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8" autoFilterDateGrouping="1" firstSheet="0" minimized="0" showHorizontalScroll="1" showSheetTabs="1" showVerticalScroll="1" tabRatio="600" visibility="visible" windowHeight="11985" windowWidth="25200" xWindow="0" yWindow="0"/>
  </bookViews>
  <sheets>
    <sheet name="Main" sheetId="1" state="visible" r:id="rId1"/>
    <sheet name="CAD" sheetId="2" state="visible" r:id="rId2"/>
    <sheet name="CHF" sheetId="3" state="visible" r:id="rId3"/>
    <sheet name="GBP" sheetId="4" state="visible" r:id="rId4"/>
    <sheet name="JPY" sheetId="5" state="visible" r:id="rId5"/>
    <sheet name="EUR" sheetId="6" state="visible" r:id="rId6"/>
    <sheet name="NZD" sheetId="7" state="visible" r:id="rId7"/>
    <sheet name="AUD" sheetId="8" state="visible" r:id="rId8"/>
    <sheet name="Nikkei" sheetId="9" state="visible" r:id="rId9"/>
    <sheet name="Dow Jones" sheetId="10" state="visible" r:id="rId10"/>
    <sheet name="Silver" sheetId="11" state="visible" r:id="rId11"/>
    <sheet name="Gold" sheetId="12" state="visible" r:id="rId12"/>
    <sheet name="Oil" sheetId="13" state="visible" r:id="rId13"/>
    <sheet name="USD" sheetId="14" state="visible" r:id="rId14"/>
  </sheets>
  <definedNames>
    <definedName hidden="1" localSheetId="7" name="_xlnm._FilterDatabase">AUD!$A$2:$AF$2</definedName>
    <definedName hidden="1" localSheetId="1" name="_xlnm._FilterDatabase">CAD!$A$2:$AG$119</definedName>
    <definedName hidden="1" localSheetId="2" name="_xlnm._FilterDatabase">CHF!$A$2:$AH$2</definedName>
    <definedName hidden="1" localSheetId="9" name="_xlnm._FilterDatabase">'Dow Jones'!$A$2:$AF$244</definedName>
    <definedName hidden="1" localSheetId="5" name="_xlnm._FilterDatabase">EUR!$AF$237:$AF$242</definedName>
    <definedName hidden="1" localSheetId="3" name="_xlnm._FilterDatabase">GBP!$A$2:$AH$244</definedName>
    <definedName hidden="1" localSheetId="11" name="_xlnm._FilterDatabase">Gold!$A$2:$AF$263</definedName>
    <definedName hidden="1" localSheetId="4" name="_xlnm._FilterDatabase">JPY!$A$2:$AF$238</definedName>
    <definedName hidden="1" localSheetId="8" name="_xlnm._FilterDatabase">Nikkei!$A$2:$AF$401</definedName>
    <definedName hidden="1" localSheetId="6" name="_xlnm._FilterDatabase">NZD!$A$2:$AF$244</definedName>
    <definedName hidden="1" localSheetId="12" name="_xlnm._FilterDatabase">Oil!$A$2:$AF$244</definedName>
    <definedName hidden="1" localSheetId="10" name="_xlnm._FilterDatabase">Silver!$A$2:$AF$263</definedName>
    <definedName hidden="1" localSheetId="13" name="_xlnm._FilterDatabase">USD!$A$2:$AG$401</definedName>
    <definedName hidden="1" localSheetId="1" name="_xlnm._FilterDatabase">CAD!$A$2:$AG$119</definedName>
    <definedName hidden="1" localSheetId="2" name="_xlnm._FilterDatabase">CHF!$A$2:$AH$2</definedName>
    <definedName hidden="1" localSheetId="3" name="_xlnm._FilterDatabase">GBP!$A$2:$AH$244</definedName>
    <definedName hidden="1" localSheetId="5" name="_xlnm._FilterDatabase">EUR!$AF$237:$AF$242</definedName>
    <definedName hidden="1" localSheetId="6" name="_xlnm._FilterDatabase">NZD!$A$2:$AF$244</definedName>
    <definedName hidden="1" localSheetId="8" name="_xlnm._FilterDatabase">Nikkei!$A$2:$AF$401</definedName>
    <definedName hidden="1" localSheetId="9" name="_xlnm._FilterDatabase">'Dow Jones'!$A$2:$AF$244</definedName>
    <definedName hidden="1" localSheetId="10" name="_xlnm._FilterDatabase">Silver!$A$2:$AF$263</definedName>
    <definedName hidden="1" localSheetId="11" name="_xlnm._FilterDatabase">Gold!$A$2:$AF$263</definedName>
    <definedName hidden="1" localSheetId="12" name="_xlnm._FilterDatabase">Oil!$A$2:$AF$244</definedName>
    <definedName hidden="1" localSheetId="13" name="_xlnm._FilterDatabase">USD!$A$2:$AG$401</definedName>
    <definedName hidden="1" localSheetId="1" name="_xlnm._FilterDatabase">CAD!$A$2:$AG$119</definedName>
    <definedName hidden="1" localSheetId="2" name="_xlnm._FilterDatabase">CHF!$A$2:$AH$2</definedName>
    <definedName hidden="1" localSheetId="3" name="_xlnm._FilterDatabase">GBP!$A$2:$AH$244</definedName>
    <definedName hidden="1" localSheetId="5" name="_xlnm._FilterDatabase">EUR!$AF$237:$AF$242</definedName>
    <definedName hidden="1" localSheetId="6" name="_xlnm._FilterDatabase">NZD!$A$2:$AF$244</definedName>
    <definedName hidden="1" localSheetId="8" name="_xlnm._FilterDatabase">Nikkei!$A$2:$AF$401</definedName>
    <definedName hidden="1" localSheetId="9" name="_xlnm._FilterDatabase">'Dow Jones'!$A$2:$AF$244</definedName>
    <definedName hidden="1" localSheetId="10" name="_xlnm._FilterDatabase">Silver!$A$2:$AF$263</definedName>
    <definedName hidden="1" localSheetId="11" name="_xlnm._FilterDatabase">Gold!$A$2:$AF$263</definedName>
    <definedName hidden="1" localSheetId="12" name="_xlnm._FilterDatabase">Oil!$A$2:$AF$244</definedName>
    <definedName hidden="1" localSheetId="13" name="_xlnm._FilterDatabase">USD!$A$2:$AG$401</definedName>
  </definedNames>
  <calcPr calcId="162913" fullCalcOnLoad="1"/>
</workbook>
</file>

<file path=xl/sharedStrings.xml><?xml version="1.0" encoding="utf-8"?>
<sst xmlns="http://schemas.openxmlformats.org/spreadsheetml/2006/main" uniqueCount="2480">
  <si>
    <t>No.26/2018</t>
  </si>
  <si>
    <t>Non Commercial</t>
  </si>
  <si>
    <t>Commercial</t>
  </si>
  <si>
    <t>Non-Commercial</t>
  </si>
  <si>
    <t>Code</t>
  </si>
  <si>
    <t>Xchange</t>
  </si>
  <si>
    <t>Long</t>
  </si>
  <si>
    <t>Short</t>
  </si>
  <si>
    <t>Net Position</t>
  </si>
  <si>
    <t>Ratio</t>
  </si>
  <si>
    <t>OI</t>
  </si>
  <si>
    <t>Net/OI</t>
  </si>
  <si>
    <t>CAD</t>
  </si>
  <si>
    <t>CME</t>
  </si>
  <si>
    <t>1</t>
  </si>
  <si>
    <t>CHF</t>
  </si>
  <si>
    <t>GBP</t>
  </si>
  <si>
    <t>YEN</t>
  </si>
  <si>
    <t>EURO</t>
  </si>
  <si>
    <t>NZD</t>
  </si>
  <si>
    <t>AUD</t>
  </si>
  <si>
    <t>Nikkei</t>
  </si>
  <si>
    <t>DJ</t>
  </si>
  <si>
    <t>CBOT</t>
  </si>
  <si>
    <t>SILVER</t>
  </si>
  <si>
    <t>CEI</t>
  </si>
  <si>
    <t>GOLD</t>
  </si>
  <si>
    <t>OIL (Crude)</t>
  </si>
  <si>
    <t>NYMEX</t>
  </si>
  <si>
    <t>USD</t>
  </si>
  <si>
    <t>ICE</t>
  </si>
  <si>
    <t>NC Long</t>
  </si>
  <si>
    <t>Comm Long</t>
  </si>
  <si>
    <t>Spread</t>
  </si>
  <si>
    <t>Small Trader Long</t>
  </si>
  <si>
    <t>Open Interest</t>
  </si>
  <si>
    <t>NC Short</t>
  </si>
  <si>
    <t>Comm Short</t>
  </si>
  <si>
    <t>Small Trader Short</t>
  </si>
  <si>
    <t>No</t>
  </si>
  <si>
    <t>Date</t>
  </si>
  <si>
    <t>Longs</t>
  </si>
  <si>
    <t>Shorts</t>
  </si>
  <si>
    <t>Open
Interest</t>
  </si>
  <si>
    <t>Longs this
week</t>
  </si>
  <si>
    <t>Shorts this
week</t>
  </si>
  <si>
    <t>Real
positions</t>
  </si>
  <si>
    <t>Net</t>
  </si>
  <si>
    <t>Total spec
 pos</t>
  </si>
  <si>
    <t>Open
Interest w/w</t>
  </si>
  <si>
    <t>% of OI in
Longs</t>
  </si>
  <si>
    <t>% of OI in
Shorts</t>
  </si>
  <si>
    <t>% of OI in
Net</t>
  </si>
  <si>
    <t>Notes</t>
  </si>
  <si>
    <t>Total comm 
pos</t>
  </si>
  <si>
    <t>01/05/16</t>
  </si>
  <si>
    <t>40,898</t>
  </si>
  <si>
    <t>101,028</t>
  </si>
  <si>
    <t>166,610</t>
  </si>
  <si>
    <t>-6,700</t>
  </si>
  <si>
    <t>657</t>
  </si>
  <si>
    <t>-60,130</t>
  </si>
  <si>
    <t>141,926</t>
  </si>
  <si>
    <t>24.5%</t>
  </si>
  <si>
    <t>60.6%</t>
  </si>
  <si>
    <t>-36.09%</t>
  </si>
  <si>
    <t>101,060</t>
  </si>
  <si>
    <t>21,325</t>
  </si>
  <si>
    <t>-761</t>
  </si>
  <si>
    <t>177</t>
  </si>
  <si>
    <t>-938</t>
  </si>
  <si>
    <t>79,735</t>
  </si>
  <si>
    <t>122,385</t>
  </si>
  <si>
    <t>60.7%</t>
  </si>
  <si>
    <t>12.8%</t>
  </si>
  <si>
    <t>47.86%</t>
  </si>
  <si>
    <t>01/12/16</t>
  </si>
  <si>
    <t>38,837</t>
  </si>
  <si>
    <t>98,051</t>
  </si>
  <si>
    <t>166,273</t>
  </si>
  <si>
    <t>-2,061</t>
  </si>
  <si>
    <t>916</t>
  </si>
  <si>
    <t>-59,214</t>
  </si>
  <si>
    <t>136,888</t>
  </si>
  <si>
    <t>23.4%</t>
  </si>
  <si>
    <t>59.0%</t>
  </si>
  <si>
    <t>-35.61%</t>
  </si>
  <si>
    <t>102,793</t>
  </si>
  <si>
    <t>24,084</t>
  </si>
  <si>
    <t>1,733</t>
  </si>
  <si>
    <t>2,759</t>
  </si>
  <si>
    <t>-1,026</t>
  </si>
  <si>
    <t>78,709</t>
  </si>
  <si>
    <t>126,877</t>
  </si>
  <si>
    <t>61.8%</t>
  </si>
  <si>
    <t>14.5%</t>
  </si>
  <si>
    <t>47.34%</t>
  </si>
  <si>
    <t>01/19/16</t>
  </si>
  <si>
    <t>33,064</t>
  </si>
  <si>
    <t>99,450</t>
  </si>
  <si>
    <t>165,344</t>
  </si>
  <si>
    <t>-5,773</t>
  </si>
  <si>
    <t>-7,172</t>
  </si>
  <si>
    <t>-66,386</t>
  </si>
  <si>
    <t>132,514</t>
  </si>
  <si>
    <t>-929</t>
  </si>
  <si>
    <t>20.0%</t>
  </si>
  <si>
    <t>60.1%</t>
  </si>
  <si>
    <t>-40.15%</t>
  </si>
  <si>
    <t>105,244</t>
  </si>
  <si>
    <t>22,763</t>
  </si>
  <si>
    <t>2,451</t>
  </si>
  <si>
    <t>-1,321</t>
  </si>
  <si>
    <t>3,772</t>
  </si>
  <si>
    <t>82,481</t>
  </si>
  <si>
    <t>128,007</t>
  </si>
  <si>
    <t>63.7%</t>
  </si>
  <si>
    <t>13.8%</t>
  </si>
  <si>
    <t>49.88%</t>
  </si>
  <si>
    <t>01/26/16</t>
  </si>
  <si>
    <t>32,767</t>
  </si>
  <si>
    <t>99,586</t>
  </si>
  <si>
    <t>165,240</t>
  </si>
  <si>
    <t>-297</t>
  </si>
  <si>
    <t>-433</t>
  </si>
  <si>
    <t>-66,819</t>
  </si>
  <si>
    <t>132,353</t>
  </si>
  <si>
    <t>-104</t>
  </si>
  <si>
    <t>19.8%</t>
  </si>
  <si>
    <t>60.3%</t>
  </si>
  <si>
    <t>-40.44%</t>
  </si>
  <si>
    <t>105,878</t>
  </si>
  <si>
    <t>24,681</t>
  </si>
  <si>
    <t>634</t>
  </si>
  <si>
    <t>1,918</t>
  </si>
  <si>
    <t>-1,284</t>
  </si>
  <si>
    <t>81,197</t>
  </si>
  <si>
    <t>130,559</t>
  </si>
  <si>
    <t>64.1%</t>
  </si>
  <si>
    <t>14.9%</t>
  </si>
  <si>
    <t>49.14%</t>
  </si>
  <si>
    <t>02/02/16</t>
  </si>
  <si>
    <t>30,069</t>
  </si>
  <si>
    <t>82,489</t>
  </si>
  <si>
    <t>157,362</t>
  </si>
  <si>
    <t>-2,698</t>
  </si>
  <si>
    <t>14,399</t>
  </si>
  <si>
    <t>-52,420</t>
  </si>
  <si>
    <t>112,558</t>
  </si>
  <si>
    <t>-7,878</t>
  </si>
  <si>
    <t>19.1%</t>
  </si>
  <si>
    <t>52.4%</t>
  </si>
  <si>
    <t>-33.31%</t>
  </si>
  <si>
    <t>103,015</t>
  </si>
  <si>
    <t>32,595</t>
  </si>
  <si>
    <t>-2,863</t>
  </si>
  <si>
    <t>7,914</t>
  </si>
  <si>
    <t>-10,777</t>
  </si>
  <si>
    <t>70,420</t>
  </si>
  <si>
    <t>135,610</t>
  </si>
  <si>
    <t>65.5%</t>
  </si>
  <si>
    <t>20.7%</t>
  </si>
  <si>
    <t>44.75%</t>
  </si>
  <si>
    <t>02/09/16</t>
  </si>
  <si>
    <t>27,279</t>
  </si>
  <si>
    <t>79,214</t>
  </si>
  <si>
    <t>157,150</t>
  </si>
  <si>
    <t>-2,790</t>
  </si>
  <si>
    <t>485</t>
  </si>
  <si>
    <t>-51,935</t>
  </si>
  <si>
    <t>106,493</t>
  </si>
  <si>
    <t>-212</t>
  </si>
  <si>
    <t>17.4%</t>
  </si>
  <si>
    <t>50.4%</t>
  </si>
  <si>
    <t>-33.05%</t>
  </si>
  <si>
    <t>104,221</t>
  </si>
  <si>
    <t>44,583</t>
  </si>
  <si>
    <t>1,206</t>
  </si>
  <si>
    <t>11,988</t>
  </si>
  <si>
    <t>-10,782</t>
  </si>
  <si>
    <t>59,638</t>
  </si>
  <si>
    <t>148,804</t>
  </si>
  <si>
    <t>66.3%</t>
  </si>
  <si>
    <t>28.4%</t>
  </si>
  <si>
    <t>37.95%</t>
  </si>
  <si>
    <t>02/16/16</t>
  </si>
  <si>
    <t>29,077</t>
  </si>
  <si>
    <t>74,162</t>
  </si>
  <si>
    <t>158,608</t>
  </si>
  <si>
    <t>1,798</t>
  </si>
  <si>
    <t>6,850</t>
  </si>
  <si>
    <t>-45,085</t>
  </si>
  <si>
    <t>103,239</t>
  </si>
  <si>
    <t>1,458</t>
  </si>
  <si>
    <t>18.3%</t>
  </si>
  <si>
    <t>46.8%</t>
  </si>
  <si>
    <t>-28.43%</t>
  </si>
  <si>
    <t>103,804</t>
  </si>
  <si>
    <t>51,417</t>
  </si>
  <si>
    <t>-417</t>
  </si>
  <si>
    <t>6,834</t>
  </si>
  <si>
    <t>-7,251</t>
  </si>
  <si>
    <t>52,387</t>
  </si>
  <si>
    <t>155,221</t>
  </si>
  <si>
    <t>65.4%</t>
  </si>
  <si>
    <t>32.4%</t>
  </si>
  <si>
    <t>33.03%</t>
  </si>
  <si>
    <t>02/23/16</t>
  </si>
  <si>
    <t>31,487</t>
  </si>
  <si>
    <t>68,427</t>
  </si>
  <si>
    <t>157,921</t>
  </si>
  <si>
    <t>2,410</t>
  </si>
  <si>
    <t>8,145</t>
  </si>
  <si>
    <t>-36,940</t>
  </si>
  <si>
    <t>99,914</t>
  </si>
  <si>
    <t>-687</t>
  </si>
  <si>
    <t>19.9%</t>
  </si>
  <si>
    <t>43.3%</t>
  </si>
  <si>
    <t>-23.39%</t>
  </si>
  <si>
    <t>100,612</t>
  </si>
  <si>
    <t>57,111</t>
  </si>
  <si>
    <t>-3,192</t>
  </si>
  <si>
    <t>5,694</t>
  </si>
  <si>
    <t>-8,886</t>
  </si>
  <si>
    <t>43,501</t>
  </si>
  <si>
    <t>157,723</t>
  </si>
  <si>
    <t>36.2%</t>
  </si>
  <si>
    <t>27.55%</t>
  </si>
  <si>
    <t>03/01/16</t>
  </si>
  <si>
    <t>31,018</t>
  </si>
  <si>
    <t>61,496</t>
  </si>
  <si>
    <t>159,107</t>
  </si>
  <si>
    <t>-469</t>
  </si>
  <si>
    <t>6,462</t>
  </si>
  <si>
    <t>-30,478</t>
  </si>
  <si>
    <t>92,514</t>
  </si>
  <si>
    <t>1,186</t>
  </si>
  <si>
    <t>19.5%</t>
  </si>
  <si>
    <t>38.7%</t>
  </si>
  <si>
    <t>-19.16%</t>
  </si>
  <si>
    <t>102,244</t>
  </si>
  <si>
    <t>64,669</t>
  </si>
  <si>
    <t>1,632</t>
  </si>
  <si>
    <t>7,558</t>
  </si>
  <si>
    <t>-5,926</t>
  </si>
  <si>
    <t>37,575</t>
  </si>
  <si>
    <t>166,913</t>
  </si>
  <si>
    <t>64.3%</t>
  </si>
  <si>
    <t>40.6%</t>
  </si>
  <si>
    <t>23.62%</t>
  </si>
  <si>
    <t>03/08/16</t>
  </si>
  <si>
    <t>30,550</t>
  </si>
  <si>
    <t>56,331</t>
  </si>
  <si>
    <t>174,347</t>
  </si>
  <si>
    <t>-468</t>
  </si>
  <si>
    <t>4,697</t>
  </si>
  <si>
    <t>-25,781</t>
  </si>
  <si>
    <t>86,881</t>
  </si>
  <si>
    <t>15,240</t>
  </si>
  <si>
    <t>17.5%</t>
  </si>
  <si>
    <t>32.3%</t>
  </si>
  <si>
    <t>-14.79%</t>
  </si>
  <si>
    <t>105,413</t>
  </si>
  <si>
    <t>78,193</t>
  </si>
  <si>
    <t>3,169</t>
  </si>
  <si>
    <t>13,524</t>
  </si>
  <si>
    <t>-10,355</t>
  </si>
  <si>
    <t>27,220</t>
  </si>
  <si>
    <t>183,606</t>
  </si>
  <si>
    <t>60.5%</t>
  </si>
  <si>
    <t>44.8%</t>
  </si>
  <si>
    <t>15.61%</t>
  </si>
  <si>
    <t>03/15/16</t>
  </si>
  <si>
    <t>31,584</t>
  </si>
  <si>
    <t>48,410</t>
  </si>
  <si>
    <t>169,228</t>
  </si>
  <si>
    <t>1,034</t>
  </si>
  <si>
    <t>8,955</t>
  </si>
  <si>
    <t>-16,826</t>
  </si>
  <si>
    <t>79,994</t>
  </si>
  <si>
    <t>-5,119</t>
  </si>
  <si>
    <t>18.7%</t>
  </si>
  <si>
    <t>28.6%</t>
  </si>
  <si>
    <t>-9.94%</t>
  </si>
  <si>
    <t>108,483</t>
  </si>
  <si>
    <t>91,330</t>
  </si>
  <si>
    <t>3,070</t>
  </si>
  <si>
    <t>13,137</t>
  </si>
  <si>
    <t>-10,067</t>
  </si>
  <si>
    <t>17,153</t>
  </si>
  <si>
    <t>199,813</t>
  </si>
  <si>
    <t>54.0%</t>
  </si>
  <si>
    <t>10.14%</t>
  </si>
  <si>
    <t>03/22/16</t>
  </si>
  <si>
    <t>21,807</t>
  </si>
  <si>
    <t>36,816</t>
  </si>
  <si>
    <t>98,997</t>
  </si>
  <si>
    <t>-9,777</t>
  </si>
  <si>
    <t>1,817</t>
  </si>
  <si>
    <t>-15,009</t>
  </si>
  <si>
    <t>58,623</t>
  </si>
  <si>
    <t>-70,231</t>
  </si>
  <si>
    <t>22.0%</t>
  </si>
  <si>
    <t>37.2%</t>
  </si>
  <si>
    <t>-15.16%</t>
  </si>
  <si>
    <t>46,885</t>
  </si>
  <si>
    <t>37,226</t>
  </si>
  <si>
    <t>-61,598</t>
  </si>
  <si>
    <t>-54,104</t>
  </si>
  <si>
    <t>-7,494</t>
  </si>
  <si>
    <t>9,659</t>
  </si>
  <si>
    <t>84,111</t>
  </si>
  <si>
    <t>47.4%</t>
  </si>
  <si>
    <t>37.6%</t>
  </si>
  <si>
    <t>9.76%</t>
  </si>
  <si>
    <t>03/29/16</t>
  </si>
  <si>
    <t>28,146</t>
  </si>
  <si>
    <t>34,326</t>
  </si>
  <si>
    <t>101,099</t>
  </si>
  <si>
    <t>6,339</t>
  </si>
  <si>
    <t>8,829</t>
  </si>
  <si>
    <t>-6,180</t>
  </si>
  <si>
    <t>62,472</t>
  </si>
  <si>
    <t>2,102</t>
  </si>
  <si>
    <t>27.8%</t>
  </si>
  <si>
    <t>34.0%</t>
  </si>
  <si>
    <t>-6.11%</t>
  </si>
  <si>
    <t>45,660</t>
  </si>
  <si>
    <t>42,001</t>
  </si>
  <si>
    <t>-1,225</t>
  </si>
  <si>
    <t>4,775</t>
  </si>
  <si>
    <t>-6,000</t>
  </si>
  <si>
    <t>3,659</t>
  </si>
  <si>
    <t>87,661</t>
  </si>
  <si>
    <t>45.2%</t>
  </si>
  <si>
    <t>41.5%</t>
  </si>
  <si>
    <t>3.62%</t>
  </si>
  <si>
    <t>04/05/16</t>
  </si>
  <si>
    <t>29,565</t>
  </si>
  <si>
    <t>29,468</t>
  </si>
  <si>
    <t>105,335</t>
  </si>
  <si>
    <t>1,419</t>
  </si>
  <si>
    <t>6,277</t>
  </si>
  <si>
    <t>97</t>
  </si>
  <si>
    <t>59,033</t>
  </si>
  <si>
    <t>4,236</t>
  </si>
  <si>
    <t>28.1%</t>
  </si>
  <si>
    <t>28.0%</t>
  </si>
  <si>
    <t>0.09%</t>
  </si>
  <si>
    <t>44,400</t>
  </si>
  <si>
    <t>50,888</t>
  </si>
  <si>
    <t>-1,260</t>
  </si>
  <si>
    <t>8,887</t>
  </si>
  <si>
    <t>-10,147</t>
  </si>
  <si>
    <t>-6,488</t>
  </si>
  <si>
    <t>95,288</t>
  </si>
  <si>
    <t>42.2%</t>
  </si>
  <si>
    <t>48.3%</t>
  </si>
  <si>
    <t>-6.16%</t>
  </si>
  <si>
    <t>04/12/16</t>
  </si>
  <si>
    <t>28,968</t>
  </si>
  <si>
    <t>26,583</t>
  </si>
  <si>
    <t>107,755</t>
  </si>
  <si>
    <t>-597</t>
  </si>
  <si>
    <t>2,288</t>
  </si>
  <si>
    <t>2,385</t>
  </si>
  <si>
    <t>55,551</t>
  </si>
  <si>
    <t>2,420</t>
  </si>
  <si>
    <t>26.9%</t>
  </si>
  <si>
    <t>24.7%</t>
  </si>
  <si>
    <t>2.21%</t>
  </si>
  <si>
    <t>45,199</t>
  </si>
  <si>
    <t>55,301</t>
  </si>
  <si>
    <t>799</t>
  </si>
  <si>
    <t>4,413</t>
  </si>
  <si>
    <t>-3,614</t>
  </si>
  <si>
    <t>-10,102</t>
  </si>
  <si>
    <t>100,500</t>
  </si>
  <si>
    <t>41.9%</t>
  </si>
  <si>
    <t>51.3%</t>
  </si>
  <si>
    <t>-9.37%</t>
  </si>
  <si>
    <t>04/19/16</t>
  </si>
  <si>
    <t>32,473</t>
  </si>
  <si>
    <t>25,165</t>
  </si>
  <si>
    <t>114,198</t>
  </si>
  <si>
    <t>3,505</t>
  </si>
  <si>
    <t>4,923</t>
  </si>
  <si>
    <t>7,308</t>
  </si>
  <si>
    <t>57,638</t>
  </si>
  <si>
    <t>6,443</t>
  </si>
  <si>
    <t>6.40%</t>
  </si>
  <si>
    <t>46,801</t>
  </si>
  <si>
    <t>64,866</t>
  </si>
  <si>
    <t>1,602</t>
  </si>
  <si>
    <t>9,565</t>
  </si>
  <si>
    <t>-7,963</t>
  </si>
  <si>
    <t>-18,065</t>
  </si>
  <si>
    <t>111,667</t>
  </si>
  <si>
    <t>41.0%</t>
  </si>
  <si>
    <t>56.8%</t>
  </si>
  <si>
    <t>-15.82%</t>
  </si>
  <si>
    <t>04/26/16</t>
  </si>
  <si>
    <t>37,104</t>
  </si>
  <si>
    <t>25,105</t>
  </si>
  <si>
    <t>121,080</t>
  </si>
  <si>
    <t>4,631</t>
  </si>
  <si>
    <t>4,691</t>
  </si>
  <si>
    <t>11,999</t>
  </si>
  <si>
    <t>62,209</t>
  </si>
  <si>
    <t>6,882</t>
  </si>
  <si>
    <t>30.6%</t>
  </si>
  <si>
    <t>9.91%</t>
  </si>
  <si>
    <t>47,268</t>
  </si>
  <si>
    <t>72,952</t>
  </si>
  <si>
    <t>467</t>
  </si>
  <si>
    <t>8,086</t>
  </si>
  <si>
    <t>-7,619</t>
  </si>
  <si>
    <t>-25,684</t>
  </si>
  <si>
    <t>120,220</t>
  </si>
  <si>
    <t>39.0%</t>
  </si>
  <si>
    <t>-21.21%</t>
  </si>
  <si>
    <t>05/03/16</t>
  </si>
  <si>
    <t>39,840</t>
  </si>
  <si>
    <t>20,897</t>
  </si>
  <si>
    <t>123,864</t>
  </si>
  <si>
    <t>2,736</t>
  </si>
  <si>
    <t>6,944</t>
  </si>
  <si>
    <t>18,943</t>
  </si>
  <si>
    <t>60,737</t>
  </si>
  <si>
    <t>2,784</t>
  </si>
  <si>
    <t>32.2%</t>
  </si>
  <si>
    <t>16.9%</t>
  </si>
  <si>
    <t>15.29%</t>
  </si>
  <si>
    <t>47,204</t>
  </si>
  <si>
    <t>77,949</t>
  </si>
  <si>
    <t>-64</t>
  </si>
  <si>
    <t>4,997</t>
  </si>
  <si>
    <t>-5,061</t>
  </si>
  <si>
    <t>-30,745</t>
  </si>
  <si>
    <t>125,153</t>
  </si>
  <si>
    <t>38.1%</t>
  </si>
  <si>
    <t>62.9%</t>
  </si>
  <si>
    <t>-24.82%</t>
  </si>
  <si>
    <t>05/10/16</t>
  </si>
  <si>
    <t>42,040</t>
  </si>
  <si>
    <t>16,166</t>
  </si>
  <si>
    <t>124,765</t>
  </si>
  <si>
    <t>2,200</t>
  </si>
  <si>
    <t>6,931</t>
  </si>
  <si>
    <t>25,874</t>
  </si>
  <si>
    <t>58,206</t>
  </si>
  <si>
    <t>901</t>
  </si>
  <si>
    <t>33.7%</t>
  </si>
  <si>
    <t>13.0%</t>
  </si>
  <si>
    <t>20.74%</t>
  </si>
  <si>
    <t>48,293</t>
  </si>
  <si>
    <t>82,183</t>
  </si>
  <si>
    <t>1,089</t>
  </si>
  <si>
    <t>4,234</t>
  </si>
  <si>
    <t>-3,145</t>
  </si>
  <si>
    <t>-33,890</t>
  </si>
  <si>
    <t>130,476</t>
  </si>
  <si>
    <t>65.9%</t>
  </si>
  <si>
    <t>-27.16%</t>
  </si>
  <si>
    <t>05/17/16</t>
  </si>
  <si>
    <t>37,009</t>
  </si>
  <si>
    <t>14,303</t>
  </si>
  <si>
    <t>124,370</t>
  </si>
  <si>
    <t>-5,031</t>
  </si>
  <si>
    <t>-3,168</t>
  </si>
  <si>
    <t>22,706</t>
  </si>
  <si>
    <t>51,312</t>
  </si>
  <si>
    <t>-395</t>
  </si>
  <si>
    <t>29.8%</t>
  </si>
  <si>
    <t>11.5%</t>
  </si>
  <si>
    <t>18.26%</t>
  </si>
  <si>
    <t>50,005</t>
  </si>
  <si>
    <t>83,532</t>
  </si>
  <si>
    <t>1,712</t>
  </si>
  <si>
    <t>1,349</t>
  </si>
  <si>
    <t>363</t>
  </si>
  <si>
    <t>-33,527</t>
  </si>
  <si>
    <t>133,537</t>
  </si>
  <si>
    <t>40.2%</t>
  </si>
  <si>
    <t>67.2%</t>
  </si>
  <si>
    <t>-26.96%</t>
  </si>
  <si>
    <t>05/24/16</t>
  </si>
  <si>
    <t>32,834</t>
  </si>
  <si>
    <t>12,787</t>
  </si>
  <si>
    <t>123,789</t>
  </si>
  <si>
    <t>-4,175</t>
  </si>
  <si>
    <t>-2,659</t>
  </si>
  <si>
    <t>20,047</t>
  </si>
  <si>
    <t>45,621</t>
  </si>
  <si>
    <t>-581</t>
  </si>
  <si>
    <t>26.5%</t>
  </si>
  <si>
    <t>10.3%</t>
  </si>
  <si>
    <t>16.19%</t>
  </si>
  <si>
    <t>55,464</t>
  </si>
  <si>
    <t>81,059</t>
  </si>
  <si>
    <t>5,459</t>
  </si>
  <si>
    <t>-2,473</t>
  </si>
  <si>
    <t>7,932</t>
  </si>
  <si>
    <t>-25,595</t>
  </si>
  <si>
    <t>136,523</t>
  </si>
  <si>
    <t>-20.68%</t>
  </si>
  <si>
    <t>05/31/16</t>
  </si>
  <si>
    <t>38,753</t>
  </si>
  <si>
    <t>12,494</t>
  </si>
  <si>
    <t>126,518</t>
  </si>
  <si>
    <t>5,919</t>
  </si>
  <si>
    <t>6,212</t>
  </si>
  <si>
    <t>26,259</t>
  </si>
  <si>
    <t>51,247</t>
  </si>
  <si>
    <t>2,729</t>
  </si>
  <si>
    <t>9.9%</t>
  </si>
  <si>
    <t>20.76%</t>
  </si>
  <si>
    <t>51,879</t>
  </si>
  <si>
    <t>82,201</t>
  </si>
  <si>
    <t>-3,585</t>
  </si>
  <si>
    <t>1,142</t>
  </si>
  <si>
    <t>-4,727</t>
  </si>
  <si>
    <t>-30,322</t>
  </si>
  <si>
    <t>134,080</t>
  </si>
  <si>
    <t>65.0%</t>
  </si>
  <si>
    <t>-23.97%</t>
  </si>
  <si>
    <t>06/07/16</t>
  </si>
  <si>
    <t>37,421</t>
  </si>
  <si>
    <t>15,884</t>
  </si>
  <si>
    <t>135,330</t>
  </si>
  <si>
    <t>-1,332</t>
  </si>
  <si>
    <t>-4,722</t>
  </si>
  <si>
    <t>21,537</t>
  </si>
  <si>
    <t>53,305</t>
  </si>
  <si>
    <t>8,812</t>
  </si>
  <si>
    <t>27.7%</t>
  </si>
  <si>
    <t>11.7%</t>
  </si>
  <si>
    <t>15.91%</t>
  </si>
  <si>
    <t>52,674</t>
  </si>
  <si>
    <t>82,076</t>
  </si>
  <si>
    <t>795</t>
  </si>
  <si>
    <t>-125</t>
  </si>
  <si>
    <t>920</t>
  </si>
  <si>
    <t>-29,402</t>
  </si>
  <si>
    <t>134,750</t>
  </si>
  <si>
    <t>38.9%</t>
  </si>
  <si>
    <t>-21.73%</t>
  </si>
  <si>
    <t>06/14/16</t>
  </si>
  <si>
    <t>42,394</t>
  </si>
  <si>
    <t>23,954</t>
  </si>
  <si>
    <t>177,711</t>
  </si>
  <si>
    <t>4,973</t>
  </si>
  <si>
    <t>-3,097</t>
  </si>
  <si>
    <t>18,440</t>
  </si>
  <si>
    <t>66,348</t>
  </si>
  <si>
    <t>42,381</t>
  </si>
  <si>
    <t>23.9%</t>
  </si>
  <si>
    <t>13.5%</t>
  </si>
  <si>
    <t>10.38%</t>
  </si>
  <si>
    <t>74,637</t>
  </si>
  <si>
    <t>115,547</t>
  </si>
  <si>
    <t>21,963</t>
  </si>
  <si>
    <t>33,471</t>
  </si>
  <si>
    <t>-11,508</t>
  </si>
  <si>
    <t>-40,910</t>
  </si>
  <si>
    <t>190,184</t>
  </si>
  <si>
    <t>42.0%</t>
  </si>
  <si>
    <t>-23.02%</t>
  </si>
  <si>
    <t>06/21/16</t>
  </si>
  <si>
    <t>40,664</t>
  </si>
  <si>
    <t>38,069</t>
  </si>
  <si>
    <t>118,157</t>
  </si>
  <si>
    <t>-1,730</t>
  </si>
  <si>
    <t>-15,845</t>
  </si>
  <si>
    <t>2,595</t>
  </si>
  <si>
    <t>78,733</t>
  </si>
  <si>
    <t>-59,554</t>
  </si>
  <si>
    <t>34.4%</t>
  </si>
  <si>
    <t>2.20%</t>
  </si>
  <si>
    <t>44,071</t>
  </si>
  <si>
    <t>58,205</t>
  </si>
  <si>
    <t>-30,566</t>
  </si>
  <si>
    <t>-57,342</t>
  </si>
  <si>
    <t>26,776</t>
  </si>
  <si>
    <t>-14,134</t>
  </si>
  <si>
    <t>102,276</t>
  </si>
  <si>
    <t>37.3%</t>
  </si>
  <si>
    <t>49.3%</t>
  </si>
  <si>
    <t>-11.96%</t>
  </si>
  <si>
    <t>06/28/16</t>
  </si>
  <si>
    <t>38,675</t>
  </si>
  <si>
    <t>30,726</t>
  </si>
  <si>
    <t>114,425</t>
  </si>
  <si>
    <t>-1,989</t>
  </si>
  <si>
    <t>5,354</t>
  </si>
  <si>
    <t>7,949</t>
  </si>
  <si>
    <t>69,401</t>
  </si>
  <si>
    <t>-3,732</t>
  </si>
  <si>
    <t>33.8%</t>
  </si>
  <si>
    <t>6.95%</t>
  </si>
  <si>
    <t>44,473</t>
  </si>
  <si>
    <t>59,912</t>
  </si>
  <si>
    <t>402</t>
  </si>
  <si>
    <t>1,707</t>
  </si>
  <si>
    <t>-1,305</t>
  </si>
  <si>
    <t>-15,439</t>
  </si>
  <si>
    <t>104,385</t>
  </si>
  <si>
    <t>-13.49%</t>
  </si>
  <si>
    <t>07/05/16</t>
  </si>
  <si>
    <t>41,031</t>
  </si>
  <si>
    <t>29,514</t>
  </si>
  <si>
    <t>116,494</t>
  </si>
  <si>
    <t>2,356</t>
  </si>
  <si>
    <t>3,568</t>
  </si>
  <si>
    <t>11,517</t>
  </si>
  <si>
    <t>70,545</t>
  </si>
  <si>
    <t>2,069</t>
  </si>
  <si>
    <t>35.2%</t>
  </si>
  <si>
    <t>25.3%</t>
  </si>
  <si>
    <t>9.89%</t>
  </si>
  <si>
    <t>43,551</t>
  </si>
  <si>
    <t>61,699</t>
  </si>
  <si>
    <t>-922</t>
  </si>
  <si>
    <t>1,787</t>
  </si>
  <si>
    <t>-2,709</t>
  </si>
  <si>
    <t>-18,148</t>
  </si>
  <si>
    <t>105,250</t>
  </si>
  <si>
    <t>37.4%</t>
  </si>
  <si>
    <t>53.0%</t>
  </si>
  <si>
    <t>-15.58%</t>
  </si>
  <si>
    <t>07/12/16</t>
  </si>
  <si>
    <t>39,963</t>
  </si>
  <si>
    <t>22,788</t>
  </si>
  <si>
    <t>114,230</t>
  </si>
  <si>
    <t>-1,068</t>
  </si>
  <si>
    <t>5,658</t>
  </si>
  <si>
    <t>17,175</t>
  </si>
  <si>
    <t>62,751</t>
  </si>
  <si>
    <t>-2,264</t>
  </si>
  <si>
    <t>35.0%</t>
  </si>
  <si>
    <t>15.04%</t>
  </si>
  <si>
    <t>42,740</t>
  </si>
  <si>
    <t>65,261</t>
  </si>
  <si>
    <t>-811</t>
  </si>
  <si>
    <t>3,562</t>
  </si>
  <si>
    <t>-4,373</t>
  </si>
  <si>
    <t>-22,521</t>
  </si>
  <si>
    <t>108,001</t>
  </si>
  <si>
    <t>57.1%</t>
  </si>
  <si>
    <t>-19.72%</t>
  </si>
  <si>
    <t>07/19/16</t>
  </si>
  <si>
    <t>43,086</t>
  </si>
  <si>
    <t>21,018</t>
  </si>
  <si>
    <t>117,603</t>
  </si>
  <si>
    <t>3,123</t>
  </si>
  <si>
    <t>4,893</t>
  </si>
  <si>
    <t>22,068</t>
  </si>
  <si>
    <t>64,104</t>
  </si>
  <si>
    <t>3,373</t>
  </si>
  <si>
    <t>36.6%</t>
  </si>
  <si>
    <t>17.9%</t>
  </si>
  <si>
    <t>18.76%</t>
  </si>
  <si>
    <t>42,753</t>
  </si>
  <si>
    <t>70,432</t>
  </si>
  <si>
    <t>13</t>
  </si>
  <si>
    <t>5,171</t>
  </si>
  <si>
    <t>-5,158</t>
  </si>
  <si>
    <t>-27,679</t>
  </si>
  <si>
    <t>113,185</t>
  </si>
  <si>
    <t>36.4%</t>
  </si>
  <si>
    <t>59.9%</t>
  </si>
  <si>
    <t>-23.54%</t>
  </si>
  <si>
    <t>07/26/16</t>
  </si>
  <si>
    <t>44,023</t>
  </si>
  <si>
    <t>20,843</t>
  </si>
  <si>
    <t>118,079</t>
  </si>
  <si>
    <t>937</t>
  </si>
  <si>
    <t>1,112</t>
  </si>
  <si>
    <t>23,180</t>
  </si>
  <si>
    <t>476</t>
  </si>
  <si>
    <t>17.7%</t>
  </si>
  <si>
    <t>19.63%</t>
  </si>
  <si>
    <t>43,091</t>
  </si>
  <si>
    <t>66,035</t>
  </si>
  <si>
    <t>338</t>
  </si>
  <si>
    <t>-4,397</t>
  </si>
  <si>
    <t>4,735</t>
  </si>
  <si>
    <t>-22,944</t>
  </si>
  <si>
    <t>109,126</t>
  </si>
  <si>
    <t>36.5%</t>
  </si>
  <si>
    <t>55.9%</t>
  </si>
  <si>
    <t>-19.43%</t>
  </si>
  <si>
    <t>08/02/16</t>
  </si>
  <si>
    <t>41,711</t>
  </si>
  <si>
    <t>23,953</t>
  </si>
  <si>
    <t>115,825</t>
  </si>
  <si>
    <t>-2,312</t>
  </si>
  <si>
    <t>-5,422</t>
  </si>
  <si>
    <t>17,758</t>
  </si>
  <si>
    <t>65,664</t>
  </si>
  <si>
    <t>-2,254</t>
  </si>
  <si>
    <t>36.0%</t>
  </si>
  <si>
    <t>15.33%</t>
  </si>
  <si>
    <t>42,005</t>
  </si>
  <si>
    <t>63,882</t>
  </si>
  <si>
    <t>-1,086</t>
  </si>
  <si>
    <t>-2,153</t>
  </si>
  <si>
    <t>1,067</t>
  </si>
  <si>
    <t>-21,877</t>
  </si>
  <si>
    <t>105,887</t>
  </si>
  <si>
    <t>36.3%</t>
  </si>
  <si>
    <t>55.2%</t>
  </si>
  <si>
    <t>-18.89%</t>
  </si>
  <si>
    <t>08/09/16</t>
  </si>
  <si>
    <t>43,647</t>
  </si>
  <si>
    <t>28,281</t>
  </si>
  <si>
    <t>115,796</t>
  </si>
  <si>
    <t>1,936</t>
  </si>
  <si>
    <t>-2,392</t>
  </si>
  <si>
    <t>15,366</t>
  </si>
  <si>
    <t>71,928</t>
  </si>
  <si>
    <t>-29</t>
  </si>
  <si>
    <t>37.7%</t>
  </si>
  <si>
    <t>24.4%</t>
  </si>
  <si>
    <t>13.27%</t>
  </si>
  <si>
    <t>42,636</t>
  </si>
  <si>
    <t>58,173</t>
  </si>
  <si>
    <t>631</t>
  </si>
  <si>
    <t>-5,709</t>
  </si>
  <si>
    <t>6,340</t>
  </si>
  <si>
    <t>-15,537</t>
  </si>
  <si>
    <t>100,809</t>
  </si>
  <si>
    <t>36.8%</t>
  </si>
  <si>
    <t>50.2%</t>
  </si>
  <si>
    <t>-13.42%</t>
  </si>
  <si>
    <t>08/16/16</t>
  </si>
  <si>
    <t>46,118</t>
  </si>
  <si>
    <t>33,645</t>
  </si>
  <si>
    <t>124,610</t>
  </si>
  <si>
    <t>2,471</t>
  </si>
  <si>
    <t>-2,893</t>
  </si>
  <si>
    <t>12,473</t>
  </si>
  <si>
    <t>79,763</t>
  </si>
  <si>
    <t>8,814</t>
  </si>
  <si>
    <t>37.0%</t>
  </si>
  <si>
    <t>27.0%</t>
  </si>
  <si>
    <t>10.01%</t>
  </si>
  <si>
    <t>43,388</t>
  </si>
  <si>
    <t>66,154</t>
  </si>
  <si>
    <t>752</t>
  </si>
  <si>
    <t>7,981</t>
  </si>
  <si>
    <t>-7,229</t>
  </si>
  <si>
    <t>-22,766</t>
  </si>
  <si>
    <t>109,542</t>
  </si>
  <si>
    <t>34.8%</t>
  </si>
  <si>
    <t>53.1%</t>
  </si>
  <si>
    <t>-18.27%</t>
  </si>
  <si>
    <t>08/23/16</t>
  </si>
  <si>
    <t>50,097</t>
  </si>
  <si>
    <t>33,363</t>
  </si>
  <si>
    <t>131,618</t>
  </si>
  <si>
    <t>3,979</t>
  </si>
  <si>
    <t>4,261</t>
  </si>
  <si>
    <t>16,734</t>
  </si>
  <si>
    <t>83,460</t>
  </si>
  <si>
    <t>7,008</t>
  </si>
  <si>
    <t>12.71%</t>
  </si>
  <si>
    <t>43,820</t>
  </si>
  <si>
    <t>75,437</t>
  </si>
  <si>
    <t>432</t>
  </si>
  <si>
    <t>9,283</t>
  </si>
  <si>
    <t>-8,851</t>
  </si>
  <si>
    <t>-31,617</t>
  </si>
  <si>
    <t>119,257</t>
  </si>
  <si>
    <t>33.3%</t>
  </si>
  <si>
    <t>57.3%</t>
  </si>
  <si>
    <t>-24.02%</t>
  </si>
  <si>
    <t>08/30/16</t>
  </si>
  <si>
    <t>46,808</t>
  </si>
  <si>
    <t>24,408</t>
  </si>
  <si>
    <t>125,716</t>
  </si>
  <si>
    <t>-3,289</t>
  </si>
  <si>
    <t>5,666</t>
  </si>
  <si>
    <t>22,400</t>
  </si>
  <si>
    <t>71,216</t>
  </si>
  <si>
    <t>-5,902</t>
  </si>
  <si>
    <t>19.4%</t>
  </si>
  <si>
    <t>17.82%</t>
  </si>
  <si>
    <t>42,757</t>
  </si>
  <si>
    <t>76,792</t>
  </si>
  <si>
    <t>-1,063</t>
  </si>
  <si>
    <t>1,355</t>
  </si>
  <si>
    <t>-2,418</t>
  </si>
  <si>
    <t>-34,035</t>
  </si>
  <si>
    <t>119,549</t>
  </si>
  <si>
    <t>61.1%</t>
  </si>
  <si>
    <t>-27.07%</t>
  </si>
  <si>
    <t>09/06/16</t>
  </si>
  <si>
    <t>44,136</t>
  </si>
  <si>
    <t>23,231</t>
  </si>
  <si>
    <t>122,747</t>
  </si>
  <si>
    <t>-2,672</t>
  </si>
  <si>
    <t>-1,495</t>
  </si>
  <si>
    <t>20,905</t>
  </si>
  <si>
    <t>67,367</t>
  </si>
  <si>
    <t>-2,969</t>
  </si>
  <si>
    <t>18.9%</t>
  </si>
  <si>
    <t>17.03%</t>
  </si>
  <si>
    <t>43,384</t>
  </si>
  <si>
    <t>73,389</t>
  </si>
  <si>
    <t>627</t>
  </si>
  <si>
    <t>-3,403</t>
  </si>
  <si>
    <t>4,030</t>
  </si>
  <si>
    <t>-30,005</t>
  </si>
  <si>
    <t>116,773</t>
  </si>
  <si>
    <t>35.3%</t>
  </si>
  <si>
    <t>59.8%</t>
  </si>
  <si>
    <t>-24.44%</t>
  </si>
  <si>
    <t>09/13/16</t>
  </si>
  <si>
    <t>45,790</t>
  </si>
  <si>
    <t>28,732</t>
  </si>
  <si>
    <t>124,676</t>
  </si>
  <si>
    <t>1,654</t>
  </si>
  <si>
    <t>-3,847</t>
  </si>
  <si>
    <t>17,058</t>
  </si>
  <si>
    <t>74,522</t>
  </si>
  <si>
    <t>1,929</t>
  </si>
  <si>
    <t>36.7%</t>
  </si>
  <si>
    <t>23.0%</t>
  </si>
  <si>
    <t>13.68%</t>
  </si>
  <si>
    <t>48,174</t>
  </si>
  <si>
    <t>66,685</t>
  </si>
  <si>
    <t>4,790</t>
  </si>
  <si>
    <t>-6,704</t>
  </si>
  <si>
    <t>11,494</t>
  </si>
  <si>
    <t>-18,511</t>
  </si>
  <si>
    <t>114,859</t>
  </si>
  <si>
    <t>38.6%</t>
  </si>
  <si>
    <t>53.5%</t>
  </si>
  <si>
    <t>-14.85%</t>
  </si>
  <si>
    <t>09/20/16</t>
  </si>
  <si>
    <t>57,216</t>
  </si>
  <si>
    <t>40,913</t>
  </si>
  <si>
    <t>137,204</t>
  </si>
  <si>
    <t>11,426</t>
  </si>
  <si>
    <t>-755</t>
  </si>
  <si>
    <t>16,303</t>
  </si>
  <si>
    <t>98,129</t>
  </si>
  <si>
    <t>12,528</t>
  </si>
  <si>
    <t>41.7%</t>
  </si>
  <si>
    <t>11.88%</t>
  </si>
  <si>
    <t>53,400</t>
  </si>
  <si>
    <t>67,179</t>
  </si>
  <si>
    <t>5,226</t>
  </si>
  <si>
    <t>494</t>
  </si>
  <si>
    <t>4,732</t>
  </si>
  <si>
    <t>-13,779</t>
  </si>
  <si>
    <t>120,579</t>
  </si>
  <si>
    <t>49.0%</t>
  </si>
  <si>
    <t>-10.04%</t>
  </si>
  <si>
    <t>09/27/16</t>
  </si>
  <si>
    <t>34,579</t>
  </si>
  <si>
    <t>46,194</t>
  </si>
  <si>
    <t>105,130</t>
  </si>
  <si>
    <t>-22,637</t>
  </si>
  <si>
    <t>-27,918</t>
  </si>
  <si>
    <t>-11,615</t>
  </si>
  <si>
    <t>80,773</t>
  </si>
  <si>
    <t>-32,074</t>
  </si>
  <si>
    <t>32.9%</t>
  </si>
  <si>
    <t>43.9%</t>
  </si>
  <si>
    <t>-11.05%</t>
  </si>
  <si>
    <t>44,542</t>
  </si>
  <si>
    <t>25,681</t>
  </si>
  <si>
    <t>-8,858</t>
  </si>
  <si>
    <t>-41,498</t>
  </si>
  <si>
    <t>32,640</t>
  </si>
  <si>
    <t>18,861</t>
  </si>
  <si>
    <t>70,223</t>
  </si>
  <si>
    <t>42.4%</t>
  </si>
  <si>
    <t>17.94%</t>
  </si>
  <si>
    <t>10/04/16</t>
  </si>
  <si>
    <t>32,585</t>
  </si>
  <si>
    <t>46,662</t>
  </si>
  <si>
    <t>104,219</t>
  </si>
  <si>
    <t>-1,994</t>
  </si>
  <si>
    <t>-2,462</t>
  </si>
  <si>
    <t>-14,077</t>
  </si>
  <si>
    <t>79,247</t>
  </si>
  <si>
    <t>-911</t>
  </si>
  <si>
    <t>31.3%</t>
  </si>
  <si>
    <t>-13.51%</t>
  </si>
  <si>
    <t>45,693</t>
  </si>
  <si>
    <t>25,329</t>
  </si>
  <si>
    <t>1,151</t>
  </si>
  <si>
    <t>-352</t>
  </si>
  <si>
    <t>1,503</t>
  </si>
  <si>
    <t>20,364</t>
  </si>
  <si>
    <t>71,022</t>
  </si>
  <si>
    <t>43.8%</t>
  </si>
  <si>
    <t>24.3%</t>
  </si>
  <si>
    <t>19.54%</t>
  </si>
  <si>
    <t>10/11/16</t>
  </si>
  <si>
    <t>30,809</t>
  </si>
  <si>
    <t>42,513</t>
  </si>
  <si>
    <t>104,002</t>
  </si>
  <si>
    <t>-1,776</t>
  </si>
  <si>
    <t>2,373</t>
  </si>
  <si>
    <t>-11,704</t>
  </si>
  <si>
    <t>73,322</t>
  </si>
  <si>
    <t>-217</t>
  </si>
  <si>
    <t>29.6%</t>
  </si>
  <si>
    <t>40.9%</t>
  </si>
  <si>
    <t>-11.25%</t>
  </si>
  <si>
    <t>46,146</t>
  </si>
  <si>
    <t>26,621</t>
  </si>
  <si>
    <t>453</t>
  </si>
  <si>
    <t>1,292</t>
  </si>
  <si>
    <t>-839</t>
  </si>
  <si>
    <t>19,525</t>
  </si>
  <si>
    <t>72,767</t>
  </si>
  <si>
    <t>44.4%</t>
  </si>
  <si>
    <t>25.6%</t>
  </si>
  <si>
    <t>18.77%</t>
  </si>
  <si>
    <t>10/18/16</t>
  </si>
  <si>
    <t>23,679</t>
  </si>
  <si>
    <t>37,977</t>
  </si>
  <si>
    <t>95,793</t>
  </si>
  <si>
    <t>-7,130</t>
  </si>
  <si>
    <t>-2,594</t>
  </si>
  <si>
    <t>-14,298</t>
  </si>
  <si>
    <t>61,656</t>
  </si>
  <si>
    <t>-8,209</t>
  </si>
  <si>
    <t>39.6%</t>
  </si>
  <si>
    <t>-14.93%</t>
  </si>
  <si>
    <t>43,075</t>
  </si>
  <si>
    <t>27,569</t>
  </si>
  <si>
    <t>-3,071</t>
  </si>
  <si>
    <t>948</t>
  </si>
  <si>
    <t>-4,019</t>
  </si>
  <si>
    <t>15,506</t>
  </si>
  <si>
    <t>70,644</t>
  </si>
  <si>
    <t>45.0%</t>
  </si>
  <si>
    <t>28.8%</t>
  </si>
  <si>
    <t>10/25/16</t>
  </si>
  <si>
    <t>33,274</t>
  </si>
  <si>
    <t>46,598</t>
  </si>
  <si>
    <t>113,501</t>
  </si>
  <si>
    <t>9,595</t>
  </si>
  <si>
    <t>974</t>
  </si>
  <si>
    <t>-13,324</t>
  </si>
  <si>
    <t>79,872</t>
  </si>
  <si>
    <t>17,708</t>
  </si>
  <si>
    <t>29.3%</t>
  </si>
  <si>
    <t>41.1%</t>
  </si>
  <si>
    <t>-11.74%</t>
  </si>
  <si>
    <t>50,812</t>
  </si>
  <si>
    <t>29,164</t>
  </si>
  <si>
    <t>7,737</t>
  </si>
  <si>
    <t>1,595</t>
  </si>
  <si>
    <t>6,142</t>
  </si>
  <si>
    <t>21,648</t>
  </si>
  <si>
    <t>79,976</t>
  </si>
  <si>
    <t>25.7%</t>
  </si>
  <si>
    <t>19.07%</t>
  </si>
  <si>
    <t>11/01/16</t>
  </si>
  <si>
    <t>35,723</t>
  </si>
  <si>
    <t>51,683</t>
  </si>
  <si>
    <t>121,156</t>
  </si>
  <si>
    <t>2,449</t>
  </si>
  <si>
    <t>-2,636</t>
  </si>
  <si>
    <t>-15,960</t>
  </si>
  <si>
    <t>87,406</t>
  </si>
  <si>
    <t>7,655</t>
  </si>
  <si>
    <t>29.5%</t>
  </si>
  <si>
    <t>42.7%</t>
  </si>
  <si>
    <t>-13.17%</t>
  </si>
  <si>
    <t>56,569</t>
  </si>
  <si>
    <t>31,799</t>
  </si>
  <si>
    <t>5,757</t>
  </si>
  <si>
    <t>2,635</t>
  </si>
  <si>
    <t>3,122</t>
  </si>
  <si>
    <t>24,770</t>
  </si>
  <si>
    <t>88,368</t>
  </si>
  <si>
    <t>46.7%</t>
  </si>
  <si>
    <t>26.2%</t>
  </si>
  <si>
    <t>20.44%</t>
  </si>
  <si>
    <t>11/08/16</t>
  </si>
  <si>
    <t>32,850</t>
  </si>
  <si>
    <t>54,162</t>
  </si>
  <si>
    <t>120,993</t>
  </si>
  <si>
    <t>-2,873</t>
  </si>
  <si>
    <t>-5,352</t>
  </si>
  <si>
    <t>-21,312</t>
  </si>
  <si>
    <t>87,012</t>
  </si>
  <si>
    <t>-163</t>
  </si>
  <si>
    <t>27.2%</t>
  </si>
  <si>
    <t>-17.61%</t>
  </si>
  <si>
    <t>60,639</t>
  </si>
  <si>
    <t>30,561</t>
  </si>
  <si>
    <t>4,070</t>
  </si>
  <si>
    <t>-1,238</t>
  </si>
  <si>
    <t>5,308</t>
  </si>
  <si>
    <t>30,078</t>
  </si>
  <si>
    <t>91,200</t>
  </si>
  <si>
    <t>50.1%</t>
  </si>
  <si>
    <t>24.86%</t>
  </si>
  <si>
    <t>11/15/16</t>
  </si>
  <si>
    <t>34,293</t>
  </si>
  <si>
    <t>52,892</t>
  </si>
  <si>
    <t>125,532</t>
  </si>
  <si>
    <t>1,443</t>
  </si>
  <si>
    <t>2,713</t>
  </si>
  <si>
    <t>-18,599</t>
  </si>
  <si>
    <t>87,185</t>
  </si>
  <si>
    <t>4,539</t>
  </si>
  <si>
    <t>27.3%</t>
  </si>
  <si>
    <t>42.1%</t>
  </si>
  <si>
    <t>-14.82%</t>
  </si>
  <si>
    <t>64,713</t>
  </si>
  <si>
    <t>32,179</t>
  </si>
  <si>
    <t>4,074</t>
  </si>
  <si>
    <t>1,618</t>
  </si>
  <si>
    <t>2,456</t>
  </si>
  <si>
    <t>32,534</t>
  </si>
  <si>
    <t>96,892</t>
  </si>
  <si>
    <t>51.6%</t>
  </si>
  <si>
    <t>25.92%</t>
  </si>
  <si>
    <t>11/22/16</t>
  </si>
  <si>
    <t>28,260</t>
  </si>
  <si>
    <t>45,722</t>
  </si>
  <si>
    <t>118,667</t>
  </si>
  <si>
    <t>-6,033</t>
  </si>
  <si>
    <t>1,137</t>
  </si>
  <si>
    <t>-17,462</t>
  </si>
  <si>
    <t>73,982</t>
  </si>
  <si>
    <t>-6,865</t>
  </si>
  <si>
    <t>23.8%</t>
  </si>
  <si>
    <t>38.5%</t>
  </si>
  <si>
    <t>-14.72%</t>
  </si>
  <si>
    <t>64,108</t>
  </si>
  <si>
    <t>34,537</t>
  </si>
  <si>
    <t>-605</t>
  </si>
  <si>
    <t>2,358</t>
  </si>
  <si>
    <t>-2,963</t>
  </si>
  <si>
    <t>29,571</t>
  </si>
  <si>
    <t>98,645</t>
  </si>
  <si>
    <t>29.1%</t>
  </si>
  <si>
    <t>24.92%</t>
  </si>
  <si>
    <t>11/29/16</t>
  </si>
  <si>
    <t>25,010</t>
  </si>
  <si>
    <t>43,586</t>
  </si>
  <si>
    <t>114,416</t>
  </si>
  <si>
    <t>-3,250</t>
  </si>
  <si>
    <t>-1,114</t>
  </si>
  <si>
    <t>-18,576</t>
  </si>
  <si>
    <t>68,596</t>
  </si>
  <si>
    <t>-4,251</t>
  </si>
  <si>
    <t>21.9%</t>
  </si>
  <si>
    <t>-16.24%</t>
  </si>
  <si>
    <t>61,735</t>
  </si>
  <si>
    <t>34,553</t>
  </si>
  <si>
    <t>-2,373</t>
  </si>
  <si>
    <t>16</t>
  </si>
  <si>
    <t>-2,389</t>
  </si>
  <si>
    <t>27,182</t>
  </si>
  <si>
    <t>96,288</t>
  </si>
  <si>
    <t>30.2%</t>
  </si>
  <si>
    <t>23.76%</t>
  </si>
  <si>
    <t>12/06/16</t>
  </si>
  <si>
    <t>21,538</t>
  </si>
  <si>
    <t>39,696</t>
  </si>
  <si>
    <t>107,289</t>
  </si>
  <si>
    <t>-3,472</t>
  </si>
  <si>
    <t>418</t>
  </si>
  <si>
    <t>-18,158</t>
  </si>
  <si>
    <t>61,234</t>
  </si>
  <si>
    <t>-7,127</t>
  </si>
  <si>
    <t>20.1%</t>
  </si>
  <si>
    <t>-16.92%</t>
  </si>
  <si>
    <t>56,070</t>
  </si>
  <si>
    <t>33,177</t>
  </si>
  <si>
    <t>-5,665</t>
  </si>
  <si>
    <t>-1,376</t>
  </si>
  <si>
    <t>-4,289</t>
  </si>
  <si>
    <t>22,893</t>
  </si>
  <si>
    <t>89,247</t>
  </si>
  <si>
    <t>52.3%</t>
  </si>
  <si>
    <t>30.9%</t>
  </si>
  <si>
    <t>21.34%</t>
  </si>
  <si>
    <t>12/13/16</t>
  </si>
  <si>
    <t>24,035</t>
  </si>
  <si>
    <t>45,904</t>
  </si>
  <si>
    <t>114,265</t>
  </si>
  <si>
    <t>2,497</t>
  </si>
  <si>
    <t>-3,711</t>
  </si>
  <si>
    <t>-21,869</t>
  </si>
  <si>
    <t>69,939</t>
  </si>
  <si>
    <t>6,976</t>
  </si>
  <si>
    <t>21.0%</t>
  </si>
  <si>
    <t>-19.14%</t>
  </si>
  <si>
    <t>54,943</t>
  </si>
  <si>
    <t>34,822</t>
  </si>
  <si>
    <t>-1,127</t>
  </si>
  <si>
    <t>1,645</t>
  </si>
  <si>
    <t>-2,772</t>
  </si>
  <si>
    <t>20,121</t>
  </si>
  <si>
    <t>89,765</t>
  </si>
  <si>
    <t>48.1%</t>
  </si>
  <si>
    <t>30.5%</t>
  </si>
  <si>
    <t>17.61%</t>
  </si>
  <si>
    <t>12/20/16</t>
  </si>
  <si>
    <t>22,246</t>
  </si>
  <si>
    <t>34,000</t>
  </si>
  <si>
    <t>106,080</t>
  </si>
  <si>
    <t>-1,789</t>
  </si>
  <si>
    <t>10,115</t>
  </si>
  <si>
    <t>-11,754</t>
  </si>
  <si>
    <t>56,246</t>
  </si>
  <si>
    <t>-8,185</t>
  </si>
  <si>
    <t>32.1%</t>
  </si>
  <si>
    <t>-11.08%</t>
  </si>
  <si>
    <t>52,784</t>
  </si>
  <si>
    <t>38,842</t>
  </si>
  <si>
    <t>-2,159</t>
  </si>
  <si>
    <t>4,020</t>
  </si>
  <si>
    <t>-6,179</t>
  </si>
  <si>
    <t>13,942</t>
  </si>
  <si>
    <t>91,626</t>
  </si>
  <si>
    <t>49.8%</t>
  </si>
  <si>
    <t>13.14%</t>
  </si>
  <si>
    <t>12/27/16</t>
  </si>
  <si>
    <t>36,597</t>
  </si>
  <si>
    <t>38,195</t>
  </si>
  <si>
    <t>93,212</t>
  </si>
  <si>
    <t>14,351</t>
  </si>
  <si>
    <t>10,156</t>
  </si>
  <si>
    <t>-1,598</t>
  </si>
  <si>
    <t>74,792</t>
  </si>
  <si>
    <t>-12,868</t>
  </si>
  <si>
    <t>39.3%</t>
  </si>
  <si>
    <t>-1.71%</t>
  </si>
  <si>
    <t>30,039</t>
  </si>
  <si>
    <t>21,370</t>
  </si>
  <si>
    <t>-22,745</t>
  </si>
  <si>
    <t>-17,472</t>
  </si>
  <si>
    <t>-5,273</t>
  </si>
  <si>
    <t>8,669</t>
  </si>
  <si>
    <t>51,409</t>
  </si>
  <si>
    <t>22.9%</t>
  </si>
  <si>
    <t>9.30%</t>
  </si>
  <si>
    <t>01/03/17</t>
  </si>
  <si>
    <t>39,546</t>
  </si>
  <si>
    <t>43,417</t>
  </si>
  <si>
    <t>98,751</t>
  </si>
  <si>
    <t>2,949</t>
  </si>
  <si>
    <t>-2,273</t>
  </si>
  <si>
    <t>-3,871</t>
  </si>
  <si>
    <t>82,963</t>
  </si>
  <si>
    <t>5,539</t>
  </si>
  <si>
    <t>40.0%</t>
  </si>
  <si>
    <t>44.0%</t>
  </si>
  <si>
    <t>-3.92%</t>
  </si>
  <si>
    <t>33,109</t>
  </si>
  <si>
    <t>18,938</t>
  </si>
  <si>
    <t>-2,432</t>
  </si>
  <si>
    <t>5,502</t>
  </si>
  <si>
    <t>14,171</t>
  </si>
  <si>
    <t>52,047</t>
  </si>
  <si>
    <t>33.5%</t>
  </si>
  <si>
    <t>19.2%</t>
  </si>
  <si>
    <t>14.35%</t>
  </si>
  <si>
    <t>01/10/17</t>
  </si>
  <si>
    <t>28,405</t>
  </si>
  <si>
    <t>36,340</t>
  </si>
  <si>
    <t>90,632</t>
  </si>
  <si>
    <t>-11,141</t>
  </si>
  <si>
    <t>-4,064</t>
  </si>
  <si>
    <t>-7,935</t>
  </si>
  <si>
    <t>64,745</t>
  </si>
  <si>
    <t>-8,119</t>
  </si>
  <si>
    <t>40.1%</t>
  </si>
  <si>
    <t>-8.76%</t>
  </si>
  <si>
    <t>33,421</t>
  </si>
  <si>
    <t>22,096</t>
  </si>
  <si>
    <t>312</t>
  </si>
  <si>
    <t>3,158</t>
  </si>
  <si>
    <t>-2,846</t>
  </si>
  <si>
    <t>11,325</t>
  </si>
  <si>
    <t>55,517</t>
  </si>
  <si>
    <t>36.9%</t>
  </si>
  <si>
    <t>12.50%</t>
  </si>
  <si>
    <t>01/17/17</t>
  </si>
  <si>
    <t>32,064</t>
  </si>
  <si>
    <t>37,520</t>
  </si>
  <si>
    <t>100,307</t>
  </si>
  <si>
    <t>2,479</t>
  </si>
  <si>
    <t>-5,456</t>
  </si>
  <si>
    <t>69,584</t>
  </si>
  <si>
    <t>9,675</t>
  </si>
  <si>
    <t>32.0%</t>
  </si>
  <si>
    <t>-5.44%</t>
  </si>
  <si>
    <t>37,227</t>
  </si>
  <si>
    <t>32,371</t>
  </si>
  <si>
    <t>3,806</t>
  </si>
  <si>
    <t>10,275</t>
  </si>
  <si>
    <t>-6,469</t>
  </si>
  <si>
    <t>4,856</t>
  </si>
  <si>
    <t>69,598</t>
  </si>
  <si>
    <t>37.1%</t>
  </si>
  <si>
    <t>4.84%</t>
  </si>
  <si>
    <t>01/24/17</t>
  </si>
  <si>
    <t>36,175</t>
  </si>
  <si>
    <t>33,656</t>
  </si>
  <si>
    <t>99,574</t>
  </si>
  <si>
    <t>4,111</t>
  </si>
  <si>
    <t>7,975</t>
  </si>
  <si>
    <t>2,519</t>
  </si>
  <si>
    <t>69,831</t>
  </si>
  <si>
    <t>-733</t>
  </si>
  <si>
    <t>2.53%</t>
  </si>
  <si>
    <t>34,655</t>
  </si>
  <si>
    <t>37,697</t>
  </si>
  <si>
    <t>-2,572</t>
  </si>
  <si>
    <t>5,326</t>
  </si>
  <si>
    <t>-7,898</t>
  </si>
  <si>
    <t>-3,042</t>
  </si>
  <si>
    <t>72,352</t>
  </si>
  <si>
    <t>37.9%</t>
  </si>
  <si>
    <t>-3.06%</t>
  </si>
  <si>
    <t>01/31/17</t>
  </si>
  <si>
    <t>44,939</t>
  </si>
  <si>
    <t>41,467</t>
  </si>
  <si>
    <t>114,274</t>
  </si>
  <si>
    <t>8,764</t>
  </si>
  <si>
    <t>953</t>
  </si>
  <si>
    <t>3,472</t>
  </si>
  <si>
    <t>86,406</t>
  </si>
  <si>
    <t>14,700</t>
  </si>
  <si>
    <t>3.04%</t>
  </si>
  <si>
    <t>36,065</t>
  </si>
  <si>
    <t>46,014</t>
  </si>
  <si>
    <t>1,410</t>
  </si>
  <si>
    <t>8,317</t>
  </si>
  <si>
    <t>-6,907</t>
  </si>
  <si>
    <t>-9,949</t>
  </si>
  <si>
    <t>82,079</t>
  </si>
  <si>
    <t>31.6%</t>
  </si>
  <si>
    <t>40.3%</t>
  </si>
  <si>
    <t>-8.71%</t>
  </si>
  <si>
    <t>02/07/17</t>
  </si>
  <si>
    <t>46,127</t>
  </si>
  <si>
    <t>37,577</t>
  </si>
  <si>
    <t>118,424</t>
  </si>
  <si>
    <t>1,188</t>
  </si>
  <si>
    <t>5,078</t>
  </si>
  <si>
    <t>8,550</t>
  </si>
  <si>
    <t>83,704</t>
  </si>
  <si>
    <t>4,150</t>
  </si>
  <si>
    <t>31.7%</t>
  </si>
  <si>
    <t>7.22%</t>
  </si>
  <si>
    <t>37,515</t>
  </si>
  <si>
    <t>56,453</t>
  </si>
  <si>
    <t>1,450</t>
  </si>
  <si>
    <t>10,439</t>
  </si>
  <si>
    <t>-8,989</t>
  </si>
  <si>
    <t>-18,938</t>
  </si>
  <si>
    <t>93,968</t>
  </si>
  <si>
    <t>47.7%</t>
  </si>
  <si>
    <t>-15.99%</t>
  </si>
  <si>
    <t>02/14/17</t>
  </si>
  <si>
    <t>53,152</t>
  </si>
  <si>
    <t>33,812</t>
  </si>
  <si>
    <t>125,056</t>
  </si>
  <si>
    <t>7,025</t>
  </si>
  <si>
    <t>10,790</t>
  </si>
  <si>
    <t>19,340</t>
  </si>
  <si>
    <t>86,964</t>
  </si>
  <si>
    <t>6,632</t>
  </si>
  <si>
    <t>42.5%</t>
  </si>
  <si>
    <t>15.47%</t>
  </si>
  <si>
    <t>37,935</t>
  </si>
  <si>
    <t>66,128</t>
  </si>
  <si>
    <t>420</t>
  </si>
  <si>
    <t>-9,255</t>
  </si>
  <si>
    <t>-28,193</t>
  </si>
  <si>
    <t>104,063</t>
  </si>
  <si>
    <t>30.3%</t>
  </si>
  <si>
    <t>52.9%</t>
  </si>
  <si>
    <t>-22.54%</t>
  </si>
  <si>
    <t>02/21/17</t>
  </si>
  <si>
    <t>58,780</t>
  </si>
  <si>
    <t>34,196</t>
  </si>
  <si>
    <t>131,522</t>
  </si>
  <si>
    <t>5,628</t>
  </si>
  <si>
    <t>5,244</t>
  </si>
  <si>
    <t>24,584</t>
  </si>
  <si>
    <t>92,976</t>
  </si>
  <si>
    <t>6,466</t>
  </si>
  <si>
    <t>44.7%</t>
  </si>
  <si>
    <t>26.0%</t>
  </si>
  <si>
    <t>18.69%</t>
  </si>
  <si>
    <t>38,291</t>
  </si>
  <si>
    <t>70,811</t>
  </si>
  <si>
    <t>356</t>
  </si>
  <si>
    <t>4,683</t>
  </si>
  <si>
    <t>-4,327</t>
  </si>
  <si>
    <t>-32,520</t>
  </si>
  <si>
    <t>109,102</t>
  </si>
  <si>
    <t>53.8%</t>
  </si>
  <si>
    <t>-24.73%</t>
  </si>
  <si>
    <t>02/28/17</t>
  </si>
  <si>
    <t>63,125</t>
  </si>
  <si>
    <t>33,035</t>
  </si>
  <si>
    <t>135,442</t>
  </si>
  <si>
    <t>4,345</t>
  </si>
  <si>
    <t>5,506</t>
  </si>
  <si>
    <t>30,090</t>
  </si>
  <si>
    <t>96,160</t>
  </si>
  <si>
    <t>3,920</t>
  </si>
  <si>
    <t>46.6%</t>
  </si>
  <si>
    <t>22.22%</t>
  </si>
  <si>
    <t>37,216</t>
  </si>
  <si>
    <t>74,841</t>
  </si>
  <si>
    <t>-1,075</t>
  </si>
  <si>
    <t>-5,105</t>
  </si>
  <si>
    <t>-37,625</t>
  </si>
  <si>
    <t>112,057</t>
  </si>
  <si>
    <t>27.5%</t>
  </si>
  <si>
    <t>55.3%</t>
  </si>
  <si>
    <t>-27.78%</t>
  </si>
  <si>
    <t>03/07/17</t>
  </si>
  <si>
    <t>65,616</t>
  </si>
  <si>
    <t>36,396</t>
  </si>
  <si>
    <t>147,601</t>
  </si>
  <si>
    <t>2,491</t>
  </si>
  <si>
    <t>-870</t>
  </si>
  <si>
    <t>29,220</t>
  </si>
  <si>
    <t>102,012</t>
  </si>
  <si>
    <t>12,159</t>
  </si>
  <si>
    <t>44.5%</t>
  </si>
  <si>
    <t>19.80%</t>
  </si>
  <si>
    <t>44,006</t>
  </si>
  <si>
    <t>72,465</t>
  </si>
  <si>
    <t>6,790</t>
  </si>
  <si>
    <t>-2,376</t>
  </si>
  <si>
    <t>9,166</t>
  </si>
  <si>
    <t>-28,459</t>
  </si>
  <si>
    <t>116,471</t>
  </si>
  <si>
    <t>49.1%</t>
  </si>
  <si>
    <t>-19.28%</t>
  </si>
  <si>
    <t>03/14/17</t>
  </si>
  <si>
    <t>74,620</t>
  </si>
  <si>
    <t>53,162</t>
  </si>
  <si>
    <t>176,379</t>
  </si>
  <si>
    <t>9,004</t>
  </si>
  <si>
    <t>-7,762</t>
  </si>
  <si>
    <t>21,458</t>
  </si>
  <si>
    <t>127,782</t>
  </si>
  <si>
    <t>28,778</t>
  </si>
  <si>
    <t>42.3%</t>
  </si>
  <si>
    <t>30.1%</t>
  </si>
  <si>
    <t>12.17%</t>
  </si>
  <si>
    <t>73,482</t>
  </si>
  <si>
    <t>86,268</t>
  </si>
  <si>
    <t>29,476</t>
  </si>
  <si>
    <t>13,803</t>
  </si>
  <si>
    <t>15,673</t>
  </si>
  <si>
    <t>-12,786</t>
  </si>
  <si>
    <t>159,750</t>
  </si>
  <si>
    <t>48.9%</t>
  </si>
  <si>
    <t>-7.25%</t>
  </si>
  <si>
    <t>03/21/17</t>
  </si>
  <si>
    <t>30,293</t>
  </si>
  <si>
    <t>54,696</t>
  </si>
  <si>
    <t>119,123</t>
  </si>
  <si>
    <t>-44,327</t>
  </si>
  <si>
    <t>-45,861</t>
  </si>
  <si>
    <t>-24,403</t>
  </si>
  <si>
    <t>84,989</t>
  </si>
  <si>
    <t>-57,256</t>
  </si>
  <si>
    <t>25.4%</t>
  </si>
  <si>
    <t>45.9%</t>
  </si>
  <si>
    <t>-20.49%</t>
  </si>
  <si>
    <t>60,428</t>
  </si>
  <si>
    <t>27,964</t>
  </si>
  <si>
    <t>-13,054</t>
  </si>
  <si>
    <t>-58,304</t>
  </si>
  <si>
    <t>45,250</t>
  </si>
  <si>
    <t>32,464</t>
  </si>
  <si>
    <t>88,392</t>
  </si>
  <si>
    <t>50.7%</t>
  </si>
  <si>
    <t>23.5%</t>
  </si>
  <si>
    <t>27.25%</t>
  </si>
  <si>
    <t>03/28/17</t>
  </si>
  <si>
    <t>30,419</t>
  </si>
  <si>
    <t>58,636</t>
  </si>
  <si>
    <t>121,699</t>
  </si>
  <si>
    <t>126</t>
  </si>
  <si>
    <t>-3,814</t>
  </si>
  <si>
    <t>-28,217</t>
  </si>
  <si>
    <t>89,055</t>
  </si>
  <si>
    <t>2,576</t>
  </si>
  <si>
    <t>25.0%</t>
  </si>
  <si>
    <t>48.2%</t>
  </si>
  <si>
    <t>-23.19%</t>
  </si>
  <si>
    <t>63,563</t>
  </si>
  <si>
    <t>27,122</t>
  </si>
  <si>
    <t>3,135</t>
  </si>
  <si>
    <t>-842</t>
  </si>
  <si>
    <t>3,977</t>
  </si>
  <si>
    <t>36,441</t>
  </si>
  <si>
    <t>90,685</t>
  </si>
  <si>
    <t>52.2%</t>
  </si>
  <si>
    <t>22.3%</t>
  </si>
  <si>
    <t>29.94%</t>
  </si>
  <si>
    <t>04/04/17</t>
  </si>
  <si>
    <t>38,535</t>
  </si>
  <si>
    <t>68,760</t>
  </si>
  <si>
    <t>133,688</t>
  </si>
  <si>
    <t>8,116</t>
  </si>
  <si>
    <t>-2,008</t>
  </si>
  <si>
    <t>-30,225</t>
  </si>
  <si>
    <t>107,295</t>
  </si>
  <si>
    <t>11,989</t>
  </si>
  <si>
    <t>51.4%</t>
  </si>
  <si>
    <t>-22.61%</t>
  </si>
  <si>
    <t>66,642</t>
  </si>
  <si>
    <t>27,932</t>
  </si>
  <si>
    <t>3,079</t>
  </si>
  <si>
    <t>810</t>
  </si>
  <si>
    <t>2,269</t>
  </si>
  <si>
    <t>38,710</t>
  </si>
  <si>
    <t>94,574</t>
  </si>
  <si>
    <t>20.9%</t>
  </si>
  <si>
    <t>28.96%</t>
  </si>
  <si>
    <t>04/11/17</t>
  </si>
  <si>
    <t>31,432</t>
  </si>
  <si>
    <t>63,766</t>
  </si>
  <si>
    <t>126,412</t>
  </si>
  <si>
    <t>-7,103</t>
  </si>
  <si>
    <t>-2,109</t>
  </si>
  <si>
    <t>-32,334</t>
  </si>
  <si>
    <t>95,198</t>
  </si>
  <si>
    <t>-7,276</t>
  </si>
  <si>
    <t>24.9%</t>
  </si>
  <si>
    <t>-25.58%</t>
  </si>
  <si>
    <t>65,672</t>
  </si>
  <si>
    <t>27,077</t>
  </si>
  <si>
    <t>-970</t>
  </si>
  <si>
    <t>-855</t>
  </si>
  <si>
    <t>-115</t>
  </si>
  <si>
    <t>38,595</t>
  </si>
  <si>
    <t>92,749</t>
  </si>
  <si>
    <t>52.0%</t>
  </si>
  <si>
    <t>21.4%</t>
  </si>
  <si>
    <t>30.53%</t>
  </si>
  <si>
    <t>04/18/17</t>
  </si>
  <si>
    <t>37,306</t>
  </si>
  <si>
    <t>70,558</t>
  </si>
  <si>
    <t>136,614</t>
  </si>
  <si>
    <t>5,874</t>
  </si>
  <si>
    <t>-918</t>
  </si>
  <si>
    <t>-33,252</t>
  </si>
  <si>
    <t>107,864</t>
  </si>
  <si>
    <t>10,202</t>
  </si>
  <si>
    <t>-24.34%</t>
  </si>
  <si>
    <t>71,513</t>
  </si>
  <si>
    <t>29,346</t>
  </si>
  <si>
    <t>5,841</t>
  </si>
  <si>
    <t>3,572</t>
  </si>
  <si>
    <t>42,167</t>
  </si>
  <si>
    <t>100,859</t>
  </si>
  <si>
    <t>21.5%</t>
  </si>
  <si>
    <t>30.87%</t>
  </si>
  <si>
    <t>04/25/17</t>
  </si>
  <si>
    <t>52,545</t>
  </si>
  <si>
    <t>95,187</t>
  </si>
  <si>
    <t>165,504</t>
  </si>
  <si>
    <t>15,239</t>
  </si>
  <si>
    <t>-9,390</t>
  </si>
  <si>
    <t>-42,642</t>
  </si>
  <si>
    <t>147,732</t>
  </si>
  <si>
    <t>28,890</t>
  </si>
  <si>
    <t>57.5%</t>
  </si>
  <si>
    <t>-25.76%</t>
  </si>
  <si>
    <t>81,341</t>
  </si>
  <si>
    <t>28,596</t>
  </si>
  <si>
    <t>9,828</t>
  </si>
  <si>
    <t>-750</t>
  </si>
  <si>
    <t>10,578</t>
  </si>
  <si>
    <t>52,745</t>
  </si>
  <si>
    <t>109,937</t>
  </si>
  <si>
    <t>17.3%</t>
  </si>
  <si>
    <t>31.87%</t>
  </si>
  <si>
    <t>05/02/17</t>
  </si>
  <si>
    <t>66,565</t>
  </si>
  <si>
    <t>114,269</t>
  </si>
  <si>
    <t>192,692</t>
  </si>
  <si>
    <t>14,020</t>
  </si>
  <si>
    <t>-5,062</t>
  </si>
  <si>
    <t>-47,704</t>
  </si>
  <si>
    <t>180,834</t>
  </si>
  <si>
    <t>27,188</t>
  </si>
  <si>
    <t>34.5%</t>
  </si>
  <si>
    <t>59.3%</t>
  </si>
  <si>
    <t>-24.76%</t>
  </si>
  <si>
    <t>93,666</t>
  </si>
  <si>
    <t>32,196</t>
  </si>
  <si>
    <t>12,325</t>
  </si>
  <si>
    <t>3,600</t>
  </si>
  <si>
    <t>8,725</t>
  </si>
  <si>
    <t>61,470</t>
  </si>
  <si>
    <t>125,862</t>
  </si>
  <si>
    <t>48.6%</t>
  </si>
  <si>
    <t>16.7%</t>
  </si>
  <si>
    <t>31.90%</t>
  </si>
  <si>
    <t>05/09/17</t>
  </si>
  <si>
    <t>47,412</t>
  </si>
  <si>
    <t>133,627</t>
  </si>
  <si>
    <t>214,946</t>
  </si>
  <si>
    <t>-19,153</t>
  </si>
  <si>
    <t>-38,511</t>
  </si>
  <si>
    <t>-86,215</t>
  </si>
  <si>
    <t>181,039</t>
  </si>
  <si>
    <t>22,254</t>
  </si>
  <si>
    <t>22.1%</t>
  </si>
  <si>
    <t>62.2%</t>
  </si>
  <si>
    <t>-40.11%</t>
  </si>
  <si>
    <t>132,142</t>
  </si>
  <si>
    <t>32,866</t>
  </si>
  <si>
    <t>38,476</t>
  </si>
  <si>
    <t>670</t>
  </si>
  <si>
    <t>37,806</t>
  </si>
  <si>
    <t>99,276</t>
  </si>
  <si>
    <t>165,008</t>
  </si>
  <si>
    <t>61.5%</t>
  </si>
  <si>
    <t>15.3%</t>
  </si>
  <si>
    <t>46.19%</t>
  </si>
  <si>
    <t>05/16/17</t>
  </si>
  <si>
    <t>39,130</t>
  </si>
  <si>
    <t>137,130</t>
  </si>
  <si>
    <t>219,483</t>
  </si>
  <si>
    <t>-8,282</t>
  </si>
  <si>
    <t>-11,785</t>
  </si>
  <si>
    <t>-98,000</t>
  </si>
  <si>
    <t>176,260</t>
  </si>
  <si>
    <t>4,537</t>
  </si>
  <si>
    <t>17.8%</t>
  </si>
  <si>
    <t>62.5%</t>
  </si>
  <si>
    <t>-44.65%</t>
  </si>
  <si>
    <t>145,253</t>
  </si>
  <si>
    <t>36,569</t>
  </si>
  <si>
    <t>13,111</t>
  </si>
  <si>
    <t>3,703</t>
  </si>
  <si>
    <t>9,408</t>
  </si>
  <si>
    <t>108,684</t>
  </si>
  <si>
    <t>181,822</t>
  </si>
  <si>
    <t>66.2%</t>
  </si>
  <si>
    <t>49.52%</t>
  </si>
  <si>
    <t>05/23/17</t>
  </si>
  <si>
    <t>29,681</t>
  </si>
  <si>
    <t>128,790</t>
  </si>
  <si>
    <t>208,304</t>
  </si>
  <si>
    <t>-9,449</t>
  </si>
  <si>
    <t>-1,109</t>
  </si>
  <si>
    <t>-99,109</t>
  </si>
  <si>
    <t>158,471</t>
  </si>
  <si>
    <t>-11,179</t>
  </si>
  <si>
    <t>14.2%</t>
  </si>
  <si>
    <t>-47.58%</t>
  </si>
  <si>
    <t>147,449</t>
  </si>
  <si>
    <t>35,345</t>
  </si>
  <si>
    <t>2,196</t>
  </si>
  <si>
    <t>-1,224</t>
  </si>
  <si>
    <t>3,420</t>
  </si>
  <si>
    <t>112,104</t>
  </si>
  <si>
    <t>182,794</t>
  </si>
  <si>
    <t>70.8%</t>
  </si>
  <si>
    <t>17.0%</t>
  </si>
  <si>
    <t>53.82%</t>
  </si>
  <si>
    <t>05/30/17</t>
  </si>
  <si>
    <t>23,711</t>
  </si>
  <si>
    <t>121,898</t>
  </si>
  <si>
    <t>200,273</t>
  </si>
  <si>
    <t>-5,970</t>
  </si>
  <si>
    <t>922</t>
  </si>
  <si>
    <t>-98,187</t>
  </si>
  <si>
    <t>145,609</t>
  </si>
  <si>
    <t>-8,031</t>
  </si>
  <si>
    <t>11.8%</t>
  </si>
  <si>
    <t>60.9%</t>
  </si>
  <si>
    <t>-49.03%</t>
  </si>
  <si>
    <t>144,726</t>
  </si>
  <si>
    <t>35,352</t>
  </si>
  <si>
    <t>-2,723</t>
  </si>
  <si>
    <t>7</t>
  </si>
  <si>
    <t>-2,730</t>
  </si>
  <si>
    <t>109,374</t>
  </si>
  <si>
    <t>180,078</t>
  </si>
  <si>
    <t>72.3%</t>
  </si>
  <si>
    <t>54.61%</t>
  </si>
  <si>
    <t>06/06/17</t>
  </si>
  <si>
    <t>26,492</t>
  </si>
  <si>
    <t>210,933</t>
  </si>
  <si>
    <t>2,781</t>
  </si>
  <si>
    <t>3,686</t>
  </si>
  <si>
    <t>-94,501</t>
  </si>
  <si>
    <t>147,485</t>
  </si>
  <si>
    <t>10,660</t>
  </si>
  <si>
    <t>12.6%</t>
  </si>
  <si>
    <t>57.4%</t>
  </si>
  <si>
    <t>-44.80%</t>
  </si>
  <si>
    <t>145,121</t>
  </si>
  <si>
    <t>39,283</t>
  </si>
  <si>
    <t>395</t>
  </si>
  <si>
    <t>3,931</t>
  </si>
  <si>
    <t>-3,536</t>
  </si>
  <si>
    <t>105,838</t>
  </si>
  <si>
    <t>184,404</t>
  </si>
  <si>
    <t>68.8%</t>
  </si>
  <si>
    <t>18.6%</t>
  </si>
  <si>
    <t>50.18%</t>
  </si>
  <si>
    <t>06/13/17</t>
  </si>
  <si>
    <t>26,781</t>
  </si>
  <si>
    <t>115,376</t>
  </si>
  <si>
    <t>204,115</t>
  </si>
  <si>
    <t>289</t>
  </si>
  <si>
    <t>5,906</t>
  </si>
  <si>
    <t>-88,595</t>
  </si>
  <si>
    <t>142,157</t>
  </si>
  <si>
    <t>-6,818</t>
  </si>
  <si>
    <t>13.1%</t>
  </si>
  <si>
    <t>56.5%</t>
  </si>
  <si>
    <t>-43.40%</t>
  </si>
  <si>
    <t>134,249</t>
  </si>
  <si>
    <t>36,156</t>
  </si>
  <si>
    <t>-10,872</t>
  </si>
  <si>
    <t>-3,127</t>
  </si>
  <si>
    <t>-7,745</t>
  </si>
  <si>
    <t>98,093</t>
  </si>
  <si>
    <t>170,405</t>
  </si>
  <si>
    <t>65.8%</t>
  </si>
  <si>
    <t>48.06%</t>
  </si>
  <si>
    <t>06/20/17</t>
  </si>
  <si>
    <t>28,507</t>
  </si>
  <si>
    <t>111,388</t>
  </si>
  <si>
    <t>219,496</t>
  </si>
  <si>
    <t>1,726</t>
  </si>
  <si>
    <t>5,714</t>
  </si>
  <si>
    <t>-82,881</t>
  </si>
  <si>
    <t>139,895</t>
  </si>
  <si>
    <t>15,381</t>
  </si>
  <si>
    <t>-37.76%</t>
  </si>
  <si>
    <t>156,474</t>
  </si>
  <si>
    <t>70,708</t>
  </si>
  <si>
    <t>22,225</t>
  </si>
  <si>
    <t>34,552</t>
  </si>
  <si>
    <t>-12,327</t>
  </si>
  <si>
    <t>85,766</t>
  </si>
  <si>
    <t>227,182</t>
  </si>
  <si>
    <t>71.3%</t>
  </si>
  <si>
    <t>39.07%</t>
  </si>
  <si>
    <t>06/27/17</t>
  </si>
  <si>
    <t>28,698</t>
  </si>
  <si>
    <t>143,798</t>
  </si>
  <si>
    <t>191</t>
  </si>
  <si>
    <t>33,386</t>
  </si>
  <si>
    <t>-49,495</t>
  </si>
  <si>
    <t>106,891</t>
  </si>
  <si>
    <t>-75,698</t>
  </si>
  <si>
    <t>54.4%</t>
  </si>
  <si>
    <t>-34.42%</t>
  </si>
  <si>
    <t>78,927</t>
  </si>
  <si>
    <t>30,949</t>
  </si>
  <si>
    <t>-77,547</t>
  </si>
  <si>
    <t>-39,759</t>
  </si>
  <si>
    <t>-37,788</t>
  </si>
  <si>
    <t>47,978</t>
  </si>
  <si>
    <t>109,876</t>
  </si>
  <si>
    <t>54.9%</t>
  </si>
  <si>
    <t>33.36%</t>
  </si>
  <si>
    <t>07/11/17</t>
  </si>
  <si>
    <t>46,080</t>
  </si>
  <si>
    <t>54,684</t>
  </si>
  <si>
    <t>161,065</t>
  </si>
  <si>
    <t>11,780</t>
  </si>
  <si>
    <t>30,768</t>
  </si>
  <si>
    <t>-8,604</t>
  </si>
  <si>
    <t>100,764</t>
  </si>
  <si>
    <t>17,267</t>
  </si>
  <si>
    <t>-5.34%</t>
  </si>
  <si>
    <t>70,170</t>
  </si>
  <si>
    <t>76,801</t>
  </si>
  <si>
    <t>-859</t>
  </si>
  <si>
    <t>38,065</t>
  </si>
  <si>
    <t>-38,924</t>
  </si>
  <si>
    <t>-6,631</t>
  </si>
  <si>
    <t>146,971</t>
  </si>
  <si>
    <t>43.6%</t>
  </si>
  <si>
    <t>-4.12%</t>
  </si>
  <si>
    <t>07/18/17</t>
  </si>
  <si>
    <t>60,000</t>
  </si>
  <si>
    <t>51,957</t>
  </si>
  <si>
    <t>169,522</t>
  </si>
  <si>
    <t>13,920</t>
  </si>
  <si>
    <t>16,647</t>
  </si>
  <si>
    <t>8,043</t>
  </si>
  <si>
    <t>111,957</t>
  </si>
  <si>
    <t>8,457</t>
  </si>
  <si>
    <t>35.4%</t>
  </si>
  <si>
    <t>4.74%</t>
  </si>
  <si>
    <t>65,157</t>
  </si>
  <si>
    <t>87,484</t>
  </si>
  <si>
    <t>-5,013</t>
  </si>
  <si>
    <t>10,683</t>
  </si>
  <si>
    <t>-15,696</t>
  </si>
  <si>
    <t>-22,327</t>
  </si>
  <si>
    <t>152,641</t>
  </si>
  <si>
    <t>38.4%</t>
  </si>
  <si>
    <t>07/25/17</t>
  </si>
  <si>
    <t>70,385</t>
  </si>
  <si>
    <t>43,772</t>
  </si>
  <si>
    <t>177,330</t>
  </si>
  <si>
    <t>10,385</t>
  </si>
  <si>
    <t>18,570</t>
  </si>
  <si>
    <t>26,613</t>
  </si>
  <si>
    <t>114,157</t>
  </si>
  <si>
    <t>7,808</t>
  </si>
  <si>
    <t>39.7%</t>
  </si>
  <si>
    <t>15.01%</t>
  </si>
  <si>
    <t>61,163</t>
  </si>
  <si>
    <t>102,679</t>
  </si>
  <si>
    <t>-3,994</t>
  </si>
  <si>
    <t>15,195</t>
  </si>
  <si>
    <t>-19,189</t>
  </si>
  <si>
    <t>-41,516</t>
  </si>
  <si>
    <t>163,842</t>
  </si>
  <si>
    <t>57.9%</t>
  </si>
  <si>
    <t>-23.41%</t>
  </si>
  <si>
    <t>08/01/17</t>
  </si>
  <si>
    <t>82,885</t>
  </si>
  <si>
    <t>42,247</t>
  </si>
  <si>
    <t>190,622</t>
  </si>
  <si>
    <t>12,500</t>
  </si>
  <si>
    <t>14,025</t>
  </si>
  <si>
    <t>40,638</t>
  </si>
  <si>
    <t>125,132</t>
  </si>
  <si>
    <t>13,292</t>
  </si>
  <si>
    <t>43.5%</t>
  </si>
  <si>
    <t>22.2%</t>
  </si>
  <si>
    <t>21.32%</t>
  </si>
  <si>
    <t>58,579</t>
  </si>
  <si>
    <t>120,063</t>
  </si>
  <si>
    <t>-2,584</t>
  </si>
  <si>
    <t>17,384</t>
  </si>
  <si>
    <t>-19,968</t>
  </si>
  <si>
    <t>-61,484</t>
  </si>
  <si>
    <t>178,642</t>
  </si>
  <si>
    <t>30.7%</t>
  </si>
  <si>
    <t>63.0%</t>
  </si>
  <si>
    <t>-32.25%</t>
  </si>
  <si>
    <t>08/08/17</t>
  </si>
  <si>
    <t>98,237</t>
  </si>
  <si>
    <t>35,416</t>
  </si>
  <si>
    <t>205,963</t>
  </si>
  <si>
    <t>15,352</t>
  </si>
  <si>
    <t>22,183</t>
  </si>
  <si>
    <t>62,821</t>
  </si>
  <si>
    <t>133,653</t>
  </si>
  <si>
    <t>15,341</t>
  </si>
  <si>
    <t>17.2%</t>
  </si>
  <si>
    <t>30.50%</t>
  </si>
  <si>
    <t>58,066</t>
  </si>
  <si>
    <t>143,051</t>
  </si>
  <si>
    <t>-513</t>
  </si>
  <si>
    <t>22,988</t>
  </si>
  <si>
    <t>-23,501</t>
  </si>
  <si>
    <t>-84,985</t>
  </si>
  <si>
    <t>201,117</t>
  </si>
  <si>
    <t>28.2%</t>
  </si>
  <si>
    <t>69.5%</t>
  </si>
  <si>
    <t>-41.26%</t>
  </si>
  <si>
    <t>08/15/17</t>
  </si>
  <si>
    <t>86,455</t>
  </si>
  <si>
    <t>35,106</t>
  </si>
  <si>
    <t>192,026</t>
  </si>
  <si>
    <t>-11,782</t>
  </si>
  <si>
    <t>-11,472</t>
  </si>
  <si>
    <t>51,349</t>
  </si>
  <si>
    <t>121,561</t>
  </si>
  <si>
    <t>-13,937</t>
  </si>
  <si>
    <t>26.74%</t>
  </si>
  <si>
    <t>59,593</t>
  </si>
  <si>
    <t>128,702</t>
  </si>
  <si>
    <t>1,527</t>
  </si>
  <si>
    <t>-14,349</t>
  </si>
  <si>
    <t>15,876</t>
  </si>
  <si>
    <t>-69,109</t>
  </si>
  <si>
    <t>188,295</t>
  </si>
  <si>
    <t>31.0%</t>
  </si>
  <si>
    <t>67.0%</t>
  </si>
  <si>
    <t>-35.99%</t>
  </si>
  <si>
    <t>08/22/17</t>
  </si>
  <si>
    <t>80,965</t>
  </si>
  <si>
    <t>29,866</t>
  </si>
  <si>
    <t>186,960</t>
  </si>
  <si>
    <t>-5,490</t>
  </si>
  <si>
    <t>-250</t>
  </si>
  <si>
    <t>51,099</t>
  </si>
  <si>
    <t>110,831</t>
  </si>
  <si>
    <t>-5,066</t>
  </si>
  <si>
    <t>16.0%</t>
  </si>
  <si>
    <t>27.33%</t>
  </si>
  <si>
    <t>61,276</t>
  </si>
  <si>
    <t>127,582</t>
  </si>
  <si>
    <t>1,683</t>
  </si>
  <si>
    <t>-1,120</t>
  </si>
  <si>
    <t>2,803</t>
  </si>
  <si>
    <t>-66,306</t>
  </si>
  <si>
    <t>188,858</t>
  </si>
  <si>
    <t>32.8%</t>
  </si>
  <si>
    <t>68.2%</t>
  </si>
  <si>
    <t>-35.47%</t>
  </si>
  <si>
    <t>08/29/17</t>
  </si>
  <si>
    <t>86,806</t>
  </si>
  <si>
    <t>33,639</t>
  </si>
  <si>
    <t>191,798</t>
  </si>
  <si>
    <t>2,068</t>
  </si>
  <si>
    <t>53,167</t>
  </si>
  <si>
    <t>120,445</t>
  </si>
  <si>
    <t>4,838</t>
  </si>
  <si>
    <t>45.3%</t>
  </si>
  <si>
    <t>27.72%</t>
  </si>
  <si>
    <t>59,983</t>
  </si>
  <si>
    <t>128,659</t>
  </si>
  <si>
    <t>-1,293</t>
  </si>
  <si>
    <t>1,077</t>
  </si>
  <si>
    <t>-2,370</t>
  </si>
  <si>
    <t>-68,676</t>
  </si>
  <si>
    <t>188,642</t>
  </si>
  <si>
    <t>67.1%</t>
  </si>
  <si>
    <t>-35.81%</t>
  </si>
  <si>
    <t>09/05/17</t>
  </si>
  <si>
    <t>94,732</t>
  </si>
  <si>
    <t>41,088</t>
  </si>
  <si>
    <t>203,353</t>
  </si>
  <si>
    <t>7,926</t>
  </si>
  <si>
    <t>477</t>
  </si>
  <si>
    <t>53,644</t>
  </si>
  <si>
    <t>135,820</t>
  </si>
  <si>
    <t>11,555</t>
  </si>
  <si>
    <t>20.2%</t>
  </si>
  <si>
    <t>26.38%</t>
  </si>
  <si>
    <t>62,321</t>
  </si>
  <si>
    <t>133,671</t>
  </si>
  <si>
    <t>2,338</t>
  </si>
  <si>
    <t>5,012</t>
  </si>
  <si>
    <t>-2,674</t>
  </si>
  <si>
    <t>-71,350</t>
  </si>
  <si>
    <t>195,992</t>
  </si>
  <si>
    <t>65.7%</t>
  </si>
  <si>
    <t>-35.09%</t>
  </si>
  <si>
    <t>09/12/17</t>
  </si>
  <si>
    <t>91,645</t>
  </si>
  <si>
    <t>41,146</t>
  </si>
  <si>
    <t>227,931</t>
  </si>
  <si>
    <t>-3,087</t>
  </si>
  <si>
    <t>50,499</t>
  </si>
  <si>
    <t>132,791</t>
  </si>
  <si>
    <t>24,578</t>
  </si>
  <si>
    <t>18.1%</t>
  </si>
  <si>
    <t>22.16%</t>
  </si>
  <si>
    <t>78,318</t>
  </si>
  <si>
    <t>152,389</t>
  </si>
  <si>
    <t>15,997</t>
  </si>
  <si>
    <t>18,718</t>
  </si>
  <si>
    <t>-2,721</t>
  </si>
  <si>
    <t>-74,071</t>
  </si>
  <si>
    <t>230,707</t>
  </si>
  <si>
    <t>66.9%</t>
  </si>
  <si>
    <t>-32.50%</t>
  </si>
  <si>
    <t>09/19/17</t>
  </si>
  <si>
    <t>100,675</t>
  </si>
  <si>
    <t>41,829</t>
  </si>
  <si>
    <t>299,169</t>
  </si>
  <si>
    <t>9,030</t>
  </si>
  <si>
    <t>8,347</t>
  </si>
  <si>
    <t>58,846</t>
  </si>
  <si>
    <t>142,504</t>
  </si>
  <si>
    <t>71,238</t>
  </si>
  <si>
    <t>14.0%</t>
  </si>
  <si>
    <t>19.67%</t>
  </si>
  <si>
    <t>149,713</t>
  </si>
  <si>
    <t>229,684</t>
  </si>
  <si>
    <t>71,395</t>
  </si>
  <si>
    <t>77,295</t>
  </si>
  <si>
    <t>-5,900</t>
  </si>
  <si>
    <t>-79,971</t>
  </si>
  <si>
    <t>379,397</t>
  </si>
  <si>
    <t>50.0%</t>
  </si>
  <si>
    <t>76.8%</t>
  </si>
  <si>
    <t>-26.73%</t>
  </si>
  <si>
    <t>09/26/17</t>
  </si>
  <si>
    <t>102,688</t>
  </si>
  <si>
    <t>28,083</t>
  </si>
  <si>
    <t>181,913</t>
  </si>
  <si>
    <t>2,013</t>
  </si>
  <si>
    <t>15,759</t>
  </si>
  <si>
    <t>74,605</t>
  </si>
  <si>
    <t>130,771</t>
  </si>
  <si>
    <t>-117,256</t>
  </si>
  <si>
    <t>56.4%</t>
  </si>
  <si>
    <t>15.4%</t>
  </si>
  <si>
    <t>41.01%</t>
  </si>
  <si>
    <t>33,487</t>
  </si>
  <si>
    <t>130,317</t>
  </si>
  <si>
    <t>-116,226</t>
  </si>
  <si>
    <t>-99,367</t>
  </si>
  <si>
    <t>-16,859</t>
  </si>
  <si>
    <t>-96,830</t>
  </si>
  <si>
    <t>163,804</t>
  </si>
  <si>
    <t>18.4%</t>
  </si>
  <si>
    <t>71.6%</t>
  </si>
  <si>
    <t>-53.23%</t>
  </si>
  <si>
    <t>10/03/17</t>
  </si>
  <si>
    <t>97,204</t>
  </si>
  <si>
    <t>22,076</t>
  </si>
  <si>
    <t>177,263</t>
  </si>
  <si>
    <t>-5,484</t>
  </si>
  <si>
    <t>523</t>
  </si>
  <si>
    <t>75,128</t>
  </si>
  <si>
    <t>119,280</t>
  </si>
  <si>
    <t>-4,650</t>
  </si>
  <si>
    <t>54.8%</t>
  </si>
  <si>
    <t>12.5%</t>
  </si>
  <si>
    <t>42.38%</t>
  </si>
  <si>
    <t>35,298</t>
  </si>
  <si>
    <t>132,354</t>
  </si>
  <si>
    <t>1,811</t>
  </si>
  <si>
    <t>2,037</t>
  </si>
  <si>
    <t>-226</t>
  </si>
  <si>
    <t>-97,056</t>
  </si>
  <si>
    <t>167,652</t>
  </si>
  <si>
    <t>74.7%</t>
  </si>
  <si>
    <t>-54.75%</t>
  </si>
  <si>
    <t>10/10/17</t>
  </si>
  <si>
    <t>97,068</t>
  </si>
  <si>
    <t>20,676</t>
  </si>
  <si>
    <t>175,817</t>
  </si>
  <si>
    <t>-136</t>
  </si>
  <si>
    <t>1,264</t>
  </si>
  <si>
    <t>76,392</t>
  </si>
  <si>
    <t>117,744</t>
  </si>
  <si>
    <t>-1,446</t>
  </si>
  <si>
    <t>43.45%</t>
  </si>
  <si>
    <t>33,076</t>
  </si>
  <si>
    <t>130,611</t>
  </si>
  <si>
    <t>-2,222</t>
  </si>
  <si>
    <t>-1,743</t>
  </si>
  <si>
    <t>-479</t>
  </si>
  <si>
    <t>-97,535</t>
  </si>
  <si>
    <t>163,687</t>
  </si>
  <si>
    <t>18.8%</t>
  </si>
  <si>
    <t>74.3%</t>
  </si>
  <si>
    <t>-55.48%</t>
  </si>
  <si>
    <t>10/17/17</t>
  </si>
  <si>
    <t>94,507</t>
  </si>
  <si>
    <t>19,421</t>
  </si>
  <si>
    <t>-2,561</t>
  </si>
  <si>
    <t>-1,306</t>
  </si>
  <si>
    <t>75,086</t>
  </si>
  <si>
    <t>113,928</t>
  </si>
  <si>
    <t>-1,470</t>
  </si>
  <si>
    <t>54.2%</t>
  </si>
  <si>
    <t>11.1%</t>
  </si>
  <si>
    <t>43.07%</t>
  </si>
  <si>
    <t>35,726</t>
  </si>
  <si>
    <t>131,461</t>
  </si>
  <si>
    <t>2,650</t>
  </si>
  <si>
    <t>850</t>
  </si>
  <si>
    <t>1,800</t>
  </si>
  <si>
    <t>-95,735</t>
  </si>
  <si>
    <t>167,187</t>
  </si>
  <si>
    <t>20.5%</t>
  </si>
  <si>
    <t>75.4%</t>
  </si>
  <si>
    <t>-54.91%</t>
  </si>
  <si>
    <t>10/24/17</t>
  </si>
  <si>
    <t>96,561</t>
  </si>
  <si>
    <t>24,229</t>
  </si>
  <si>
    <t>172,673</t>
  </si>
  <si>
    <t>2,054</t>
  </si>
  <si>
    <t>-2,754</t>
  </si>
  <si>
    <t>72,332</t>
  </si>
  <si>
    <t>120,790</t>
  </si>
  <si>
    <t>-1,674</t>
  </si>
  <si>
    <t>41.89%</t>
  </si>
  <si>
    <t>33,619</t>
  </si>
  <si>
    <t>123,307</t>
  </si>
  <si>
    <t>-2,107</t>
  </si>
  <si>
    <t>-8,154</t>
  </si>
  <si>
    <t>6,047</t>
  </si>
  <si>
    <t>-89,688</t>
  </si>
  <si>
    <t>156,926</t>
  </si>
  <si>
    <t>71.4%</t>
  </si>
  <si>
    <t>-51.94%</t>
  </si>
  <si>
    <t>10/31/17</t>
  </si>
  <si>
    <t>84,309</t>
  </si>
  <si>
    <t>26,470</t>
  </si>
  <si>
    <t>157,542</t>
  </si>
  <si>
    <t>-12,252</t>
  </si>
  <si>
    <t>-14,493</t>
  </si>
  <si>
    <t>57,839</t>
  </si>
  <si>
    <t>110,779</t>
  </si>
  <si>
    <t>-15,131</t>
  </si>
  <si>
    <t>16.8%</t>
  </si>
  <si>
    <t>36.71%</t>
  </si>
  <si>
    <t>32,021</t>
  </si>
  <si>
    <t>103,799</t>
  </si>
  <si>
    <t>-19,508</t>
  </si>
  <si>
    <t>17,910</t>
  </si>
  <si>
    <t>-71,778</t>
  </si>
  <si>
    <t>20.3%</t>
  </si>
  <si>
    <t>-45.56%</t>
  </si>
  <si>
    <t>11/07/17</t>
  </si>
  <si>
    <t>75,460</t>
  </si>
  <si>
    <t>24,571</t>
  </si>
  <si>
    <t>147,706</t>
  </si>
  <si>
    <t>-8,849</t>
  </si>
  <si>
    <t>-6,950</t>
  </si>
  <si>
    <t>50,889</t>
  </si>
  <si>
    <t>100,031</t>
  </si>
  <si>
    <t>-9,836</t>
  </si>
  <si>
    <t>51.1%</t>
  </si>
  <si>
    <t>16.6%</t>
  </si>
  <si>
    <t>34.45%</t>
  </si>
  <si>
    <t>32,552</t>
  </si>
  <si>
    <t>94,493</t>
  </si>
  <si>
    <t>531</t>
  </si>
  <si>
    <t>-9,306</t>
  </si>
  <si>
    <t>9,837</t>
  </si>
  <si>
    <t>-61,941</t>
  </si>
  <si>
    <t>127,045</t>
  </si>
  <si>
    <t>64.0%</t>
  </si>
  <si>
    <t>-41.94%</t>
  </si>
  <si>
    <t>11/14/17</t>
  </si>
  <si>
    <t>70,473</t>
  </si>
  <si>
    <t>23,138</t>
  </si>
  <si>
    <t>143,841</t>
  </si>
  <si>
    <t>-4,987</t>
  </si>
  <si>
    <t>-3,554</t>
  </si>
  <si>
    <t>47,335</t>
  </si>
  <si>
    <t>93,611</t>
  </si>
  <si>
    <t>-3,865</t>
  </si>
  <si>
    <t>16.1%</t>
  </si>
  <si>
    <t>32.91%</t>
  </si>
  <si>
    <t>35,157</t>
  </si>
  <si>
    <t>93,122</t>
  </si>
  <si>
    <t>2,605</t>
  </si>
  <si>
    <t>-1,371</t>
  </si>
  <si>
    <t>3,976</t>
  </si>
  <si>
    <t>-57,965</t>
  </si>
  <si>
    <t>128,279</t>
  </si>
  <si>
    <t>64.7%</t>
  </si>
  <si>
    <t>-40.30%</t>
  </si>
  <si>
    <t>11/21/17</t>
  </si>
  <si>
    <t>67,324</t>
  </si>
  <si>
    <t>22,199</t>
  </si>
  <si>
    <t>143,596</t>
  </si>
  <si>
    <t>-3,149</t>
  </si>
  <si>
    <t>-2,210</t>
  </si>
  <si>
    <t>45,125</t>
  </si>
  <si>
    <t>89,523</t>
  </si>
  <si>
    <t>-245</t>
  </si>
  <si>
    <t>46.9%</t>
  </si>
  <si>
    <t>15.5%</t>
  </si>
  <si>
    <t>31.42%</t>
  </si>
  <si>
    <t>34,230</t>
  </si>
  <si>
    <t>96,416</t>
  </si>
  <si>
    <t>-927</t>
  </si>
  <si>
    <t>3,294</t>
  </si>
  <si>
    <t>-4,221</t>
  </si>
  <si>
    <t>-62,186</t>
  </si>
  <si>
    <t>130,646</t>
  </si>
  <si>
    <t>-43.31%</t>
  </si>
  <si>
    <t>11/28/17</t>
  </si>
  <si>
    <t>67,882</t>
  </si>
  <si>
    <t>22,224</t>
  </si>
  <si>
    <t>145,257</t>
  </si>
  <si>
    <t>558</t>
  </si>
  <si>
    <t>533</t>
  </si>
  <si>
    <t>45,658</t>
  </si>
  <si>
    <t>90,106</t>
  </si>
  <si>
    <t>1,661</t>
  </si>
  <si>
    <t>31.43%</t>
  </si>
  <si>
    <t>35,966</t>
  </si>
  <si>
    <t>97,790</t>
  </si>
  <si>
    <t>1,736</t>
  </si>
  <si>
    <t>1,374</t>
  </si>
  <si>
    <t>362</t>
  </si>
  <si>
    <t>-61,824</t>
  </si>
  <si>
    <t>133,756</t>
  </si>
  <si>
    <t>24.8%</t>
  </si>
  <si>
    <t>67.3%</t>
  </si>
  <si>
    <t>-42.56%</t>
  </si>
  <si>
    <t>12/05/17</t>
  </si>
  <si>
    <t>66,467</t>
  </si>
  <si>
    <t>24,001</t>
  </si>
  <si>
    <t>147,099</t>
  </si>
  <si>
    <t>-1,415</t>
  </si>
  <si>
    <t>42,466</t>
  </si>
  <si>
    <t>90,468</t>
  </si>
  <si>
    <t>1,842</t>
  </si>
  <si>
    <t>16.3%</t>
  </si>
  <si>
    <t>28.87%</t>
  </si>
  <si>
    <t>39,258</t>
  </si>
  <si>
    <t>95,363</t>
  </si>
  <si>
    <t>3,292</t>
  </si>
  <si>
    <t>-2,427</t>
  </si>
  <si>
    <t>5,719</t>
  </si>
  <si>
    <t>-56,105</t>
  </si>
  <si>
    <t>134,621</t>
  </si>
  <si>
    <t>26.7%</t>
  </si>
  <si>
    <t>64.8%</t>
  </si>
  <si>
    <t>-38.14%</t>
  </si>
  <si>
    <t>12/12/17</t>
  </si>
  <si>
    <t>62,198</t>
  </si>
  <si>
    <t>20,238</t>
  </si>
  <si>
    <t>149,275</t>
  </si>
  <si>
    <t>-4,269</t>
  </si>
  <si>
    <t>-506</t>
  </si>
  <si>
    <t>41,960</t>
  </si>
  <si>
    <t>82,436</t>
  </si>
  <si>
    <t>2,176</t>
  </si>
  <si>
    <t>13.6%</t>
  </si>
  <si>
    <t>28.11%</t>
  </si>
  <si>
    <t>45,454</t>
  </si>
  <si>
    <t>98,941</t>
  </si>
  <si>
    <t>6,196</t>
  </si>
  <si>
    <t>3,578</t>
  </si>
  <si>
    <t>2,618</t>
  </si>
  <si>
    <t>-53,487</t>
  </si>
  <si>
    <t>144,395</t>
  </si>
  <si>
    <t>30.4%</t>
  </si>
  <si>
    <t>-35.83%</t>
  </si>
  <si>
    <t>12/19/17</t>
  </si>
  <si>
    <t>68,451</t>
  </si>
  <si>
    <t>22,550</t>
  </si>
  <si>
    <t>155,022</t>
  </si>
  <si>
    <t>6,253</t>
  </si>
  <si>
    <t>3,941</t>
  </si>
  <si>
    <t>45,901</t>
  </si>
  <si>
    <t>91,001</t>
  </si>
  <si>
    <t>5,747</t>
  </si>
  <si>
    <t>44.2%</t>
  </si>
  <si>
    <t>29.61%</t>
  </si>
  <si>
    <t>49,332</t>
  </si>
  <si>
    <t>104,903</t>
  </si>
  <si>
    <t>3,878</t>
  </si>
  <si>
    <t>5,962</t>
  </si>
  <si>
    <t>-2,084</t>
  </si>
  <si>
    <t>-55,571</t>
  </si>
  <si>
    <t>154,235</t>
  </si>
  <si>
    <t>31.8%</t>
  </si>
  <si>
    <t>67.7%</t>
  </si>
  <si>
    <t>-35.85%</t>
  </si>
  <si>
    <t>12/26/17</t>
  </si>
  <si>
    <t>42,372</t>
  </si>
  <si>
    <t>25,026</t>
  </si>
  <si>
    <t>116,559</t>
  </si>
  <si>
    <t>-26,079</t>
  </si>
  <si>
    <t>-28,555</t>
  </si>
  <si>
    <t>17,346</t>
  </si>
  <si>
    <t>67,398</t>
  </si>
  <si>
    <t>-38,463</t>
  </si>
  <si>
    <t>14.88%</t>
  </si>
  <si>
    <t>35,963</t>
  </si>
  <si>
    <t>66,442</t>
  </si>
  <si>
    <t>-13,369</t>
  </si>
  <si>
    <t>-38,461</t>
  </si>
  <si>
    <t>25,092</t>
  </si>
  <si>
    <t>-30,479</t>
  </si>
  <si>
    <t>102,405</t>
  </si>
  <si>
    <t>57.0%</t>
  </si>
  <si>
    <t>-26.15%</t>
  </si>
  <si>
    <t>01-16-18</t>
  </si>
  <si>
    <t>01-23-18</t>
  </si>
  <si>
    <t>01-30-18</t>
  </si>
  <si>
    <t>02-13-18</t>
  </si>
  <si>
    <t>02-20-18</t>
  </si>
  <si>
    <t>02-27-18</t>
  </si>
  <si>
    <t>03-13-18</t>
  </si>
  <si>
    <t>03-20-18</t>
  </si>
  <si>
    <t>03-27-18</t>
  </si>
  <si>
    <t>04-17-18</t>
  </si>
  <si>
    <t>04-24-18</t>
  </si>
  <si>
    <t>05-15-18</t>
  </si>
  <si>
    <t>05-22-18</t>
  </si>
  <si>
    <t>05-29-18</t>
  </si>
  <si>
    <t>06-19-18</t>
  </si>
  <si>
    <t>06-26-18</t>
  </si>
  <si>
    <t>small trader</t>
  </si>
  <si>
    <t>Long this week</t>
  </si>
  <si>
    <t>Short this week</t>
  </si>
  <si>
    <t>Real positions</t>
  </si>
  <si>
    <t>Total spec pos</t>
  </si>
  <si>
    <t>Open Interest w/w</t>
  </si>
  <si>
    <t>% of OI in Longs</t>
  </si>
  <si>
    <t>% of OI in Shorts</t>
  </si>
  <si>
    <t>% of OI in Net</t>
  </si>
  <si>
    <t>Week</t>
  </si>
  <si>
    <t>ex6</t>
  </si>
  <si>
    <t>ex5</t>
  </si>
  <si>
    <t>ex3</t>
  </si>
  <si>
    <t>ex2</t>
  </si>
  <si>
    <t>Total comm pos</t>
  </si>
  <si>
    <t>E.g.1, NC Long Win/Jump above 40%, Comm is not way near 70% , must see w/w</t>
  </si>
  <si>
    <t>Price</t>
  </si>
  <si>
    <t>NC Longs</t>
  </si>
  <si>
    <t>NC Shorts</t>
  </si>
  <si>
    <t>NC Long t.week</t>
  </si>
  <si>
    <t>NC Short t.week</t>
  </si>
  <si>
    <t>NC Real positions</t>
  </si>
  <si>
    <t>NC Net</t>
  </si>
  <si>
    <t>NC Ratio</t>
  </si>
  <si>
    <t>NC Total pos</t>
  </si>
  <si>
    <t>NC % OI Long</t>
  </si>
  <si>
    <t>NC % OI Short</t>
  </si>
  <si>
    <t>NC % OI Net</t>
  </si>
  <si>
    <t>Open Price</t>
  </si>
  <si>
    <t>Close Price</t>
  </si>
  <si>
    <t>Comm Longs</t>
  </si>
  <si>
    <t>Comm Shorts</t>
  </si>
  <si>
    <t>Comm Long t.week</t>
  </si>
  <si>
    <t>Comm Short t.week</t>
  </si>
  <si>
    <t>Comm  Real positions</t>
  </si>
  <si>
    <t>Comm Net</t>
  </si>
  <si>
    <t>Comm Ratio</t>
  </si>
  <si>
    <t>Comm Total pos</t>
  </si>
  <si>
    <t>Comm % OI Longs</t>
  </si>
  <si>
    <t>Comm % OI Shorts</t>
  </si>
  <si>
    <t>Comm % OI Net</t>
  </si>
  <si>
    <t>Comm Real positions</t>
  </si>
  <si>
    <t>01-19-10</t>
  </si>
  <si>
    <t>01-26-10</t>
  </si>
  <si>
    <t>02-16-10</t>
  </si>
  <si>
    <t>02-23-10</t>
  </si>
  <si>
    <t>03-16-10</t>
  </si>
  <si>
    <t>03-23-10</t>
  </si>
  <si>
    <t>03-30-10</t>
  </si>
  <si>
    <t>04-13-10</t>
  </si>
  <si>
    <t>04-20-10</t>
  </si>
  <si>
    <t>04-27-10</t>
  </si>
  <si>
    <t>05-18-10</t>
  </si>
  <si>
    <t>05-25-10</t>
  </si>
  <si>
    <t>06-15-10</t>
  </si>
  <si>
    <t>06-22-10</t>
  </si>
  <si>
    <t>06-29-10</t>
  </si>
  <si>
    <t>07-13-10</t>
  </si>
  <si>
    <t>07-20-10</t>
  </si>
  <si>
    <t>07-27-10</t>
  </si>
  <si>
    <t>08-17-10</t>
  </si>
  <si>
    <t>08-24-10</t>
  </si>
  <si>
    <t>08-31-10</t>
  </si>
  <si>
    <t>09-14-10</t>
  </si>
  <si>
    <t>09-21-10</t>
  </si>
  <si>
    <t>09-28-10</t>
  </si>
  <si>
    <t>10-19-10</t>
  </si>
  <si>
    <t>10-26-10</t>
  </si>
  <si>
    <t>11-16-10</t>
  </si>
  <si>
    <t>11-23-10</t>
  </si>
  <si>
    <t>11-30-10</t>
  </si>
  <si>
    <t>12-14-10</t>
  </si>
  <si>
    <t>12-21-10</t>
  </si>
  <si>
    <t>12-28-10</t>
  </si>
  <si>
    <t>01-18-11</t>
  </si>
  <si>
    <t>01-25-11</t>
  </si>
  <si>
    <t>02-15-11</t>
  </si>
  <si>
    <t>02-22-11</t>
  </si>
  <si>
    <t>03-15-11</t>
  </si>
  <si>
    <t>03-22-11</t>
  </si>
  <si>
    <t>03-29-11</t>
  </si>
  <si>
    <t>04-19-11</t>
  </si>
  <si>
    <t>04-26-11</t>
  </si>
  <si>
    <t>05-17-11</t>
  </si>
  <si>
    <t>05-24-11</t>
  </si>
  <si>
    <t>05-31-11</t>
  </si>
  <si>
    <t>06-14-11</t>
  </si>
  <si>
    <t>06-21-11</t>
  </si>
  <si>
    <t>06-28-11</t>
  </si>
  <si>
    <t>07-19-11</t>
  </si>
  <si>
    <t>07-26-11</t>
  </si>
  <si>
    <t>08-16-11</t>
  </si>
  <si>
    <t>08-23-11</t>
  </si>
  <si>
    <t>08-30-11</t>
  </si>
  <si>
    <t>09-13-11</t>
  </si>
  <si>
    <t>09-20-11</t>
  </si>
  <si>
    <t>09-27-11</t>
  </si>
  <si>
    <t>10-18-11</t>
  </si>
  <si>
    <t>10-25-11</t>
  </si>
  <si>
    <t>11-15-11</t>
  </si>
  <si>
    <t>11-22-11</t>
  </si>
  <si>
    <t>11-29-11</t>
  </si>
  <si>
    <t>12-13-11</t>
  </si>
  <si>
    <t>12-20-11</t>
  </si>
  <si>
    <t>12-27-11</t>
  </si>
  <si>
    <t>01-17-12</t>
  </si>
  <si>
    <t>01-24-12</t>
  </si>
  <si>
    <t>01-31-12</t>
  </si>
  <si>
    <t>02-14-12</t>
  </si>
  <si>
    <t>02-21-12</t>
  </si>
  <si>
    <t>02-28-12</t>
  </si>
  <si>
    <t>03-13-12</t>
  </si>
  <si>
    <t>03-20-12</t>
  </si>
  <si>
    <t>03-27-12</t>
  </si>
  <si>
    <t>04-17-12</t>
  </si>
  <si>
    <t>04-24-12</t>
  </si>
  <si>
    <t>05-15-12</t>
  </si>
  <si>
    <t>05-22-12</t>
  </si>
  <si>
    <t>05-29-12</t>
  </si>
  <si>
    <t>06-19-12</t>
  </si>
  <si>
    <t>06-26-12</t>
  </si>
  <si>
    <t>07-17-12</t>
  </si>
  <si>
    <t>07-24-12</t>
  </si>
  <si>
    <t>07-31-12</t>
  </si>
  <si>
    <t>08-14-12</t>
  </si>
  <si>
    <t>08-21-12</t>
  </si>
  <si>
    <t>08-28-12</t>
  </si>
  <si>
    <t>09-18-12</t>
  </si>
  <si>
    <t>09-25-12</t>
  </si>
  <si>
    <t>10-16-12</t>
  </si>
  <si>
    <t>10-23-12</t>
  </si>
  <si>
    <t>10-30-12</t>
  </si>
  <si>
    <t>11-13-12</t>
  </si>
  <si>
    <t>11-20-12</t>
  </si>
  <si>
    <t>11-27-12</t>
  </si>
  <si>
    <t>12-18-12</t>
  </si>
  <si>
    <t>12-24-12</t>
  </si>
  <si>
    <t>12-31-12</t>
  </si>
  <si>
    <t>01-15-13</t>
  </si>
  <si>
    <t>01-22-13</t>
  </si>
  <si>
    <t>01-29-13</t>
  </si>
  <si>
    <t>02-19-13</t>
  </si>
  <si>
    <t>02-26-13</t>
  </si>
  <si>
    <t>03-19-13</t>
  </si>
  <si>
    <t>03-26-13</t>
  </si>
  <si>
    <t>04-16-13</t>
  </si>
  <si>
    <t>04-23-13</t>
  </si>
  <si>
    <t>04-30-13</t>
  </si>
  <si>
    <t>05-14-13</t>
  </si>
  <si>
    <t>05-21-13</t>
  </si>
  <si>
    <t>05-28-13</t>
  </si>
  <si>
    <t>06-18-13</t>
  </si>
  <si>
    <t>06-25-13</t>
  </si>
  <si>
    <t>07-16-13</t>
  </si>
  <si>
    <t>07-23-13</t>
  </si>
  <si>
    <t>07-30-13</t>
  </si>
  <si>
    <t>08-13-13</t>
  </si>
  <si>
    <t>08-20-13</t>
  </si>
  <si>
    <t>08-27-13</t>
  </si>
  <si>
    <t>09-17-13</t>
  </si>
  <si>
    <t>09-24-13</t>
  </si>
  <si>
    <t>10-15-13</t>
  </si>
  <si>
    <t>10-22-13</t>
  </si>
  <si>
    <t>10-29-13</t>
  </si>
  <si>
    <t>11-19-13</t>
  </si>
  <si>
    <t>11-26-13</t>
  </si>
  <si>
    <t>12-17-13</t>
  </si>
  <si>
    <t>12-24-13</t>
  </si>
  <si>
    <t>12-31-13</t>
  </si>
  <si>
    <t>01-14-14</t>
  </si>
  <si>
    <t>01-21-14</t>
  </si>
  <si>
    <t>01-28-14</t>
  </si>
  <si>
    <t>02-18-14</t>
  </si>
  <si>
    <t>02-25-14</t>
  </si>
  <si>
    <t>03-18-14</t>
  </si>
  <si>
    <t>03-25-14</t>
  </si>
  <si>
    <t>04-15-14</t>
  </si>
  <si>
    <t>04-22-14</t>
  </si>
  <si>
    <t>04-29-14</t>
  </si>
  <si>
    <t>05-13-14</t>
  </si>
  <si>
    <t>05-20-14</t>
  </si>
  <si>
    <t>05-27-14</t>
  </si>
  <si>
    <t>06-17-14</t>
  </si>
  <si>
    <t>06-24-14</t>
  </si>
  <si>
    <t>07-15-14</t>
  </si>
  <si>
    <t>07-22-14</t>
  </si>
  <si>
    <t>07-29-14</t>
  </si>
  <si>
    <t>08-19-14</t>
  </si>
  <si>
    <t>08-26-14</t>
  </si>
  <si>
    <t>09-16-14</t>
  </si>
  <si>
    <t>09-23-14</t>
  </si>
  <si>
    <t>09-30-14</t>
  </si>
  <si>
    <t>10-14-14</t>
  </si>
  <si>
    <t>10-21-14</t>
  </si>
  <si>
    <t>10-28-14</t>
  </si>
  <si>
    <t>11-18-14</t>
  </si>
  <si>
    <t>11-25-14</t>
  </si>
  <si>
    <t>12-16-14</t>
  </si>
  <si>
    <t>12-23-14</t>
  </si>
  <si>
    <t>12-30-14</t>
  </si>
  <si>
    <t>01-13-15</t>
  </si>
  <si>
    <t>01-20-15</t>
  </si>
  <si>
    <t>01-27-15</t>
  </si>
  <si>
    <t>02-17-15</t>
  </si>
  <si>
    <t>02-24-15</t>
  </si>
  <si>
    <t>03-17-15</t>
  </si>
  <si>
    <t>03-24-15</t>
  </si>
  <si>
    <t>03-31-15</t>
  </si>
  <si>
    <t>04-14-15</t>
  </si>
  <si>
    <t>04-21-15</t>
  </si>
  <si>
    <t>04-28-15</t>
  </si>
  <si>
    <t>05-19-15</t>
  </si>
  <si>
    <t>05-26-15</t>
  </si>
  <si>
    <t>06-16-15</t>
  </si>
  <si>
    <t>06-23-15</t>
  </si>
  <si>
    <t>06-30-15</t>
  </si>
  <si>
    <t>01-19-16</t>
  </si>
  <si>
    <t>01-26-16</t>
  </si>
  <si>
    <t>02-16-16</t>
  </si>
  <si>
    <t>02-23-16</t>
  </si>
  <si>
    <t>03-15-16</t>
  </si>
  <si>
    <t>03-22-16</t>
  </si>
  <si>
    <t>03-29-16</t>
  </si>
  <si>
    <t>04-19-16</t>
  </si>
  <si>
    <t>04-26-16</t>
  </si>
  <si>
    <t>05-17-16</t>
  </si>
  <si>
    <t>05-24-16</t>
  </si>
  <si>
    <t>05-31-16</t>
  </si>
  <si>
    <t>06-14-16</t>
  </si>
  <si>
    <t>06-21-16</t>
  </si>
  <si>
    <t>06-28-16</t>
  </si>
  <si>
    <t>07-19-16</t>
  </si>
  <si>
    <t>07-26-16</t>
  </si>
  <si>
    <t>08-16-16</t>
  </si>
  <si>
    <t>08-23-16</t>
  </si>
  <si>
    <t>08-30-16</t>
  </si>
  <si>
    <t>09-13-16</t>
  </si>
  <si>
    <t>09-20-16</t>
  </si>
  <si>
    <t>09-27-16</t>
  </si>
  <si>
    <t>10-18-16</t>
  </si>
  <si>
    <t>10-25-16</t>
  </si>
  <si>
    <t>11-15-16</t>
  </si>
  <si>
    <t>11-22-16</t>
  </si>
  <si>
    <t>11-29-16</t>
  </si>
  <si>
    <t>12-13-16</t>
  </si>
  <si>
    <t>12-20-16</t>
  </si>
  <si>
    <t>12-27-16</t>
  </si>
  <si>
    <t>01-17-17</t>
  </si>
  <si>
    <t>01-24-17</t>
  </si>
  <si>
    <t>01-31-17</t>
  </si>
  <si>
    <t>02-14-17</t>
  </si>
  <si>
    <t>02-21-17</t>
  </si>
  <si>
    <t>02-28-17</t>
  </si>
  <si>
    <t>03-14-17</t>
  </si>
  <si>
    <t>03-21-17</t>
  </si>
  <si>
    <t>03-28-17</t>
  </si>
  <si>
    <t>04-18-17</t>
  </si>
  <si>
    <t>04-25-17</t>
  </si>
  <si>
    <t>05-16-17</t>
  </si>
  <si>
    <t>05-23-17</t>
  </si>
  <si>
    <t>05-30-17</t>
  </si>
  <si>
    <t>06-13-17</t>
  </si>
  <si>
    <t>06-20-17</t>
  </si>
  <si>
    <t>06-27-17</t>
  </si>
  <si>
    <t>07-18-17</t>
  </si>
  <si>
    <t>07-25-17</t>
  </si>
  <si>
    <t>08-15-17</t>
  </si>
  <si>
    <t>08-22-17</t>
  </si>
  <si>
    <t>08-29-17</t>
  </si>
  <si>
    <t>09-19-17</t>
  </si>
  <si>
    <t>09-26-17</t>
  </si>
  <si>
    <t>10-17-17</t>
  </si>
  <si>
    <t>10-24-17</t>
  </si>
  <si>
    <t>10-31-17</t>
  </si>
  <si>
    <t>11-14-17</t>
  </si>
  <si>
    <t>11-21-17</t>
  </si>
  <si>
    <t>11-28-17</t>
  </si>
  <si>
    <t>12-19-17</t>
  </si>
  <si>
    <t>12-26-17</t>
  </si>
</sst>
</file>

<file path=xl/styles.xml><?xml version="1.0" encoding="utf-8"?>
<styleSheet xmlns="http://schemas.openxmlformats.org/spreadsheetml/2006/main">
  <numFmts count="3">
    <numFmt formatCode="0.0" numFmtId="164"/>
    <numFmt formatCode="mm\-dd\-yy" numFmtId="165"/>
    <numFmt formatCode="0.0%" numFmtId="166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22"/>
      <scheme val="minor"/>
    </font>
    <font>
      <name val="Calibri"/>
      <family val="2"/>
      <color rgb="FF000000"/>
      <sz val="22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"/>
        <bgColor rgb="FFA1CEA2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3D9FF"/>
        <bgColor indexed="64"/>
      </patternFill>
    </fill>
    <fill>
      <patternFill patternType="solid">
        <fgColor rgb="FFFFDB4D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borderId="0" fillId="0" fontId="5" numFmtId="0"/>
    <xf borderId="0" fillId="0" fontId="5" numFmtId="0"/>
  </cellStyleXfs>
  <cellXfs count="320">
    <xf borderId="0" fillId="0" fontId="0" numFmtId="0" pivotButton="0" quotePrefix="0" xfId="0"/>
    <xf applyAlignment="1" borderId="1" fillId="13" fontId="7" numFmtId="0" pivotButton="0" quotePrefix="0" xfId="0">
      <alignment horizontal="center" vertical="center" wrapText="1"/>
    </xf>
    <xf applyAlignment="1" borderId="1" fillId="14" fontId="7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left" vertical="top" wrapText="1"/>
    </xf>
    <xf applyAlignment="1" borderId="1" fillId="8" fontId="7" numFmtId="0" pivotButton="0" quotePrefix="0" xfId="0">
      <alignment horizontal="left" vertical="top" wrapText="1"/>
    </xf>
    <xf applyAlignment="1" borderId="1" fillId="10" fontId="7" numFmtId="0" pivotButton="0" quotePrefix="0" xfId="0">
      <alignment horizontal="left" vertical="top"/>
    </xf>
    <xf applyAlignment="1" borderId="1" fillId="0" fontId="7" numFmtId="164" pivotButton="0" quotePrefix="0" xfId="0">
      <alignment horizontal="left" vertical="top" wrapText="1"/>
    </xf>
    <xf applyAlignment="1" borderId="1" fillId="0" fontId="7" numFmtId="0" pivotButton="0" quotePrefix="0" xfId="0">
      <alignment horizontal="left" vertical="top"/>
    </xf>
    <xf applyAlignment="1" borderId="1" fillId="9" fontId="7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  <xf applyAlignment="1" borderId="1" fillId="6" fontId="0" numFmtId="0" pivotButton="0" quotePrefix="0" xfId="0">
      <alignment horizontal="left" vertical="top"/>
    </xf>
    <xf applyAlignment="1" borderId="1" fillId="0" fontId="0" numFmtId="14" pivotButton="0" quotePrefix="0" xfId="0">
      <alignment horizontal="left" vertical="top"/>
    </xf>
    <xf applyAlignment="1" borderId="1" fillId="6" fontId="0" numFmtId="3" pivotButton="0" quotePrefix="0" xfId="0">
      <alignment horizontal="left" vertical="top" wrapText="1"/>
    </xf>
    <xf applyAlignment="1" borderId="1" fillId="0" fontId="0" numFmtId="3" pivotButton="0" quotePrefix="0" xfId="0">
      <alignment horizontal="left" vertical="top"/>
    </xf>
    <xf applyAlignment="1" borderId="1" fillId="0" fontId="10" numFmtId="14" pivotButton="0" quotePrefix="0" xfId="0">
      <alignment horizontal="left" vertical="top" wrapText="1"/>
    </xf>
    <xf applyAlignment="1" borderId="1" fillId="0" fontId="10" numFmtId="3" pivotButton="0" quotePrefix="0" xfId="0">
      <alignment horizontal="left" vertical="top" wrapText="1"/>
    </xf>
    <xf applyAlignment="1" borderId="1" fillId="13" fontId="7" numFmtId="0" pivotButton="0" quotePrefix="0" xfId="0">
      <alignment horizontal="center" vertical="center"/>
    </xf>
    <xf applyAlignment="1" borderId="1" fillId="6" fontId="10" numFmtId="3" pivotButton="0" quotePrefix="0" xfId="0">
      <alignment horizontal="left" vertical="top" wrapText="1"/>
    </xf>
    <xf applyAlignment="1" borderId="0" fillId="0" fontId="0" numFmtId="164" pivotButton="0" quotePrefix="0" xfId="0">
      <alignment horizontal="left" vertical="top"/>
    </xf>
    <xf borderId="0" fillId="0" fontId="0" numFmtId="0" pivotButton="0" quotePrefix="0" xfId="0"/>
    <xf borderId="0" fillId="0" fontId="0" numFmtId="2" pivotButton="0" quotePrefix="0" xfId="0"/>
    <xf applyAlignment="1" borderId="1" fillId="0" fontId="10" numFmtId="0" pivotButton="0" quotePrefix="0" xfId="0">
      <alignment horizontal="left" wrapText="1"/>
    </xf>
    <xf applyAlignment="1" borderId="1" fillId="0" fontId="10" numFmtId="3" pivotButton="0" quotePrefix="0" xfId="0">
      <alignment horizontal="left" wrapText="1"/>
    </xf>
    <xf applyAlignment="1" borderId="1" fillId="0" fontId="0" numFmtId="0" pivotButton="0" quotePrefix="0" xfId="0">
      <alignment horizontal="left" wrapText="1"/>
    </xf>
    <xf applyAlignment="1" borderId="1" fillId="6" fontId="10" numFmtId="3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13" fontId="7" numFmtId="0" pivotButton="0" quotePrefix="0" xfId="0">
      <alignment horizontal="left" vertical="center"/>
    </xf>
    <xf applyAlignment="1" borderId="0" fillId="0" fontId="0" numFmtId="0" pivotButton="0" quotePrefix="0" xfId="0">
      <alignment horizontal="left"/>
    </xf>
    <xf applyAlignment="1" borderId="1" fillId="13" fontId="7" numFmtId="0" pivotButton="0" quotePrefix="0" xfId="0">
      <alignment horizontal="left" vertical="center" wrapText="1"/>
    </xf>
    <xf applyAlignment="1" borderId="1" fillId="0" fontId="7" numFmtId="0" pivotButton="0" quotePrefix="0" xfId="0">
      <alignment horizontal="left" vertical="center" wrapText="1"/>
    </xf>
    <xf applyAlignment="1" borderId="1" fillId="14" fontId="7" numFmtId="0" pivotButton="0" quotePrefix="0" xfId="0">
      <alignment horizontal="left" vertical="center" wrapText="1"/>
    </xf>
    <xf applyAlignment="1" borderId="1" fillId="0" fontId="0" numFmtId="165" pivotButton="0" quotePrefix="0" xfId="0">
      <alignment horizontal="left"/>
    </xf>
    <xf applyAlignment="1" borderId="1" fillId="0" fontId="0" numFmtId="3" pivotButton="0" quotePrefix="0" xfId="0">
      <alignment horizontal="left"/>
    </xf>
    <xf applyAlignment="1" borderId="1" fillId="0" fontId="7" numFmtId="3" pivotButton="0" quotePrefix="0" xfId="0">
      <alignment horizontal="left"/>
    </xf>
    <xf applyAlignment="1" borderId="1" fillId="0" fontId="0" numFmtId="2" pivotButton="0" quotePrefix="0" xfId="0">
      <alignment horizontal="left"/>
    </xf>
    <xf applyAlignment="1" borderId="1" fillId="0" fontId="0" numFmtId="1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" fillId="6" fontId="0" numFmtId="3" pivotButton="0" quotePrefix="0" xfId="0">
      <alignment horizontal="left"/>
    </xf>
    <xf applyAlignment="1" borderId="1" fillId="4" fontId="0" numFmtId="10" pivotButton="0" quotePrefix="0" xfId="0">
      <alignment horizontal="left"/>
    </xf>
    <xf applyAlignment="1" borderId="1" fillId="5" fontId="0" numFmtId="10" pivotButton="0" quotePrefix="0" xfId="0">
      <alignment horizontal="left"/>
    </xf>
    <xf applyAlignment="1" borderId="1" fillId="0" fontId="10" numFmtId="14" pivotButton="0" quotePrefix="0" xfId="0">
      <alignment horizontal="left" wrapText="1"/>
    </xf>
    <xf applyAlignment="1" borderId="1" fillId="0" fontId="0" numFmtId="0" pivotButton="0" quotePrefix="0" xfId="0">
      <alignment horizontal="left" wrapText="1"/>
    </xf>
    <xf applyAlignment="1" borderId="0" fillId="0" fontId="0" numFmtId="3" pivotButton="0" quotePrefix="0" xfId="0">
      <alignment horizontal="left"/>
    </xf>
    <xf applyAlignment="1" borderId="1" fillId="13" fontId="7" numFmtId="2" pivotButton="0" quotePrefix="0" xfId="0">
      <alignment horizontal="center" vertical="center" wrapText="1"/>
    </xf>
    <xf applyAlignment="1" borderId="1" fillId="0" fontId="7" numFmtId="10" pivotButton="0" quotePrefix="0" xfId="0">
      <alignment horizontal="left"/>
    </xf>
    <xf applyAlignment="1" borderId="7" fillId="0" fontId="0" numFmtId="0" pivotButton="0" quotePrefix="0" xfId="0">
      <alignment horizontal="left" wrapText="1"/>
    </xf>
    <xf applyAlignment="1" borderId="6" fillId="0" fontId="10" numFmtId="0" pivotButton="0" quotePrefix="0" xfId="0">
      <alignment horizontal="left" wrapText="1"/>
    </xf>
    <xf applyAlignment="1" borderId="7" fillId="0" fontId="0" numFmtId="0" pivotButton="0" quotePrefix="0" xfId="0">
      <alignment horizontal="left"/>
    </xf>
    <xf applyAlignment="1" borderId="7" fillId="0" fontId="0" numFmtId="0" pivotButton="0" quotePrefix="0" xfId="0">
      <alignment horizontal="left" wrapText="1"/>
    </xf>
    <xf applyAlignment="1" borderId="1" fillId="0" fontId="7" numFmtId="3" pivotButton="0" quotePrefix="0" xfId="0">
      <alignment horizontal="left"/>
    </xf>
    <xf applyAlignment="1" borderId="1" fillId="0" fontId="0" numFmtId="2" pivotButton="0" quotePrefix="0" xfId="0">
      <alignment horizontal="left"/>
    </xf>
    <xf applyAlignment="1" borderId="1" fillId="0" fontId="0" numFmtId="0" pivotButton="0" quotePrefix="0" xfId="0">
      <alignment horizontal="left" wrapText="1"/>
    </xf>
    <xf applyAlignment="1" borderId="1" fillId="0" fontId="0" numFmtId="3" pivotButton="0" quotePrefix="0" xfId="0">
      <alignment horizontal="left" wrapText="1"/>
    </xf>
    <xf applyAlignment="1" borderId="1" fillId="0" fontId="0" numFmtId="3" pivotButton="0" quotePrefix="0" xfId="0">
      <alignment horizontal="left"/>
    </xf>
    <xf applyAlignment="1" borderId="1" fillId="8" fontId="7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1" fillId="9" fontId="7" numFmtId="0" pivotButton="0" quotePrefix="0" xfId="0">
      <alignment horizontal="left" vertical="top"/>
    </xf>
    <xf applyAlignment="1" borderId="1" fillId="13" fontId="7" numFmtId="0" pivotButton="0" quotePrefix="0" xfId="0">
      <alignment horizontal="left"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1" fillId="0" fontId="7" numFmtId="0" pivotButton="0" quotePrefix="0" xfId="0">
      <alignment horizontal="left"/>
    </xf>
    <xf applyAlignment="1" borderId="1" fillId="7" fontId="7" numFmtId="0" pivotButton="0" quotePrefix="0" xfId="0">
      <alignment horizontal="left" vertical="center" wrapText="1"/>
    </xf>
    <xf applyAlignment="1" borderId="1" fillId="4" fontId="7" numFmtId="0" pivotButton="0" quotePrefix="0" xfId="0">
      <alignment horizontal="left" vertical="center" wrapText="1"/>
    </xf>
    <xf applyAlignment="1" borderId="1" fillId="16" fontId="7" numFmtId="0" pivotButton="0" quotePrefix="0" xfId="0">
      <alignment horizontal="left" vertical="center" wrapText="1"/>
    </xf>
    <xf applyAlignment="1" borderId="1" fillId="0" fontId="7" numFmtId="3" pivotButton="0" quotePrefix="0" xfId="0">
      <alignment horizontal="left" vertical="center" wrapText="1"/>
    </xf>
    <xf applyAlignment="1" borderId="3" fillId="13" fontId="7" numFmtId="0" pivotButton="0" quotePrefix="0" xfId="0">
      <alignment horizontal="left" vertical="center"/>
    </xf>
    <xf applyAlignment="1" borderId="1" fillId="13" fontId="11" numFmtId="0" pivotButton="0" quotePrefix="0" xfId="0">
      <alignment horizontal="left" vertical="center" wrapText="1"/>
    </xf>
    <xf applyAlignment="1" borderId="1" fillId="0" fontId="11" numFmtId="0" pivotButton="0" quotePrefix="0" xfId="0">
      <alignment horizontal="left" vertical="center" wrapText="1"/>
    </xf>
    <xf applyAlignment="1" borderId="1" fillId="14" fontId="11" numFmtId="0" pivotButton="0" quotePrefix="0" xfId="0">
      <alignment horizontal="left" vertical="center" wrapText="1"/>
    </xf>
    <xf applyAlignment="1" borderId="1" fillId="0" fontId="0" numFmtId="10" pivotButton="0" quotePrefix="0" xfId="0">
      <alignment horizontal="left"/>
    </xf>
    <xf applyAlignment="1" borderId="1" fillId="0" fontId="0" numFmtId="10" pivotButton="0" quotePrefix="0" xfId="0">
      <alignment horizontal="left" wrapText="1"/>
    </xf>
    <xf applyAlignment="1" borderId="1" fillId="0" fontId="0" numFmtId="0" pivotButton="0" quotePrefix="0" xfId="0">
      <alignment horizontal="left"/>
    </xf>
    <xf applyAlignment="1" borderId="1" fillId="0" fontId="0" numFmtId="165" pivotButton="0" quotePrefix="0" xfId="0">
      <alignment horizontal="left"/>
    </xf>
    <xf applyAlignment="1" borderId="1" fillId="0" fontId="10" numFmtId="0" pivotButton="0" quotePrefix="0" xfId="0">
      <alignment horizontal="left" wrapText="1"/>
    </xf>
    <xf applyAlignment="1" borderId="1" fillId="0" fontId="0" numFmtId="2" pivotButton="0" quotePrefix="0" xfId="0">
      <alignment horizontal="left" wrapText="1"/>
    </xf>
    <xf applyAlignment="1" borderId="1" fillId="0" fontId="0" numFmtId="14" pivotButton="0" quotePrefix="0" xfId="0">
      <alignment horizontal="left" wrapText="1"/>
    </xf>
    <xf applyAlignment="1" borderId="6" fillId="0" fontId="0" numFmtId="3" pivotButton="0" quotePrefix="0" xfId="0">
      <alignment horizontal="left" wrapText="1"/>
    </xf>
    <xf applyAlignment="1" borderId="7" fillId="0" fontId="0" numFmtId="0" pivotButton="0" quotePrefix="0" xfId="0">
      <alignment horizontal="left" wrapText="1"/>
    </xf>
    <xf applyAlignment="1" borderId="1" fillId="0" fontId="7" numFmtId="2" pivotButton="0" quotePrefix="0" xfId="0">
      <alignment horizontal="left"/>
    </xf>
    <xf applyAlignment="1" borderId="1" fillId="0" fontId="7" numFmtId="10" pivotButton="0" quotePrefix="0" xfId="0">
      <alignment horizontal="left"/>
    </xf>
    <xf applyAlignment="1" borderId="1" fillId="0" fontId="7" numFmtId="10" pivotButton="0" quotePrefix="0" xfId="0">
      <alignment horizontal="left" wrapText="1"/>
    </xf>
    <xf applyAlignment="1" borderId="1" fillId="0" fontId="7" numFmtId="165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8" fontId="7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1" fillId="13" fontId="11" numFmtId="0" pivotButton="0" quotePrefix="0" xfId="0">
      <alignment horizontal="left" vertical="center" wrapText="1"/>
    </xf>
    <xf applyAlignment="1" borderId="0" fillId="0" fontId="1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1" numFmtId="3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1" numFmtId="164" pivotButton="0" quotePrefix="0" xfId="0">
      <alignment horizontal="left"/>
    </xf>
    <xf applyAlignment="1" borderId="0" fillId="0" fontId="1" numFmtId="164" pivotButton="0" quotePrefix="0" xfId="0">
      <alignment horizontal="left"/>
    </xf>
    <xf applyAlignment="1" borderId="0" fillId="0" fontId="2" numFmtId="3" pivotButton="0" quotePrefix="0" xfId="0">
      <alignment horizontal="left"/>
    </xf>
    <xf applyAlignment="1" borderId="2" fillId="0" fontId="1" numFmtId="3" pivotButton="0" quotePrefix="0" xfId="0">
      <alignment horizontal="left"/>
    </xf>
    <xf applyAlignment="1" borderId="3" fillId="0" fontId="1" numFmtId="3" pivotButton="0" quotePrefix="0" xfId="0">
      <alignment horizontal="left"/>
    </xf>
    <xf applyAlignment="1" borderId="15" fillId="0" fontId="1" numFmtId="3" pivotButton="0" quotePrefix="0" xfId="0">
      <alignment horizontal="left"/>
    </xf>
    <xf applyAlignment="1" borderId="16" fillId="0" fontId="1" numFmtId="3" pivotButton="0" quotePrefix="0" xfId="0">
      <alignment horizontal="left"/>
    </xf>
    <xf applyAlignment="1" borderId="24" fillId="0" fontId="1" numFmtId="3" pivotButton="0" quotePrefix="0" xfId="0">
      <alignment horizontal="left"/>
    </xf>
    <xf applyAlignment="1" borderId="23" fillId="0" fontId="1" numFmtId="3" pivotButton="0" quotePrefix="0" xfId="0">
      <alignment horizontal="left"/>
    </xf>
    <xf applyAlignment="1" borderId="10" fillId="0" fontId="2" numFmtId="3" pivotButton="0" quotePrefix="0" xfId="0">
      <alignment horizontal="left"/>
    </xf>
    <xf applyAlignment="1" borderId="19" fillId="0" fontId="2" numFmtId="3" pivotButton="0" quotePrefix="0" xfId="0">
      <alignment horizontal="left"/>
    </xf>
    <xf applyAlignment="1" borderId="1" fillId="0" fontId="7" numFmtId="0" pivotButton="0" quotePrefix="0" xfId="0">
      <alignment horizontal="left" wrapText="1"/>
    </xf>
    <xf applyAlignment="1" borderId="1" fillId="6" fontId="0" numFmtId="3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0" fillId="14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wrapText="1"/>
    </xf>
    <xf borderId="25" fillId="0" fontId="0" numFmtId="0" pivotButton="0" quotePrefix="0" xfId="0"/>
    <xf borderId="0" fillId="0" fontId="7" numFmtId="0" pivotButton="0" quotePrefix="0" xfId="0"/>
    <xf applyAlignment="1" borderId="6" fillId="0" fontId="0" numFmtId="165" pivotButton="0" quotePrefix="0" xfId="0">
      <alignment horizontal="left"/>
    </xf>
    <xf applyAlignment="1" borderId="6" fillId="0" fontId="10" numFmtId="14" pivotButton="0" quotePrefix="0" xfId="0">
      <alignment horizontal="left" wrapText="1"/>
    </xf>
    <xf applyAlignment="1" borderId="0" fillId="0" fontId="7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7" fillId="0" fontId="0" numFmtId="0" pivotButton="0" quotePrefix="0" xfId="0">
      <alignment wrapText="1"/>
    </xf>
    <xf applyAlignment="1" borderId="1" fillId="0" fontId="0" numFmtId="0" pivotButton="0" quotePrefix="0" xfId="0">
      <alignment horizontal="left" vertical="top"/>
    </xf>
    <xf applyAlignment="1" borderId="1" fillId="0" fontId="0" numFmtId="164" pivotButton="0" quotePrefix="0" xfId="0">
      <alignment horizontal="left" vertical="top"/>
    </xf>
    <xf applyAlignment="1" borderId="7" fillId="0" fontId="0" numFmtId="0" pivotButton="0" quotePrefix="0" xfId="0">
      <alignment horizontal="left" vertical="top"/>
    </xf>
    <xf applyAlignment="1" borderId="1" fillId="0" fontId="0" numFmtId="2" pivotButton="0" quotePrefix="0" xfId="0">
      <alignment horizontal="left" vertical="top"/>
    </xf>
    <xf applyAlignment="1" borderId="1" fillId="0" fontId="0" numFmtId="3" pivotButton="0" quotePrefix="0" xfId="0">
      <alignment horizontal="left" vertical="top"/>
    </xf>
    <xf applyAlignment="1" borderId="1" fillId="0" fontId="0" numFmtId="14" pivotButton="0" quotePrefix="0" xfId="0">
      <alignment horizontal="left" vertical="top"/>
    </xf>
    <xf applyAlignment="1" borderId="1" fillId="0" fontId="0" numFmtId="3" pivotButton="0" quotePrefix="0" xfId="0">
      <alignment horizontal="left" vertical="top" wrapText="1"/>
    </xf>
    <xf applyAlignment="1" borderId="1" fillId="0" fontId="0" numFmtId="10" pivotButton="0" quotePrefix="0" xfId="0">
      <alignment horizontal="left" vertical="top"/>
    </xf>
    <xf applyAlignment="1" borderId="1" fillId="0" fontId="0" numFmtId="0" pivotButton="0" quotePrefix="0" xfId="0">
      <alignment horizontal="left" vertical="top" wrapText="1"/>
    </xf>
    <xf applyAlignment="1" borderId="1" fillId="0" fontId="0" numFmtId="10" pivotButton="0" quotePrefix="0" xfId="0">
      <alignment horizontal="left" vertical="top" wrapText="1"/>
    </xf>
    <xf applyAlignment="1" borderId="1" fillId="0" fontId="0" numFmtId="14" pivotButton="0" quotePrefix="0" xfId="0">
      <alignment horizontal="left" vertical="top" wrapText="1"/>
    </xf>
    <xf applyAlignment="1" borderId="1" fillId="0" fontId="7" numFmtId="164" pivotButton="0" quotePrefix="0" xfId="0">
      <alignment horizontal="left" vertical="top"/>
    </xf>
    <xf applyAlignment="1" borderId="1" fillId="0" fontId="7" numFmtId="10" pivotButton="0" quotePrefix="0" xfId="0">
      <alignment horizontal="left" vertical="top" wrapText="1"/>
    </xf>
    <xf applyAlignment="1" borderId="1" fillId="0" fontId="5" numFmtId="9" pivotButton="0" quotePrefix="0" xfId="1">
      <alignment horizontal="left" vertical="top"/>
    </xf>
    <xf applyAlignment="1" borderId="1" fillId="0" fontId="5" numFmtId="10" pivotButton="0" quotePrefix="0" xfId="1">
      <alignment horizontal="left" vertical="top"/>
    </xf>
    <xf applyAlignment="1" borderId="1" fillId="0" fontId="5" numFmtId="166" pivotButton="0" quotePrefix="0" xfId="1">
      <alignment horizontal="left" vertical="top"/>
    </xf>
    <xf applyAlignment="1" borderId="8" fillId="0" fontId="0" numFmtId="0" pivotButton="0" quotePrefix="0" xfId="0">
      <alignment horizontal="left" vertical="top"/>
    </xf>
    <xf applyAlignment="1" borderId="8" fillId="6" fontId="0" numFmtId="0" pivotButton="0" quotePrefix="0" xfId="0">
      <alignment horizontal="left" vertical="top"/>
    </xf>
    <xf applyAlignment="1" borderId="8" fillId="0" fontId="0" numFmtId="0" pivotButton="0" quotePrefix="0" xfId="0">
      <alignment horizontal="left" vertical="top"/>
    </xf>
    <xf applyAlignment="1" borderId="8" fillId="0" fontId="0" numFmtId="164" pivotButton="0" quotePrefix="0" xfId="0">
      <alignment horizontal="left" vertical="top"/>
    </xf>
    <xf applyAlignment="1" borderId="8" fillId="0" fontId="7" numFmtId="0" pivotButton="0" quotePrefix="0" xfId="0">
      <alignment horizontal="left" vertical="top"/>
    </xf>
    <xf applyAlignment="1" borderId="1" fillId="0" fontId="0" numFmtId="0" pivotButton="0" quotePrefix="0" xfId="0">
      <alignment horizontal="left" wrapText="1"/>
    </xf>
    <xf applyAlignment="1" borderId="1" fillId="0" fontId="10" numFmtId="14" pivotButton="0" quotePrefix="0" xfId="0">
      <alignment horizontal="left" wrapText="1"/>
    </xf>
    <xf applyAlignment="1" borderId="1" fillId="0" fontId="0" numFmtId="14" pivotButton="0" quotePrefix="0" xfId="0">
      <alignment horizontal="left" wrapText="1"/>
    </xf>
    <xf applyAlignment="1" borderId="1" fillId="0" fontId="7" numFmtId="3" pivotButton="0" quotePrefix="0" xfId="0">
      <alignment horizontal="left" wrapText="1"/>
    </xf>
    <xf applyAlignment="1" borderId="1" fillId="0" fontId="7" numFmtId="0" pivotButton="0" quotePrefix="0" xfId="0">
      <alignment horizontal="left" wrapText="1"/>
    </xf>
    <xf applyAlignment="1" borderId="1" fillId="0" fontId="7" numFmtId="14" pivotButton="0" quotePrefix="0" xfId="0">
      <alignment horizontal="left" wrapText="1"/>
    </xf>
    <xf applyAlignment="1" borderId="1" fillId="0" fontId="7" numFmtId="0" pivotButton="0" quotePrefix="0" xfId="0">
      <alignment horizontal="left"/>
    </xf>
    <xf applyAlignment="1" borderId="8" fillId="0" fontId="0" numFmtId="0" pivotButton="0" quotePrefix="0" xfId="0">
      <alignment horizontal="left" wrapText="1"/>
    </xf>
    <xf applyAlignment="1" borderId="8" fillId="6" fontId="0" numFmtId="3" pivotButton="0" quotePrefix="0" xfId="0">
      <alignment horizontal="left" wrapText="1"/>
    </xf>
    <xf applyAlignment="1" borderId="8" fillId="0" fontId="0" numFmtId="3" pivotButton="0" quotePrefix="0" xfId="0">
      <alignment horizontal="left" wrapText="1"/>
    </xf>
    <xf applyAlignment="1" borderId="8" fillId="0" fontId="7" numFmtId="3" pivotButton="0" quotePrefix="0" xfId="0">
      <alignment horizontal="left" wrapText="1"/>
    </xf>
    <xf applyAlignment="1" borderId="8" fillId="0" fontId="7" numFmtId="0" pivotButton="0" quotePrefix="0" xfId="0">
      <alignment horizontal="left" wrapText="1"/>
    </xf>
    <xf applyAlignment="1" borderId="27" fillId="0" fontId="0" numFmtId="0" pivotButton="0" quotePrefix="0" xfId="0">
      <alignment horizontal="left" wrapText="1"/>
    </xf>
    <xf applyAlignment="1" borderId="8" fillId="0" fontId="0" numFmtId="10" pivotButton="0" quotePrefix="0" xfId="0">
      <alignment horizontal="left" wrapText="1"/>
    </xf>
    <xf applyAlignment="1" borderId="28" fillId="0" fontId="0" numFmtId="0" pivotButton="0" quotePrefix="0" xfId="0">
      <alignment horizontal="left" wrapText="1"/>
    </xf>
    <xf applyAlignment="1" borderId="1" fillId="17" fontId="0" numFmtId="0" pivotButton="0" quotePrefix="0" xfId="0">
      <alignment horizontal="left" wrapText="1"/>
    </xf>
    <xf applyAlignment="1" borderId="1" fillId="17" fontId="0" numFmtId="3" pivotButton="0" quotePrefix="0" xfId="0">
      <alignment horizontal="left" wrapText="1"/>
    </xf>
    <xf applyAlignment="1" borderId="1" fillId="17" fontId="7" numFmtId="3" pivotButton="0" quotePrefix="0" xfId="0">
      <alignment horizontal="left" wrapText="1"/>
    </xf>
    <xf applyAlignment="1" borderId="1" fillId="17" fontId="0" numFmtId="10" pivotButton="0" quotePrefix="0" xfId="0">
      <alignment horizontal="left" wrapText="1"/>
    </xf>
    <xf applyAlignment="1" borderId="1" fillId="17" fontId="0" numFmtId="14" pivotButton="0" quotePrefix="0" xfId="0">
      <alignment horizontal="left" wrapText="1"/>
    </xf>
    <xf applyAlignment="1" borderId="1" fillId="17" fontId="7" numFmtId="0" pivotButton="0" quotePrefix="0" xfId="0">
      <alignment horizontal="left" wrapText="1"/>
    </xf>
    <xf applyAlignment="1" borderId="0" fillId="17" fontId="0" numFmtId="0" pivotButton="0" quotePrefix="0" xfId="0">
      <alignment horizontal="left" wrapText="1"/>
    </xf>
    <xf applyAlignment="1" borderId="7" fillId="17" fontId="0" numFmtId="0" pivotButton="0" quotePrefix="0" xfId="0">
      <alignment horizontal="left" wrapText="1"/>
    </xf>
    <xf applyAlignment="1" borderId="8" fillId="17" fontId="0" numFmtId="0" pivotButton="0" quotePrefix="0" xfId="0">
      <alignment horizontal="left" wrapText="1"/>
    </xf>
    <xf applyAlignment="1" borderId="8" fillId="17" fontId="0" numFmtId="3" pivotButton="0" quotePrefix="0" xfId="0">
      <alignment horizontal="left" wrapText="1"/>
    </xf>
    <xf applyAlignment="1" borderId="8" fillId="17" fontId="0" numFmtId="10" pivotButton="0" quotePrefix="0" xfId="0">
      <alignment horizontal="left" wrapText="1"/>
    </xf>
    <xf applyAlignment="1" borderId="1" fillId="5" fontId="7" numFmtId="10" pivotButton="0" quotePrefix="0" xfId="0">
      <alignment horizontal="left"/>
    </xf>
    <xf applyAlignment="1" borderId="8" fillId="0" fontId="0" numFmtId="14" pivotButton="0" quotePrefix="0" xfId="0">
      <alignment horizontal="left" wrapText="1"/>
    </xf>
    <xf applyAlignment="1" borderId="7" fillId="0" fontId="0" numFmtId="0" pivotButton="0" quotePrefix="0" xfId="0">
      <alignment horizontal="left" wrapText="1"/>
    </xf>
    <xf applyAlignment="1" borderId="1" fillId="0" fontId="10" numFmtId="3" pivotButton="0" quotePrefix="0" xfId="0">
      <alignment horizontal="left" wrapText="1"/>
    </xf>
    <xf applyAlignment="1" borderId="30" fillId="0" fontId="0" numFmtId="0" pivotButton="0" quotePrefix="0" xfId="0">
      <alignment wrapText="1"/>
    </xf>
    <xf applyAlignment="1" borderId="8" fillId="0" fontId="7" numFmtId="0" pivotButton="0" quotePrefix="0" xfId="0">
      <alignment horizontal="left"/>
    </xf>
    <xf applyAlignment="1" borderId="8" fillId="0" fontId="7" numFmtId="10" pivotButton="0" quotePrefix="0" xfId="0">
      <alignment horizontal="left" wrapText="1"/>
    </xf>
    <xf applyAlignment="1" borderId="31" fillId="0" fontId="0" numFmtId="0" pivotButton="0" quotePrefix="0" xfId="0">
      <alignment wrapText="1"/>
    </xf>
    <xf applyAlignment="1" borderId="0" fillId="0" fontId="0" numFmtId="0" pivotButton="0" quotePrefix="0" xfId="0">
      <alignment horizontal="left" wrapText="1"/>
    </xf>
    <xf applyAlignment="1" borderId="1" fillId="5" fontId="9" numFmtId="3" pivotButton="0" quotePrefix="0" xfId="0">
      <alignment horizontal="left" wrapText="1"/>
    </xf>
    <xf applyAlignment="1" borderId="1" fillId="4" fontId="1" numFmtId="3" pivotButton="0" quotePrefix="0" xfId="0">
      <alignment horizontal="left" wrapText="1"/>
    </xf>
    <xf applyAlignment="1" borderId="29" fillId="0" fontId="2" numFmtId="9" pivotButton="0" quotePrefix="0" xfId="0">
      <alignment horizontal="left" wrapText="1"/>
    </xf>
    <xf applyAlignment="1" borderId="1" fillId="4" fontId="9" numFmtId="3" pivotButton="0" quotePrefix="0" xfId="0">
      <alignment horizontal="left" wrapText="1"/>
    </xf>
    <xf applyAlignment="1" borderId="1" fillId="5" fontId="2" numFmtId="3" pivotButton="0" quotePrefix="0" xfId="0">
      <alignment horizontal="left" wrapText="1"/>
    </xf>
    <xf applyAlignment="1" borderId="1" fillId="4" fontId="2" numFmtId="3" pivotButton="0" quotePrefix="0" xfId="0">
      <alignment horizontal="left" wrapText="1"/>
    </xf>
    <xf applyAlignment="1" borderId="1" fillId="4" fontId="8" numFmtId="3" pivotButton="0" quotePrefix="0" xfId="0">
      <alignment horizontal="left" wrapText="1"/>
    </xf>
    <xf applyAlignment="1" borderId="12" fillId="0" fontId="2" numFmtId="9" pivotButton="0" quotePrefix="0" xfId="0">
      <alignment horizontal="left" wrapText="1"/>
    </xf>
    <xf applyAlignment="1" borderId="1" fillId="0" fontId="7" numFmtId="2" pivotButton="0" quotePrefix="0" xfId="0">
      <alignment horizontal="left"/>
    </xf>
    <xf applyAlignment="1" borderId="1" fillId="4" fontId="0" numFmtId="10" pivotButton="0" quotePrefix="0" xfId="0">
      <alignment horizontal="left" wrapText="1"/>
    </xf>
    <xf applyAlignment="1" borderId="1" fillId="5" fontId="0" numFmtId="10" pivotButton="0" quotePrefix="0" xfId="0">
      <alignment horizontal="left" wrapText="1"/>
    </xf>
    <xf applyAlignment="1" borderId="26" fillId="0" fontId="0" numFmtId="0" pivotButton="0" quotePrefix="0" xfId="0">
      <alignment horizontal="left" wrapText="1"/>
    </xf>
    <xf applyAlignment="1" borderId="14" fillId="0" fontId="1" numFmtId="0" pivotButton="0" quotePrefix="0" xfId="0">
      <alignment horizontal="left"/>
    </xf>
    <xf applyAlignment="1" borderId="5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13" fillId="0" fontId="2" numFmtId="0" pivotButton="0" quotePrefix="0" xfId="0">
      <alignment horizontal="left" wrapText="1"/>
    </xf>
    <xf applyAlignment="1" borderId="19" fillId="0" fontId="1" numFmtId="0" pivotButton="0" quotePrefix="0" xfId="0">
      <alignment horizontal="left"/>
    </xf>
    <xf applyAlignment="1" borderId="20" fillId="7" fontId="4" numFmtId="0" pivotButton="0" quotePrefix="0" xfId="0">
      <alignment horizontal="left"/>
    </xf>
    <xf applyAlignment="1" borderId="21" fillId="7" fontId="4" numFmtId="0" pivotButton="0" quotePrefix="0" xfId="0">
      <alignment horizontal="left"/>
    </xf>
    <xf applyAlignment="1" borderId="2" fillId="2" fontId="1" numFmtId="0" pivotButton="0" quotePrefix="0" xfId="0">
      <alignment horizontal="left"/>
    </xf>
    <xf applyAlignment="1" borderId="3" fillId="2" fontId="4" numFmtId="0" pivotButton="0" quotePrefix="0" xfId="0">
      <alignment horizontal="left"/>
    </xf>
    <xf applyAlignment="1" borderId="32" fillId="0" fontId="4" numFmtId="0" pivotButton="0" quotePrefix="0" xfId="0">
      <alignment horizontal="left"/>
    </xf>
    <xf applyAlignment="1" borderId="9" fillId="2" fontId="1" numFmtId="0" pivotButton="0" quotePrefix="0" xfId="0">
      <alignment horizontal="left"/>
    </xf>
    <xf applyAlignment="1" borderId="1" fillId="2" fontId="4" numFmtId="0" pivotButton="0" quotePrefix="0" xfId="0">
      <alignment horizontal="left"/>
    </xf>
    <xf applyAlignment="1" borderId="6" fillId="0" fontId="4" numFmtId="0" pivotButton="0" quotePrefix="0" xfId="0">
      <alignment horizontal="left"/>
    </xf>
    <xf applyAlignment="1" borderId="10" fillId="2" fontId="1" numFmtId="0" pivotButton="0" quotePrefix="0" xfId="0">
      <alignment horizontal="left"/>
    </xf>
    <xf applyAlignment="1" borderId="11" fillId="2" fontId="4" numFmtId="0" pivotButton="0" quotePrefix="0" xfId="0">
      <alignment horizontal="left"/>
    </xf>
    <xf applyAlignment="1" borderId="18" fillId="0" fontId="4" numFmtId="0" pivotButton="0" quotePrefix="0" xfId="0">
      <alignment horizontal="left"/>
    </xf>
    <xf applyAlignment="1" borderId="26" fillId="0" fontId="1" numFmtId="0" pivotButton="0" quotePrefix="0" xfId="0">
      <alignment horizontal="left"/>
    </xf>
    <xf applyAlignment="1" borderId="26" fillId="0" fontId="4" numFmtId="0" pivotButton="0" quotePrefix="0" xfId="0">
      <alignment horizontal="left"/>
    </xf>
    <xf applyAlignment="1" borderId="26" fillId="0" fontId="12" numFmtId="3" pivotButton="0" quotePrefix="0" xfId="0">
      <alignment horizontal="left" wrapText="1"/>
    </xf>
    <xf applyAlignment="1" borderId="26" fillId="0" fontId="9" numFmtId="3" pivotButton="0" quotePrefix="0" xfId="0">
      <alignment horizontal="left" wrapText="1"/>
    </xf>
    <xf applyAlignment="1" borderId="26" fillId="0" fontId="2" numFmtId="2" pivotButton="0" quotePrefix="0" xfId="0">
      <alignment horizontal="left" wrapText="1"/>
    </xf>
    <xf applyAlignment="1" borderId="26" fillId="0" fontId="2" numFmtId="3" pivotButton="0" quotePrefix="0" xfId="0">
      <alignment horizontal="left" wrapText="1"/>
    </xf>
    <xf applyAlignment="1" borderId="26" fillId="0" fontId="2" numFmtId="9" pivotButton="0" quotePrefix="0" xfId="0">
      <alignment horizontal="left" wrapText="1"/>
    </xf>
    <xf applyAlignment="1" borderId="26" fillId="0" fontId="1" numFmtId="9" pivotButton="0" quotePrefix="0" xfId="0">
      <alignment horizontal="left" wrapText="1"/>
    </xf>
    <xf applyAlignment="1" borderId="26" fillId="0" fontId="2" numFmtId="3" pivotButton="0" quotePrefix="0" xfId="0">
      <alignment horizontal="left"/>
    </xf>
    <xf applyAlignment="1" borderId="26" fillId="0" fontId="0" numFmtId="14" pivotButton="0" quotePrefix="0" xfId="0">
      <alignment horizontal="left" wrapText="1"/>
    </xf>
    <xf applyAlignment="1" borderId="26" fillId="0" fontId="0" numFmtId="3" pivotButton="0" quotePrefix="0" xfId="0">
      <alignment horizontal="left" wrapText="1"/>
    </xf>
    <xf applyAlignment="1" borderId="26" fillId="0" fontId="0" numFmtId="0" pivotButton="0" quotePrefix="0" xfId="0">
      <alignment horizontal="left" wrapText="1"/>
    </xf>
    <xf applyAlignment="1" borderId="6" fillId="0" fontId="0" numFmtId="14" pivotButton="0" quotePrefix="0" xfId="0">
      <alignment horizontal="left" wrapText="1"/>
    </xf>
    <xf applyAlignment="1" borderId="7" fillId="0" fontId="0" numFmtId="3" pivotButton="0" quotePrefix="0" xfId="0">
      <alignment horizontal="left" wrapText="1"/>
    </xf>
    <xf applyAlignment="1" borderId="15" fillId="0" fontId="8" numFmtId="0" pivotButton="0" quotePrefix="0" xfId="0">
      <alignment horizontal="left" wrapText="1"/>
    </xf>
    <xf applyAlignment="1" borderId="16" fillId="0" fontId="8" numFmtId="0" pivotButton="0" quotePrefix="0" xfId="0">
      <alignment horizontal="left" wrapText="1"/>
    </xf>
    <xf applyAlignment="1" borderId="16" fillId="0" fontId="8" numFmtId="2" pivotButton="0" quotePrefix="0" xfId="0">
      <alignment horizontal="left" wrapText="1"/>
    </xf>
    <xf applyAlignment="1" borderId="3" fillId="0" fontId="1" numFmtId="2" pivotButton="0" quotePrefix="0" xfId="0">
      <alignment horizontal="left"/>
    </xf>
    <xf applyAlignment="1" borderId="20" fillId="0" fontId="2" numFmtId="3" pivotButton="0" quotePrefix="0" xfId="0">
      <alignment horizontal="left"/>
    </xf>
    <xf applyAlignment="1" borderId="11" fillId="0" fontId="2" numFmtId="3" pivotButton="0" quotePrefix="0" xfId="0">
      <alignment horizontal="left"/>
    </xf>
    <xf applyAlignment="1" borderId="16" fillId="0" fontId="1" numFmtId="2" pivotButton="0" quotePrefix="0" xfId="0">
      <alignment horizontal="left"/>
    </xf>
    <xf applyAlignment="1" borderId="4" fillId="0" fontId="2" numFmtId="9" pivotButton="0" quotePrefix="0" xfId="0">
      <alignment horizontal="left" wrapText="1"/>
    </xf>
    <xf applyAlignment="1" borderId="1" fillId="0" fontId="13" numFmtId="14" pivotButton="0" quotePrefix="0" xfId="0">
      <alignment horizontal="left" wrapText="1"/>
    </xf>
    <xf applyAlignment="1" borderId="1" fillId="0" fontId="13" numFmtId="3" pivotButton="0" quotePrefix="0" xfId="0">
      <alignment horizontal="left" wrapText="1"/>
    </xf>
    <xf applyAlignment="1" borderId="1" fillId="0" fontId="13" numFmtId="0" pivotButton="0" quotePrefix="0" xfId="0">
      <alignment horizontal="left" wrapText="1"/>
    </xf>
    <xf applyAlignment="1" borderId="1" fillId="0" fontId="13" numFmtId="10" pivotButton="0" quotePrefix="0" xfId="0">
      <alignment horizontal="left" wrapText="1"/>
    </xf>
    <xf applyAlignment="1" borderId="1" fillId="0" fontId="14" numFmtId="10" pivotButton="0" quotePrefix="0" xfId="0">
      <alignment horizontal="left" wrapText="1"/>
    </xf>
    <xf applyAlignment="1" borderId="1" fillId="0" fontId="14" numFmtId="0" pivotButton="0" quotePrefix="0" xfId="0">
      <alignment horizontal="left" wrapText="1"/>
    </xf>
    <xf applyAlignment="1" borderId="1" fillId="6" fontId="13" numFmtId="3" pivotButton="0" quotePrefix="0" xfId="0">
      <alignment horizontal="left" wrapText="1"/>
    </xf>
    <xf applyAlignment="1" borderId="0" fillId="0" fontId="0" numFmtId="0" pivotButton="0" quotePrefix="0" xfId="0">
      <alignment horizontal="left" vertical="top"/>
    </xf>
    <xf borderId="1" fillId="0" fontId="7" numFmtId="0" pivotButton="0" quotePrefix="0" xfId="0"/>
    <xf applyAlignment="1" borderId="16" fillId="11" fontId="8" numFmtId="0" pivotButton="0" quotePrefix="0" xfId="0">
      <alignment horizontal="left" wrapText="1"/>
    </xf>
    <xf applyAlignment="1" borderId="16" fillId="12" fontId="8" numFmtId="0" pivotButton="0" quotePrefix="0" xfId="0">
      <alignment horizontal="left" wrapText="1"/>
    </xf>
    <xf applyAlignment="1" borderId="26" fillId="0" fontId="0" numFmtId="0" pivotButton="0" quotePrefix="0" xfId="0">
      <alignment horizontal="left"/>
    </xf>
    <xf applyAlignment="1" borderId="33" fillId="0" fontId="1" numFmtId="0" pivotButton="0" quotePrefix="0" xfId="0">
      <alignment horizontal="left" wrapText="1"/>
    </xf>
    <xf applyAlignment="1" borderId="4" fillId="0" fontId="8" numFmtId="0" pivotButton="0" quotePrefix="0" xfId="0">
      <alignment horizontal="left" wrapText="1"/>
    </xf>
    <xf applyAlignment="1" borderId="9" fillId="0" fontId="2" numFmtId="9" pivotButton="0" quotePrefix="0" xfId="0">
      <alignment horizontal="left" wrapText="1"/>
    </xf>
    <xf applyAlignment="1" borderId="9" fillId="0" fontId="2" numFmtId="9" pivotButton="0" quotePrefix="0" xfId="0">
      <alignment horizontal="left" wrapText="1"/>
    </xf>
    <xf applyAlignment="1" borderId="10" fillId="4" fontId="1" numFmtId="9" pivotButton="0" quotePrefix="0" xfId="0">
      <alignment horizontal="left" wrapText="1"/>
    </xf>
    <xf applyAlignment="1" borderId="15" fillId="11" fontId="8" numFmtId="0" pivotButton="0" quotePrefix="0" xfId="0">
      <alignment horizontal="left" wrapText="1"/>
    </xf>
    <xf applyAlignment="1" borderId="2" fillId="0" fontId="2" numFmtId="9" pivotButton="0" quotePrefix="0" xfId="0">
      <alignment horizontal="left" wrapText="1"/>
    </xf>
    <xf applyAlignment="1" borderId="34" fillId="0" fontId="2" numFmtId="9" pivotButton="0" quotePrefix="0" xfId="0">
      <alignment horizontal="left" wrapText="1"/>
    </xf>
    <xf applyAlignment="1" borderId="35" fillId="5" fontId="1" numFmtId="9" pivotButton="0" quotePrefix="0" xfId="0">
      <alignment horizontal="left" wrapText="1"/>
    </xf>
    <xf applyAlignment="1" borderId="35" fillId="0" fontId="2" numFmtId="9" pivotButton="0" quotePrefix="0" xfId="0">
      <alignment horizontal="left" wrapText="1"/>
    </xf>
    <xf applyAlignment="1" borderId="36" fillId="4" fontId="1" numFmtId="9" pivotButton="0" quotePrefix="0" xfId="0">
      <alignment horizontal="left" wrapText="1"/>
    </xf>
    <xf applyAlignment="1" borderId="4" fillId="0" fontId="2" numFmtId="9" pivotButton="0" quotePrefix="0" xfId="0">
      <alignment horizontal="left" wrapText="1"/>
    </xf>
    <xf applyAlignment="1" borderId="29" fillId="0" fontId="2" numFmtId="9" pivotButton="0" quotePrefix="0" xfId="0">
      <alignment horizontal="left" wrapText="1"/>
    </xf>
    <xf applyAlignment="1" borderId="35" fillId="4" fontId="1" numFmtId="9" pivotButton="0" quotePrefix="0" xfId="0">
      <alignment horizontal="left" wrapText="1"/>
    </xf>
    <xf applyAlignment="1" borderId="36" fillId="5" fontId="1" numFmtId="9" pivotButton="0" quotePrefix="0" xfId="0">
      <alignment horizontal="left" wrapText="1"/>
    </xf>
    <xf applyAlignment="1" borderId="2" fillId="0" fontId="2" numFmtId="9" pivotButton="0" quotePrefix="0" xfId="0">
      <alignment horizontal="left" wrapText="1"/>
    </xf>
    <xf applyAlignment="1" borderId="9" fillId="4" fontId="1" numFmtId="9" pivotButton="0" quotePrefix="0" xfId="0">
      <alignment horizontal="left" wrapText="1"/>
    </xf>
    <xf applyAlignment="1" borderId="10" fillId="0" fontId="2" numFmtId="9" pivotButton="0" quotePrefix="0" xfId="0">
      <alignment horizontal="left" wrapText="1"/>
    </xf>
    <xf applyAlignment="1" borderId="1" fillId="0" fontId="10" numFmtId="3" pivotButton="0" quotePrefix="0" xfId="0">
      <alignment horizontal="left" vertical="top" wrapText="1"/>
    </xf>
    <xf applyAlignment="1" borderId="3" fillId="5" fontId="9" numFmtId="3" pivotButton="0" quotePrefix="0" xfId="0">
      <alignment horizontal="left" wrapText="1"/>
    </xf>
    <xf applyAlignment="1" borderId="4" fillId="5" fontId="2" numFmtId="2" pivotButton="0" quotePrefix="0" xfId="0">
      <alignment horizontal="left" wrapText="1"/>
    </xf>
    <xf applyAlignment="1" borderId="29" fillId="5" fontId="2" numFmtId="2" pivotButton="0" quotePrefix="0" xfId="0">
      <alignment horizontal="left" wrapText="1"/>
    </xf>
    <xf applyAlignment="1" borderId="29" fillId="4" fontId="2" numFmtId="2" pivotButton="0" quotePrefix="0" xfId="0">
      <alignment horizontal="left" wrapText="1"/>
    </xf>
    <xf applyAlignment="1" borderId="29" fillId="4" fontId="1" numFmtId="2" pivotButton="0" quotePrefix="0" xfId="0">
      <alignment horizontal="left" wrapText="1"/>
    </xf>
    <xf applyAlignment="1" borderId="11" fillId="4" fontId="9" numFmtId="3" pivotButton="0" quotePrefix="0" xfId="0">
      <alignment horizontal="left" wrapText="1"/>
    </xf>
    <xf applyAlignment="1" borderId="12" fillId="4" fontId="2" numFmtId="2" pivotButton="0" quotePrefix="0" xfId="0">
      <alignment horizontal="left" wrapText="1"/>
    </xf>
    <xf applyAlignment="1" borderId="11" fillId="5" fontId="1" numFmtId="3" pivotButton="0" quotePrefix="0" xfId="0">
      <alignment horizontal="left" wrapText="1"/>
    </xf>
    <xf applyAlignment="1" borderId="12" fillId="5" fontId="1" numFmtId="2" pivotButton="0" quotePrefix="0" xfId="0">
      <alignment horizontal="left" wrapText="1"/>
    </xf>
    <xf applyAlignment="1" borderId="14" fillId="6" fontId="2" numFmtId="3" pivotButton="0" quotePrefix="0" xfId="0">
      <alignment horizontal="right" wrapText="1"/>
    </xf>
    <xf applyAlignment="1" borderId="40" fillId="6" fontId="2" numFmtId="3" pivotButton="0" quotePrefix="0" xfId="0">
      <alignment horizontal="right" wrapText="1"/>
    </xf>
    <xf applyAlignment="1" borderId="41" fillId="6" fontId="2" numFmtId="3" pivotButton="0" quotePrefix="0" xfId="0">
      <alignment horizontal="right" wrapText="1"/>
    </xf>
    <xf applyAlignment="1" borderId="5" fillId="6" fontId="2" numFmtId="3" pivotButton="0" quotePrefix="0" xfId="0">
      <alignment horizontal="right" wrapText="1"/>
    </xf>
    <xf applyAlignment="1" borderId="13" fillId="6" fontId="2" numFmtId="3" pivotButton="0" quotePrefix="0" xfId="0">
      <alignment horizontal="right" wrapText="1"/>
    </xf>
    <xf applyAlignment="1" borderId="37" fillId="6" fontId="2" numFmtId="3" pivotButton="0" quotePrefix="0" xfId="0">
      <alignment horizontal="right" wrapText="1"/>
    </xf>
    <xf applyAlignment="1" borderId="0" fillId="6" fontId="2" numFmtId="3" pivotButton="0" quotePrefix="0" xfId="0">
      <alignment horizontal="right" wrapText="1"/>
    </xf>
    <xf applyAlignment="1" borderId="38" fillId="6" fontId="2" numFmtId="3" pivotButton="0" quotePrefix="0" xfId="0">
      <alignment horizontal="right" wrapText="1"/>
    </xf>
    <xf applyAlignment="1" borderId="39" fillId="6" fontId="2" numFmtId="3" pivotButton="0" quotePrefix="0" xfId="0">
      <alignment horizontal="right" wrapText="1"/>
    </xf>
    <xf applyAlignment="1" borderId="3" fillId="4" fontId="2" numFmtId="3" pivotButton="0" quotePrefix="0" xfId="0">
      <alignment horizontal="left" wrapText="1"/>
    </xf>
    <xf applyAlignment="1" borderId="4" fillId="4" fontId="2" numFmtId="2" pivotButton="0" quotePrefix="0" xfId="0">
      <alignment horizontal="left" wrapText="1"/>
    </xf>
    <xf applyAlignment="1" borderId="1" fillId="5" fontId="8" numFmtId="3" pivotButton="0" quotePrefix="0" xfId="0">
      <alignment horizontal="left" wrapText="1"/>
    </xf>
    <xf applyAlignment="1" borderId="29" fillId="5" fontId="1" numFmtId="2" pivotButton="0" quotePrefix="0" xfId="0">
      <alignment horizontal="left" wrapText="1"/>
    </xf>
    <xf applyAlignment="1" borderId="0" fillId="0" fontId="0" numFmtId="0" pivotButton="0" quotePrefix="0" xfId="0">
      <alignment horizontal="left" vertical="top"/>
    </xf>
    <xf applyAlignment="1" borderId="0" fillId="0" fontId="0" numFmtId="10" pivotButton="0" quotePrefix="0" xfId="0">
      <alignment horizontal="left" vertical="top"/>
    </xf>
    <xf applyAlignment="1" borderId="0" fillId="0" fontId="0" numFmtId="10" pivotButton="0" quotePrefix="0" xfId="0">
      <alignment horizontal="left"/>
    </xf>
    <xf borderId="0" fillId="0" fontId="0" numFmtId="10" pivotButton="0" quotePrefix="0" xfId="0"/>
    <xf applyAlignment="1" borderId="0" fillId="0" fontId="0" numFmtId="10" pivotButton="0" quotePrefix="0" xfId="0">
      <alignment horizontal="left"/>
    </xf>
    <xf applyAlignment="1" borderId="6" fillId="0" fontId="0" numFmtId="0" pivotButton="0" quotePrefix="0" xfId="0">
      <alignment horizontal="left"/>
    </xf>
    <xf applyAlignment="1" borderId="20" fillId="0" fontId="2" numFmtId="3" pivotButton="0" quotePrefix="0" xfId="0">
      <alignment horizontal="left"/>
    </xf>
    <xf applyAlignment="1" borderId="20" fillId="0" fontId="0" numFmtId="3" pivotButton="0" quotePrefix="0" xfId="0">
      <alignment horizontal="left"/>
    </xf>
    <xf applyAlignment="1" borderId="20" fillId="0" fontId="1" numFmtId="3" pivotButton="0" quotePrefix="0" xfId="0">
      <alignment horizontal="left"/>
    </xf>
    <xf applyAlignment="1" borderId="22" fillId="0" fontId="0" numFmtId="3" pivotButton="0" quotePrefix="0" xfId="0">
      <alignment horizontal="left"/>
    </xf>
    <xf applyAlignment="1" borderId="11" fillId="0" fontId="2" numFmtId="3" pivotButton="0" quotePrefix="0" xfId="0">
      <alignment horizontal="left"/>
    </xf>
    <xf applyAlignment="1" borderId="11" fillId="0" fontId="0" numFmtId="3" pivotButton="0" quotePrefix="0" xfId="0">
      <alignment horizontal="left"/>
    </xf>
    <xf applyAlignment="1" borderId="3" fillId="0" fontId="1" numFmtId="2" pivotButton="0" quotePrefix="0" xfId="0">
      <alignment horizontal="left"/>
    </xf>
    <xf applyAlignment="1" borderId="4" fillId="0" fontId="0" numFmtId="0" pivotButton="0" quotePrefix="0" xfId="0">
      <alignment horizontal="left"/>
    </xf>
    <xf applyAlignment="1" borderId="11" fillId="0" fontId="1" numFmtId="3" pivotButton="0" quotePrefix="0" xfId="0">
      <alignment horizontal="left"/>
    </xf>
    <xf applyAlignment="1" borderId="12" fillId="0" fontId="0" numFmtId="3" pivotButton="0" quotePrefix="0" xfId="0">
      <alignment horizontal="left"/>
    </xf>
    <xf applyAlignment="1" borderId="16" fillId="0" fontId="1" numFmtId="2" pivotButton="0" quotePrefix="0" xfId="0">
      <alignment horizontal="left"/>
    </xf>
    <xf applyAlignment="1" borderId="16" fillId="0" fontId="0" numFmtId="0" pivotButton="0" quotePrefix="0" xfId="0">
      <alignment horizontal="left"/>
    </xf>
    <xf applyAlignment="1" borderId="17" fillId="0" fontId="0" numFmtId="0" pivotButton="0" quotePrefix="0" xfId="0">
      <alignment horizontal="left"/>
    </xf>
    <xf applyAlignment="1" borderId="15" fillId="7" fontId="6" numFmtId="3" pivotButton="0" quotePrefix="0" xfId="0">
      <alignment horizontal="left" vertical="center"/>
    </xf>
    <xf applyAlignment="1" borderId="16" fillId="0" fontId="0" numFmtId="0" pivotButton="0" quotePrefix="0" xfId="0">
      <alignment horizontal="left" vertical="center"/>
    </xf>
    <xf applyAlignment="1" borderId="16" fillId="3" fontId="6" numFmtId="3" pivotButton="0" quotePrefix="0" xfId="0">
      <alignment horizontal="left" vertical="center"/>
    </xf>
    <xf applyAlignment="1" borderId="16" fillId="11" fontId="8" numFmtId="0" pivotButton="0" quotePrefix="0" xfId="0">
      <alignment horizontal="left" wrapText="1"/>
    </xf>
    <xf applyAlignment="1" borderId="16" fillId="12" fontId="8" numFmtId="0" pivotButton="0" quotePrefix="0" xfId="0">
      <alignment horizontal="left" wrapText="1"/>
    </xf>
    <xf applyAlignment="1" borderId="17" fillId="12" fontId="8" numFmtId="0" pivotButton="0" quotePrefix="0" xfId="0">
      <alignment horizontal="left" wrapText="1"/>
    </xf>
    <xf applyAlignment="1" borderId="3" fillId="0" fontId="0" numFmtId="0" pivotButton="0" quotePrefix="0" xfId="0">
      <alignment horizontal="left"/>
    </xf>
    <xf applyAlignment="1" borderId="1" fillId="8" fontId="7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1" fillId="9" fontId="7" numFmtId="0" pivotButton="0" quotePrefix="0" xfId="0">
      <alignment horizontal="left" vertical="top"/>
    </xf>
    <xf applyAlignment="1" borderId="1" fillId="13" fontId="7" numFmtId="0" pivotButton="0" quotePrefix="0" xfId="0">
      <alignment horizontal="left" vertical="center"/>
    </xf>
    <xf applyAlignment="1" borderId="1" fillId="14" fontId="7" numFmtId="0" pivotButton="0" quotePrefix="0" xfId="0">
      <alignment horizontal="left" vertical="center"/>
    </xf>
    <xf applyAlignment="1" borderId="1" fillId="13" fontId="7" numFmtId="0" pivotButton="0" quotePrefix="0" xfId="0">
      <alignment horizontal="center" vertical="center"/>
    </xf>
    <xf applyAlignment="1" borderId="1" fillId="14" fontId="7" numFmtId="0" pivotButton="0" quotePrefix="0" xfId="0">
      <alignment horizontal="center" vertical="center"/>
    </xf>
    <xf applyAlignment="1" borderId="1" fillId="15" fontId="7" numFmtId="0" pivotButton="0" quotePrefix="0" xfId="0">
      <alignment horizontal="left" vertical="center"/>
    </xf>
    <xf applyAlignment="1" borderId="2" fillId="13" fontId="7" numFmtId="0" pivotButton="0" quotePrefix="0" xfId="0">
      <alignment horizontal="left" vertical="center"/>
    </xf>
    <xf applyAlignment="1" borderId="3" fillId="13" fontId="7" numFmtId="0" pivotButton="0" quotePrefix="0" xfId="0">
      <alignment horizontal="left" vertical="center"/>
    </xf>
    <xf applyAlignment="1" borderId="3" fillId="14" fontId="7" numFmtId="0" pivotButton="0" quotePrefix="0" xfId="0">
      <alignment horizontal="left" vertical="center"/>
    </xf>
    <xf applyAlignment="1" borderId="4" fillId="14" fontId="7" numFmtId="0" pivotButton="0" quotePrefix="0" xfId="0">
      <alignment horizontal="left" vertical="center"/>
    </xf>
    <xf applyAlignment="1" borderId="1" fillId="13" fontId="11" numFmtId="0" pivotButton="0" quotePrefix="0" xfId="0">
      <alignment horizontal="left" vertical="center" wrapText="1"/>
    </xf>
    <xf applyAlignment="1" borderId="1" fillId="15" fontId="11" numFmtId="0" pivotButton="0" quotePrefix="0" xfId="0">
      <alignment horizontal="left" vertical="center" wrapText="1"/>
    </xf>
    <xf applyAlignment="1" borderId="1" fillId="14" fontId="11" numFmtId="0" pivotButton="0" quotePrefix="0" xfId="0">
      <alignment horizontal="left" vertical="center" wrapText="1"/>
    </xf>
    <xf applyAlignment="1" borderId="1" fillId="0" fontId="5" numFmtId="166" pivotButton="0" quotePrefix="0" xfId="1">
      <alignment horizontal="left" vertical="top"/>
    </xf>
    <xf applyAlignment="1" borderId="1" fillId="0" fontId="0" numFmtId="165" pivotButton="0" quotePrefix="0" xfId="0">
      <alignment horizontal="left"/>
    </xf>
    <xf applyAlignment="1" borderId="1" fillId="0" fontId="7" numFmtId="165" pivotButton="0" quotePrefix="0" xfId="0">
      <alignment horizontal="left"/>
    </xf>
    <xf applyAlignment="1" borderId="6" fillId="0" fontId="0" numFmtId="165" pivotButton="0" quotePrefix="0" xfId="0">
      <alignment horizontal="left"/>
    </xf>
  </cellXfs>
  <cellStyles count="2">
    <cellStyle builtinId="0" name="Normal" xfId="0"/>
    <cellStyle builtinId="5" name="Percent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 zoomScale="55" zoomScaleNormal="55">
      <selection activeCell="B3" sqref="B3"/>
    </sheetView>
  </sheetViews>
  <sheetFormatPr baseColWidth="8" defaultColWidth="9" defaultRowHeight="28.5" outlineLevelCol="0"/>
  <cols>
    <col customWidth="1" max="1" min="1" style="87" width="18"/>
    <col bestFit="1" customWidth="1" max="2" min="2" style="186" width="11.53125"/>
    <col customWidth="1" max="3" min="3" style="186" width="7.53125"/>
    <col customWidth="1" max="6" min="4" style="90" width="17.46484375"/>
    <col customWidth="1" max="7" min="7" style="91" width="17.46484375"/>
    <col customWidth="1" max="8" min="8" style="90" width="17.46484375"/>
    <col bestFit="1" customWidth="1" max="9" min="9" style="90" width="19.19921875"/>
    <col bestFit="1" customWidth="1" max="10" min="10" style="91" width="17.19921875"/>
    <col customWidth="1" max="11" min="11" style="91" width="16"/>
    <col bestFit="1" customWidth="1" max="12" min="12" style="93" width="19.19921875"/>
    <col customWidth="1" max="13" min="13" style="93" width="15.19921875"/>
    <col customWidth="1" max="18" min="14" style="87" width="15.19921875"/>
    <col customWidth="1" max="19" min="19" style="94" width="17.33203125"/>
    <col customWidth="1" max="16384" min="20" style="87" width="9"/>
  </cols>
  <sheetData>
    <row customHeight="1" ht="50.75" r="1" s="20" spans="1:19" thickBot="1">
      <c r="A1" s="184" t="s">
        <v>0</v>
      </c>
      <c r="B1" s="185" t="n"/>
      <c r="C1" s="186" t="n"/>
      <c r="D1" s="294" t="s">
        <v>1</v>
      </c>
      <c r="H1" s="296" t="s">
        <v>2</v>
      </c>
      <c r="L1" s="187" t="n"/>
      <c r="M1" s="297" t="s">
        <v>3</v>
      </c>
      <c r="P1" s="298" t="s">
        <v>2</v>
      </c>
    </row>
    <row customHeight="1" ht="57.4" r="2" s="20" spans="1:19" thickBot="1">
      <c r="A2" s="188" t="n"/>
      <c r="B2" s="189" t="s">
        <v>4</v>
      </c>
      <c r="C2" s="190" t="s">
        <v>5</v>
      </c>
      <c r="D2" s="214" t="s">
        <v>6</v>
      </c>
      <c r="E2" s="215" t="s">
        <v>7</v>
      </c>
      <c r="F2" s="215" t="s">
        <v>8</v>
      </c>
      <c r="G2" s="216" t="s">
        <v>9</v>
      </c>
      <c r="H2" s="215" t="s">
        <v>6</v>
      </c>
      <c r="I2" s="215" t="s">
        <v>7</v>
      </c>
      <c r="J2" s="215" t="s">
        <v>8</v>
      </c>
      <c r="K2" s="216" t="s">
        <v>9</v>
      </c>
      <c r="L2" s="234" t="s">
        <v>10</v>
      </c>
      <c r="M2" s="239" t="s">
        <v>6</v>
      </c>
      <c r="N2" s="297" t="s">
        <v>7</v>
      </c>
      <c r="O2" s="215" t="s">
        <v>11</v>
      </c>
      <c r="P2" s="298" t="s">
        <v>6</v>
      </c>
      <c r="Q2" s="298" t="s">
        <v>7</v>
      </c>
      <c r="R2" s="235" t="s">
        <v>11</v>
      </c>
    </row>
    <row r="3" spans="1:19">
      <c r="A3" s="191" t="s">
        <v>12</v>
      </c>
      <c r="B3" s="192" t="n">
        <v>90741</v>
      </c>
      <c r="C3" s="193" t="s">
        <v>13</v>
      </c>
      <c r="D3" s="265" t="s">
        <v>14</v>
      </c>
      <c r="E3" s="266" t="n">
        <v>73665</v>
      </c>
      <c r="F3" s="253">
        <f>D3-E3</f>
        <v/>
      </c>
      <c r="G3" s="254">
        <f>-E3/D3</f>
        <v/>
      </c>
      <c r="H3" s="265" t="n">
        <v>86272</v>
      </c>
      <c r="I3" s="266" t="n">
        <v>45363</v>
      </c>
      <c r="J3" s="271">
        <f>H3-I3</f>
        <v/>
      </c>
      <c r="K3" s="272">
        <f>H3/I3</f>
        <v/>
      </c>
      <c r="L3" s="262" t="n">
        <v>159233</v>
      </c>
      <c r="M3" s="249">
        <f>D3/L3</f>
        <v/>
      </c>
      <c r="N3" s="245">
        <f>E3/L3</f>
        <v/>
      </c>
      <c r="O3" s="241">
        <f>M3-N3</f>
        <v/>
      </c>
      <c r="P3" s="249">
        <f>H3/L3</f>
        <v/>
      </c>
      <c r="Q3" s="245">
        <f>I3/L3</f>
        <v/>
      </c>
      <c r="R3" s="247">
        <f>P3-Q3</f>
        <v/>
      </c>
    </row>
    <row r="4" spans="1:19">
      <c r="A4" s="194" t="s">
        <v>15</v>
      </c>
      <c r="B4" s="195" t="n">
        <v>92741</v>
      </c>
      <c r="C4" s="196" t="s">
        <v>13</v>
      </c>
      <c r="D4" s="267" t="n">
        <v>13242</v>
      </c>
      <c r="E4" s="268" t="n">
        <v>51273</v>
      </c>
      <c r="F4" s="273">
        <f>D4-E4</f>
        <v/>
      </c>
      <c r="G4" s="274">
        <f>-E4/D4</f>
        <v/>
      </c>
      <c r="H4" s="267" t="n">
        <v>73223</v>
      </c>
      <c r="I4" s="268" t="n">
        <v>12694</v>
      </c>
      <c r="J4" s="173">
        <f>H4-I4</f>
        <v/>
      </c>
      <c r="K4" s="257">
        <f>H4/I4</f>
        <v/>
      </c>
      <c r="L4" s="263" t="n">
        <v>92933</v>
      </c>
      <c r="M4" s="237">
        <f>D4/L4</f>
        <v/>
      </c>
      <c r="N4" s="246">
        <f>E4/L4</f>
        <v/>
      </c>
      <c r="O4" s="242">
        <f>M4-N4</f>
        <v/>
      </c>
      <c r="P4" s="250">
        <f>H4/L4</f>
        <v/>
      </c>
      <c r="Q4" s="246">
        <f>I4/L4</f>
        <v/>
      </c>
      <c r="R4" s="247">
        <f>P4-Q4</f>
        <v/>
      </c>
    </row>
    <row r="5" spans="1:19">
      <c r="A5" s="194" t="s">
        <v>16</v>
      </c>
      <c r="B5" s="195" t="n">
        <v>96742</v>
      </c>
      <c r="C5" s="196" t="s">
        <v>13</v>
      </c>
      <c r="D5" s="267" t="n">
        <v>41491</v>
      </c>
      <c r="E5" s="268" t="n">
        <v>63072</v>
      </c>
      <c r="F5" s="172">
        <f>D5-E5</f>
        <v/>
      </c>
      <c r="G5" s="255">
        <f>-E5/D5</f>
        <v/>
      </c>
      <c r="H5" s="267" t="n">
        <v>97843</v>
      </c>
      <c r="I5" s="268" t="n">
        <v>61296</v>
      </c>
      <c r="J5" s="177">
        <f>H5-I5</f>
        <v/>
      </c>
      <c r="K5" s="256">
        <f>H5/I5</f>
        <v/>
      </c>
      <c r="L5" s="263" t="n">
        <v>169623</v>
      </c>
      <c r="M5" s="237">
        <f>D5/L5</f>
        <v/>
      </c>
      <c r="N5" s="246">
        <f>E5/L5</f>
        <v/>
      </c>
      <c r="O5" s="243">
        <f>M5-N5</f>
        <v/>
      </c>
      <c r="P5" s="237">
        <f>H5/L5</f>
        <v/>
      </c>
      <c r="Q5" s="246">
        <f>I5/L5</f>
        <v/>
      </c>
      <c r="R5" s="243">
        <f>P5-Q5</f>
        <v/>
      </c>
    </row>
    <row r="6" spans="1:19">
      <c r="A6" s="194" t="s">
        <v>17</v>
      </c>
      <c r="B6" s="195" t="n">
        <v>97741</v>
      </c>
      <c r="C6" s="196" t="s">
        <v>13</v>
      </c>
      <c r="D6" s="267" t="n">
        <v>44430</v>
      </c>
      <c r="E6" s="268" t="n">
        <v>78651</v>
      </c>
      <c r="F6" s="172">
        <f>D6-E6</f>
        <v/>
      </c>
      <c r="G6" s="255">
        <f>-E6/D6</f>
        <v/>
      </c>
      <c r="H6" s="267" t="n">
        <v>81943</v>
      </c>
      <c r="I6" s="268" t="n">
        <v>34931</v>
      </c>
      <c r="J6" s="177">
        <f>H6-I6</f>
        <v/>
      </c>
      <c r="K6" s="256">
        <f>H6/I6</f>
        <v/>
      </c>
      <c r="L6" s="263" t="n">
        <v>153566</v>
      </c>
      <c r="M6" s="237">
        <f>D6/L6</f>
        <v/>
      </c>
      <c r="N6" s="246">
        <f>E6/L6</f>
        <v/>
      </c>
      <c r="O6" s="243">
        <f>M6-N6</f>
        <v/>
      </c>
      <c r="P6" s="237">
        <f>H6/L6</f>
        <v/>
      </c>
      <c r="Q6" s="246">
        <f>I6/L6</f>
        <v/>
      </c>
      <c r="R6" s="247">
        <f>P6-Q6</f>
        <v/>
      </c>
    </row>
    <row r="7" spans="1:19">
      <c r="A7" s="194" t="s">
        <v>18</v>
      </c>
      <c r="B7" s="195" t="n">
        <v>99741</v>
      </c>
      <c r="C7" s="196" t="s">
        <v>13</v>
      </c>
      <c r="D7" s="267" t="n">
        <v>190147</v>
      </c>
      <c r="E7" s="268" t="n">
        <v>156243</v>
      </c>
      <c r="F7" s="175">
        <f>D7-E7</f>
        <v/>
      </c>
      <c r="G7" s="256">
        <f>D7/E7</f>
        <v/>
      </c>
      <c r="H7" s="267" t="n">
        <v>212675</v>
      </c>
      <c r="I7" s="268" t="n">
        <v>254515</v>
      </c>
      <c r="J7" s="176">
        <f>H7-I7</f>
        <v/>
      </c>
      <c r="K7" s="255">
        <f>-I7/H7</f>
        <v/>
      </c>
      <c r="L7" s="263" t="n">
        <v>481383</v>
      </c>
      <c r="M7" s="237">
        <f>D7/L7</f>
        <v/>
      </c>
      <c r="N7" s="246">
        <f>E7/L7</f>
        <v/>
      </c>
      <c r="O7" s="243">
        <f>M7-N7</f>
        <v/>
      </c>
      <c r="P7" s="237">
        <f>H7/L7</f>
        <v/>
      </c>
      <c r="Q7" s="246">
        <f>I7/L7</f>
        <v/>
      </c>
      <c r="R7" s="243">
        <f>P7-Q7</f>
        <v/>
      </c>
    </row>
    <row customHeight="1" ht="27.5" r="8" s="20" spans="1:19">
      <c r="A8" s="194" t="s">
        <v>19</v>
      </c>
      <c r="B8" s="195" t="n">
        <v>112741</v>
      </c>
      <c r="C8" s="196" t="s">
        <v>13</v>
      </c>
      <c r="D8" s="267" t="n">
        <v>14898</v>
      </c>
      <c r="E8" s="268" t="n">
        <v>32460</v>
      </c>
      <c r="F8" s="172">
        <f>D8-E8</f>
        <v/>
      </c>
      <c r="G8" s="255">
        <f>-E8/D8</f>
        <v/>
      </c>
      <c r="H8" s="267" t="n">
        <v>27617</v>
      </c>
      <c r="I8" s="268" t="n">
        <v>5563</v>
      </c>
      <c r="J8" s="173">
        <f>H8-I8</f>
        <v/>
      </c>
      <c r="K8" s="257">
        <f>H8/I8</f>
        <v/>
      </c>
      <c r="L8" s="263" t="n">
        <v>45026</v>
      </c>
      <c r="M8" s="237">
        <f>D8/L8</f>
        <v/>
      </c>
      <c r="N8" s="246">
        <f>E8/L8</f>
        <v/>
      </c>
      <c r="O8" s="243">
        <f>M8-N8</f>
        <v/>
      </c>
      <c r="P8" s="237">
        <f>H8/L8</f>
        <v/>
      </c>
      <c r="Q8" s="246">
        <f>I8/L8</f>
        <v/>
      </c>
      <c r="R8" s="247">
        <f>P8-Q8</f>
        <v/>
      </c>
    </row>
    <row r="9" spans="1:19">
      <c r="A9" s="194" t="s">
        <v>20</v>
      </c>
      <c r="B9" s="195" t="n">
        <v>232741</v>
      </c>
      <c r="C9" s="196" t="s">
        <v>13</v>
      </c>
      <c r="D9" s="267" t="n">
        <v>33105</v>
      </c>
      <c r="E9" s="268" t="n">
        <v>74083</v>
      </c>
      <c r="F9" s="172">
        <f>D9-E9</f>
        <v/>
      </c>
      <c r="G9" s="255">
        <f>-E9/D9</f>
        <v/>
      </c>
      <c r="H9" s="267" t="n">
        <v>83884</v>
      </c>
      <c r="I9" s="268" t="n">
        <v>21126</v>
      </c>
      <c r="J9" s="173">
        <f>H9-I9</f>
        <v/>
      </c>
      <c r="K9" s="257">
        <f>H9/I9</f>
        <v/>
      </c>
      <c r="L9" s="263" t="n">
        <v>137795</v>
      </c>
      <c r="M9" s="237">
        <f>D9/L9</f>
        <v/>
      </c>
      <c r="N9" s="246">
        <f>E9/L9</f>
        <v/>
      </c>
      <c r="O9" s="243">
        <f>M9-N9</f>
        <v/>
      </c>
      <c r="P9" s="237">
        <f>H9/L9</f>
        <v/>
      </c>
      <c r="Q9" s="246">
        <f>I9/L9</f>
        <v/>
      </c>
      <c r="R9" s="247">
        <f>P9-Q9</f>
        <v/>
      </c>
    </row>
    <row r="10" spans="1:19">
      <c r="A10" s="194" t="s">
        <v>21</v>
      </c>
      <c r="B10" s="195" t="n">
        <v>240741</v>
      </c>
      <c r="C10" s="196" t="s">
        <v>13</v>
      </c>
      <c r="D10" s="267" t="n">
        <v>5986</v>
      </c>
      <c r="E10" s="268" t="n">
        <v>11839</v>
      </c>
      <c r="F10" s="172">
        <f>D10-E10</f>
        <v/>
      </c>
      <c r="G10" s="255">
        <f>-E10/D10</f>
        <v/>
      </c>
      <c r="H10" s="267" t="n">
        <v>17615</v>
      </c>
      <c r="I10" s="268" t="n">
        <v>13616</v>
      </c>
      <c r="J10" s="177">
        <f>H10-I10</f>
        <v/>
      </c>
      <c r="K10" s="256">
        <f>H10/I10</f>
        <v/>
      </c>
      <c r="L10" s="263" t="n">
        <v>29667</v>
      </c>
      <c r="M10" s="237">
        <f>D10/L10</f>
        <v/>
      </c>
      <c r="N10" s="246">
        <f>E10/L10</f>
        <v/>
      </c>
      <c r="O10" s="243">
        <f>M10-N10</f>
        <v/>
      </c>
      <c r="P10" s="237">
        <f>H10/L10</f>
        <v/>
      </c>
      <c r="Q10" s="246">
        <f>I10/L10</f>
        <v/>
      </c>
      <c r="R10" s="243">
        <f>P10-Q10</f>
        <v/>
      </c>
    </row>
    <row r="11" spans="1:19">
      <c r="A11" s="194" t="s">
        <v>22</v>
      </c>
      <c r="B11" s="195" t="n">
        <v>124603</v>
      </c>
      <c r="C11" s="196" t="s">
        <v>23</v>
      </c>
      <c r="D11" s="267" t="n">
        <v>30795</v>
      </c>
      <c r="E11" s="268" t="n">
        <v>23594</v>
      </c>
      <c r="F11" s="175">
        <f>D11-E11</f>
        <v/>
      </c>
      <c r="G11" s="256">
        <f>D11/E11</f>
        <v/>
      </c>
      <c r="H11" s="267" t="n">
        <v>35077</v>
      </c>
      <c r="I11" s="268" t="n">
        <v>51270</v>
      </c>
      <c r="J11" s="176">
        <f>H11-I11</f>
        <v/>
      </c>
      <c r="K11" s="255">
        <f>-I11/H11</f>
        <v/>
      </c>
      <c r="L11" s="263" t="n">
        <v>86795</v>
      </c>
      <c r="M11" s="237">
        <f>D11/L11</f>
        <v/>
      </c>
      <c r="N11" s="246">
        <f>E11/L11</f>
        <v/>
      </c>
      <c r="O11" s="243">
        <f>M11-N11</f>
        <v/>
      </c>
      <c r="P11" s="237">
        <f>H11/L11</f>
        <v/>
      </c>
      <c r="Q11" s="246">
        <f>I11/L11</f>
        <v/>
      </c>
      <c r="R11" s="243">
        <f>P11-Q11</f>
        <v/>
      </c>
    </row>
    <row r="12" spans="1:19">
      <c r="A12" s="194" t="s">
        <v>24</v>
      </c>
      <c r="B12" s="195" t="n">
        <v>84691</v>
      </c>
      <c r="C12" s="196" t="s">
        <v>25</v>
      </c>
      <c r="D12" s="267" t="n">
        <v>93565</v>
      </c>
      <c r="E12" s="268" t="n">
        <v>59344</v>
      </c>
      <c r="F12" s="175">
        <f>D12-E12</f>
        <v/>
      </c>
      <c r="G12" s="256">
        <f>D12/E12</f>
        <v/>
      </c>
      <c r="H12" s="267" t="n">
        <v>73397</v>
      </c>
      <c r="I12" s="268" t="n">
        <v>122428</v>
      </c>
      <c r="J12" s="176">
        <f>H12-I12</f>
        <v/>
      </c>
      <c r="K12" s="255">
        <f>-I12/H12</f>
        <v/>
      </c>
      <c r="L12" s="263" t="n">
        <v>218492</v>
      </c>
      <c r="M12" s="237">
        <f>D12/L12</f>
        <v/>
      </c>
      <c r="N12" s="246">
        <f>E12/L12</f>
        <v/>
      </c>
      <c r="O12" s="243">
        <f>M12-N12</f>
        <v/>
      </c>
      <c r="P12" s="237">
        <f>H12/L12</f>
        <v/>
      </c>
      <c r="Q12" s="246">
        <f>I12/L12</f>
        <v/>
      </c>
      <c r="R12" s="243">
        <f>P12-Q12</f>
        <v/>
      </c>
    </row>
    <row r="13" spans="1:19">
      <c r="A13" s="194" t="s">
        <v>26</v>
      </c>
      <c r="B13" s="195" t="n">
        <v>88691</v>
      </c>
      <c r="C13" s="196" t="s">
        <v>25</v>
      </c>
      <c r="D13" s="267" t="n">
        <v>195118</v>
      </c>
      <c r="E13" s="268" t="n">
        <v>118446</v>
      </c>
      <c r="F13" s="175">
        <f>D13-E13</f>
        <v/>
      </c>
      <c r="G13" s="256">
        <f>D13/E13</f>
        <v/>
      </c>
      <c r="H13" s="267" t="n">
        <v>171601</v>
      </c>
      <c r="I13" s="268" t="n">
        <v>266564</v>
      </c>
      <c r="J13" s="176">
        <f>H13-I13</f>
        <v/>
      </c>
      <c r="K13" s="255">
        <f>-I13/H13</f>
        <v/>
      </c>
      <c r="L13" s="263" t="n">
        <v>468573</v>
      </c>
      <c r="M13" s="237">
        <f>D13/L13</f>
        <v/>
      </c>
      <c r="N13" s="246">
        <f>E13/L13</f>
        <v/>
      </c>
      <c r="O13" s="243">
        <f>M13-N13</f>
        <v/>
      </c>
      <c r="P13" s="237">
        <f>H13/L13</f>
        <v/>
      </c>
      <c r="Q13" s="246">
        <f>I13/L13</f>
        <v/>
      </c>
      <c r="R13" s="243">
        <f>P13-Q13</f>
        <v/>
      </c>
    </row>
    <row r="14" spans="1:19">
      <c r="A14" s="194" t="s">
        <v>27</v>
      </c>
      <c r="B14" s="195" t="n">
        <v>67651</v>
      </c>
      <c r="C14" s="196" t="s">
        <v>28</v>
      </c>
      <c r="D14" s="267" t="n">
        <v>719301</v>
      </c>
      <c r="E14" s="268" t="n">
        <v>94210</v>
      </c>
      <c r="F14" s="178">
        <f>D14-E14</f>
        <v/>
      </c>
      <c r="G14" s="257">
        <f>D14/E14</f>
        <v/>
      </c>
      <c r="H14" s="267" t="n">
        <v>759679</v>
      </c>
      <c r="I14" s="268" t="n">
        <v>1415137</v>
      </c>
      <c r="J14" s="176">
        <f>H14-I14</f>
        <v/>
      </c>
      <c r="K14" s="255">
        <f>-I14/H14</f>
        <v/>
      </c>
      <c r="L14" s="263" t="n">
        <v>2423829</v>
      </c>
      <c r="M14" s="237">
        <f>D14/L14</f>
        <v/>
      </c>
      <c r="N14" s="246">
        <f>E14/L14</f>
        <v/>
      </c>
      <c r="O14" s="243">
        <f>M14-N14</f>
        <v/>
      </c>
      <c r="P14" s="237">
        <f>H14/L14</f>
        <v/>
      </c>
      <c r="Q14" s="246">
        <f>I14/L14</f>
        <v/>
      </c>
      <c r="R14" s="242">
        <f>P14-Q14</f>
        <v/>
      </c>
    </row>
    <row customHeight="1" ht="28.9" r="15" s="20" spans="1:19" thickBot="1">
      <c r="A15" s="197" t="s">
        <v>29</v>
      </c>
      <c r="B15" s="198" t="n">
        <v>98662</v>
      </c>
      <c r="C15" s="199" t="s">
        <v>30</v>
      </c>
      <c r="D15" s="269" t="n">
        <v>37927</v>
      </c>
      <c r="E15" s="270" t="n">
        <v>19701</v>
      </c>
      <c r="F15" s="258">
        <f>D15-E15</f>
        <v/>
      </c>
      <c r="G15" s="259">
        <f>D15/E15</f>
        <v/>
      </c>
      <c r="H15" s="269" t="n">
        <v>1677</v>
      </c>
      <c r="I15" s="270" t="n">
        <v>24941</v>
      </c>
      <c r="J15" s="260">
        <f>H15-I15</f>
        <v/>
      </c>
      <c r="K15" s="261">
        <f>-I15/H15</f>
        <v/>
      </c>
      <c r="L15" s="264" t="n">
        <v>47596</v>
      </c>
      <c r="M15" s="238">
        <f>D15/L15</f>
        <v/>
      </c>
      <c r="N15" s="179">
        <f>E15/L15</f>
        <v/>
      </c>
      <c r="O15" s="244">
        <f>M15-N15</f>
        <v/>
      </c>
      <c r="P15" s="251">
        <f>H15/L15</f>
        <v/>
      </c>
      <c r="Q15" s="179">
        <f>I15/L15</f>
        <v/>
      </c>
      <c r="R15" s="248">
        <f>P15-Q15</f>
        <v/>
      </c>
    </row>
    <row customFormat="1" r="16" s="200" spans="1:19">
      <c r="B16" s="201" t="n"/>
      <c r="C16" s="201" t="n"/>
      <c r="D16" s="202" t="n"/>
      <c r="E16" s="202" t="n"/>
      <c r="F16" s="203" t="n"/>
      <c r="G16" s="204" t="n"/>
      <c r="H16" s="202" t="n"/>
      <c r="I16" s="202" t="n"/>
      <c r="J16" s="205" t="n"/>
      <c r="K16" s="204" t="n"/>
      <c r="L16" s="202" t="n"/>
      <c r="M16" s="206" t="n"/>
      <c r="N16" s="207" t="n"/>
      <c r="O16" s="206" t="n"/>
      <c r="P16" s="206" t="n"/>
      <c r="Q16" s="206" t="n"/>
      <c r="R16" s="206" t="n"/>
      <c r="S16" s="208" t="n"/>
    </row>
    <row customHeight="1" hidden="1" ht="28.9" r="18" s="20" spans="1:19" thickBot="1">
      <c r="D18" s="95" t="s">
        <v>31</v>
      </c>
      <c r="E18" s="96" t="s">
        <v>32</v>
      </c>
      <c r="F18" s="287" t="s">
        <v>33</v>
      </c>
      <c r="G18" s="287" t="s">
        <v>34</v>
      </c>
      <c r="I18" s="287" t="s">
        <v>35</v>
      </c>
    </row>
    <row customHeight="1" hidden="1" ht="28.9" r="19" s="20" spans="1:19" thickBot="1">
      <c r="A19" s="90" t="n"/>
      <c r="C19" s="100" t="s">
        <v>16</v>
      </c>
      <c r="D19" s="101">
        <f>D5</f>
        <v/>
      </c>
      <c r="E19" s="285">
        <f>H5</f>
        <v/>
      </c>
      <c r="F19" s="285" t="n">
        <v>6681</v>
      </c>
      <c r="G19" s="285" t="n">
        <v>36901</v>
      </c>
      <c r="I19" s="289">
        <f>D19+E19+F19+G19</f>
        <v/>
      </c>
    </row>
    <row hidden="1" r="20" s="20" spans="1:19">
      <c r="G20" s="90" t="n"/>
    </row>
    <row customHeight="1" hidden="1" ht="28.9" r="21" s="20" spans="1:19" thickBot="1"/>
    <row customHeight="1" hidden="1" ht="28.9" r="22" s="20" spans="1:19" thickBot="1">
      <c r="D22" s="97" t="s">
        <v>36</v>
      </c>
      <c r="E22" s="98" t="s">
        <v>37</v>
      </c>
      <c r="F22" s="291" t="s">
        <v>33</v>
      </c>
      <c r="G22" s="291" t="s">
        <v>38</v>
      </c>
      <c r="I22" s="291" t="s">
        <v>35</v>
      </c>
    </row>
    <row customHeight="1" hidden="1" ht="28.9" r="23" s="20" spans="1:19" thickBot="1">
      <c r="A23" s="90" t="n"/>
      <c r="C23" s="99" t="s">
        <v>16</v>
      </c>
      <c r="D23" s="102">
        <f>E5</f>
        <v/>
      </c>
      <c r="E23" s="281">
        <f>I5</f>
        <v/>
      </c>
      <c r="F23" s="281" t="n">
        <v>6681</v>
      </c>
      <c r="G23" s="281" t="n">
        <v>21426</v>
      </c>
      <c r="I23" s="283">
        <f>D23+E23+F23+G23</f>
        <v/>
      </c>
    </row>
  </sheetData>
  <mergeCells count="12">
    <mergeCell ref="D1:G1"/>
    <mergeCell ref="H1:K1"/>
    <mergeCell ref="M1:O1"/>
    <mergeCell ref="P1:R1"/>
    <mergeCell ref="G18:H18"/>
    <mergeCell ref="G23:H23"/>
    <mergeCell ref="I23:J23"/>
    <mergeCell ref="G19:H19"/>
    <mergeCell ref="I18:J18"/>
    <mergeCell ref="I19:J19"/>
    <mergeCell ref="G22:H22"/>
    <mergeCell ref="I22:J22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64"/>
  <sheetViews>
    <sheetView topLeftCell="A2" workbookViewId="0" zoomScaleNormal="100">
      <pane activePane="bottomLeft" state="frozen" topLeftCell="A237" ySplit="1"/>
      <selection activeCell="A2" sqref="A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hidden="1" max="10" min="10" style="83"/>
    <col customWidth="1" hidden="1" max="11" min="11" style="83" width="9.1328125"/>
    <col customWidth="1" max="14" min="12" style="83" width="9.1328125"/>
    <col customWidth="1" max="15" min="15" style="83" width="4.86328125"/>
    <col customWidth="1" hidden="1" max="17" min="16" style="83" width="4.86328125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2" min="29" style="83" width="9.1328125"/>
    <col customWidth="1" max="16384" min="33" style="83" width="9.1328125"/>
  </cols>
  <sheetData>
    <row customHeight="1" ht="30" r="1" s="20" spans="1:33">
      <c r="A1" s="304" t="s">
        <v>3</v>
      </c>
      <c r="P1" s="304" t="n"/>
      <c r="Q1" s="304" t="n"/>
      <c r="R1" s="305" t="s">
        <v>2</v>
      </c>
    </row>
    <row customHeight="1" ht="40.05" r="2" s="20" spans="1:33">
      <c r="A2" s="29" t="s">
        <v>40</v>
      </c>
      <c r="B2" s="29" t="s">
        <v>41</v>
      </c>
      <c r="C2" s="29" t="s">
        <v>42</v>
      </c>
      <c r="D2" s="30" t="s">
        <v>35</v>
      </c>
      <c r="E2" s="30" t="s">
        <v>2202</v>
      </c>
      <c r="F2" s="30" t="s">
        <v>2203</v>
      </c>
      <c r="G2" s="29" t="s">
        <v>2204</v>
      </c>
      <c r="H2" s="29" t="s">
        <v>47</v>
      </c>
      <c r="I2" s="29" t="s">
        <v>9</v>
      </c>
      <c r="J2" s="30" t="s">
        <v>2205</v>
      </c>
      <c r="K2" s="30" t="s">
        <v>2206</v>
      </c>
      <c r="L2" s="30" t="s">
        <v>2207</v>
      </c>
      <c r="M2" s="30" t="s">
        <v>2208</v>
      </c>
      <c r="N2" s="30" t="s">
        <v>2209</v>
      </c>
      <c r="O2" s="30" t="s">
        <v>53</v>
      </c>
      <c r="P2" s="30" t="n"/>
      <c r="Q2" s="30" t="n"/>
      <c r="R2" s="31" t="s">
        <v>40</v>
      </c>
      <c r="S2" s="31" t="s">
        <v>41</v>
      </c>
      <c r="T2" s="31" t="s">
        <v>42</v>
      </c>
      <c r="U2" s="30" t="s">
        <v>35</v>
      </c>
      <c r="V2" s="30" t="s">
        <v>2202</v>
      </c>
      <c r="W2" s="30" t="s">
        <v>2203</v>
      </c>
      <c r="X2" s="31" t="s">
        <v>2204</v>
      </c>
      <c r="Y2" s="31" t="s">
        <v>47</v>
      </c>
      <c r="Z2" s="31" t="s">
        <v>9</v>
      </c>
      <c r="AA2" s="30" t="s">
        <v>2205</v>
      </c>
      <c r="AB2" s="30" t="s">
        <v>2206</v>
      </c>
      <c r="AC2" s="30" t="s">
        <v>2207</v>
      </c>
      <c r="AD2" s="30" t="s">
        <v>2208</v>
      </c>
      <c r="AE2" s="30" t="s">
        <v>2209</v>
      </c>
      <c r="AF2" s="30" t="s">
        <v>53</v>
      </c>
    </row>
    <row r="3" spans="1:33">
      <c r="A3" s="317" t="n">
        <v>41282</v>
      </c>
      <c r="B3" s="38" t="n">
        <v>24926</v>
      </c>
      <c r="C3" s="38" t="n">
        <v>7181</v>
      </c>
      <c r="D3" s="54" t="n">
        <v>93364</v>
      </c>
      <c r="E3" s="54" t="n">
        <v>-2374</v>
      </c>
      <c r="F3" s="54" t="n">
        <v>-2388</v>
      </c>
      <c r="G3" s="54" t="n">
        <v>14</v>
      </c>
      <c r="H3" s="54" t="n">
        <v>17745</v>
      </c>
      <c r="I3" s="180" t="n">
        <v>3.471104303021863</v>
      </c>
      <c r="J3" s="54" t="n">
        <v>32107</v>
      </c>
      <c r="K3" s="54" t="n">
        <v>93364</v>
      </c>
      <c r="L3" s="70" t="n">
        <v>0.267</v>
      </c>
      <c r="M3" s="70" t="n">
        <v>0.077</v>
      </c>
      <c r="N3" s="70" t="n">
        <v>0.1900625508761407</v>
      </c>
      <c r="O3" s="72" t="n"/>
      <c r="P3" s="72" t="n"/>
      <c r="Q3" s="72" t="n"/>
      <c r="R3" s="317" t="n">
        <v>41282</v>
      </c>
      <c r="S3" s="54" t="n">
        <v>52465</v>
      </c>
      <c r="T3" s="54" t="n">
        <v>78033</v>
      </c>
      <c r="U3" s="54" t="n">
        <v>93364</v>
      </c>
      <c r="V3" s="54" t="n">
        <v>1154</v>
      </c>
      <c r="W3" s="54" t="n">
        <v>787</v>
      </c>
      <c r="X3" s="54" t="n">
        <v>367</v>
      </c>
      <c r="Y3" s="54" t="n">
        <v>-25568</v>
      </c>
      <c r="Z3" s="51" t="n">
        <v>-1.487334413418469</v>
      </c>
      <c r="AA3" s="54" t="n">
        <v>130498</v>
      </c>
      <c r="AB3" s="54" t="n">
        <v>93364</v>
      </c>
      <c r="AC3" s="70" t="n">
        <v>0.5620000000000001</v>
      </c>
      <c r="AD3" s="70" t="n">
        <v>0.836</v>
      </c>
      <c r="AE3" s="70" t="n">
        <v>-0.2738528769118718</v>
      </c>
      <c r="AF3" s="72" t="n"/>
      <c r="AG3" s="83" t="n"/>
    </row>
    <row r="4" spans="1:33">
      <c r="A4" s="317" t="n">
        <v>41289</v>
      </c>
      <c r="B4" s="38" t="n">
        <v>27376</v>
      </c>
      <c r="C4" s="38" t="n">
        <v>7445</v>
      </c>
      <c r="D4" s="54" t="n">
        <v>102283</v>
      </c>
      <c r="E4" s="54" t="n">
        <v>2450</v>
      </c>
      <c r="F4" s="54" t="n">
        <v>264</v>
      </c>
      <c r="G4" s="54" t="n">
        <v>2186</v>
      </c>
      <c r="H4" s="54" t="n">
        <v>19931</v>
      </c>
      <c r="I4" s="180" t="n">
        <v>3.677098723975823</v>
      </c>
      <c r="J4" s="54" t="n">
        <v>34821</v>
      </c>
      <c r="K4" s="54" t="n">
        <v>8919</v>
      </c>
      <c r="L4" s="70" t="n">
        <v>0.268</v>
      </c>
      <c r="M4" s="70" t="n">
        <v>0.073</v>
      </c>
      <c r="N4" s="70" t="n">
        <v>0.1948613161522443</v>
      </c>
      <c r="O4" s="72" t="n"/>
      <c r="P4" s="72" t="n"/>
      <c r="Q4" s="72" t="n"/>
      <c r="R4" s="317" t="n">
        <v>41289</v>
      </c>
      <c r="S4" s="54" t="n">
        <v>58378</v>
      </c>
      <c r="T4" s="54" t="n">
        <v>84181</v>
      </c>
      <c r="U4" s="54" t="n">
        <v>102283</v>
      </c>
      <c r="V4" s="54" t="n">
        <v>5913</v>
      </c>
      <c r="W4" s="54" t="n">
        <v>6148</v>
      </c>
      <c r="X4" s="54" t="n">
        <v>-235</v>
      </c>
      <c r="Y4" s="54" t="n">
        <v>-25803</v>
      </c>
      <c r="Z4" s="51" t="n">
        <v>-1.44199869813971</v>
      </c>
      <c r="AA4" s="54" t="n">
        <v>142559</v>
      </c>
      <c r="AB4" s="54" t="n">
        <v>8919</v>
      </c>
      <c r="AC4" s="70" t="n">
        <v>0.5710000000000001</v>
      </c>
      <c r="AD4" s="70" t="n">
        <v>0.823</v>
      </c>
      <c r="AE4" s="70" t="n">
        <v>-0.2522706608136249</v>
      </c>
      <c r="AF4" s="72" t="n"/>
      <c r="AG4" s="83" t="n"/>
    </row>
    <row r="5" spans="1:33">
      <c r="A5" s="317" t="n">
        <v>41296</v>
      </c>
      <c r="B5" s="38" t="n">
        <v>31403</v>
      </c>
      <c r="C5" s="38" t="n">
        <v>8057</v>
      </c>
      <c r="D5" s="54" t="n">
        <v>110278</v>
      </c>
      <c r="E5" s="54" t="n">
        <v>4027</v>
      </c>
      <c r="F5" s="54" t="n">
        <v>612</v>
      </c>
      <c r="G5" s="54" t="n">
        <v>3415</v>
      </c>
      <c r="H5" s="54" t="n">
        <v>23346</v>
      </c>
      <c r="I5" s="180" t="n">
        <v>3.89760456745687</v>
      </c>
      <c r="J5" s="54" t="n">
        <v>39460</v>
      </c>
      <c r="K5" s="54" t="n">
        <v>7995</v>
      </c>
      <c r="L5" s="70" t="n">
        <v>0.285</v>
      </c>
      <c r="M5" s="70" t="n">
        <v>0.073</v>
      </c>
      <c r="N5" s="70" t="n">
        <v>0.2117013366219917</v>
      </c>
      <c r="O5" s="72" t="n"/>
      <c r="P5" s="72" t="n"/>
      <c r="Q5" s="72" t="n"/>
      <c r="R5" s="317" t="n">
        <v>41296</v>
      </c>
      <c r="S5" s="54" t="n">
        <v>62320</v>
      </c>
      <c r="T5" s="54" t="n">
        <v>88383</v>
      </c>
      <c r="U5" s="54" t="n">
        <v>110278</v>
      </c>
      <c r="V5" s="54" t="n">
        <v>3942</v>
      </c>
      <c r="W5" s="54" t="n">
        <v>4202</v>
      </c>
      <c r="X5" s="54" t="n">
        <v>-260</v>
      </c>
      <c r="Y5" s="54" t="n">
        <v>-26063</v>
      </c>
      <c r="Z5" s="51" t="n">
        <v>-1.418212451861361</v>
      </c>
      <c r="AA5" s="54" t="n">
        <v>150703</v>
      </c>
      <c r="AB5" s="54" t="n">
        <v>7995</v>
      </c>
      <c r="AC5" s="70" t="n">
        <v>0.5649999999999999</v>
      </c>
      <c r="AD5" s="70" t="n">
        <v>0.8009999999999999</v>
      </c>
      <c r="AE5" s="70" t="n">
        <v>-0.2363390703494804</v>
      </c>
      <c r="AF5" s="72" t="n"/>
      <c r="AG5" s="83" t="n"/>
    </row>
    <row r="6" spans="1:33">
      <c r="A6" s="317" t="n">
        <v>41303</v>
      </c>
      <c r="B6" s="38" t="n">
        <v>34156</v>
      </c>
      <c r="C6" s="38" t="n">
        <v>12561</v>
      </c>
      <c r="D6" s="54" t="n">
        <v>115746</v>
      </c>
      <c r="E6" s="54" t="n">
        <v>2753</v>
      </c>
      <c r="F6" s="54" t="n">
        <v>4504</v>
      </c>
      <c r="G6" s="54" t="n">
        <v>-1751</v>
      </c>
      <c r="H6" s="54" t="n">
        <v>21595</v>
      </c>
      <c r="I6" s="51" t="n">
        <v>2.719210253960672</v>
      </c>
      <c r="J6" s="54" t="n">
        <v>46717</v>
      </c>
      <c r="K6" s="54" t="n">
        <v>5468</v>
      </c>
      <c r="L6" s="70" t="n">
        <v>0.295</v>
      </c>
      <c r="M6" s="70" t="n">
        <v>0.109</v>
      </c>
      <c r="N6" s="70" t="n">
        <v>0.1865723221536813</v>
      </c>
      <c r="O6" s="72" t="n"/>
      <c r="P6" s="72" t="n"/>
      <c r="Q6" s="72" t="n"/>
      <c r="R6" s="317" t="n">
        <v>41303</v>
      </c>
      <c r="S6" s="54" t="n">
        <v>61988</v>
      </c>
      <c r="T6" s="54" t="n">
        <v>88265</v>
      </c>
      <c r="U6" s="54" t="n">
        <v>115746</v>
      </c>
      <c r="V6" s="54" t="n">
        <v>-332</v>
      </c>
      <c r="W6" s="54" t="n">
        <v>-118</v>
      </c>
      <c r="X6" s="54" t="n">
        <v>-214</v>
      </c>
      <c r="Y6" s="54" t="n">
        <v>-26277</v>
      </c>
      <c r="Z6" s="51" t="n">
        <v>-1.423904626701942</v>
      </c>
      <c r="AA6" s="54" t="n">
        <v>150253</v>
      </c>
      <c r="AB6" s="54" t="n">
        <v>5468</v>
      </c>
      <c r="AC6" s="70" t="n">
        <v>0.536</v>
      </c>
      <c r="AD6" s="70" t="n">
        <v>0.763</v>
      </c>
      <c r="AE6" s="70" t="n">
        <v>-0.2270229640765124</v>
      </c>
      <c r="AF6" s="72" t="n"/>
      <c r="AG6" s="83" t="n"/>
    </row>
    <row r="7" spans="1:33">
      <c r="A7" s="317" t="n">
        <v>41310</v>
      </c>
      <c r="B7" s="38" t="n">
        <v>38636</v>
      </c>
      <c r="C7" s="38" t="n">
        <v>9927</v>
      </c>
      <c r="D7" s="54" t="n">
        <v>117218</v>
      </c>
      <c r="E7" s="54" t="n">
        <v>4480</v>
      </c>
      <c r="F7" s="54" t="n">
        <v>-2634</v>
      </c>
      <c r="G7" s="54" t="n">
        <v>7114</v>
      </c>
      <c r="H7" s="54" t="n">
        <v>28709</v>
      </c>
      <c r="I7" s="180" t="n">
        <v>3.89201168530271</v>
      </c>
      <c r="J7" s="54" t="n">
        <v>48563</v>
      </c>
      <c r="K7" s="54" t="n">
        <v>1472</v>
      </c>
      <c r="L7" s="70" t="n">
        <v>0.33</v>
      </c>
      <c r="M7" s="70" t="n">
        <v>0.08500000000000001</v>
      </c>
      <c r="N7" s="70" t="n">
        <v>0.2449197222269617</v>
      </c>
      <c r="O7" s="72" t="n"/>
      <c r="P7" s="72" t="n"/>
      <c r="Q7" s="72" t="n"/>
      <c r="R7" s="317" t="n">
        <v>41310</v>
      </c>
      <c r="S7" s="54" t="n">
        <v>58463</v>
      </c>
      <c r="T7" s="54" t="n">
        <v>94500</v>
      </c>
      <c r="U7" s="54" t="n">
        <v>117218</v>
      </c>
      <c r="V7" s="54" t="n">
        <v>-3525</v>
      </c>
      <c r="W7" s="54" t="n">
        <v>6235</v>
      </c>
      <c r="X7" s="54" t="n">
        <v>-9760</v>
      </c>
      <c r="Y7" s="54" t="n">
        <v>-36037</v>
      </c>
      <c r="Z7" s="51" t="n">
        <v>-1.616406958247096</v>
      </c>
      <c r="AA7" s="54" t="n">
        <v>152963</v>
      </c>
      <c r="AB7" s="54" t="n">
        <v>1472</v>
      </c>
      <c r="AC7" s="70" t="n">
        <v>0.499</v>
      </c>
      <c r="AD7" s="70" t="n">
        <v>0.8059999999999999</v>
      </c>
      <c r="AE7" s="70" t="n">
        <v>-0.3074357180637786</v>
      </c>
      <c r="AF7" s="72" t="n"/>
      <c r="AG7" s="83" t="n"/>
    </row>
    <row r="8" spans="1:33">
      <c r="A8" s="317" t="n">
        <v>41317</v>
      </c>
      <c r="B8" s="38" t="n">
        <v>40034</v>
      </c>
      <c r="C8" s="38" t="n">
        <v>13077</v>
      </c>
      <c r="D8" s="54" t="n">
        <v>123377</v>
      </c>
      <c r="E8" s="54" t="n">
        <v>1398</v>
      </c>
      <c r="F8" s="54" t="n">
        <v>3150</v>
      </c>
      <c r="G8" s="54" t="n">
        <v>-1752</v>
      </c>
      <c r="H8" s="54" t="n">
        <v>26957</v>
      </c>
      <c r="I8" s="180" t="n">
        <v>3.061405521143993</v>
      </c>
      <c r="J8" s="54" t="n">
        <v>53111</v>
      </c>
      <c r="K8" s="54" t="n">
        <v>6159</v>
      </c>
      <c r="L8" s="70" t="n">
        <v>0.324</v>
      </c>
      <c r="M8" s="70" t="n">
        <v>0.106</v>
      </c>
      <c r="N8" s="70" t="n">
        <v>0.2184929119690056</v>
      </c>
      <c r="O8" s="72" t="n"/>
      <c r="P8" s="72" t="n"/>
      <c r="Q8" s="72" t="n"/>
      <c r="R8" s="317" t="n">
        <v>41317</v>
      </c>
      <c r="S8" s="54" t="n">
        <v>63399</v>
      </c>
      <c r="T8" s="54" t="n">
        <v>96509</v>
      </c>
      <c r="U8" s="54" t="n">
        <v>123377</v>
      </c>
      <c r="V8" s="54" t="n">
        <v>4936</v>
      </c>
      <c r="W8" s="54" t="n">
        <v>2009</v>
      </c>
      <c r="X8" s="54" t="n">
        <v>2927</v>
      </c>
      <c r="Y8" s="54" t="n">
        <v>-33110</v>
      </c>
      <c r="Z8" s="51" t="n">
        <v>-1.52224798498399</v>
      </c>
      <c r="AA8" s="54" t="n">
        <v>159908</v>
      </c>
      <c r="AB8" s="54" t="n">
        <v>6159</v>
      </c>
      <c r="AC8" s="70" t="n">
        <v>0.514</v>
      </c>
      <c r="AD8" s="70" t="n">
        <v>0.782</v>
      </c>
      <c r="AE8" s="70" t="n">
        <v>-0.2683644439401185</v>
      </c>
      <c r="AF8" s="72" t="n"/>
      <c r="AG8" s="83" t="n"/>
    </row>
    <row r="9" spans="1:33">
      <c r="A9" s="317" t="n">
        <v>41324</v>
      </c>
      <c r="B9" s="38" t="n">
        <v>38007</v>
      </c>
      <c r="C9" s="38" t="n">
        <v>10579</v>
      </c>
      <c r="D9" s="54" t="n">
        <v>123607</v>
      </c>
      <c r="E9" s="54" t="n">
        <v>-2027</v>
      </c>
      <c r="F9" s="54" t="n">
        <v>-2498</v>
      </c>
      <c r="G9" s="54" t="n">
        <v>471</v>
      </c>
      <c r="H9" s="54" t="n">
        <v>27428</v>
      </c>
      <c r="I9" s="180" t="n">
        <v>3.59268361848946</v>
      </c>
      <c r="J9" s="54" t="n">
        <v>48586</v>
      </c>
      <c r="K9" s="54" t="n">
        <v>230</v>
      </c>
      <c r="L9" s="70" t="n">
        <v>0.307</v>
      </c>
      <c r="M9" s="70" t="n">
        <v>0.08599999999999999</v>
      </c>
      <c r="N9" s="70" t="n">
        <v>0.2218968181413674</v>
      </c>
      <c r="O9" s="72" t="n"/>
      <c r="P9" s="72" t="n"/>
      <c r="Q9" s="72" t="n"/>
      <c r="R9" s="317" t="n">
        <v>41324</v>
      </c>
      <c r="S9" s="54" t="n">
        <v>64418</v>
      </c>
      <c r="T9" s="54" t="n">
        <v>97474</v>
      </c>
      <c r="U9" s="54" t="n">
        <v>123607</v>
      </c>
      <c r="V9" s="54" t="n">
        <v>1019</v>
      </c>
      <c r="W9" s="54" t="n">
        <v>965</v>
      </c>
      <c r="X9" s="54" t="n">
        <v>54</v>
      </c>
      <c r="Y9" s="54" t="n">
        <v>-33056</v>
      </c>
      <c r="Z9" s="51" t="n">
        <v>-1.513148498866776</v>
      </c>
      <c r="AA9" s="54" t="n">
        <v>161892</v>
      </c>
      <c r="AB9" s="54" t="n">
        <v>230</v>
      </c>
      <c r="AC9" s="70" t="n">
        <v>0.521</v>
      </c>
      <c r="AD9" s="70" t="n">
        <v>0.789</v>
      </c>
      <c r="AE9" s="70" t="n">
        <v>-0.267428220084623</v>
      </c>
      <c r="AF9" s="72" t="n"/>
      <c r="AG9" s="83" t="n"/>
    </row>
    <row r="10" spans="1:33">
      <c r="A10" s="317" t="n">
        <v>41331</v>
      </c>
      <c r="B10" s="38" t="n">
        <v>41708</v>
      </c>
      <c r="C10" s="38" t="n">
        <v>10844</v>
      </c>
      <c r="D10" s="54" t="n">
        <v>124271</v>
      </c>
      <c r="E10" s="54" t="n">
        <v>3701</v>
      </c>
      <c r="F10" s="54" t="n">
        <v>265</v>
      </c>
      <c r="G10" s="54" t="n">
        <v>3436</v>
      </c>
      <c r="H10" s="54" t="n">
        <v>30864</v>
      </c>
      <c r="I10" s="180" t="n">
        <v>3.846182220582811</v>
      </c>
      <c r="J10" s="54" t="n">
        <v>52552</v>
      </c>
      <c r="K10" s="54" t="n">
        <v>664</v>
      </c>
      <c r="L10" s="70" t="n">
        <v>0.336</v>
      </c>
      <c r="M10" s="70" t="n">
        <v>0.08699999999999999</v>
      </c>
      <c r="N10" s="70" t="n">
        <v>0.2483604380748525</v>
      </c>
      <c r="O10" s="72" t="n"/>
      <c r="P10" s="72" t="n"/>
      <c r="Q10" s="72" t="n"/>
      <c r="R10" s="317" t="n">
        <v>41331</v>
      </c>
      <c r="S10" s="54" t="n">
        <v>60488</v>
      </c>
      <c r="T10" s="54" t="n">
        <v>96326</v>
      </c>
      <c r="U10" s="54" t="n">
        <v>124271</v>
      </c>
      <c r="V10" s="54" t="n">
        <v>-3930</v>
      </c>
      <c r="W10" s="54" t="n">
        <v>-1148</v>
      </c>
      <c r="X10" s="54" t="n">
        <v>-2782</v>
      </c>
      <c r="Y10" s="54" t="n">
        <v>-35838</v>
      </c>
      <c r="Z10" s="51" t="n">
        <v>-1.592481153286602</v>
      </c>
      <c r="AA10" s="54" t="n">
        <v>156814</v>
      </c>
      <c r="AB10" s="54" t="n">
        <v>664</v>
      </c>
      <c r="AC10" s="70" t="n">
        <v>0.487</v>
      </c>
      <c r="AD10" s="70" t="n">
        <v>0.775</v>
      </c>
      <c r="AE10" s="70" t="n">
        <v>-0.2883858663726855</v>
      </c>
      <c r="AF10" s="72" t="n"/>
      <c r="AG10" s="83" t="n"/>
    </row>
    <row r="11" spans="1:33">
      <c r="A11" s="317" t="n">
        <v>41338</v>
      </c>
      <c r="B11" s="38" t="n">
        <v>42780</v>
      </c>
      <c r="C11" s="38" t="n">
        <v>17338</v>
      </c>
      <c r="D11" s="54" t="n">
        <v>138439</v>
      </c>
      <c r="E11" s="54" t="n">
        <v>1072</v>
      </c>
      <c r="F11" s="54" t="n">
        <v>6494</v>
      </c>
      <c r="G11" s="54" t="n">
        <v>-5422</v>
      </c>
      <c r="H11" s="54" t="n">
        <v>25442</v>
      </c>
      <c r="I11" s="51" t="n">
        <v>2.467412619679317</v>
      </c>
      <c r="J11" s="54" t="n">
        <v>60118</v>
      </c>
      <c r="K11" s="54" t="n">
        <v>14168</v>
      </c>
      <c r="L11" s="70" t="n">
        <v>0.309</v>
      </c>
      <c r="M11" s="70" t="n">
        <v>0.125</v>
      </c>
      <c r="N11" s="70" t="n">
        <v>0.183777692702201</v>
      </c>
      <c r="O11" s="72" t="n"/>
      <c r="P11" s="72" t="n"/>
      <c r="Q11" s="72" t="n"/>
      <c r="R11" s="317" t="n">
        <v>41338</v>
      </c>
      <c r="S11" s="54" t="n">
        <v>74045</v>
      </c>
      <c r="T11" s="54" t="n">
        <v>100527</v>
      </c>
      <c r="U11" s="54" t="n">
        <v>138439</v>
      </c>
      <c r="V11" s="54" t="n">
        <v>13557</v>
      </c>
      <c r="W11" s="54" t="n">
        <v>4201</v>
      </c>
      <c r="X11" s="54" t="n">
        <v>9356</v>
      </c>
      <c r="Y11" s="54" t="n">
        <v>-26482</v>
      </c>
      <c r="Z11" s="51" t="n">
        <v>-1.357647376595314</v>
      </c>
      <c r="AA11" s="54" t="n">
        <v>174572</v>
      </c>
      <c r="AB11" s="54" t="n">
        <v>14168</v>
      </c>
      <c r="AC11" s="70" t="n">
        <v>0.535</v>
      </c>
      <c r="AD11" s="70" t="n">
        <v>0.726</v>
      </c>
      <c r="AE11" s="70" t="n">
        <v>-0.1912900266543387</v>
      </c>
      <c r="AF11" s="72" t="n"/>
      <c r="AG11" s="83" t="n"/>
    </row>
    <row r="12" spans="1:33">
      <c r="A12" s="317" t="n">
        <v>41345</v>
      </c>
      <c r="B12" s="38" t="n">
        <v>41802</v>
      </c>
      <c r="C12" s="38" t="n">
        <v>13564</v>
      </c>
      <c r="D12" s="54" t="n">
        <v>163709</v>
      </c>
      <c r="E12" s="54" t="n">
        <v>-978</v>
      </c>
      <c r="F12" s="54" t="n">
        <v>-3774</v>
      </c>
      <c r="G12" s="54" t="n">
        <v>2796</v>
      </c>
      <c r="H12" s="54" t="n">
        <v>28238</v>
      </c>
      <c r="I12" s="180" t="n">
        <v>3.081834267177824</v>
      </c>
      <c r="J12" s="54" t="n">
        <v>55366</v>
      </c>
      <c r="K12" s="54" t="n">
        <v>25270</v>
      </c>
      <c r="L12" s="70" t="n">
        <v>0.255</v>
      </c>
      <c r="M12" s="70" t="n">
        <v>0.083</v>
      </c>
      <c r="N12" s="70" t="n">
        <v>0.1724889896096122</v>
      </c>
      <c r="O12" s="72" t="n"/>
      <c r="P12" s="72" t="n"/>
      <c r="Q12" s="72" t="n"/>
      <c r="R12" s="317" t="n">
        <v>41345</v>
      </c>
      <c r="S12" s="54" t="n">
        <v>100577</v>
      </c>
      <c r="T12" s="54" t="n">
        <v>126551</v>
      </c>
      <c r="U12" s="54" t="n">
        <v>163709</v>
      </c>
      <c r="V12" s="54" t="n">
        <v>26532</v>
      </c>
      <c r="W12" s="54" t="n">
        <v>26024</v>
      </c>
      <c r="X12" s="54" t="n">
        <v>508</v>
      </c>
      <c r="Y12" s="54" t="n">
        <v>-25974</v>
      </c>
      <c r="Z12" s="51" t="n">
        <v>-1.258249898088032</v>
      </c>
      <c r="AA12" s="54" t="n">
        <v>227128</v>
      </c>
      <c r="AB12" s="54" t="n">
        <v>25270</v>
      </c>
      <c r="AC12" s="70" t="n">
        <v>0.614</v>
      </c>
      <c r="AD12" s="70" t="n">
        <v>0.773</v>
      </c>
      <c r="AE12" s="70" t="n">
        <v>-0.1586595727785277</v>
      </c>
      <c r="AF12" s="72" t="n"/>
      <c r="AG12" s="83" t="n"/>
    </row>
    <row r="13" spans="1:33">
      <c r="A13" s="317" t="n">
        <v>41352</v>
      </c>
      <c r="B13" s="38" t="n">
        <v>45827</v>
      </c>
      <c r="C13" s="38" t="n">
        <v>7782</v>
      </c>
      <c r="D13" s="54" t="n">
        <v>107348</v>
      </c>
      <c r="E13" s="54" t="n">
        <v>4025</v>
      </c>
      <c r="F13" s="54" t="n">
        <v>-5782</v>
      </c>
      <c r="G13" s="54" t="n">
        <v>9807</v>
      </c>
      <c r="H13" s="54" t="n">
        <v>38045</v>
      </c>
      <c r="I13" s="180" t="n">
        <v>5.888846054998715</v>
      </c>
      <c r="J13" s="54" t="n">
        <v>53609</v>
      </c>
      <c r="K13" s="54" t="n">
        <v>-56361</v>
      </c>
      <c r="L13" s="70" t="n">
        <v>0.427</v>
      </c>
      <c r="M13" s="70" t="n">
        <v>0.07200000000000001</v>
      </c>
      <c r="N13" s="80" t="n">
        <v>0.3544080933040206</v>
      </c>
      <c r="O13" s="72" t="n"/>
      <c r="P13" s="72" t="n"/>
      <c r="Q13" s="72" t="n"/>
      <c r="R13" s="317" t="n">
        <v>41352</v>
      </c>
      <c r="S13" s="54" t="n">
        <v>44410</v>
      </c>
      <c r="T13" s="54" t="n">
        <v>82368</v>
      </c>
      <c r="U13" s="54" t="n">
        <v>107348</v>
      </c>
      <c r="V13" s="54" t="n">
        <v>-56167</v>
      </c>
      <c r="W13" s="54" t="n">
        <v>-44183</v>
      </c>
      <c r="X13" s="54" t="n">
        <v>-11984</v>
      </c>
      <c r="Y13" s="54" t="n">
        <v>-37958</v>
      </c>
      <c r="Z13" s="51" t="n">
        <v>-1.854717405989642</v>
      </c>
      <c r="AA13" s="54" t="n">
        <v>126778</v>
      </c>
      <c r="AB13" s="54" t="n">
        <v>-56361</v>
      </c>
      <c r="AC13" s="70" t="n">
        <v>0.414</v>
      </c>
      <c r="AD13" s="70" t="n">
        <v>0.767</v>
      </c>
      <c r="AE13" s="70" t="n">
        <v>-0.3535976450422924</v>
      </c>
      <c r="AF13" s="72" t="n"/>
      <c r="AG13" s="83" t="n"/>
    </row>
    <row r="14" spans="1:33">
      <c r="A14" s="317" t="n">
        <v>41359</v>
      </c>
      <c r="B14" s="38" t="n">
        <v>44392</v>
      </c>
      <c r="C14" s="38" t="n">
        <v>9120</v>
      </c>
      <c r="D14" s="54" t="n">
        <v>111717</v>
      </c>
      <c r="E14" s="54" t="n">
        <v>-1435</v>
      </c>
      <c r="F14" s="54" t="n">
        <v>1338</v>
      </c>
      <c r="G14" s="54" t="n">
        <v>-2773</v>
      </c>
      <c r="H14" s="54" t="n">
        <v>35272</v>
      </c>
      <c r="I14" s="180" t="n">
        <v>4.867543859649123</v>
      </c>
      <c r="J14" s="54" t="n">
        <v>53512</v>
      </c>
      <c r="K14" s="54" t="n">
        <v>4369</v>
      </c>
      <c r="L14" s="70" t="n">
        <v>0.397</v>
      </c>
      <c r="M14" s="70" t="n">
        <v>0.08199999999999999</v>
      </c>
      <c r="N14" s="80" t="n">
        <v>0.3157263442448329</v>
      </c>
      <c r="O14" s="72" t="n"/>
      <c r="P14" s="72" t="n"/>
      <c r="Q14" s="72" t="n"/>
      <c r="R14" s="317" t="n">
        <v>41359</v>
      </c>
      <c r="S14" s="54" t="n">
        <v>48963</v>
      </c>
      <c r="T14" s="54" t="n">
        <v>85253</v>
      </c>
      <c r="U14" s="54" t="n">
        <v>111717</v>
      </c>
      <c r="V14" s="54" t="n">
        <v>4553</v>
      </c>
      <c r="W14" s="54" t="n">
        <v>2885</v>
      </c>
      <c r="X14" s="54" t="n">
        <v>1668</v>
      </c>
      <c r="Y14" s="54" t="n">
        <v>-36290</v>
      </c>
      <c r="Z14" s="51" t="n">
        <v>-1.741171905316259</v>
      </c>
      <c r="AA14" s="54" t="n">
        <v>134216</v>
      </c>
      <c r="AB14" s="54" t="n">
        <v>4369</v>
      </c>
      <c r="AC14" s="70" t="n">
        <v>0.4379999999999999</v>
      </c>
      <c r="AD14" s="70" t="n">
        <v>0.763</v>
      </c>
      <c r="AE14" s="70" t="n">
        <v>-0.3248386548152922</v>
      </c>
      <c r="AF14" s="72" t="n"/>
      <c r="AG14" s="83" t="n"/>
    </row>
    <row r="15" spans="1:33">
      <c r="A15" s="317" t="n">
        <v>41366</v>
      </c>
      <c r="B15" s="38" t="n">
        <v>45425</v>
      </c>
      <c r="C15" s="38" t="n">
        <v>10759</v>
      </c>
      <c r="D15" s="54" t="n">
        <v>113406</v>
      </c>
      <c r="E15" s="54" t="n">
        <v>1033</v>
      </c>
      <c r="F15" s="54" t="n">
        <v>1639</v>
      </c>
      <c r="G15" s="54" t="n">
        <v>-606</v>
      </c>
      <c r="H15" s="54" t="n">
        <v>34666</v>
      </c>
      <c r="I15" s="180" t="n">
        <v>4.222046658611395</v>
      </c>
      <c r="J15" s="54" t="n">
        <v>56184</v>
      </c>
      <c r="K15" s="54" t="n">
        <v>1689</v>
      </c>
      <c r="L15" s="70" t="n">
        <v>0.401</v>
      </c>
      <c r="M15" s="70" t="n">
        <v>0.095</v>
      </c>
      <c r="N15" s="80" t="n">
        <v>0.3056804754598522</v>
      </c>
      <c r="O15" s="72" t="n"/>
      <c r="P15" s="72" t="n"/>
      <c r="Q15" s="72" t="n"/>
      <c r="R15" s="317" t="n">
        <v>41366</v>
      </c>
      <c r="S15" s="54" t="n">
        <v>51408</v>
      </c>
      <c r="T15" s="54" t="n">
        <v>81731</v>
      </c>
      <c r="U15" s="54" t="n">
        <v>113406</v>
      </c>
      <c r="V15" s="54" t="n">
        <v>2445</v>
      </c>
      <c r="W15" s="54" t="n">
        <v>-3522</v>
      </c>
      <c r="X15" s="54" t="n">
        <v>5967</v>
      </c>
      <c r="Y15" s="54" t="n">
        <v>-30323</v>
      </c>
      <c r="Z15" s="51" t="n">
        <v>-1.589849828820417</v>
      </c>
      <c r="AA15" s="54" t="n">
        <v>133139</v>
      </c>
      <c r="AB15" s="54" t="n">
        <v>1689</v>
      </c>
      <c r="AC15" s="70" t="n">
        <v>0.453</v>
      </c>
      <c r="AD15" s="70" t="n">
        <v>0.721</v>
      </c>
      <c r="AE15" s="70" t="n">
        <v>-0.2673844417402959</v>
      </c>
      <c r="AF15" s="72" t="n"/>
      <c r="AG15" s="83" t="n"/>
    </row>
    <row r="16" spans="1:33">
      <c r="A16" s="317" t="n">
        <v>41373</v>
      </c>
      <c r="B16" s="38" t="n">
        <v>43014</v>
      </c>
      <c r="C16" s="38" t="n">
        <v>11210</v>
      </c>
      <c r="D16" s="54" t="n">
        <v>110926</v>
      </c>
      <c r="E16" s="54" t="n">
        <v>-2411</v>
      </c>
      <c r="F16" s="54" t="n">
        <v>451</v>
      </c>
      <c r="G16" s="54" t="n">
        <v>-2862</v>
      </c>
      <c r="H16" s="54" t="n">
        <v>31804</v>
      </c>
      <c r="I16" s="180" t="n">
        <v>3.837109723461195</v>
      </c>
      <c r="J16" s="54" t="n">
        <v>54224</v>
      </c>
      <c r="K16" s="54" t="n">
        <v>-2480</v>
      </c>
      <c r="L16" s="70" t="n">
        <v>0.388</v>
      </c>
      <c r="M16" s="70" t="n">
        <v>0.101</v>
      </c>
      <c r="N16" s="80" t="n">
        <v>0.2867136649658331</v>
      </c>
      <c r="O16" s="72" t="n"/>
      <c r="P16" s="72" t="n"/>
      <c r="Q16" s="72" t="n"/>
      <c r="R16" s="317" t="n">
        <v>41373</v>
      </c>
      <c r="S16" s="54" t="n">
        <v>50320</v>
      </c>
      <c r="T16" s="54" t="n">
        <v>79691</v>
      </c>
      <c r="U16" s="54" t="n">
        <v>110926</v>
      </c>
      <c r="V16" s="54" t="n">
        <v>-1088</v>
      </c>
      <c r="W16" s="54" t="n">
        <v>-2040</v>
      </c>
      <c r="X16" s="54" t="n">
        <v>952</v>
      </c>
      <c r="Y16" s="54" t="n">
        <v>-29371</v>
      </c>
      <c r="Z16" s="51" t="n">
        <v>-1.583684419713832</v>
      </c>
      <c r="AA16" s="54" t="n">
        <v>130011</v>
      </c>
      <c r="AB16" s="54" t="n">
        <v>-2480</v>
      </c>
      <c r="AC16" s="70" t="n">
        <v>0.454</v>
      </c>
      <c r="AD16" s="70" t="n">
        <v>0.718</v>
      </c>
      <c r="AE16" s="70" t="n">
        <v>-0.264780123686061</v>
      </c>
      <c r="AF16" s="72" t="n"/>
      <c r="AG16" s="83" t="n"/>
    </row>
    <row r="17" spans="1:33">
      <c r="A17" s="317" t="n">
        <v>41380</v>
      </c>
      <c r="B17" s="38" t="n">
        <v>46042</v>
      </c>
      <c r="C17" s="38" t="n">
        <v>10620</v>
      </c>
      <c r="D17" s="54" t="n">
        <v>114719</v>
      </c>
      <c r="E17" s="54" t="n">
        <v>3028</v>
      </c>
      <c r="F17" s="54" t="n">
        <v>-590</v>
      </c>
      <c r="G17" s="54" t="n">
        <v>3618</v>
      </c>
      <c r="H17" s="54" t="n">
        <v>35422</v>
      </c>
      <c r="I17" s="180" t="n">
        <v>4.335404896421846</v>
      </c>
      <c r="J17" s="54" t="n">
        <v>56662</v>
      </c>
      <c r="K17" s="54" t="n">
        <v>3793</v>
      </c>
      <c r="L17" s="70" t="n">
        <v>0.401</v>
      </c>
      <c r="M17" s="70" t="n">
        <v>0.09300000000000001</v>
      </c>
      <c r="N17" s="80" t="n">
        <v>0.3087718686529694</v>
      </c>
      <c r="O17" s="72" t="n"/>
      <c r="P17" s="72" t="n"/>
      <c r="Q17" s="72" t="n"/>
      <c r="R17" s="317" t="n">
        <v>41380</v>
      </c>
      <c r="S17" s="54" t="n">
        <v>51036</v>
      </c>
      <c r="T17" s="54" t="n">
        <v>84596</v>
      </c>
      <c r="U17" s="54" t="n">
        <v>114719</v>
      </c>
      <c r="V17" s="54" t="n">
        <v>716</v>
      </c>
      <c r="W17" s="54" t="n">
        <v>4905</v>
      </c>
      <c r="X17" s="54" t="n">
        <v>-4189</v>
      </c>
      <c r="Y17" s="54" t="n">
        <v>-33560</v>
      </c>
      <c r="Z17" s="51" t="n">
        <v>-1.657575045066228</v>
      </c>
      <c r="AA17" s="54" t="n">
        <v>135632</v>
      </c>
      <c r="AB17" s="54" t="n">
        <v>3793</v>
      </c>
      <c r="AC17" s="70" t="n">
        <v>0.445</v>
      </c>
      <c r="AD17" s="70" t="n">
        <v>0.737</v>
      </c>
      <c r="AE17" s="70" t="n">
        <v>-0.2925409042965856</v>
      </c>
      <c r="AF17" s="72" t="n"/>
      <c r="AG17" s="83" t="n"/>
    </row>
    <row r="18" spans="1:33">
      <c r="A18" s="317" t="n">
        <v>41387</v>
      </c>
      <c r="B18" s="38" t="n">
        <v>50999</v>
      </c>
      <c r="C18" s="38" t="n">
        <v>8153</v>
      </c>
      <c r="D18" s="54" t="n">
        <v>118949</v>
      </c>
      <c r="E18" s="54" t="n">
        <v>4957</v>
      </c>
      <c r="F18" s="54" t="n">
        <v>-2467</v>
      </c>
      <c r="G18" s="54" t="n">
        <v>7424</v>
      </c>
      <c r="H18" s="54" t="n">
        <v>42846</v>
      </c>
      <c r="I18" s="180" t="n">
        <v>6.255243468661842</v>
      </c>
      <c r="J18" s="54" t="n">
        <v>59152</v>
      </c>
      <c r="K18" s="54" t="n">
        <v>4230</v>
      </c>
      <c r="L18" s="70" t="n">
        <v>0.429</v>
      </c>
      <c r="M18" s="70" t="n">
        <v>0.06900000000000001</v>
      </c>
      <c r="N18" s="80" t="n">
        <v>0.3602047936510606</v>
      </c>
      <c r="O18" s="72" t="n"/>
      <c r="P18" s="72" t="n"/>
      <c r="Q18" s="72" t="n"/>
      <c r="R18" s="317" t="n">
        <v>41387</v>
      </c>
      <c r="S18" s="54" t="n">
        <v>50458</v>
      </c>
      <c r="T18" s="54" t="n">
        <v>93435</v>
      </c>
      <c r="U18" s="54" t="n">
        <v>118949</v>
      </c>
      <c r="V18" s="54" t="n">
        <v>-578</v>
      </c>
      <c r="W18" s="54" t="n">
        <v>8839</v>
      </c>
      <c r="X18" s="54" t="n">
        <v>-9417</v>
      </c>
      <c r="Y18" s="54" t="n">
        <v>-42977</v>
      </c>
      <c r="Z18" s="51" t="n">
        <v>-1.851738079194578</v>
      </c>
      <c r="AA18" s="54" t="n">
        <v>143893</v>
      </c>
      <c r="AB18" s="54" t="n">
        <v>4230</v>
      </c>
      <c r="AC18" s="70" t="n">
        <v>0.424</v>
      </c>
      <c r="AD18" s="70" t="n">
        <v>0.7859999999999999</v>
      </c>
      <c r="AE18" s="70" t="n">
        <v>-0.3613061059781923</v>
      </c>
      <c r="AF18" s="72" t="n"/>
      <c r="AG18" s="83" t="n"/>
    </row>
    <row r="19" spans="1:33">
      <c r="A19" s="317" t="n">
        <v>41394</v>
      </c>
      <c r="B19" s="38" t="n">
        <v>47062</v>
      </c>
      <c r="C19" s="38" t="n">
        <v>8738</v>
      </c>
      <c r="D19" s="54" t="n">
        <v>121462</v>
      </c>
      <c r="E19" s="54" t="n">
        <v>-3937</v>
      </c>
      <c r="F19" s="54" t="n">
        <v>585</v>
      </c>
      <c r="G19" s="54" t="n">
        <v>-4522</v>
      </c>
      <c r="H19" s="54" t="n">
        <v>38324</v>
      </c>
      <c r="I19" s="51" t="n">
        <v>5.385900663767453</v>
      </c>
      <c r="J19" s="54" t="n">
        <v>55800</v>
      </c>
      <c r="K19" s="54" t="n">
        <v>2513</v>
      </c>
      <c r="L19" s="70" t="n">
        <v>0.387</v>
      </c>
      <c r="M19" s="70" t="n">
        <v>0.07200000000000001</v>
      </c>
      <c r="N19" s="80" t="n">
        <v>0.3155225502626336</v>
      </c>
      <c r="O19" s="72" t="n"/>
      <c r="P19" s="72" t="n"/>
      <c r="Q19" s="72" t="n"/>
      <c r="R19" s="317" t="n">
        <v>41394</v>
      </c>
      <c r="S19" s="54" t="n">
        <v>56051</v>
      </c>
      <c r="T19" s="54" t="n">
        <v>94129</v>
      </c>
      <c r="U19" s="54" t="n">
        <v>121462</v>
      </c>
      <c r="V19" s="54" t="n">
        <v>5593</v>
      </c>
      <c r="W19" s="54" t="n">
        <v>694</v>
      </c>
      <c r="X19" s="54" t="n">
        <v>4899</v>
      </c>
      <c r="Y19" s="54" t="n">
        <v>-38078</v>
      </c>
      <c r="Z19" s="51" t="n">
        <v>-1.679345595975094</v>
      </c>
      <c r="AA19" s="54" t="n">
        <v>150180</v>
      </c>
      <c r="AB19" s="54" t="n">
        <v>2513</v>
      </c>
      <c r="AC19" s="70" t="n">
        <v>0.461</v>
      </c>
      <c r="AD19" s="70" t="n">
        <v>0.775</v>
      </c>
      <c r="AE19" s="70" t="n">
        <v>-0.3134972254696942</v>
      </c>
      <c r="AF19" s="72" t="n"/>
      <c r="AG19" s="83" t="n"/>
    </row>
    <row r="20" spans="1:33">
      <c r="A20" s="317" t="n">
        <v>41401</v>
      </c>
      <c r="B20" s="38" t="n">
        <v>47524</v>
      </c>
      <c r="C20" s="38" t="n">
        <v>9889</v>
      </c>
      <c r="D20" s="54" t="n">
        <v>120360</v>
      </c>
      <c r="E20" s="54" t="n">
        <v>462</v>
      </c>
      <c r="F20" s="54" t="n">
        <v>1151</v>
      </c>
      <c r="G20" s="54" t="n">
        <v>-689</v>
      </c>
      <c r="H20" s="54" t="n">
        <v>37635</v>
      </c>
      <c r="I20" s="180" t="n">
        <v>4.805743755688138</v>
      </c>
      <c r="J20" s="54" t="n">
        <v>57413</v>
      </c>
      <c r="K20" s="54" t="n">
        <v>-1102</v>
      </c>
      <c r="L20" s="70" t="n">
        <v>0.395</v>
      </c>
      <c r="M20" s="70" t="n">
        <v>0.08199999999999999</v>
      </c>
      <c r="N20" s="80" t="n">
        <v>0.3126869391824527</v>
      </c>
      <c r="O20" s="72" t="n"/>
      <c r="P20" s="72" t="n"/>
      <c r="Q20" s="72" t="n"/>
      <c r="R20" s="317" t="n">
        <v>41401</v>
      </c>
      <c r="S20" s="54" t="n">
        <v>55018</v>
      </c>
      <c r="T20" s="54" t="n">
        <v>91760</v>
      </c>
      <c r="U20" s="54" t="n">
        <v>120360</v>
      </c>
      <c r="V20" s="54" t="n">
        <v>-1033</v>
      </c>
      <c r="W20" s="54" t="n">
        <v>-2369</v>
      </c>
      <c r="X20" s="54" t="n">
        <v>1336</v>
      </c>
      <c r="Y20" s="54" t="n">
        <v>-36742</v>
      </c>
      <c r="Z20" s="51" t="n">
        <v>-1.667817805081973</v>
      </c>
      <c r="AA20" s="54" t="n">
        <v>146778</v>
      </c>
      <c r="AB20" s="54" t="n">
        <v>-1102</v>
      </c>
      <c r="AC20" s="70" t="n">
        <v>0.457</v>
      </c>
      <c r="AD20" s="70" t="n">
        <v>0.762</v>
      </c>
      <c r="AE20" s="70" t="n">
        <v>-0.30526753074111</v>
      </c>
      <c r="AF20" s="72" t="n"/>
      <c r="AG20" s="83" t="n"/>
    </row>
    <row r="21" spans="1:33">
      <c r="A21" s="317" t="n">
        <v>41408</v>
      </c>
      <c r="B21" s="38" t="n">
        <v>45139</v>
      </c>
      <c r="C21" s="38" t="n">
        <v>9530</v>
      </c>
      <c r="D21" s="54" t="n">
        <v>119758</v>
      </c>
      <c r="E21" s="54" t="n">
        <v>-2385</v>
      </c>
      <c r="F21" s="54" t="n">
        <v>-359</v>
      </c>
      <c r="G21" s="54" t="n">
        <v>-2026</v>
      </c>
      <c r="H21" s="54" t="n">
        <v>35609</v>
      </c>
      <c r="I21" s="180" t="n">
        <v>4.736516264428122</v>
      </c>
      <c r="J21" s="54" t="n">
        <v>54669</v>
      </c>
      <c r="K21" s="54" t="n">
        <v>-602</v>
      </c>
      <c r="L21" s="70" t="n">
        <v>0.377</v>
      </c>
      <c r="M21" s="70" t="n">
        <v>0.08</v>
      </c>
      <c r="N21" s="80" t="n">
        <v>0.2973413049650128</v>
      </c>
      <c r="O21" s="72" t="n"/>
      <c r="P21" s="72" t="n"/>
      <c r="Q21" s="72" t="n"/>
      <c r="R21" s="317" t="n">
        <v>41408</v>
      </c>
      <c r="S21" s="54" t="n">
        <v>55521</v>
      </c>
      <c r="T21" s="54" t="n">
        <v>89468</v>
      </c>
      <c r="U21" s="54" t="n">
        <v>119758</v>
      </c>
      <c r="V21" s="54" t="n">
        <v>503</v>
      </c>
      <c r="W21" s="54" t="n">
        <v>-2292</v>
      </c>
      <c r="X21" s="54" t="n">
        <v>2795</v>
      </c>
      <c r="Y21" s="54" t="n">
        <v>-33947</v>
      </c>
      <c r="Z21" s="51" t="n">
        <v>-1.611426307163055</v>
      </c>
      <c r="AA21" s="54" t="n">
        <v>144989</v>
      </c>
      <c r="AB21" s="54" t="n">
        <v>-602</v>
      </c>
      <c r="AC21" s="70" t="n">
        <v>0.464</v>
      </c>
      <c r="AD21" s="70" t="n">
        <v>0.747</v>
      </c>
      <c r="AE21" s="70" t="n">
        <v>-0.2834633176906762</v>
      </c>
      <c r="AF21" s="72" t="n"/>
      <c r="AG21" s="83" t="n"/>
    </row>
    <row r="22" spans="1:33">
      <c r="A22" s="317" t="n">
        <v>41415</v>
      </c>
      <c r="B22" s="38" t="n">
        <v>40702</v>
      </c>
      <c r="C22" s="38" t="n">
        <v>8525</v>
      </c>
      <c r="D22" s="54" t="n">
        <v>115061</v>
      </c>
      <c r="E22" s="54" t="n">
        <v>-4437</v>
      </c>
      <c r="F22" s="54" t="n">
        <v>-1005</v>
      </c>
      <c r="G22" s="54" t="n">
        <v>-3432</v>
      </c>
      <c r="H22" s="54" t="n">
        <v>32177</v>
      </c>
      <c r="I22" s="180" t="n">
        <v>4.774428152492669</v>
      </c>
      <c r="J22" s="54" t="n">
        <v>49227</v>
      </c>
      <c r="K22" s="54" t="n">
        <v>-4697</v>
      </c>
      <c r="L22" s="70" t="n">
        <v>0.354</v>
      </c>
      <c r="M22" s="70" t="n">
        <v>0.07400000000000001</v>
      </c>
      <c r="N22" s="80" t="n">
        <v>0.279651663030914</v>
      </c>
      <c r="O22" s="72" t="n"/>
      <c r="P22" s="72" t="n"/>
      <c r="Q22" s="72" t="n"/>
      <c r="R22" s="317" t="n">
        <v>41415</v>
      </c>
      <c r="S22" s="54" t="n">
        <v>53324</v>
      </c>
      <c r="T22" s="54" t="n">
        <v>83963</v>
      </c>
      <c r="U22" s="54" t="n">
        <v>115061</v>
      </c>
      <c r="V22" s="54" t="n">
        <v>-2197</v>
      </c>
      <c r="W22" s="54" t="n">
        <v>-5505</v>
      </c>
      <c r="X22" s="54" t="n">
        <v>3308</v>
      </c>
      <c r="Y22" s="54" t="n">
        <v>-30639</v>
      </c>
      <c r="Z22" s="51" t="n">
        <v>-1.574581801815318</v>
      </c>
      <c r="AA22" s="54" t="n">
        <v>137287</v>
      </c>
      <c r="AB22" s="54" t="n">
        <v>-4697</v>
      </c>
      <c r="AC22" s="70" t="n">
        <v>0.463</v>
      </c>
      <c r="AD22" s="70" t="n">
        <v>0.73</v>
      </c>
      <c r="AE22" s="70" t="n">
        <v>-0.2662848402151902</v>
      </c>
      <c r="AF22" s="72" t="n"/>
      <c r="AG22" s="83" t="n"/>
    </row>
    <row r="23" spans="1:33">
      <c r="A23" s="317" t="n">
        <v>41422</v>
      </c>
      <c r="B23" s="38" t="n">
        <v>42848</v>
      </c>
      <c r="C23" s="38" t="n">
        <v>7548</v>
      </c>
      <c r="D23" s="54" t="n">
        <v>115832</v>
      </c>
      <c r="E23" s="54" t="n">
        <v>2146</v>
      </c>
      <c r="F23" s="54" t="n">
        <v>-977</v>
      </c>
      <c r="G23" s="54" t="n">
        <v>3123</v>
      </c>
      <c r="H23" s="54" t="n">
        <v>35300</v>
      </c>
      <c r="I23" s="180" t="n">
        <v>5.676735559088501</v>
      </c>
      <c r="J23" s="54" t="n">
        <v>50396</v>
      </c>
      <c r="K23" s="54" t="n">
        <v>771</v>
      </c>
      <c r="L23" s="70" t="n">
        <v>0.37</v>
      </c>
      <c r="M23" s="70" t="n">
        <v>0.065</v>
      </c>
      <c r="N23" s="80" t="n">
        <v>0.3047517093721942</v>
      </c>
      <c r="O23" s="72" t="n"/>
      <c r="P23" s="72" t="n"/>
      <c r="Q23" s="72" t="n"/>
      <c r="R23" s="317" t="n">
        <v>41422</v>
      </c>
      <c r="S23" s="54" t="n">
        <v>52140</v>
      </c>
      <c r="T23" s="54" t="n">
        <v>86430</v>
      </c>
      <c r="U23" s="54" t="n">
        <v>115832</v>
      </c>
      <c r="V23" s="54" t="n">
        <v>-1184</v>
      </c>
      <c r="W23" s="54" t="n">
        <v>2467</v>
      </c>
      <c r="X23" s="54" t="n">
        <v>-3651</v>
      </c>
      <c r="Y23" s="54" t="n">
        <v>-34290</v>
      </c>
      <c r="Z23" s="51" t="n">
        <v>-1.65765247410817</v>
      </c>
      <c r="AA23" s="54" t="n">
        <v>138570</v>
      </c>
      <c r="AB23" s="54" t="n">
        <v>771</v>
      </c>
      <c r="AC23" s="70" t="n">
        <v>0.45</v>
      </c>
      <c r="AD23" s="70" t="n">
        <v>0.746</v>
      </c>
      <c r="AE23" s="70" t="n">
        <v>-0.2960321845431314</v>
      </c>
      <c r="AF23" s="72" t="n"/>
      <c r="AG23" s="83" t="n"/>
    </row>
    <row r="24" spans="1:33">
      <c r="A24" s="317" t="n">
        <v>41429</v>
      </c>
      <c r="B24" s="38" t="n">
        <v>48773</v>
      </c>
      <c r="C24" s="38" t="n">
        <v>5365</v>
      </c>
      <c r="D24" s="54" t="n">
        <v>116141</v>
      </c>
      <c r="E24" s="54" t="n">
        <v>5925</v>
      </c>
      <c r="F24" s="54" t="n">
        <v>-2183</v>
      </c>
      <c r="G24" s="54" t="n">
        <v>8108</v>
      </c>
      <c r="H24" s="54" t="n">
        <v>43408</v>
      </c>
      <c r="I24" s="180" t="n">
        <v>9.090959925442684</v>
      </c>
      <c r="J24" s="54" t="n">
        <v>54138</v>
      </c>
      <c r="K24" s="54" t="n">
        <v>309</v>
      </c>
      <c r="L24" s="70" t="n">
        <v>0.42</v>
      </c>
      <c r="M24" s="70" t="n">
        <v>0.046</v>
      </c>
      <c r="N24" s="80" t="n">
        <v>0.3737525938299137</v>
      </c>
      <c r="O24" s="72" t="n"/>
      <c r="P24" s="72" t="n"/>
      <c r="Q24" s="72" t="n"/>
      <c r="R24" s="317" t="n">
        <v>41429</v>
      </c>
      <c r="S24" s="54" t="n">
        <v>48713</v>
      </c>
      <c r="T24" s="54" t="n">
        <v>89762</v>
      </c>
      <c r="U24" s="54" t="n">
        <v>116141</v>
      </c>
      <c r="V24" s="54" t="n">
        <v>-3427</v>
      </c>
      <c r="W24" s="54" t="n">
        <v>3332</v>
      </c>
      <c r="X24" s="54" t="n">
        <v>-6759</v>
      </c>
      <c r="Y24" s="54" t="n">
        <v>-41049</v>
      </c>
      <c r="Z24" s="51" t="n">
        <v>-1.842670334407653</v>
      </c>
      <c r="AA24" s="54" t="n">
        <v>138475</v>
      </c>
      <c r="AB24" s="54" t="n">
        <v>309</v>
      </c>
      <c r="AC24" s="70" t="n">
        <v>0.419</v>
      </c>
      <c r="AD24" s="70" t="n">
        <v>0.773</v>
      </c>
      <c r="AE24" s="70" t="n">
        <v>-0.3534410759335635</v>
      </c>
      <c r="AF24" s="72" t="n"/>
      <c r="AG24" s="83" t="n"/>
    </row>
    <row r="25" spans="1:33">
      <c r="A25" s="317" t="n">
        <v>41436</v>
      </c>
      <c r="B25" s="38" t="n">
        <v>45533</v>
      </c>
      <c r="C25" s="38" t="n">
        <v>5485</v>
      </c>
      <c r="D25" s="54" t="n">
        <v>110852</v>
      </c>
      <c r="E25" s="54" t="n">
        <v>-3240</v>
      </c>
      <c r="F25" s="54" t="n">
        <v>120</v>
      </c>
      <c r="G25" s="54" t="n">
        <v>-3360</v>
      </c>
      <c r="H25" s="54" t="n">
        <v>40048</v>
      </c>
      <c r="I25" s="180" t="n">
        <v>8.301367365542388</v>
      </c>
      <c r="J25" s="54" t="n">
        <v>51018</v>
      </c>
      <c r="K25" s="54" t="n">
        <v>-5289</v>
      </c>
      <c r="L25" s="70" t="n">
        <v>0.411</v>
      </c>
      <c r="M25" s="70" t="n">
        <v>0.049</v>
      </c>
      <c r="N25" s="80" t="n">
        <v>0.3612744921156136</v>
      </c>
      <c r="O25" s="72" t="n"/>
      <c r="P25" s="72" t="n"/>
      <c r="Q25" s="72" t="n"/>
      <c r="R25" s="317" t="n">
        <v>41436</v>
      </c>
      <c r="S25" s="54" t="n">
        <v>47755</v>
      </c>
      <c r="T25" s="54" t="n">
        <v>86549</v>
      </c>
      <c r="U25" s="54" t="n">
        <v>110852</v>
      </c>
      <c r="V25" s="54" t="n">
        <v>-958</v>
      </c>
      <c r="W25" s="54" t="n">
        <v>-3213</v>
      </c>
      <c r="X25" s="54" t="n">
        <v>2255</v>
      </c>
      <c r="Y25" s="54" t="n">
        <v>-38794</v>
      </c>
      <c r="Z25" s="51" t="n">
        <v>-1.812354727253691</v>
      </c>
      <c r="AA25" s="54" t="n">
        <v>134304</v>
      </c>
      <c r="AB25" s="54" t="n">
        <v>-5289</v>
      </c>
      <c r="AC25" s="70" t="n">
        <v>0.431</v>
      </c>
      <c r="AD25" s="70" t="n">
        <v>0.7809999999999999</v>
      </c>
      <c r="AE25" s="70" t="n">
        <v>-0.3499621116443546</v>
      </c>
      <c r="AF25" s="72" t="n"/>
      <c r="AG25" s="83" t="n"/>
    </row>
    <row r="26" spans="1:33">
      <c r="A26" s="317" t="n">
        <v>41443</v>
      </c>
      <c r="B26" s="38" t="n">
        <v>52144</v>
      </c>
      <c r="C26" s="38" t="n">
        <v>5935</v>
      </c>
      <c r="D26" s="54" t="n">
        <v>152984</v>
      </c>
      <c r="E26" s="54" t="n">
        <v>6611</v>
      </c>
      <c r="F26" s="54" t="n">
        <v>450</v>
      </c>
      <c r="G26" s="54" t="n">
        <v>6161</v>
      </c>
      <c r="H26" s="54" t="n">
        <v>46209</v>
      </c>
      <c r="I26" s="180" t="n">
        <v>8.785846672283066</v>
      </c>
      <c r="J26" s="54" t="n">
        <v>58079</v>
      </c>
      <c r="K26" s="54" t="n">
        <v>42132</v>
      </c>
      <c r="L26" s="70" t="n">
        <v>0.341</v>
      </c>
      <c r="M26" s="70" t="n">
        <v>0.039</v>
      </c>
      <c r="N26" s="80" t="n">
        <v>0.3020511948961983</v>
      </c>
      <c r="O26" s="72" t="n"/>
      <c r="P26" s="72" t="n"/>
      <c r="Q26" s="72" t="n"/>
      <c r="R26" s="317" t="n">
        <v>41443</v>
      </c>
      <c r="S26" s="54" t="n">
        <v>79924</v>
      </c>
      <c r="T26" s="54" t="n">
        <v>124988</v>
      </c>
      <c r="U26" s="54" t="n">
        <v>152984</v>
      </c>
      <c r="V26" s="54" t="n">
        <v>32169</v>
      </c>
      <c r="W26" s="54" t="n">
        <v>38439</v>
      </c>
      <c r="X26" s="54" t="n">
        <v>-6270</v>
      </c>
      <c r="Y26" s="54" t="n">
        <v>-45064</v>
      </c>
      <c r="Z26" s="51" t="n">
        <v>-1.563835643861669</v>
      </c>
      <c r="AA26" s="54" t="n">
        <v>204912</v>
      </c>
      <c r="AB26" s="54" t="n">
        <v>42132</v>
      </c>
      <c r="AC26" s="70" t="n">
        <v>0.522</v>
      </c>
      <c r="AD26" s="70" t="n">
        <v>0.8170000000000001</v>
      </c>
      <c r="AE26" s="70" t="n">
        <v>-0.2945667520786487</v>
      </c>
      <c r="AF26" s="72" t="n"/>
      <c r="AG26" s="83" t="n"/>
    </row>
    <row r="27" spans="1:33">
      <c r="A27" s="317" t="n">
        <v>41450</v>
      </c>
      <c r="B27" s="38" t="n">
        <v>37177</v>
      </c>
      <c r="C27" s="38" t="n">
        <v>6907</v>
      </c>
      <c r="D27" s="54" t="n">
        <v>90591</v>
      </c>
      <c r="E27" s="54" t="n">
        <v>-14967</v>
      </c>
      <c r="F27" s="54" t="n">
        <v>972</v>
      </c>
      <c r="G27" s="54" t="n">
        <v>-15939</v>
      </c>
      <c r="H27" s="54" t="n">
        <v>30270</v>
      </c>
      <c r="I27" s="180" t="n">
        <v>5.382510496597654</v>
      </c>
      <c r="J27" s="54" t="n">
        <v>44084</v>
      </c>
      <c r="K27" s="54" t="n">
        <v>-62393</v>
      </c>
      <c r="L27" s="70" t="n">
        <v>0.41</v>
      </c>
      <c r="M27" s="70" t="n">
        <v>0.076</v>
      </c>
      <c r="N27" s="80" t="n">
        <v>0.3341391528959831</v>
      </c>
      <c r="O27" s="72" t="n"/>
      <c r="P27" s="72" t="n"/>
      <c r="Q27" s="72" t="n"/>
      <c r="R27" s="317" t="n">
        <v>41450</v>
      </c>
      <c r="S27" s="54" t="n">
        <v>38995</v>
      </c>
      <c r="T27" s="54" t="n">
        <v>70910</v>
      </c>
      <c r="U27" s="54" t="n">
        <v>90591</v>
      </c>
      <c r="V27" s="54" t="n">
        <v>-40929</v>
      </c>
      <c r="W27" s="54" t="n">
        <v>-54078</v>
      </c>
      <c r="X27" s="54" t="n">
        <v>13149</v>
      </c>
      <c r="Y27" s="54" t="n">
        <v>-31915</v>
      </c>
      <c r="Z27" s="51" t="n">
        <v>-1.818438261315553</v>
      </c>
      <c r="AA27" s="54" t="n">
        <v>109905</v>
      </c>
      <c r="AB27" s="54" t="n">
        <v>-62393</v>
      </c>
      <c r="AC27" s="70" t="n">
        <v>0.43</v>
      </c>
      <c r="AD27" s="70" t="n">
        <v>0.7829999999999999</v>
      </c>
      <c r="AE27" s="70" t="n">
        <v>-0.3522976896159662</v>
      </c>
      <c r="AF27" s="72" t="n"/>
      <c r="AG27" s="83" t="n"/>
    </row>
    <row r="28" spans="1:33">
      <c r="A28" s="317" t="n">
        <v>41457</v>
      </c>
      <c r="B28" s="38" t="n">
        <v>38427</v>
      </c>
      <c r="C28" s="38" t="n">
        <v>4307</v>
      </c>
      <c r="D28" s="54" t="n">
        <v>94107</v>
      </c>
      <c r="E28" s="54" t="n">
        <v>1250</v>
      </c>
      <c r="F28" s="54" t="n">
        <v>-2600</v>
      </c>
      <c r="G28" s="54" t="n">
        <v>3850</v>
      </c>
      <c r="H28" s="54" t="n">
        <v>34120</v>
      </c>
      <c r="I28" s="180" t="n">
        <v>8.921987462270723</v>
      </c>
      <c r="J28" s="54" t="n">
        <v>42734</v>
      </c>
      <c r="K28" s="54" t="n">
        <v>3516</v>
      </c>
      <c r="L28" s="70" t="n">
        <v>0.408</v>
      </c>
      <c r="M28" s="70" t="n">
        <v>0.046</v>
      </c>
      <c r="N28" s="80" t="n">
        <v>0.3625660152804786</v>
      </c>
      <c r="O28" s="72" t="n"/>
      <c r="P28" s="72" t="n"/>
      <c r="Q28" s="72" t="n"/>
      <c r="R28" s="317" t="n">
        <v>41457</v>
      </c>
      <c r="S28" s="54" t="n">
        <v>41338</v>
      </c>
      <c r="T28" s="54" t="n">
        <v>77509</v>
      </c>
      <c r="U28" s="54" t="n">
        <v>94107</v>
      </c>
      <c r="V28" s="54" t="n">
        <v>2343</v>
      </c>
      <c r="W28" s="54" t="n">
        <v>6599</v>
      </c>
      <c r="X28" s="54" t="n">
        <v>-4256</v>
      </c>
      <c r="Y28" s="54" t="n">
        <v>-36171</v>
      </c>
      <c r="Z28" s="51" t="n">
        <v>-1.875006047704291</v>
      </c>
      <c r="AA28" s="54" t="n">
        <v>118847</v>
      </c>
      <c r="AB28" s="54" t="n">
        <v>3516</v>
      </c>
      <c r="AC28" s="70" t="n">
        <v>0.439</v>
      </c>
      <c r="AD28" s="70" t="n">
        <v>0.8240000000000001</v>
      </c>
      <c r="AE28" s="70" t="n">
        <v>-0.384360355765246</v>
      </c>
      <c r="AF28" s="72" t="n"/>
      <c r="AG28" s="83" t="n"/>
    </row>
    <row r="29" spans="1:33">
      <c r="A29" s="317" t="n">
        <v>41464</v>
      </c>
      <c r="B29" s="38" t="n">
        <v>43682</v>
      </c>
      <c r="C29" s="38" t="n">
        <v>7976</v>
      </c>
      <c r="D29" s="54" t="n">
        <v>105680</v>
      </c>
      <c r="E29" s="54" t="n">
        <v>5255</v>
      </c>
      <c r="F29" s="54" t="n">
        <v>3669</v>
      </c>
      <c r="G29" s="54" t="n">
        <v>1586</v>
      </c>
      <c r="H29" s="54" t="n">
        <v>35706</v>
      </c>
      <c r="I29" s="180" t="n">
        <v>5.476680040120361</v>
      </c>
      <c r="J29" s="54" t="n">
        <v>51658</v>
      </c>
      <c r="K29" s="54" t="n">
        <v>11573</v>
      </c>
      <c r="L29" s="70" t="n">
        <v>0.413</v>
      </c>
      <c r="M29" s="70" t="n">
        <v>0.075</v>
      </c>
      <c r="N29" s="80" t="n">
        <v>0.3378690386071158</v>
      </c>
      <c r="O29" s="72" t="n"/>
      <c r="P29" s="72" t="n"/>
      <c r="Q29" s="72" t="n"/>
      <c r="R29" s="317" t="n">
        <v>41464</v>
      </c>
      <c r="S29" s="54" t="n">
        <v>46348</v>
      </c>
      <c r="T29" s="54" t="n">
        <v>83990</v>
      </c>
      <c r="U29" s="54" t="n">
        <v>105680</v>
      </c>
      <c r="V29" s="54" t="n">
        <v>5010</v>
      </c>
      <c r="W29" s="54" t="n">
        <v>6481</v>
      </c>
      <c r="X29" s="54" t="n">
        <v>-1471</v>
      </c>
      <c r="Y29" s="54" t="n">
        <v>-37642</v>
      </c>
      <c r="Z29" s="51" t="n">
        <v>-1.812160179511522</v>
      </c>
      <c r="AA29" s="54" t="n">
        <v>130338</v>
      </c>
      <c r="AB29" s="54" t="n">
        <v>11573</v>
      </c>
      <c r="AC29" s="70" t="n">
        <v>0.439</v>
      </c>
      <c r="AD29" s="70" t="n">
        <v>0.795</v>
      </c>
      <c r="AE29" s="70" t="n">
        <v>-0.3561884935654807</v>
      </c>
      <c r="AF29" s="72" t="n"/>
      <c r="AG29" s="83" t="n"/>
    </row>
    <row r="30" spans="1:33">
      <c r="A30" s="317" t="n">
        <v>41471</v>
      </c>
      <c r="B30" s="38" t="n">
        <v>45411</v>
      </c>
      <c r="C30" s="38" t="n">
        <v>6341</v>
      </c>
      <c r="D30" s="54" t="n">
        <v>117118</v>
      </c>
      <c r="E30" s="54" t="n">
        <v>1729</v>
      </c>
      <c r="F30" s="54" t="n">
        <v>-1635</v>
      </c>
      <c r="G30" s="54" t="n">
        <v>3364</v>
      </c>
      <c r="H30" s="54" t="n">
        <v>39070</v>
      </c>
      <c r="I30" s="180" t="n">
        <v>7.161488724175998</v>
      </c>
      <c r="J30" s="54" t="n">
        <v>51752</v>
      </c>
      <c r="K30" s="54" t="n">
        <v>11438</v>
      </c>
      <c r="L30" s="70" t="n">
        <v>0.388</v>
      </c>
      <c r="M30" s="70" t="n">
        <v>0.05400000000000001</v>
      </c>
      <c r="N30" s="80" t="n">
        <v>0.3335951775132772</v>
      </c>
      <c r="O30" s="72" t="n"/>
      <c r="P30" s="72" t="n"/>
      <c r="Q30" s="72" t="n"/>
      <c r="R30" s="317" t="n">
        <v>41471</v>
      </c>
      <c r="S30" s="54" t="n">
        <v>54201</v>
      </c>
      <c r="T30" s="54" t="n">
        <v>97344</v>
      </c>
      <c r="U30" s="54" t="n">
        <v>117118</v>
      </c>
      <c r="V30" s="54" t="n">
        <v>7853</v>
      </c>
      <c r="W30" s="54" t="n">
        <v>13354</v>
      </c>
      <c r="X30" s="54" t="n">
        <v>-5501</v>
      </c>
      <c r="Y30" s="54" t="n">
        <v>-43143</v>
      </c>
      <c r="Z30" s="51" t="n">
        <v>-1.795981623955277</v>
      </c>
      <c r="AA30" s="54" t="n">
        <v>151545</v>
      </c>
      <c r="AB30" s="54" t="n">
        <v>11438</v>
      </c>
      <c r="AC30" s="70" t="n">
        <v>0.463</v>
      </c>
      <c r="AD30" s="70" t="n">
        <v>0.831</v>
      </c>
      <c r="AE30" s="70" t="n">
        <v>-0.3683720691951707</v>
      </c>
      <c r="AF30" s="72" t="n"/>
      <c r="AG30" s="83" t="n"/>
    </row>
    <row r="31" spans="1:33">
      <c r="A31" s="317" t="n">
        <v>41478</v>
      </c>
      <c r="B31" s="38" t="n">
        <v>45286</v>
      </c>
      <c r="C31" s="38" t="n">
        <v>6269</v>
      </c>
      <c r="D31" s="54" t="n">
        <v>120073</v>
      </c>
      <c r="E31" s="54" t="n">
        <v>-125</v>
      </c>
      <c r="F31" s="54" t="n">
        <v>-72</v>
      </c>
      <c r="G31" s="54" t="n">
        <v>-53</v>
      </c>
      <c r="H31" s="54" t="n">
        <v>39017</v>
      </c>
      <c r="I31" s="180" t="n">
        <v>7.223799649066837</v>
      </c>
      <c r="J31" s="54" t="n">
        <v>51555</v>
      </c>
      <c r="K31" s="54" t="n">
        <v>2955</v>
      </c>
      <c r="L31" s="70" t="n">
        <v>0.377</v>
      </c>
      <c r="M31" s="70" t="n">
        <v>0.052</v>
      </c>
      <c r="N31" s="80" t="n">
        <v>0.3249439924046205</v>
      </c>
      <c r="O31" s="72" t="n"/>
      <c r="P31" s="72" t="n"/>
      <c r="Q31" s="72" t="n"/>
      <c r="R31" s="317" t="n">
        <v>41478</v>
      </c>
      <c r="S31" s="54" t="n">
        <v>56783</v>
      </c>
      <c r="T31" s="54" t="n">
        <v>99846</v>
      </c>
      <c r="U31" s="54" t="n">
        <v>120073</v>
      </c>
      <c r="V31" s="54" t="n">
        <v>2582</v>
      </c>
      <c r="W31" s="54" t="n">
        <v>2502</v>
      </c>
      <c r="X31" s="54" t="n">
        <v>80</v>
      </c>
      <c r="Y31" s="54" t="n">
        <v>-43063</v>
      </c>
      <c r="Z31" s="51" t="n">
        <v>-1.758378387897786</v>
      </c>
      <c r="AA31" s="54" t="n">
        <v>156629</v>
      </c>
      <c r="AB31" s="54" t="n">
        <v>2955</v>
      </c>
      <c r="AC31" s="70" t="n">
        <v>0.473</v>
      </c>
      <c r="AD31" s="70" t="n">
        <v>0.8320000000000001</v>
      </c>
      <c r="AE31" s="70" t="n">
        <v>-0.3586401605689872</v>
      </c>
      <c r="AF31" s="72" t="n"/>
      <c r="AG31" s="83" t="n"/>
    </row>
    <row r="32" spans="1:33">
      <c r="A32" s="317" t="n">
        <v>41485</v>
      </c>
      <c r="B32" s="38" t="n">
        <v>47361</v>
      </c>
      <c r="C32" s="38" t="n">
        <v>6088</v>
      </c>
      <c r="D32" s="54" t="n">
        <v>122453</v>
      </c>
      <c r="E32" s="54" t="n">
        <v>2075</v>
      </c>
      <c r="F32" s="54" t="n">
        <v>-181</v>
      </c>
      <c r="G32" s="54" t="n">
        <v>2256</v>
      </c>
      <c r="H32" s="54" t="n">
        <v>41273</v>
      </c>
      <c r="I32" s="180" t="n">
        <v>7.779402102496715</v>
      </c>
      <c r="J32" s="54" t="n">
        <v>53449</v>
      </c>
      <c r="K32" s="54" t="n">
        <v>2380</v>
      </c>
      <c r="L32" s="70" t="n">
        <v>0.387</v>
      </c>
      <c r="M32" s="70" t="n">
        <v>0.05</v>
      </c>
      <c r="N32" s="80" t="n">
        <v>0.3370517668003234</v>
      </c>
      <c r="O32" s="72" t="n"/>
      <c r="P32" s="72" t="n"/>
      <c r="Q32" s="72" t="n"/>
      <c r="R32" s="317" t="n">
        <v>41485</v>
      </c>
      <c r="S32" s="54" t="n">
        <v>57803</v>
      </c>
      <c r="T32" s="54" t="n">
        <v>101007</v>
      </c>
      <c r="U32" s="54" t="n">
        <v>122453</v>
      </c>
      <c r="V32" s="54" t="n">
        <v>1020</v>
      </c>
      <c r="W32" s="54" t="n">
        <v>1161</v>
      </c>
      <c r="X32" s="54" t="n">
        <v>-141</v>
      </c>
      <c r="Y32" s="54" t="n">
        <v>-43204</v>
      </c>
      <c r="Z32" s="51" t="n">
        <v>-1.747435254225559</v>
      </c>
      <c r="AA32" s="54" t="n">
        <v>158810</v>
      </c>
      <c r="AB32" s="54" t="n">
        <v>2380</v>
      </c>
      <c r="AC32" s="70" t="n">
        <v>0.472</v>
      </c>
      <c r="AD32" s="70" t="n">
        <v>0.825</v>
      </c>
      <c r="AE32" s="70" t="n">
        <v>-0.352821082374462</v>
      </c>
      <c r="AF32" s="72" t="n"/>
      <c r="AG32" s="83" t="n"/>
    </row>
    <row r="33" spans="1:33">
      <c r="A33" s="317" t="n">
        <v>41492</v>
      </c>
      <c r="B33" s="38" t="n">
        <v>44439</v>
      </c>
      <c r="C33" s="38" t="n">
        <v>7339</v>
      </c>
      <c r="D33" s="54" t="n">
        <v>122681</v>
      </c>
      <c r="E33" s="54" t="n">
        <v>-2922</v>
      </c>
      <c r="F33" s="54" t="n">
        <v>1251</v>
      </c>
      <c r="G33" s="54" t="n">
        <v>-4173</v>
      </c>
      <c r="H33" s="54" t="n">
        <v>37100</v>
      </c>
      <c r="I33" s="180" t="n">
        <v>6.055184630058591</v>
      </c>
      <c r="J33" s="54" t="n">
        <v>51778</v>
      </c>
      <c r="K33" s="54" t="n">
        <v>228</v>
      </c>
      <c r="L33" s="70" t="n">
        <v>0.362</v>
      </c>
      <c r="M33" s="70" t="n">
        <v>0.06</v>
      </c>
      <c r="N33" s="80" t="n">
        <v>0.3024103161858804</v>
      </c>
      <c r="O33" s="72" t="n"/>
      <c r="P33" s="72" t="n"/>
      <c r="Q33" s="72" t="n"/>
      <c r="R33" s="317" t="n">
        <v>41492</v>
      </c>
      <c r="S33" s="54" t="n">
        <v>60314</v>
      </c>
      <c r="T33" s="54" t="n">
        <v>100013</v>
      </c>
      <c r="U33" s="54" t="n">
        <v>122681</v>
      </c>
      <c r="V33" s="54" t="n">
        <v>2511</v>
      </c>
      <c r="W33" s="54" t="n">
        <v>-994</v>
      </c>
      <c r="X33" s="54" t="n">
        <v>3505</v>
      </c>
      <c r="Y33" s="54" t="n">
        <v>-39699</v>
      </c>
      <c r="Z33" s="51" t="n">
        <v>-1.658205391783002</v>
      </c>
      <c r="AA33" s="54" t="n">
        <v>160327</v>
      </c>
      <c r="AB33" s="54" t="n">
        <v>228</v>
      </c>
      <c r="AC33" s="70" t="n">
        <v>0.492</v>
      </c>
      <c r="AD33" s="70" t="n">
        <v>0.8149999999999999</v>
      </c>
      <c r="AE33" s="70" t="n">
        <v>-0.3235953407618132</v>
      </c>
      <c r="AF33" s="72" t="n"/>
      <c r="AG33" s="83" t="n"/>
    </row>
    <row r="34" spans="1:33">
      <c r="A34" s="317" t="n">
        <v>41499</v>
      </c>
      <c r="B34" s="38" t="n">
        <v>49652</v>
      </c>
      <c r="C34" s="38" t="n">
        <v>6692</v>
      </c>
      <c r="D34" s="54" t="n">
        <v>127247</v>
      </c>
      <c r="E34" s="54" t="n">
        <v>5213</v>
      </c>
      <c r="F34" s="54" t="n">
        <v>-647</v>
      </c>
      <c r="G34" s="54" t="n">
        <v>5860</v>
      </c>
      <c r="H34" s="54" t="n">
        <v>42960</v>
      </c>
      <c r="I34" s="180" t="n">
        <v>7.419605499103407</v>
      </c>
      <c r="J34" s="54" t="n">
        <v>56344</v>
      </c>
      <c r="K34" s="54" t="n">
        <v>4566</v>
      </c>
      <c r="L34" s="70" t="n">
        <v>0.39</v>
      </c>
      <c r="M34" s="70" t="n">
        <v>0.053</v>
      </c>
      <c r="N34" s="80" t="n">
        <v>0.3376111028157835</v>
      </c>
      <c r="O34" s="72" t="n"/>
      <c r="P34" s="72" t="n"/>
      <c r="Q34" s="72" t="n"/>
      <c r="R34" s="317" t="n">
        <v>41499</v>
      </c>
      <c r="S34" s="54" t="n">
        <v>56367</v>
      </c>
      <c r="T34" s="54" t="n">
        <v>106404</v>
      </c>
      <c r="U34" s="54" t="n">
        <v>127247</v>
      </c>
      <c r="V34" s="54" t="n">
        <v>-3947</v>
      </c>
      <c r="W34" s="54" t="n">
        <v>6391</v>
      </c>
      <c r="X34" s="54" t="n">
        <v>-10338</v>
      </c>
      <c r="Y34" s="54" t="n">
        <v>-50037</v>
      </c>
      <c r="Z34" s="51" t="n">
        <v>-1.887700250146362</v>
      </c>
      <c r="AA34" s="54" t="n">
        <v>162771</v>
      </c>
      <c r="AB34" s="54" t="n">
        <v>4566</v>
      </c>
      <c r="AC34" s="70" t="n">
        <v>0.4429999999999999</v>
      </c>
      <c r="AD34" s="70" t="n">
        <v>0.836</v>
      </c>
      <c r="AE34" s="70" t="n">
        <v>-0.393227345241931</v>
      </c>
      <c r="AF34" s="72" t="n"/>
      <c r="AG34" s="83" t="n"/>
    </row>
    <row r="35" spans="1:33">
      <c r="A35" s="317" t="n">
        <v>41506</v>
      </c>
      <c r="B35" s="38" t="n">
        <v>38319</v>
      </c>
      <c r="C35" s="38" t="n">
        <v>8341</v>
      </c>
      <c r="D35" s="54" t="n">
        <v>108810</v>
      </c>
      <c r="E35" s="54" t="n">
        <v>-11333</v>
      </c>
      <c r="F35" s="54" t="n">
        <v>1649</v>
      </c>
      <c r="G35" s="54" t="n">
        <v>-12982</v>
      </c>
      <c r="H35" s="54" t="n">
        <v>29978</v>
      </c>
      <c r="I35" s="180" t="n">
        <v>4.594053470806858</v>
      </c>
      <c r="J35" s="54" t="n">
        <v>46660</v>
      </c>
      <c r="K35" s="54" t="n">
        <v>-18437</v>
      </c>
      <c r="L35" s="70" t="n">
        <v>0.352</v>
      </c>
      <c r="M35" s="70" t="n">
        <v>0.077</v>
      </c>
      <c r="N35" s="80" t="n">
        <v>0.2755077658303465</v>
      </c>
      <c r="O35" s="72" t="n"/>
      <c r="P35" s="72" t="n"/>
      <c r="Q35" s="72" t="n"/>
      <c r="R35" s="317" t="n">
        <v>41506</v>
      </c>
      <c r="S35" s="54" t="n">
        <v>50889</v>
      </c>
      <c r="T35" s="54" t="n">
        <v>87882</v>
      </c>
      <c r="U35" s="54" t="n">
        <v>108810</v>
      </c>
      <c r="V35" s="54" t="n">
        <v>-5478</v>
      </c>
      <c r="W35" s="54" t="n">
        <v>-18522</v>
      </c>
      <c r="X35" s="54" t="n">
        <v>13044</v>
      </c>
      <c r="Y35" s="54" t="n">
        <v>-36993</v>
      </c>
      <c r="Z35" s="51" t="n">
        <v>-1.726935094028179</v>
      </c>
      <c r="AA35" s="54" t="n">
        <v>138771</v>
      </c>
      <c r="AB35" s="54" t="n">
        <v>-18437</v>
      </c>
      <c r="AC35" s="70" t="n">
        <v>0.468</v>
      </c>
      <c r="AD35" s="70" t="n">
        <v>0.8079999999999999</v>
      </c>
      <c r="AE35" s="70" t="n">
        <v>-0.3399779432037496</v>
      </c>
      <c r="AF35" s="72" t="n"/>
      <c r="AG35" s="83" t="n"/>
    </row>
    <row r="36" spans="1:33">
      <c r="A36" s="317" t="n">
        <v>41513</v>
      </c>
      <c r="B36" s="38" t="n">
        <v>30046</v>
      </c>
      <c r="C36" s="38" t="n">
        <v>8449</v>
      </c>
      <c r="D36" s="54" t="n">
        <v>103065</v>
      </c>
      <c r="E36" s="54" t="n">
        <v>-8273</v>
      </c>
      <c r="F36" s="54" t="n">
        <v>108</v>
      </c>
      <c r="G36" s="54" t="n">
        <v>-8381</v>
      </c>
      <c r="H36" s="54" t="n">
        <v>21597</v>
      </c>
      <c r="I36" s="180" t="n">
        <v>3.556160492365961</v>
      </c>
      <c r="J36" s="54" t="n">
        <v>38495</v>
      </c>
      <c r="K36" s="54" t="n">
        <v>-5745</v>
      </c>
      <c r="L36" s="70" t="n">
        <v>0.292</v>
      </c>
      <c r="M36" s="70" t="n">
        <v>0.08199999999999999</v>
      </c>
      <c r="N36" s="70" t="n">
        <v>0.2095473730170281</v>
      </c>
      <c r="O36" s="72" t="n"/>
      <c r="P36" s="72" t="n"/>
      <c r="Q36" s="72" t="n"/>
      <c r="R36" s="317" t="n">
        <v>41513</v>
      </c>
      <c r="S36" s="54" t="n">
        <v>56235</v>
      </c>
      <c r="T36" s="54" t="n">
        <v>80790</v>
      </c>
      <c r="U36" s="54" t="n">
        <v>103065</v>
      </c>
      <c r="V36" s="54" t="n">
        <v>5346</v>
      </c>
      <c r="W36" s="54" t="n">
        <v>-7092</v>
      </c>
      <c r="X36" s="54" t="n">
        <v>12438</v>
      </c>
      <c r="Y36" s="54" t="n">
        <v>-24555</v>
      </c>
      <c r="Z36" s="51" t="n">
        <v>-1.436649773272873</v>
      </c>
      <c r="AA36" s="54" t="n">
        <v>137025</v>
      </c>
      <c r="AB36" s="54" t="n">
        <v>-5745</v>
      </c>
      <c r="AC36" s="70" t="n">
        <v>0.546</v>
      </c>
      <c r="AD36" s="70" t="n">
        <v>0.784</v>
      </c>
      <c r="AE36" s="70" t="n">
        <v>-0.2382477077572406</v>
      </c>
      <c r="AF36" s="72" t="n"/>
      <c r="AG36" s="83" t="n"/>
    </row>
    <row r="37" spans="1:33">
      <c r="A37" s="317" t="n">
        <v>41520</v>
      </c>
      <c r="B37" s="38" t="n">
        <v>26671</v>
      </c>
      <c r="C37" s="38" t="n">
        <v>6732</v>
      </c>
      <c r="D37" s="54" t="n">
        <v>98038</v>
      </c>
      <c r="E37" s="54" t="n">
        <v>-3375</v>
      </c>
      <c r="F37" s="54" t="n">
        <v>-1717</v>
      </c>
      <c r="G37" s="54" t="n">
        <v>-1658</v>
      </c>
      <c r="H37" s="54" t="n">
        <v>19939</v>
      </c>
      <c r="I37" s="180" t="n">
        <v>3.961824123588829</v>
      </c>
      <c r="J37" s="54" t="n">
        <v>33403</v>
      </c>
      <c r="K37" s="54" t="n">
        <v>-5027</v>
      </c>
      <c r="L37" s="70" t="n">
        <v>0.272</v>
      </c>
      <c r="M37" s="70" t="n">
        <v>0.06900000000000001</v>
      </c>
      <c r="N37" s="70" t="n">
        <v>0.2033803219159918</v>
      </c>
      <c r="O37" s="72" t="n"/>
      <c r="P37" s="72" t="n"/>
      <c r="Q37" s="72" t="n"/>
      <c r="R37" s="317" t="n">
        <v>41520</v>
      </c>
      <c r="S37" s="54" t="n">
        <v>54829</v>
      </c>
      <c r="T37" s="54" t="n">
        <v>71476</v>
      </c>
      <c r="U37" s="54" t="n">
        <v>98038</v>
      </c>
      <c r="V37" s="54" t="n">
        <v>-1406</v>
      </c>
      <c r="W37" s="54" t="n">
        <v>-9314</v>
      </c>
      <c r="X37" s="54" t="n">
        <v>7908</v>
      </c>
      <c r="Y37" s="54" t="n">
        <v>-16647</v>
      </c>
      <c r="Z37" s="51" t="n">
        <v>-1.303616699192033</v>
      </c>
      <c r="AA37" s="54" t="n">
        <v>126305</v>
      </c>
      <c r="AB37" s="54" t="n">
        <v>-5027</v>
      </c>
      <c r="AC37" s="70" t="n">
        <v>0.5589999999999999</v>
      </c>
      <c r="AD37" s="70" t="n">
        <v>0.7290000000000001</v>
      </c>
      <c r="AE37" s="70" t="n">
        <v>-0.1698015055386687</v>
      </c>
      <c r="AF37" s="72" t="n"/>
      <c r="AG37" s="83" t="n"/>
    </row>
    <row r="38" spans="1:33">
      <c r="A38" s="317" t="n">
        <v>41527</v>
      </c>
      <c r="B38" s="38" t="n">
        <v>24685</v>
      </c>
      <c r="C38" s="38" t="n">
        <v>10131</v>
      </c>
      <c r="D38" s="54" t="n">
        <v>106124</v>
      </c>
      <c r="E38" s="54" t="n">
        <v>-1986</v>
      </c>
      <c r="F38" s="54" t="n">
        <v>3399</v>
      </c>
      <c r="G38" s="54" t="n">
        <v>-5385</v>
      </c>
      <c r="H38" s="54" t="n">
        <v>14554</v>
      </c>
      <c r="I38" s="51" t="n">
        <v>2.436580791629651</v>
      </c>
      <c r="J38" s="54" t="n">
        <v>34816</v>
      </c>
      <c r="K38" s="54" t="n">
        <v>8086</v>
      </c>
      <c r="L38" s="70" t="n">
        <v>0.233</v>
      </c>
      <c r="M38" s="70" t="n">
        <v>0.095</v>
      </c>
      <c r="N38" s="70" t="n">
        <v>0.1371414571633184</v>
      </c>
      <c r="O38" s="72" t="n"/>
      <c r="P38" s="72" t="n"/>
      <c r="Q38" s="72" t="n"/>
      <c r="R38" s="317" t="n">
        <v>41527</v>
      </c>
      <c r="S38" s="54" t="n">
        <v>64626</v>
      </c>
      <c r="T38" s="54" t="n">
        <v>75508</v>
      </c>
      <c r="U38" s="54" t="n">
        <v>106124</v>
      </c>
      <c r="V38" s="54" t="n">
        <v>9797</v>
      </c>
      <c r="W38" s="54" t="n">
        <v>4032</v>
      </c>
      <c r="X38" s="54" t="n">
        <v>5765</v>
      </c>
      <c r="Y38" s="54" t="n">
        <v>-10882</v>
      </c>
      <c r="Z38" s="51" t="n">
        <v>-1.168384241636493</v>
      </c>
      <c r="AA38" s="54" t="n">
        <v>140134</v>
      </c>
      <c r="AB38" s="54" t="n">
        <v>8086</v>
      </c>
      <c r="AC38" s="70" t="n">
        <v>0.609</v>
      </c>
      <c r="AD38" s="70" t="n">
        <v>0.7120000000000001</v>
      </c>
      <c r="AE38" s="70" t="n">
        <v>-0.1025404244091817</v>
      </c>
      <c r="AF38" s="72" t="n"/>
      <c r="AG38" s="83" t="n"/>
    </row>
    <row r="39" spans="1:33">
      <c r="A39" s="317" t="n">
        <v>41534</v>
      </c>
      <c r="B39" s="38" t="n">
        <v>37990</v>
      </c>
      <c r="C39" s="38" t="n">
        <v>7877</v>
      </c>
      <c r="D39" s="54" t="n">
        <v>136227</v>
      </c>
      <c r="E39" s="54" t="n">
        <v>13305</v>
      </c>
      <c r="F39" s="54" t="n">
        <v>-2254</v>
      </c>
      <c r="G39" s="54" t="n">
        <v>15559</v>
      </c>
      <c r="H39" s="54" t="n">
        <v>30113</v>
      </c>
      <c r="I39" s="180" t="n">
        <v>4.822902120096483</v>
      </c>
      <c r="J39" s="54" t="n">
        <v>45867</v>
      </c>
      <c r="K39" s="54" t="n">
        <v>30103</v>
      </c>
      <c r="L39" s="70" t="n">
        <v>0.279</v>
      </c>
      <c r="M39" s="70" t="n">
        <v>0.058</v>
      </c>
      <c r="N39" s="70" t="n">
        <v>0.2210501589259104</v>
      </c>
      <c r="O39" s="72" t="n"/>
      <c r="P39" s="72" t="n"/>
      <c r="Q39" s="72" t="n"/>
      <c r="R39" s="317" t="n">
        <v>41534</v>
      </c>
      <c r="S39" s="54" t="n">
        <v>76834</v>
      </c>
      <c r="T39" s="54" t="n">
        <v>99705</v>
      </c>
      <c r="U39" s="54" t="n">
        <v>136227</v>
      </c>
      <c r="V39" s="54" t="n">
        <v>12208</v>
      </c>
      <c r="W39" s="54" t="n">
        <v>24197</v>
      </c>
      <c r="X39" s="54" t="n">
        <v>-11989</v>
      </c>
      <c r="Y39" s="54" t="n">
        <v>-22871</v>
      </c>
      <c r="Z39" s="51" t="n">
        <v>-1.297667699195669</v>
      </c>
      <c r="AA39" s="54" t="n">
        <v>176539</v>
      </c>
      <c r="AB39" s="54" t="n">
        <v>30103</v>
      </c>
      <c r="AC39" s="70" t="n">
        <v>0.5639999999999999</v>
      </c>
      <c r="AD39" s="70" t="n">
        <v>0.732</v>
      </c>
      <c r="AE39" s="70" t="n">
        <v>-0.1678888913357851</v>
      </c>
      <c r="AF39" s="72" t="n"/>
      <c r="AG39" s="83" t="n"/>
    </row>
    <row r="40" spans="1:33">
      <c r="A40" s="317" t="n">
        <v>41541</v>
      </c>
      <c r="B40" s="38" t="n">
        <v>58005</v>
      </c>
      <c r="C40" s="38" t="n">
        <v>8407</v>
      </c>
      <c r="D40" s="54" t="n">
        <v>136030</v>
      </c>
      <c r="E40" s="54" t="n">
        <v>20015</v>
      </c>
      <c r="F40" s="54" t="n">
        <v>530</v>
      </c>
      <c r="G40" s="54" t="n">
        <v>19485</v>
      </c>
      <c r="H40" s="54" t="n">
        <v>49598</v>
      </c>
      <c r="I40" s="180" t="n">
        <v>6.899607469965505</v>
      </c>
      <c r="J40" s="54" t="n">
        <v>66412</v>
      </c>
      <c r="K40" s="54" t="n">
        <v>-197</v>
      </c>
      <c r="L40" s="70" t="n">
        <v>0.426</v>
      </c>
      <c r="M40" s="70" t="n">
        <v>0.062</v>
      </c>
      <c r="N40" s="80" t="n">
        <v>0.3646107476291994</v>
      </c>
      <c r="O40" s="72" t="n"/>
      <c r="P40" s="72" t="n"/>
      <c r="Q40" s="72" t="n"/>
      <c r="R40" s="317" t="n">
        <v>41541</v>
      </c>
      <c r="S40" s="54" t="n">
        <v>59969</v>
      </c>
      <c r="T40" s="54" t="n">
        <v>117067</v>
      </c>
      <c r="U40" s="54" t="n">
        <v>136030</v>
      </c>
      <c r="V40" s="54" t="n">
        <v>-16865</v>
      </c>
      <c r="W40" s="54" t="n">
        <v>17362</v>
      </c>
      <c r="X40" s="54" t="n">
        <v>-34227</v>
      </c>
      <c r="Y40" s="54" t="n">
        <v>-57098</v>
      </c>
      <c r="Z40" s="51" t="n">
        <v>-1.952125264720105</v>
      </c>
      <c r="AA40" s="54" t="n">
        <v>177036</v>
      </c>
      <c r="AB40" s="54" t="n">
        <v>-197</v>
      </c>
      <c r="AC40" s="70" t="n">
        <v>0.441</v>
      </c>
      <c r="AD40" s="70" t="n">
        <v>0.861</v>
      </c>
      <c r="AE40" s="70" t="n">
        <v>-0.4197456443431596</v>
      </c>
      <c r="AF40" s="72" t="n"/>
      <c r="AG40" s="83" t="n"/>
    </row>
    <row r="41" spans="1:33">
      <c r="A41" s="317" t="n">
        <v>41548</v>
      </c>
      <c r="B41" s="38" t="n">
        <v>42475</v>
      </c>
      <c r="C41" s="38" t="n">
        <v>8964</v>
      </c>
      <c r="D41" s="54" t="n">
        <v>118555</v>
      </c>
      <c r="E41" s="54" t="n">
        <v>-15530</v>
      </c>
      <c r="F41" s="54" t="n">
        <v>557</v>
      </c>
      <c r="G41" s="54" t="n">
        <v>-16087</v>
      </c>
      <c r="H41" s="54" t="n">
        <v>33511</v>
      </c>
      <c r="I41" s="180" t="n">
        <v>4.738398036590808</v>
      </c>
      <c r="J41" s="54" t="n">
        <v>51439</v>
      </c>
      <c r="K41" s="54" t="n">
        <v>-17475</v>
      </c>
      <c r="L41" s="70" t="n">
        <v>0.358</v>
      </c>
      <c r="M41" s="70" t="n">
        <v>0.076</v>
      </c>
      <c r="N41" s="80" t="n">
        <v>0.2826620555860149</v>
      </c>
      <c r="O41" s="72" t="n"/>
      <c r="P41" s="72" t="n"/>
      <c r="Q41" s="72" t="n"/>
      <c r="R41" s="317" t="n">
        <v>41548</v>
      </c>
      <c r="S41" s="54" t="n">
        <v>58258</v>
      </c>
      <c r="T41" s="54" t="n">
        <v>99397</v>
      </c>
      <c r="U41" s="54" t="n">
        <v>118555</v>
      </c>
      <c r="V41" s="54" t="n">
        <v>-1711</v>
      </c>
      <c r="W41" s="54" t="n">
        <v>-17670</v>
      </c>
      <c r="X41" s="54" t="n">
        <v>15959</v>
      </c>
      <c r="Y41" s="54" t="n">
        <v>-41139</v>
      </c>
      <c r="Z41" s="51" t="n">
        <v>-1.706151944797281</v>
      </c>
      <c r="AA41" s="54" t="n">
        <v>157655</v>
      </c>
      <c r="AB41" s="54" t="n">
        <v>-17475</v>
      </c>
      <c r="AC41" s="70" t="n">
        <v>0.491</v>
      </c>
      <c r="AD41" s="70" t="n">
        <v>0.838</v>
      </c>
      <c r="AE41" s="70" t="n">
        <v>-0.3470035004850069</v>
      </c>
      <c r="AF41" s="72" t="n"/>
      <c r="AG41" s="83" t="n"/>
    </row>
    <row r="42" spans="1:33">
      <c r="A42" s="317" t="n">
        <v>41555</v>
      </c>
      <c r="B42" s="38" t="n">
        <v>29551</v>
      </c>
      <c r="C42" s="38" t="n">
        <v>10193</v>
      </c>
      <c r="D42" s="54" t="n">
        <v>100592</v>
      </c>
      <c r="E42" s="54" t="n">
        <v>-12924</v>
      </c>
      <c r="F42" s="54" t="n">
        <v>1229</v>
      </c>
      <c r="G42" s="54" t="n">
        <v>-14153</v>
      </c>
      <c r="H42" s="54" t="n">
        <v>19358</v>
      </c>
      <c r="I42" s="51" t="n">
        <v>2.899146473069754</v>
      </c>
      <c r="J42" s="54" t="n">
        <v>39744</v>
      </c>
      <c r="K42" s="54" t="n">
        <v>-17963</v>
      </c>
      <c r="L42" s="70" t="n">
        <v>0.294</v>
      </c>
      <c r="M42" s="70" t="n">
        <v>0.101</v>
      </c>
      <c r="N42" s="70" t="n">
        <v>0.1924407507555273</v>
      </c>
      <c r="O42" s="72" t="n"/>
      <c r="P42" s="72" t="n"/>
      <c r="Q42" s="72" t="n"/>
      <c r="R42" s="317" t="n">
        <v>41555</v>
      </c>
      <c r="S42" s="54" t="n">
        <v>51861</v>
      </c>
      <c r="T42" s="54" t="n">
        <v>79623</v>
      </c>
      <c r="U42" s="54" t="n">
        <v>100592</v>
      </c>
      <c r="V42" s="54" t="n">
        <v>-6397</v>
      </c>
      <c r="W42" s="54" t="n">
        <v>-19774</v>
      </c>
      <c r="X42" s="54" t="n">
        <v>13377</v>
      </c>
      <c r="Y42" s="54" t="n">
        <v>-27762</v>
      </c>
      <c r="Z42" s="51" t="n">
        <v>-1.535315555041361</v>
      </c>
      <c r="AA42" s="54" t="n">
        <v>131484</v>
      </c>
      <c r="AB42" s="54" t="n">
        <v>-17963</v>
      </c>
      <c r="AC42" s="70" t="n">
        <v>0.516</v>
      </c>
      <c r="AD42" s="70" t="n">
        <v>0.792</v>
      </c>
      <c r="AE42" s="70" t="n">
        <v>-0.2759861619214252</v>
      </c>
      <c r="AF42" s="72" t="n"/>
      <c r="AG42" s="83" t="n"/>
    </row>
    <row r="43" spans="1:33">
      <c r="A43" s="317" t="n">
        <v>41562</v>
      </c>
      <c r="B43" s="38" t="n">
        <v>20028</v>
      </c>
      <c r="C43" s="38" t="n">
        <v>15344</v>
      </c>
      <c r="D43" s="54" t="n">
        <v>100413</v>
      </c>
      <c r="E43" s="54" t="n">
        <v>-9523</v>
      </c>
      <c r="F43" s="54" t="n">
        <v>5151</v>
      </c>
      <c r="G43" s="54" t="n">
        <v>-14674</v>
      </c>
      <c r="H43" s="54" t="n">
        <v>4684</v>
      </c>
      <c r="I43" s="51" t="n">
        <v>1.30526590198123</v>
      </c>
      <c r="J43" s="54" t="n">
        <v>35372</v>
      </c>
      <c r="K43" s="54" t="n">
        <v>-179</v>
      </c>
      <c r="L43" s="70" t="n">
        <v>0.199</v>
      </c>
      <c r="M43" s="70" t="n">
        <v>0.153</v>
      </c>
      <c r="N43" s="70" t="n">
        <v>0.04664734645912382</v>
      </c>
      <c r="O43" s="72" t="n"/>
      <c r="P43" s="72" t="n"/>
      <c r="Q43" s="72" t="n"/>
      <c r="R43" s="317" t="n">
        <v>41562</v>
      </c>
      <c r="S43" s="54" t="n">
        <v>64685</v>
      </c>
      <c r="T43" s="54" t="n">
        <v>73512</v>
      </c>
      <c r="U43" s="54" t="n">
        <v>100413</v>
      </c>
      <c r="V43" s="54" t="n">
        <v>12824</v>
      </c>
      <c r="W43" s="54" t="n">
        <v>-6111</v>
      </c>
      <c r="X43" s="54" t="n">
        <v>18935</v>
      </c>
      <c r="Y43" s="54" t="n">
        <v>-8827</v>
      </c>
      <c r="Z43" s="51" t="n">
        <v>-1.136461312514493</v>
      </c>
      <c r="AA43" s="54" t="n">
        <v>138197</v>
      </c>
      <c r="AB43" s="54" t="n">
        <v>-179</v>
      </c>
      <c r="AC43" s="70" t="n">
        <v>0.644</v>
      </c>
      <c r="AD43" s="70" t="n">
        <v>0.732</v>
      </c>
      <c r="AE43" s="70" t="n">
        <v>-0.08790694431995857</v>
      </c>
      <c r="AF43" s="72" t="n"/>
      <c r="AG43" s="83" t="n"/>
    </row>
    <row r="44" spans="1:33">
      <c r="A44" s="317" t="n">
        <v>41569</v>
      </c>
      <c r="B44" s="38" t="n">
        <v>26095</v>
      </c>
      <c r="C44" s="38" t="n">
        <v>14852</v>
      </c>
      <c r="D44" s="54" t="n">
        <v>105162</v>
      </c>
      <c r="E44" s="54" t="n">
        <v>6067</v>
      </c>
      <c r="F44" s="54" t="n">
        <v>-492</v>
      </c>
      <c r="G44" s="54" t="n">
        <v>6559</v>
      </c>
      <c r="H44" s="54" t="n">
        <v>11243</v>
      </c>
      <c r="I44" s="51" t="n">
        <v>1.757002423915971</v>
      </c>
      <c r="J44" s="54" t="n">
        <v>40947</v>
      </c>
      <c r="K44" s="54" t="n">
        <v>4749</v>
      </c>
      <c r="L44" s="70" t="n">
        <v>0.248</v>
      </c>
      <c r="M44" s="70" t="n">
        <v>0.141</v>
      </c>
      <c r="N44" s="70" t="n">
        <v>0.1069112417032768</v>
      </c>
      <c r="O44" s="72" t="n"/>
      <c r="P44" s="72" t="n"/>
      <c r="Q44" s="72" t="n"/>
      <c r="R44" s="317" t="n">
        <v>41569</v>
      </c>
      <c r="S44" s="54" t="n">
        <v>62906</v>
      </c>
      <c r="T44" s="54" t="n">
        <v>77752</v>
      </c>
      <c r="U44" s="54" t="n">
        <v>105162</v>
      </c>
      <c r="V44" s="54" t="n">
        <v>-1779</v>
      </c>
      <c r="W44" s="54" t="n">
        <v>4240</v>
      </c>
      <c r="X44" s="54" t="n">
        <v>-6019</v>
      </c>
      <c r="Y44" s="54" t="n">
        <v>-14846</v>
      </c>
      <c r="Z44" s="51" t="n">
        <v>-1.236002924999205</v>
      </c>
      <c r="AA44" s="54" t="n">
        <v>140658</v>
      </c>
      <c r="AB44" s="54" t="n">
        <v>4749</v>
      </c>
      <c r="AC44" s="70" t="n">
        <v>0.598</v>
      </c>
      <c r="AD44" s="70" t="n">
        <v>0.7390000000000001</v>
      </c>
      <c r="AE44" s="70" t="n">
        <v>-0.1411726669329225</v>
      </c>
      <c r="AF44" s="72" t="n"/>
      <c r="AG44" s="83" t="n"/>
    </row>
    <row r="45" spans="1:33">
      <c r="A45" s="317" t="n">
        <v>41576</v>
      </c>
      <c r="B45" s="38" t="n">
        <v>31432</v>
      </c>
      <c r="C45" s="38" t="n">
        <v>18470</v>
      </c>
      <c r="D45" s="54" t="n">
        <v>117165</v>
      </c>
      <c r="E45" s="54" t="n">
        <v>5337</v>
      </c>
      <c r="F45" s="54" t="n">
        <v>3618</v>
      </c>
      <c r="G45" s="54" t="n">
        <v>1719</v>
      </c>
      <c r="H45" s="54" t="n">
        <v>12962</v>
      </c>
      <c r="I45" s="51" t="n">
        <v>1.701786681104494</v>
      </c>
      <c r="J45" s="54" t="n">
        <v>49902</v>
      </c>
      <c r="K45" s="54" t="n">
        <v>12003</v>
      </c>
      <c r="L45" s="70" t="n">
        <v>0.268</v>
      </c>
      <c r="M45" s="70" t="n">
        <v>0.158</v>
      </c>
      <c r="N45" s="70" t="n">
        <v>0.1106303076857423</v>
      </c>
      <c r="O45" s="72" t="n"/>
      <c r="P45" s="72" t="n"/>
      <c r="Q45" s="72" t="n"/>
      <c r="R45" s="317" t="n">
        <v>41576</v>
      </c>
      <c r="S45" s="54" t="n">
        <v>68896</v>
      </c>
      <c r="T45" s="54" t="n">
        <v>82864</v>
      </c>
      <c r="U45" s="54" t="n">
        <v>117165</v>
      </c>
      <c r="V45" s="54" t="n">
        <v>5990</v>
      </c>
      <c r="W45" s="54" t="n">
        <v>5112</v>
      </c>
      <c r="X45" s="54" t="n">
        <v>878</v>
      </c>
      <c r="Y45" s="54" t="n">
        <v>-13968</v>
      </c>
      <c r="Z45" s="51" t="n">
        <v>-1.202740362285184</v>
      </c>
      <c r="AA45" s="54" t="n">
        <v>151760</v>
      </c>
      <c r="AB45" s="54" t="n">
        <v>12003</v>
      </c>
      <c r="AC45" s="70" t="n">
        <v>0.588</v>
      </c>
      <c r="AD45" s="70" t="n">
        <v>0.7070000000000001</v>
      </c>
      <c r="AE45" s="70" t="n">
        <v>-0.1192164895659967</v>
      </c>
      <c r="AF45" s="72" t="n"/>
      <c r="AG45" s="83" t="n"/>
    </row>
    <row r="46" spans="1:33">
      <c r="A46" s="317" t="n">
        <v>41583</v>
      </c>
      <c r="B46" s="38" t="n">
        <v>39785</v>
      </c>
      <c r="C46" s="38" t="n">
        <v>17793</v>
      </c>
      <c r="D46" s="54" t="n">
        <v>125887</v>
      </c>
      <c r="E46" s="54" t="n">
        <v>8353</v>
      </c>
      <c r="F46" s="54" t="n">
        <v>-677</v>
      </c>
      <c r="G46" s="54" t="n">
        <v>9030</v>
      </c>
      <c r="H46" s="54" t="n">
        <v>21992</v>
      </c>
      <c r="I46" s="51" t="n">
        <v>2.235991682122183</v>
      </c>
      <c r="J46" s="54" t="n">
        <v>57578</v>
      </c>
      <c r="K46" s="54" t="n">
        <v>8722</v>
      </c>
      <c r="L46" s="70" t="n">
        <v>0.316</v>
      </c>
      <c r="M46" s="70" t="n">
        <v>0.141</v>
      </c>
      <c r="N46" s="70" t="n">
        <v>0.174696354667281</v>
      </c>
      <c r="O46" s="72" t="n"/>
      <c r="P46" s="72" t="n"/>
      <c r="Q46" s="72" t="n"/>
      <c r="R46" s="317" t="n">
        <v>41583</v>
      </c>
      <c r="S46" s="54" t="n">
        <v>68821</v>
      </c>
      <c r="T46" s="54" t="n">
        <v>90327</v>
      </c>
      <c r="U46" s="54" t="n">
        <v>125887</v>
      </c>
      <c r="V46" s="54" t="n">
        <v>-75</v>
      </c>
      <c r="W46" s="54" t="n">
        <v>7463</v>
      </c>
      <c r="X46" s="54" t="n">
        <v>-7538</v>
      </c>
      <c r="Y46" s="54" t="n">
        <v>-21506</v>
      </c>
      <c r="Z46" s="51" t="n">
        <v>-1.312491826622688</v>
      </c>
      <c r="AA46" s="54" t="n">
        <v>159148</v>
      </c>
      <c r="AB46" s="54" t="n">
        <v>8722</v>
      </c>
      <c r="AC46" s="70" t="n">
        <v>0.547</v>
      </c>
      <c r="AD46" s="70" t="n">
        <v>0.718</v>
      </c>
      <c r="AE46" s="70" t="n">
        <v>-0.1708357495213962</v>
      </c>
      <c r="AF46" s="72" t="n"/>
      <c r="AG46" s="83" t="n"/>
    </row>
    <row r="47" spans="1:33">
      <c r="A47" s="317" t="n">
        <v>41590</v>
      </c>
      <c r="B47" s="38" t="n">
        <v>40317</v>
      </c>
      <c r="C47" s="38" t="n">
        <v>19115</v>
      </c>
      <c r="D47" s="54" t="n">
        <v>128876</v>
      </c>
      <c r="E47" s="54" t="n">
        <v>532</v>
      </c>
      <c r="F47" s="54" t="n">
        <v>1322</v>
      </c>
      <c r="G47" s="54" t="n">
        <v>-790</v>
      </c>
      <c r="H47" s="54" t="n">
        <v>21202</v>
      </c>
      <c r="I47" s="51" t="n">
        <v>2.109181271252943</v>
      </c>
      <c r="J47" s="54" t="n">
        <v>59432</v>
      </c>
      <c r="K47" s="54" t="n">
        <v>2989</v>
      </c>
      <c r="L47" s="70" t="n">
        <v>0.313</v>
      </c>
      <c r="M47" s="70" t="n">
        <v>0.148</v>
      </c>
      <c r="N47" s="70" t="n">
        <v>0.1645147273348024</v>
      </c>
      <c r="O47" s="72" t="n"/>
      <c r="P47" s="72" t="n"/>
      <c r="Q47" s="72" t="n"/>
      <c r="R47" s="317" t="n">
        <v>41590</v>
      </c>
      <c r="S47" s="54" t="n">
        <v>72279</v>
      </c>
      <c r="T47" s="54" t="n">
        <v>90974</v>
      </c>
      <c r="U47" s="54" t="n">
        <v>128876</v>
      </c>
      <c r="V47" s="54" t="n">
        <v>3458</v>
      </c>
      <c r="W47" s="54" t="n">
        <v>647</v>
      </c>
      <c r="X47" s="54" t="n">
        <v>2811</v>
      </c>
      <c r="Y47" s="54" t="n">
        <v>-18695</v>
      </c>
      <c r="Z47" s="51" t="n">
        <v>-1.258650507062909</v>
      </c>
      <c r="AA47" s="54" t="n">
        <v>163253</v>
      </c>
      <c r="AB47" s="54" t="n">
        <v>2989</v>
      </c>
      <c r="AC47" s="70" t="n">
        <v>0.5610000000000001</v>
      </c>
      <c r="AD47" s="70" t="n">
        <v>0.706</v>
      </c>
      <c r="AE47" s="70" t="n">
        <v>-0.145061919985102</v>
      </c>
      <c r="AF47" s="72" t="n"/>
      <c r="AG47" s="83" t="n"/>
    </row>
    <row r="48" spans="1:33">
      <c r="A48" s="317" t="n">
        <v>41597</v>
      </c>
      <c r="B48" s="38" t="n">
        <v>40884</v>
      </c>
      <c r="C48" s="38" t="n">
        <v>24235</v>
      </c>
      <c r="D48" s="54" t="n">
        <v>130129</v>
      </c>
      <c r="E48" s="54" t="n">
        <v>567</v>
      </c>
      <c r="F48" s="54" t="n">
        <v>5120</v>
      </c>
      <c r="G48" s="54" t="n">
        <v>-4553</v>
      </c>
      <c r="H48" s="54" t="n">
        <v>16649</v>
      </c>
      <c r="I48" s="51" t="n">
        <v>1.686981638126676</v>
      </c>
      <c r="J48" s="54" t="n">
        <v>65119</v>
      </c>
      <c r="K48" s="54" t="n">
        <v>1253</v>
      </c>
      <c r="L48" s="70" t="n">
        <v>0.314</v>
      </c>
      <c r="M48" s="70" t="n">
        <v>0.186</v>
      </c>
      <c r="N48" s="70" t="n">
        <v>0.1279422726678911</v>
      </c>
      <c r="O48" s="72" t="n"/>
      <c r="P48" s="72" t="n"/>
      <c r="Q48" s="72" t="n"/>
      <c r="R48" s="317" t="n">
        <v>41597</v>
      </c>
      <c r="S48" s="54" t="n">
        <v>71707</v>
      </c>
      <c r="T48" s="54" t="n">
        <v>84454</v>
      </c>
      <c r="U48" s="54" t="n">
        <v>130129</v>
      </c>
      <c r="V48" s="54" t="n">
        <v>-572</v>
      </c>
      <c r="W48" s="54" t="n">
        <v>-6520</v>
      </c>
      <c r="X48" s="54" t="n">
        <v>5948</v>
      </c>
      <c r="Y48" s="54" t="n">
        <v>-12747</v>
      </c>
      <c r="Z48" s="51" t="n">
        <v>-1.177765071750317</v>
      </c>
      <c r="AA48" s="54" t="n">
        <v>156161</v>
      </c>
      <c r="AB48" s="54" t="n">
        <v>1253</v>
      </c>
      <c r="AC48" s="70" t="n">
        <v>0.551</v>
      </c>
      <c r="AD48" s="70" t="n">
        <v>0.649</v>
      </c>
      <c r="AE48" s="70" t="n">
        <v>-0.09795664302346134</v>
      </c>
      <c r="AF48" s="72" t="n"/>
      <c r="AG48" s="83" t="n"/>
    </row>
    <row r="49" spans="1:33">
      <c r="A49" s="317" t="n">
        <v>41604</v>
      </c>
      <c r="B49" s="38" t="n">
        <v>43780</v>
      </c>
      <c r="C49" s="38" t="n">
        <v>24397</v>
      </c>
      <c r="D49" s="54" t="n">
        <v>135804</v>
      </c>
      <c r="E49" s="54" t="n">
        <v>2896</v>
      </c>
      <c r="F49" s="54" t="n">
        <v>162</v>
      </c>
      <c r="G49" s="54" t="n">
        <v>2734</v>
      </c>
      <c r="H49" s="54" t="n">
        <v>19383</v>
      </c>
      <c r="I49" s="51" t="n">
        <v>1.794482928228881</v>
      </c>
      <c r="J49" s="54" t="n">
        <v>68177</v>
      </c>
      <c r="K49" s="54" t="n">
        <v>5675</v>
      </c>
      <c r="L49" s="70" t="n">
        <v>0.322</v>
      </c>
      <c r="M49" s="70" t="n">
        <v>0.18</v>
      </c>
      <c r="N49" s="70" t="n">
        <v>0.1427277547053106</v>
      </c>
      <c r="O49" s="72" t="n"/>
      <c r="P49" s="72" t="n"/>
      <c r="Q49" s="72" t="n"/>
      <c r="R49" s="317" t="n">
        <v>41604</v>
      </c>
      <c r="S49" s="54" t="n">
        <v>74854</v>
      </c>
      <c r="T49" s="54" t="n">
        <v>89179</v>
      </c>
      <c r="U49" s="54" t="n">
        <v>135804</v>
      </c>
      <c r="V49" s="54" t="n">
        <v>3147</v>
      </c>
      <c r="W49" s="54" t="n">
        <v>4725</v>
      </c>
      <c r="X49" s="54" t="n">
        <v>-1578</v>
      </c>
      <c r="Y49" s="54" t="n">
        <v>-14325</v>
      </c>
      <c r="Z49" s="51" t="n">
        <v>-1.191372538541694</v>
      </c>
      <c r="AA49" s="54" t="n">
        <v>164033</v>
      </c>
      <c r="AB49" s="54" t="n">
        <v>5675</v>
      </c>
      <c r="AC49" s="70" t="n">
        <v>0.551</v>
      </c>
      <c r="AD49" s="70" t="n">
        <v>0.657</v>
      </c>
      <c r="AE49" s="70" t="n">
        <v>-0.1054829018291066</v>
      </c>
      <c r="AF49" s="72" t="n"/>
      <c r="AG49" s="83" t="n"/>
    </row>
    <row r="50" spans="1:33">
      <c r="A50" s="317" t="n">
        <v>41611</v>
      </c>
      <c r="B50" s="38" t="n">
        <v>50614</v>
      </c>
      <c r="C50" s="38" t="n">
        <v>21055</v>
      </c>
      <c r="D50" s="54" t="n">
        <v>143337</v>
      </c>
      <c r="E50" s="54" t="n">
        <v>6834</v>
      </c>
      <c r="F50" s="54" t="n">
        <v>-3342</v>
      </c>
      <c r="G50" s="54" t="n">
        <v>10176</v>
      </c>
      <c r="H50" s="54" t="n">
        <v>29559</v>
      </c>
      <c r="I50" s="51" t="n">
        <v>2.403894561861791</v>
      </c>
      <c r="J50" s="54" t="n">
        <v>71669</v>
      </c>
      <c r="K50" s="54" t="n">
        <v>7533</v>
      </c>
      <c r="L50" s="70" t="n">
        <v>0.353</v>
      </c>
      <c r="M50" s="70" t="n">
        <v>0.147</v>
      </c>
      <c r="N50" s="70" t="n">
        <v>0.2062203059921723</v>
      </c>
      <c r="O50" s="72" t="n"/>
      <c r="P50" s="72" t="n"/>
      <c r="Q50" s="72" t="n"/>
      <c r="R50" s="317" t="n">
        <v>41611</v>
      </c>
      <c r="S50" s="54" t="n">
        <v>74630</v>
      </c>
      <c r="T50" s="54" t="n">
        <v>101002</v>
      </c>
      <c r="U50" s="54" t="n">
        <v>143337</v>
      </c>
      <c r="V50" s="54" t="n">
        <v>-224</v>
      </c>
      <c r="W50" s="54" t="n">
        <v>11823</v>
      </c>
      <c r="X50" s="54" t="n">
        <v>-12047</v>
      </c>
      <c r="Y50" s="54" t="n">
        <v>-26372</v>
      </c>
      <c r="Z50" s="51" t="n">
        <v>-1.353369958461745</v>
      </c>
      <c r="AA50" s="54" t="n">
        <v>175632</v>
      </c>
      <c r="AB50" s="54" t="n">
        <v>7533</v>
      </c>
      <c r="AC50" s="70" t="n">
        <v>0.521</v>
      </c>
      <c r="AD50" s="70" t="n">
        <v>0.705</v>
      </c>
      <c r="AE50" s="70" t="n">
        <v>-0.1839859910560427</v>
      </c>
      <c r="AF50" s="72" t="n"/>
      <c r="AG50" s="83" t="n"/>
    </row>
    <row r="51" spans="1:33">
      <c r="A51" s="317" t="n">
        <v>41618</v>
      </c>
      <c r="B51" s="38" t="n">
        <v>46164</v>
      </c>
      <c r="C51" s="38" t="n">
        <v>20421</v>
      </c>
      <c r="D51" s="54" t="n">
        <v>139915</v>
      </c>
      <c r="E51" s="54" t="n">
        <v>-4450</v>
      </c>
      <c r="F51" s="54" t="n">
        <v>-634</v>
      </c>
      <c r="G51" s="54" t="n">
        <v>-3816</v>
      </c>
      <c r="H51" s="54" t="n">
        <v>25743</v>
      </c>
      <c r="I51" s="51" t="n">
        <v>2.260614073747613</v>
      </c>
      <c r="J51" s="54" t="n">
        <v>66585</v>
      </c>
      <c r="K51" s="54" t="n">
        <v>-3422</v>
      </c>
      <c r="L51" s="70" t="n">
        <v>0.33</v>
      </c>
      <c r="M51" s="70" t="n">
        <v>0.146</v>
      </c>
      <c r="N51" s="70" t="n">
        <v>0.1839902798127435</v>
      </c>
      <c r="O51" s="72" t="n"/>
      <c r="P51" s="72" t="n"/>
      <c r="Q51" s="72" t="n"/>
      <c r="R51" s="317" t="n">
        <v>41618</v>
      </c>
      <c r="S51" s="54" t="n">
        <v>76316</v>
      </c>
      <c r="T51" s="54" t="n">
        <v>100671</v>
      </c>
      <c r="U51" s="54" t="n">
        <v>139915</v>
      </c>
      <c r="V51" s="54" t="n">
        <v>1686</v>
      </c>
      <c r="W51" s="54" t="n">
        <v>-331</v>
      </c>
      <c r="X51" s="54" t="n">
        <v>2017</v>
      </c>
      <c r="Y51" s="54" t="n">
        <v>-24355</v>
      </c>
      <c r="Z51" s="51" t="n">
        <v>-1.319133602390062</v>
      </c>
      <c r="AA51" s="54" t="n">
        <v>176987</v>
      </c>
      <c r="AB51" s="54" t="n">
        <v>-3422</v>
      </c>
      <c r="AC51" s="70" t="n">
        <v>0.545</v>
      </c>
      <c r="AD51" s="70" t="n">
        <v>0.72</v>
      </c>
      <c r="AE51" s="70" t="n">
        <v>-0.1740699710538541</v>
      </c>
      <c r="AF51" s="72" t="n"/>
      <c r="AG51" s="83" t="n"/>
    </row>
    <row r="52" spans="1:33">
      <c r="A52" s="317" t="n">
        <v>41625</v>
      </c>
      <c r="B52" s="38" t="n">
        <v>35759</v>
      </c>
      <c r="C52" s="38" t="n">
        <v>19119</v>
      </c>
      <c r="D52" s="54" t="n">
        <v>140714</v>
      </c>
      <c r="E52" s="54" t="n">
        <v>-10405</v>
      </c>
      <c r="F52" s="54" t="n">
        <v>-1302</v>
      </c>
      <c r="G52" s="54" t="n">
        <v>-9103</v>
      </c>
      <c r="H52" s="54" t="n">
        <v>16640</v>
      </c>
      <c r="I52" s="51" t="n">
        <v>1.870338406820441</v>
      </c>
      <c r="J52" s="54" t="n">
        <v>54878</v>
      </c>
      <c r="K52" s="54" t="n">
        <v>799</v>
      </c>
      <c r="L52" s="70" t="n">
        <v>0.254</v>
      </c>
      <c r="M52" s="70" t="n">
        <v>0.136</v>
      </c>
      <c r="N52" s="70" t="n">
        <v>0.1182540472163395</v>
      </c>
      <c r="O52" s="72" t="n"/>
      <c r="P52" s="72" t="n"/>
      <c r="Q52" s="72" t="n"/>
      <c r="R52" s="317" t="n">
        <v>41625</v>
      </c>
      <c r="S52" s="54" t="n">
        <v>84668</v>
      </c>
      <c r="T52" s="54" t="n">
        <v>103686</v>
      </c>
      <c r="U52" s="54" t="n">
        <v>140714</v>
      </c>
      <c r="V52" s="54" t="n">
        <v>8352</v>
      </c>
      <c r="W52" s="54" t="n">
        <v>3015</v>
      </c>
      <c r="X52" s="54" t="n">
        <v>5337</v>
      </c>
      <c r="Y52" s="54" t="n">
        <v>-19018</v>
      </c>
      <c r="Z52" s="51" t="n">
        <v>-1.224618509944725</v>
      </c>
      <c r="AA52" s="54" t="n">
        <v>188354</v>
      </c>
      <c r="AB52" s="54" t="n">
        <v>799</v>
      </c>
      <c r="AC52" s="70" t="n">
        <v>0.602</v>
      </c>
      <c r="AD52" s="70" t="n">
        <v>0.737</v>
      </c>
      <c r="AE52" s="70" t="n">
        <v>-0.1351535739158861</v>
      </c>
      <c r="AF52" s="72" t="n"/>
      <c r="AG52" s="83" t="n"/>
    </row>
    <row r="53" spans="1:33">
      <c r="A53" s="317" t="n">
        <v>41632</v>
      </c>
      <c r="B53" s="38" t="n">
        <v>30366</v>
      </c>
      <c r="C53" s="38" t="n">
        <v>21252</v>
      </c>
      <c r="D53" s="54" t="n">
        <v>119508</v>
      </c>
      <c r="E53" s="54" t="n">
        <v>-5393</v>
      </c>
      <c r="F53" s="54" t="n">
        <v>2133</v>
      </c>
      <c r="G53" s="54" t="n">
        <v>-7526</v>
      </c>
      <c r="H53" s="54" t="n">
        <v>9114</v>
      </c>
      <c r="I53" s="51" t="n">
        <v>1.428853754940711</v>
      </c>
      <c r="J53" s="54" t="n">
        <v>51618</v>
      </c>
      <c r="K53" s="54" t="n">
        <v>-21206</v>
      </c>
      <c r="L53" s="70" t="n">
        <v>0.254</v>
      </c>
      <c r="M53" s="70" t="n">
        <v>0.178</v>
      </c>
      <c r="N53" s="70" t="n">
        <v>0.07626267697559996</v>
      </c>
      <c r="O53" s="72" t="n"/>
      <c r="P53" s="72" t="n"/>
      <c r="Q53" s="72" t="n"/>
      <c r="R53" s="317" t="n">
        <v>41632</v>
      </c>
      <c r="S53" s="54" t="n">
        <v>72266</v>
      </c>
      <c r="T53" s="54" t="n">
        <v>83107</v>
      </c>
      <c r="U53" s="54" t="n">
        <v>119508</v>
      </c>
      <c r="V53" s="54" t="n">
        <v>-12402</v>
      </c>
      <c r="W53" s="54" t="n">
        <v>-20579</v>
      </c>
      <c r="X53" s="54" t="n">
        <v>8177</v>
      </c>
      <c r="Y53" s="54" t="n">
        <v>-10841</v>
      </c>
      <c r="Z53" s="51" t="n">
        <v>-1.150015221542634</v>
      </c>
      <c r="AA53" s="54" t="n">
        <v>155373</v>
      </c>
      <c r="AB53" s="54" t="n">
        <v>-21206</v>
      </c>
      <c r="AC53" s="70" t="n">
        <v>0.605</v>
      </c>
      <c r="AD53" s="70" t="n">
        <v>0.695</v>
      </c>
      <c r="AE53" s="70" t="n">
        <v>-0.09071359239548817</v>
      </c>
      <c r="AF53" s="72" t="n"/>
      <c r="AG53" s="83" t="n"/>
    </row>
    <row r="54" spans="1:33">
      <c r="A54" s="317" t="n">
        <v>41639</v>
      </c>
      <c r="B54" s="38" t="n">
        <v>29874</v>
      </c>
      <c r="C54" s="38" t="n">
        <v>20707</v>
      </c>
      <c r="D54" s="54" t="n">
        <v>119617</v>
      </c>
      <c r="E54" s="54" t="n">
        <v>-492</v>
      </c>
      <c r="F54" s="54" t="n">
        <v>-545</v>
      </c>
      <c r="G54" s="54" t="n">
        <v>53</v>
      </c>
      <c r="H54" s="54" t="n">
        <v>9167</v>
      </c>
      <c r="I54" s="51" t="n">
        <v>1.442700536050611</v>
      </c>
      <c r="J54" s="54" t="n">
        <v>50581</v>
      </c>
      <c r="K54" s="54" t="n">
        <v>109</v>
      </c>
      <c r="L54" s="70" t="n">
        <v>0.25</v>
      </c>
      <c r="M54" s="70" t="n">
        <v>0.173</v>
      </c>
      <c r="N54" s="70" t="n">
        <v>0.07663626407617646</v>
      </c>
      <c r="O54" s="72" t="n"/>
      <c r="P54" s="72" t="n"/>
      <c r="Q54" s="72" t="n"/>
      <c r="R54" s="317" t="n">
        <v>41639</v>
      </c>
      <c r="S54" s="54" t="n">
        <v>72248</v>
      </c>
      <c r="T54" s="54" t="n">
        <v>83025</v>
      </c>
      <c r="U54" s="54" t="n">
        <v>119617</v>
      </c>
      <c r="V54" s="54" t="n">
        <v>-18</v>
      </c>
      <c r="W54" s="54" t="n">
        <v>-82</v>
      </c>
      <c r="X54" s="54" t="n">
        <v>64</v>
      </c>
      <c r="Y54" s="54" t="n">
        <v>-10777</v>
      </c>
      <c r="Z54" s="51" t="n">
        <v>-1.149166758941424</v>
      </c>
      <c r="AA54" s="54" t="n">
        <v>155273</v>
      </c>
      <c r="AB54" s="54" t="n">
        <v>109</v>
      </c>
      <c r="AC54" s="70" t="n">
        <v>0.604</v>
      </c>
      <c r="AD54" s="70" t="n">
        <v>0.6940000000000001</v>
      </c>
      <c r="AE54" s="70" t="n">
        <v>-0.09009588938027203</v>
      </c>
      <c r="AF54" s="72" t="n"/>
      <c r="AG54" s="83" t="n"/>
    </row>
    <row r="55" spans="1:33">
      <c r="A55" s="317" t="n">
        <v>41646</v>
      </c>
      <c r="B55" s="38" t="n">
        <v>38920</v>
      </c>
      <c r="C55" s="38" t="n">
        <v>19718</v>
      </c>
      <c r="D55" s="54" t="n">
        <v>127488</v>
      </c>
      <c r="E55" s="54" t="n">
        <v>9046</v>
      </c>
      <c r="F55" s="54" t="n">
        <v>-989</v>
      </c>
      <c r="G55" s="54" t="n">
        <v>10035</v>
      </c>
      <c r="H55" s="54" t="n">
        <v>19202</v>
      </c>
      <c r="I55" s="51" t="n">
        <v>1.973831017344558</v>
      </c>
      <c r="J55" s="54" t="n">
        <v>58638</v>
      </c>
      <c r="K55" s="54" t="n">
        <v>7871</v>
      </c>
      <c r="L55" s="70" t="n">
        <v>0.305</v>
      </c>
      <c r="M55" s="70" t="n">
        <v>0.155</v>
      </c>
      <c r="N55" s="70" t="n">
        <v>0.1506180973895582</v>
      </c>
      <c r="O55" s="72" t="n"/>
      <c r="P55" s="72" t="n"/>
      <c r="Q55" s="72" t="n"/>
      <c r="R55" s="317" t="n">
        <v>41646</v>
      </c>
      <c r="S55" s="54" t="n">
        <v>70331</v>
      </c>
      <c r="T55" s="54" t="n">
        <v>88962</v>
      </c>
      <c r="U55" s="54" t="n">
        <v>127488</v>
      </c>
      <c r="V55" s="54" t="n">
        <v>-1917</v>
      </c>
      <c r="W55" s="54" t="n">
        <v>5937</v>
      </c>
      <c r="X55" s="54" t="n">
        <v>-7854</v>
      </c>
      <c r="Y55" s="54" t="n">
        <v>-18631</v>
      </c>
      <c r="Z55" s="51" t="n">
        <v>-1.264904522898864</v>
      </c>
      <c r="AA55" s="54" t="n">
        <v>159293</v>
      </c>
      <c r="AB55" s="54" t="n">
        <v>7871</v>
      </c>
      <c r="AC55" s="70" t="n">
        <v>0.552</v>
      </c>
      <c r="AD55" s="70" t="n">
        <v>0.698</v>
      </c>
      <c r="AE55" s="70" t="n">
        <v>-0.1461392444779117</v>
      </c>
      <c r="AF55" s="72" t="n"/>
      <c r="AG55" s="83" t="n"/>
    </row>
    <row r="56" spans="1:33">
      <c r="A56" s="317" t="n">
        <v>41653</v>
      </c>
      <c r="B56" s="38" t="n">
        <v>42790</v>
      </c>
      <c r="C56" s="38" t="n">
        <v>19021</v>
      </c>
      <c r="D56" s="54" t="n">
        <v>132331</v>
      </c>
      <c r="E56" s="54" t="n">
        <v>3870</v>
      </c>
      <c r="F56" s="54" t="n">
        <v>-697</v>
      </c>
      <c r="G56" s="54" t="n">
        <v>4567</v>
      </c>
      <c r="H56" s="54" t="n">
        <v>23769</v>
      </c>
      <c r="I56" s="51" t="n">
        <v>2.249618842332159</v>
      </c>
      <c r="J56" s="54" t="n">
        <v>61811</v>
      </c>
      <c r="K56" s="54" t="n">
        <v>4843</v>
      </c>
      <c r="L56" s="70" t="n">
        <v>0.323</v>
      </c>
      <c r="M56" s="70" t="n">
        <v>0.144</v>
      </c>
      <c r="N56" s="70" t="n">
        <v>0.1796177766358601</v>
      </c>
      <c r="O56" s="72" t="n"/>
      <c r="P56" s="72" t="n"/>
      <c r="Q56" s="72" t="n"/>
      <c r="R56" s="317" t="n">
        <v>41653</v>
      </c>
      <c r="S56" s="54" t="n">
        <v>70425</v>
      </c>
      <c r="T56" s="54" t="n">
        <v>95581</v>
      </c>
      <c r="U56" s="54" t="n">
        <v>132331</v>
      </c>
      <c r="V56" s="54" t="n">
        <v>94</v>
      </c>
      <c r="W56" s="54" t="n">
        <v>6619</v>
      </c>
      <c r="X56" s="54" t="n">
        <v>-6525</v>
      </c>
      <c r="Y56" s="54" t="n">
        <v>-25156</v>
      </c>
      <c r="Z56" s="51" t="n">
        <v>-1.357202697905573</v>
      </c>
      <c r="AA56" s="54" t="n">
        <v>166006</v>
      </c>
      <c r="AB56" s="54" t="n">
        <v>4843</v>
      </c>
      <c r="AC56" s="70" t="n">
        <v>0.532</v>
      </c>
      <c r="AD56" s="70" t="n">
        <v>0.722</v>
      </c>
      <c r="AE56" s="70" t="n">
        <v>-0.1900990697568975</v>
      </c>
      <c r="AF56" s="72" t="n"/>
      <c r="AG56" s="83" t="n"/>
    </row>
    <row r="57" spans="1:33">
      <c r="A57" s="317" t="n">
        <v>41660</v>
      </c>
      <c r="B57" s="38" t="n">
        <v>38981</v>
      </c>
      <c r="C57" s="38" t="n">
        <v>20399</v>
      </c>
      <c r="D57" s="54" t="n">
        <v>132592</v>
      </c>
      <c r="E57" s="54" t="n">
        <v>-3809</v>
      </c>
      <c r="F57" s="54" t="n">
        <v>1378</v>
      </c>
      <c r="G57" s="54" t="n">
        <v>-5187</v>
      </c>
      <c r="H57" s="54" t="n">
        <v>18582</v>
      </c>
      <c r="I57" s="51" t="n">
        <v>1.910927006225795</v>
      </c>
      <c r="J57" s="54" t="n">
        <v>59380</v>
      </c>
      <c r="K57" s="54" t="n">
        <v>261</v>
      </c>
      <c r="L57" s="70" t="n">
        <v>0.294</v>
      </c>
      <c r="M57" s="70" t="n">
        <v>0.154</v>
      </c>
      <c r="N57" s="70" t="n">
        <v>0.1401442017617956</v>
      </c>
      <c r="O57" s="72" t="n"/>
      <c r="P57" s="72" t="n"/>
      <c r="Q57" s="72" t="n"/>
      <c r="R57" s="317" t="n">
        <v>41660</v>
      </c>
      <c r="S57" s="54" t="n">
        <v>74966</v>
      </c>
      <c r="T57" s="54" t="n">
        <v>95415</v>
      </c>
      <c r="U57" s="54" t="n">
        <v>132592</v>
      </c>
      <c r="V57" s="54" t="n">
        <v>4541</v>
      </c>
      <c r="W57" s="54" t="n">
        <v>-166</v>
      </c>
      <c r="X57" s="54" t="n">
        <v>4707</v>
      </c>
      <c r="Y57" s="54" t="n">
        <v>-20449</v>
      </c>
      <c r="Z57" s="51" t="n">
        <v>-1.27277699223648</v>
      </c>
      <c r="AA57" s="54" t="n">
        <v>170381</v>
      </c>
      <c r="AB57" s="54" t="n">
        <v>261</v>
      </c>
      <c r="AC57" s="70" t="n">
        <v>0.5649999999999999</v>
      </c>
      <c r="AD57" s="70" t="n">
        <v>0.72</v>
      </c>
      <c r="AE57" s="70" t="n">
        <v>-0.1542249909496802</v>
      </c>
      <c r="AF57" s="72" t="n"/>
      <c r="AG57" s="83" t="n"/>
    </row>
    <row r="58" spans="1:33">
      <c r="A58" s="317" t="n">
        <v>41667</v>
      </c>
      <c r="B58" s="38" t="n">
        <v>32252</v>
      </c>
      <c r="C58" s="38" t="n">
        <v>22564</v>
      </c>
      <c r="D58" s="54" t="n">
        <v>123940</v>
      </c>
      <c r="E58" s="54" t="n">
        <v>-6729</v>
      </c>
      <c r="F58" s="54" t="n">
        <v>2165</v>
      </c>
      <c r="G58" s="54" t="n">
        <v>-8894</v>
      </c>
      <c r="H58" s="54" t="n">
        <v>9688</v>
      </c>
      <c r="I58" s="51" t="n">
        <v>1.429356497074987</v>
      </c>
      <c r="J58" s="54" t="n">
        <v>54816</v>
      </c>
      <c r="K58" s="54" t="n">
        <v>-8652</v>
      </c>
      <c r="L58" s="70" t="n">
        <v>0.26</v>
      </c>
      <c r="M58" s="70" t="n">
        <v>0.182</v>
      </c>
      <c r="N58" s="70" t="n">
        <v>0.07816685492980474</v>
      </c>
      <c r="O58" s="72" t="n"/>
      <c r="P58" s="72" t="n"/>
      <c r="Q58" s="72" t="n"/>
      <c r="R58" s="317" t="n">
        <v>41667</v>
      </c>
      <c r="S58" s="54" t="n">
        <v>75291</v>
      </c>
      <c r="T58" s="54" t="n">
        <v>87368</v>
      </c>
      <c r="U58" s="54" t="n">
        <v>123940</v>
      </c>
      <c r="V58" s="54" t="n">
        <v>325</v>
      </c>
      <c r="W58" s="54" t="n">
        <v>-8047</v>
      </c>
      <c r="X58" s="54" t="n">
        <v>8372</v>
      </c>
      <c r="Y58" s="54" t="n">
        <v>-12077</v>
      </c>
      <c r="Z58" s="51" t="n">
        <v>-1.160404297990464</v>
      </c>
      <c r="AA58" s="54" t="n">
        <v>162659</v>
      </c>
      <c r="AB58" s="54" t="n">
        <v>-8652</v>
      </c>
      <c r="AC58" s="70" t="n">
        <v>0.607</v>
      </c>
      <c r="AD58" s="70" t="n">
        <v>0.705</v>
      </c>
      <c r="AE58" s="70" t="n">
        <v>-0.09744231079554623</v>
      </c>
      <c r="AF58" s="72" t="n"/>
      <c r="AG58" s="83" t="n"/>
    </row>
    <row r="59" spans="1:33">
      <c r="A59" s="317" t="n">
        <v>41674</v>
      </c>
      <c r="B59" s="38" t="n">
        <v>28427</v>
      </c>
      <c r="C59" s="38" t="n">
        <v>19451</v>
      </c>
      <c r="D59" s="54" t="n">
        <v>117814</v>
      </c>
      <c r="E59" s="54" t="n">
        <v>-3825</v>
      </c>
      <c r="F59" s="54" t="n">
        <v>-3113</v>
      </c>
      <c r="G59" s="54" t="n">
        <v>-712</v>
      </c>
      <c r="H59" s="54" t="n">
        <v>8976</v>
      </c>
      <c r="I59" s="51" t="n">
        <v>1.461467276746697</v>
      </c>
      <c r="J59" s="54" t="n">
        <v>47878</v>
      </c>
      <c r="K59" s="54" t="n">
        <v>-6126</v>
      </c>
      <c r="L59" s="70" t="n">
        <v>0.241</v>
      </c>
      <c r="M59" s="70" t="n">
        <v>0.165</v>
      </c>
      <c r="N59" s="70" t="n">
        <v>0.07618788938496274</v>
      </c>
      <c r="O59" s="72" t="n"/>
      <c r="P59" s="72" t="n"/>
      <c r="Q59" s="72" t="n"/>
      <c r="R59" s="317" t="n">
        <v>41674</v>
      </c>
      <c r="S59" s="54" t="n">
        <v>71140</v>
      </c>
      <c r="T59" s="54" t="n">
        <v>88120</v>
      </c>
      <c r="U59" s="54" t="n">
        <v>117814</v>
      </c>
      <c r="V59" s="54" t="n">
        <v>-4151</v>
      </c>
      <c r="W59" s="54" t="n">
        <v>752</v>
      </c>
      <c r="X59" s="54" t="n">
        <v>-4903</v>
      </c>
      <c r="Y59" s="54" t="n">
        <v>-16980</v>
      </c>
      <c r="Z59" s="51" t="n">
        <v>-1.238684284509418</v>
      </c>
      <c r="AA59" s="54" t="n">
        <v>159260</v>
      </c>
      <c r="AB59" s="54" t="n">
        <v>-6126</v>
      </c>
      <c r="AC59" s="70" t="n">
        <v>0.604</v>
      </c>
      <c r="AD59" s="70" t="n">
        <v>0.748</v>
      </c>
      <c r="AE59" s="70" t="n">
        <v>-0.1441254859354576</v>
      </c>
      <c r="AF59" s="72" t="n"/>
      <c r="AG59" s="83" t="n"/>
    </row>
    <row r="60" spans="1:33">
      <c r="A60" s="317" t="n">
        <v>41681</v>
      </c>
      <c r="B60" s="38" t="n">
        <v>18863</v>
      </c>
      <c r="C60" s="38" t="n">
        <v>28784</v>
      </c>
      <c r="D60" s="54" t="n">
        <v>106661</v>
      </c>
      <c r="E60" s="54" t="n">
        <v>-9564</v>
      </c>
      <c r="F60" s="54" t="n">
        <v>9333</v>
      </c>
      <c r="G60" s="54" t="n">
        <v>-18897</v>
      </c>
      <c r="H60" s="54" t="n">
        <v>-9921</v>
      </c>
      <c r="I60" s="51" t="n">
        <v>-1.525950273021259</v>
      </c>
      <c r="J60" s="54" t="n">
        <v>47647</v>
      </c>
      <c r="K60" s="54" t="n">
        <v>-11153</v>
      </c>
      <c r="L60" s="70" t="n">
        <v>0.177</v>
      </c>
      <c r="M60" s="70" t="n">
        <v>0.27</v>
      </c>
      <c r="N60" s="70" t="n">
        <v>-0.09301431638555799</v>
      </c>
      <c r="O60" s="72" t="n"/>
      <c r="P60" s="72" t="n"/>
      <c r="Q60" s="72" t="n"/>
      <c r="R60" s="317" t="n">
        <v>41681</v>
      </c>
      <c r="S60" s="54" t="n">
        <v>68946</v>
      </c>
      <c r="T60" s="54" t="n">
        <v>64260</v>
      </c>
      <c r="U60" s="54" t="n">
        <v>106661</v>
      </c>
      <c r="V60" s="54" t="n">
        <v>-2194</v>
      </c>
      <c r="W60" s="54" t="n">
        <v>-23860</v>
      </c>
      <c r="X60" s="54" t="n">
        <v>21666</v>
      </c>
      <c r="Y60" s="54" t="n">
        <v>4686</v>
      </c>
      <c r="Z60" s="51" t="n">
        <v>1.072922502334267</v>
      </c>
      <c r="AA60" s="54" t="n">
        <v>133206</v>
      </c>
      <c r="AB60" s="54" t="n">
        <v>-11153</v>
      </c>
      <c r="AC60" s="70" t="n">
        <v>0.6459999999999999</v>
      </c>
      <c r="AD60" s="70" t="n">
        <v>0.602</v>
      </c>
      <c r="AE60" s="70" t="n">
        <v>0.0439335839716485</v>
      </c>
      <c r="AF60" s="72" t="n"/>
      <c r="AG60" s="83" t="n"/>
    </row>
    <row r="61" spans="1:33">
      <c r="A61" s="317" t="n">
        <v>41688</v>
      </c>
      <c r="B61" s="38" t="n">
        <v>25949</v>
      </c>
      <c r="C61" s="38" t="n">
        <v>27195</v>
      </c>
      <c r="D61" s="54" t="n">
        <v>111326</v>
      </c>
      <c r="E61" s="54" t="n">
        <v>7086</v>
      </c>
      <c r="F61" s="54" t="n">
        <v>-1589</v>
      </c>
      <c r="G61" s="54" t="n">
        <v>8675</v>
      </c>
      <c r="H61" s="54" t="n">
        <v>-1246</v>
      </c>
      <c r="I61" s="51" t="n">
        <v>-1.048017264634475</v>
      </c>
      <c r="J61" s="54" t="n">
        <v>53144</v>
      </c>
      <c r="K61" s="54" t="n">
        <v>4665</v>
      </c>
      <c r="L61" s="70" t="n">
        <v>0.233</v>
      </c>
      <c r="M61" s="70" t="n">
        <v>0.244</v>
      </c>
      <c r="N61" s="70" t="n">
        <v>-0.01119235398738839</v>
      </c>
      <c r="O61" s="72" t="n"/>
      <c r="P61" s="72" t="n"/>
      <c r="Q61" s="72" t="n"/>
      <c r="R61" s="317" t="n">
        <v>41688</v>
      </c>
      <c r="S61" s="54" t="n">
        <v>67061</v>
      </c>
      <c r="T61" s="54" t="n">
        <v>69891</v>
      </c>
      <c r="U61" s="54" t="n">
        <v>111326</v>
      </c>
      <c r="V61" s="54" t="n">
        <v>-1885</v>
      </c>
      <c r="W61" s="54" t="n">
        <v>5631</v>
      </c>
      <c r="X61" s="54" t="n">
        <v>-7516</v>
      </c>
      <c r="Y61" s="54" t="n">
        <v>-2830</v>
      </c>
      <c r="Z61" s="51" t="n">
        <v>-1.042200384724355</v>
      </c>
      <c r="AA61" s="54" t="n">
        <v>136952</v>
      </c>
      <c r="AB61" s="54" t="n">
        <v>4665</v>
      </c>
      <c r="AC61" s="70" t="n">
        <v>0.602</v>
      </c>
      <c r="AD61" s="70" t="n">
        <v>0.628</v>
      </c>
      <c r="AE61" s="70" t="n">
        <v>-0.02542083610297684</v>
      </c>
      <c r="AF61" s="72" t="n"/>
      <c r="AG61" s="83" t="n"/>
    </row>
    <row r="62" spans="1:33">
      <c r="A62" s="317" t="n">
        <v>41695</v>
      </c>
      <c r="B62" s="38" t="n">
        <v>30360</v>
      </c>
      <c r="C62" s="38" t="n">
        <v>22725</v>
      </c>
      <c r="D62" s="54" t="n">
        <v>120913</v>
      </c>
      <c r="E62" s="54" t="n">
        <v>4411</v>
      </c>
      <c r="F62" s="54" t="n">
        <v>-4470</v>
      </c>
      <c r="G62" s="54" t="n">
        <v>8881</v>
      </c>
      <c r="H62" s="54" t="n">
        <v>7635</v>
      </c>
      <c r="I62" s="51" t="n">
        <v>1.335973597359736</v>
      </c>
      <c r="J62" s="54" t="n">
        <v>53085</v>
      </c>
      <c r="K62" s="54" t="n">
        <v>9587</v>
      </c>
      <c r="L62" s="70" t="n">
        <v>0.251</v>
      </c>
      <c r="M62" s="70" t="n">
        <v>0.188</v>
      </c>
      <c r="N62" s="70" t="n">
        <v>0.06314457502501798</v>
      </c>
      <c r="O62" s="72" t="n"/>
      <c r="P62" s="72" t="n"/>
      <c r="Q62" s="72" t="n"/>
      <c r="R62" s="317" t="n">
        <v>41695</v>
      </c>
      <c r="S62" s="54" t="n">
        <v>70781</v>
      </c>
      <c r="T62" s="54" t="n">
        <v>84526</v>
      </c>
      <c r="U62" s="54" t="n">
        <v>120913</v>
      </c>
      <c r="V62" s="54" t="n">
        <v>3720</v>
      </c>
      <c r="W62" s="54" t="n">
        <v>14635</v>
      </c>
      <c r="X62" s="54" t="n">
        <v>-10915</v>
      </c>
      <c r="Y62" s="54" t="n">
        <v>-13745</v>
      </c>
      <c r="Z62" s="51" t="n">
        <v>-1.194190531357285</v>
      </c>
      <c r="AA62" s="54" t="n">
        <v>155307</v>
      </c>
      <c r="AB62" s="54" t="n">
        <v>9587</v>
      </c>
      <c r="AC62" s="70" t="n">
        <v>0.585</v>
      </c>
      <c r="AD62" s="70" t="n">
        <v>0.6990000000000001</v>
      </c>
      <c r="AE62" s="70" t="n">
        <v>-0.1136767758636375</v>
      </c>
      <c r="AF62" s="72" t="n"/>
      <c r="AG62" s="83" t="n"/>
    </row>
    <row r="63" spans="1:33">
      <c r="A63" s="317" t="n">
        <v>41702</v>
      </c>
      <c r="B63" s="38" t="n">
        <v>38786</v>
      </c>
      <c r="C63" s="38" t="n">
        <v>24277</v>
      </c>
      <c r="D63" s="54" t="n">
        <v>132489</v>
      </c>
      <c r="E63" s="54" t="n">
        <v>8426</v>
      </c>
      <c r="F63" s="54" t="n">
        <v>1552</v>
      </c>
      <c r="G63" s="54" t="n">
        <v>6874</v>
      </c>
      <c r="H63" s="54" t="n">
        <v>14509</v>
      </c>
      <c r="I63" s="51" t="n">
        <v>1.597643860444042</v>
      </c>
      <c r="J63" s="54" t="n">
        <v>63063</v>
      </c>
      <c r="K63" s="54" t="n">
        <v>11576</v>
      </c>
      <c r="L63" s="70" t="n">
        <v>0.293</v>
      </c>
      <c r="M63" s="70" t="n">
        <v>0.183</v>
      </c>
      <c r="N63" s="70" t="n">
        <v>0.1095109782698941</v>
      </c>
      <c r="O63" s="72" t="n"/>
      <c r="P63" s="72" t="n"/>
      <c r="Q63" s="72" t="n"/>
      <c r="R63" s="317" t="n">
        <v>41702</v>
      </c>
      <c r="S63" s="54" t="n">
        <v>75000</v>
      </c>
      <c r="T63" s="54" t="n">
        <v>93083</v>
      </c>
      <c r="U63" s="54" t="n">
        <v>132489</v>
      </c>
      <c r="V63" s="54" t="n">
        <v>4219</v>
      </c>
      <c r="W63" s="54" t="n">
        <v>8557</v>
      </c>
      <c r="X63" s="54" t="n">
        <v>-4338</v>
      </c>
      <c r="Y63" s="54" t="n">
        <v>-18083</v>
      </c>
      <c r="Z63" s="51" t="n">
        <v>-1.241106666666667</v>
      </c>
      <c r="AA63" s="54" t="n">
        <v>168083</v>
      </c>
      <c r="AB63" s="54" t="n">
        <v>11576</v>
      </c>
      <c r="AC63" s="70" t="n">
        <v>0.5660000000000001</v>
      </c>
      <c r="AD63" s="70" t="n">
        <v>0.703</v>
      </c>
      <c r="AE63" s="70" t="n">
        <v>-0.1364868026779582</v>
      </c>
      <c r="AF63" s="72" t="n"/>
      <c r="AG63" s="83" t="n"/>
    </row>
    <row r="64" spans="1:33">
      <c r="A64" s="317" t="n">
        <v>41709</v>
      </c>
      <c r="B64" s="38" t="n">
        <v>35407</v>
      </c>
      <c r="C64" s="38" t="n">
        <v>26281</v>
      </c>
      <c r="D64" s="54" t="n">
        <v>128696</v>
      </c>
      <c r="E64" s="54" t="n">
        <v>-3379</v>
      </c>
      <c r="F64" s="54" t="n">
        <v>2004</v>
      </c>
      <c r="G64" s="54" t="n">
        <v>-5383</v>
      </c>
      <c r="H64" s="54" t="n">
        <v>9126</v>
      </c>
      <c r="I64" s="51" t="n">
        <v>1.347247060614132</v>
      </c>
      <c r="J64" s="54" t="n">
        <v>61688</v>
      </c>
      <c r="K64" s="54" t="n">
        <v>-3793</v>
      </c>
      <c r="L64" s="70" t="n">
        <v>0.275</v>
      </c>
      <c r="M64" s="70" t="n">
        <v>0.204</v>
      </c>
      <c r="N64" s="70" t="n">
        <v>0.07091129483433828</v>
      </c>
      <c r="O64" s="72" t="n"/>
      <c r="P64" s="72" t="n"/>
      <c r="Q64" s="72" t="n"/>
      <c r="R64" s="317" t="n">
        <v>41709</v>
      </c>
      <c r="S64" s="54" t="n">
        <v>74749</v>
      </c>
      <c r="T64" s="54" t="n">
        <v>88280</v>
      </c>
      <c r="U64" s="54" t="n">
        <v>128696</v>
      </c>
      <c r="V64" s="54" t="n">
        <v>-251</v>
      </c>
      <c r="W64" s="54" t="n">
        <v>-4803</v>
      </c>
      <c r="X64" s="54" t="n">
        <v>4552</v>
      </c>
      <c r="Y64" s="54" t="n">
        <v>-13531</v>
      </c>
      <c r="Z64" s="51" t="n">
        <v>-1.181019144068817</v>
      </c>
      <c r="AA64" s="54" t="n">
        <v>163029</v>
      </c>
      <c r="AB64" s="54" t="n">
        <v>-3793</v>
      </c>
      <c r="AC64" s="70" t="n">
        <v>0.581</v>
      </c>
      <c r="AD64" s="70" t="n">
        <v>0.6859999999999999</v>
      </c>
      <c r="AE64" s="70" t="n">
        <v>-0.1051392428669112</v>
      </c>
      <c r="AF64" s="72" t="n"/>
      <c r="AG64" s="83" t="n"/>
    </row>
    <row r="65" spans="1:33">
      <c r="A65" s="317" t="n">
        <v>41716</v>
      </c>
      <c r="B65" s="38" t="n">
        <v>37728</v>
      </c>
      <c r="C65" s="38" t="n">
        <v>22260</v>
      </c>
      <c r="D65" s="54" t="n">
        <v>155561</v>
      </c>
      <c r="E65" s="54" t="n">
        <v>2321</v>
      </c>
      <c r="F65" s="54" t="n">
        <v>-4021</v>
      </c>
      <c r="G65" s="54" t="n">
        <v>6342</v>
      </c>
      <c r="H65" s="54" t="n">
        <v>15468</v>
      </c>
      <c r="I65" s="51" t="n">
        <v>1.694878706199461</v>
      </c>
      <c r="J65" s="54" t="n">
        <v>59988</v>
      </c>
      <c r="K65" s="54" t="n">
        <v>26865</v>
      </c>
      <c r="L65" s="70" t="n">
        <v>0.243</v>
      </c>
      <c r="M65" s="70" t="n">
        <v>0.143</v>
      </c>
      <c r="N65" s="70" t="n">
        <v>0.0994336626789491</v>
      </c>
      <c r="O65" s="72" t="n"/>
      <c r="P65" s="72" t="n"/>
      <c r="Q65" s="72" t="n"/>
      <c r="R65" s="317" t="n">
        <v>41716</v>
      </c>
      <c r="S65" s="54" t="n">
        <v>98308</v>
      </c>
      <c r="T65" s="54" t="n">
        <v>114371</v>
      </c>
      <c r="U65" s="54" t="n">
        <v>155561</v>
      </c>
      <c r="V65" s="54" t="n">
        <v>23559</v>
      </c>
      <c r="W65" s="54" t="n">
        <v>26091</v>
      </c>
      <c r="X65" s="54" t="n">
        <v>-2532</v>
      </c>
      <c r="Y65" s="54" t="n">
        <v>-16063</v>
      </c>
      <c r="Z65" s="51" t="n">
        <v>-1.163394637262481</v>
      </c>
      <c r="AA65" s="54" t="n">
        <v>212679</v>
      </c>
      <c r="AB65" s="54" t="n">
        <v>26865</v>
      </c>
      <c r="AC65" s="70" t="n">
        <v>0.632</v>
      </c>
      <c r="AD65" s="70" t="n">
        <v>0.735</v>
      </c>
      <c r="AE65" s="70" t="n">
        <v>-0.1032585288086346</v>
      </c>
      <c r="AF65" s="72" t="n"/>
      <c r="AG65" s="83" t="n"/>
    </row>
    <row r="66" spans="1:33">
      <c r="A66" s="317" t="n">
        <v>41723</v>
      </c>
      <c r="B66" s="38" t="n">
        <v>33003</v>
      </c>
      <c r="C66" s="38" t="n">
        <v>24343</v>
      </c>
      <c r="D66" s="54" t="n">
        <v>127553</v>
      </c>
      <c r="E66" s="54" t="n">
        <v>-4725</v>
      </c>
      <c r="F66" s="54" t="n">
        <v>2083</v>
      </c>
      <c r="G66" s="54" t="n">
        <v>-6808</v>
      </c>
      <c r="H66" s="54" t="n">
        <v>8660</v>
      </c>
      <c r="I66" s="51" t="n">
        <v>1.355749085979542</v>
      </c>
      <c r="J66" s="54" t="n">
        <v>57346</v>
      </c>
      <c r="K66" s="54" t="n">
        <v>-28008</v>
      </c>
      <c r="L66" s="70" t="n">
        <v>0.259</v>
      </c>
      <c r="M66" s="70" t="n">
        <v>0.191</v>
      </c>
      <c r="N66" s="70" t="n">
        <v>0.0678933462952655</v>
      </c>
      <c r="O66" s="72" t="n"/>
      <c r="P66" s="72" t="n"/>
      <c r="Q66" s="72" t="n"/>
      <c r="R66" s="317" t="n">
        <v>41723</v>
      </c>
      <c r="S66" s="54" t="n">
        <v>76863</v>
      </c>
      <c r="T66" s="54" t="n">
        <v>88200</v>
      </c>
      <c r="U66" s="54" t="n">
        <v>127553</v>
      </c>
      <c r="V66" s="54" t="n">
        <v>-21445</v>
      </c>
      <c r="W66" s="54" t="n">
        <v>-26171</v>
      </c>
      <c r="X66" s="54" t="n">
        <v>4726</v>
      </c>
      <c r="Y66" s="54" t="n">
        <v>-11337</v>
      </c>
      <c r="Z66" s="51" t="n">
        <v>-1.147496194527926</v>
      </c>
      <c r="AA66" s="54" t="n">
        <v>165063</v>
      </c>
      <c r="AB66" s="54" t="n">
        <v>-28008</v>
      </c>
      <c r="AC66" s="70" t="n">
        <v>0.603</v>
      </c>
      <c r="AD66" s="70" t="n">
        <v>0.6909999999999999</v>
      </c>
      <c r="AE66" s="70" t="n">
        <v>-0.08888070057152712</v>
      </c>
      <c r="AF66" s="72" t="n"/>
      <c r="AG66" s="83" t="n"/>
    </row>
    <row r="67" spans="1:33">
      <c r="A67" s="317" t="n">
        <v>41730</v>
      </c>
      <c r="B67" s="38" t="n">
        <v>35881</v>
      </c>
      <c r="C67" s="38" t="n">
        <v>25692</v>
      </c>
      <c r="D67" s="54" t="n">
        <v>128099</v>
      </c>
      <c r="E67" s="54" t="n">
        <v>2878</v>
      </c>
      <c r="F67" s="54" t="n">
        <v>1349</v>
      </c>
      <c r="G67" s="54" t="n">
        <v>1529</v>
      </c>
      <c r="H67" s="54" t="n">
        <v>10189</v>
      </c>
      <c r="I67" s="51" t="n">
        <v>1.396582593803519</v>
      </c>
      <c r="J67" s="54" t="n">
        <v>61573</v>
      </c>
      <c r="K67" s="54" t="n">
        <v>546</v>
      </c>
      <c r="L67" s="70" t="n">
        <v>0.28</v>
      </c>
      <c r="M67" s="70" t="n">
        <v>0.201</v>
      </c>
      <c r="N67" s="70" t="n">
        <v>0.07954004324780053</v>
      </c>
      <c r="O67" s="72" t="n"/>
      <c r="P67" s="72" t="n"/>
      <c r="Q67" s="72" t="n"/>
      <c r="R67" s="317" t="n">
        <v>41730</v>
      </c>
      <c r="S67" s="54" t="n">
        <v>75679</v>
      </c>
      <c r="T67" s="54" t="n">
        <v>87118</v>
      </c>
      <c r="U67" s="54" t="n">
        <v>128099</v>
      </c>
      <c r="V67" s="54" t="n">
        <v>-1184</v>
      </c>
      <c r="W67" s="54" t="n">
        <v>-1082</v>
      </c>
      <c r="X67" s="54" t="n">
        <v>-102</v>
      </c>
      <c r="Y67" s="54" t="n">
        <v>-11439</v>
      </c>
      <c r="Z67" s="51" t="n">
        <v>-1.151151574412981</v>
      </c>
      <c r="AA67" s="54" t="n">
        <v>162797</v>
      </c>
      <c r="AB67" s="54" t="n">
        <v>546</v>
      </c>
      <c r="AC67" s="70" t="n">
        <v>0.591</v>
      </c>
      <c r="AD67" s="70" t="n">
        <v>0.68</v>
      </c>
      <c r="AE67" s="70" t="n">
        <v>-0.089298120984551</v>
      </c>
      <c r="AF67" s="72" t="n"/>
      <c r="AG67" s="83" t="n"/>
    </row>
    <row r="68" spans="1:33">
      <c r="A68" s="317" t="n">
        <v>41737</v>
      </c>
      <c r="B68" s="38" t="n">
        <v>27105</v>
      </c>
      <c r="C68" s="38" t="n">
        <v>28986</v>
      </c>
      <c r="D68" s="54" t="n">
        <v>116613</v>
      </c>
      <c r="E68" s="54" t="n">
        <v>-8776</v>
      </c>
      <c r="F68" s="54" t="n">
        <v>3294</v>
      </c>
      <c r="G68" s="54" t="n">
        <v>-12070</v>
      </c>
      <c r="H68" s="54" t="n">
        <v>-1881</v>
      </c>
      <c r="I68" s="51" t="n">
        <v>-1.0693967902601</v>
      </c>
      <c r="J68" s="54" t="n">
        <v>56091</v>
      </c>
      <c r="K68" s="54" t="n">
        <v>-11486</v>
      </c>
      <c r="L68" s="70" t="n">
        <v>0.232</v>
      </c>
      <c r="M68" s="70" t="n">
        <v>0.249</v>
      </c>
      <c r="N68" s="70" t="n">
        <v>-0.01613027707030949</v>
      </c>
      <c r="O68" s="72" t="n"/>
      <c r="P68" s="72" t="n"/>
      <c r="Q68" s="72" t="n"/>
      <c r="R68" s="317" t="n">
        <v>41737</v>
      </c>
      <c r="S68" s="54" t="n">
        <v>73203</v>
      </c>
      <c r="T68" s="54" t="n">
        <v>73486</v>
      </c>
      <c r="U68" s="54" t="n">
        <v>116613</v>
      </c>
      <c r="V68" s="54" t="n">
        <v>-2476</v>
      </c>
      <c r="W68" s="54" t="n">
        <v>-13632</v>
      </c>
      <c r="X68" s="54" t="n">
        <v>11156</v>
      </c>
      <c r="Y68" s="54" t="n">
        <v>-283</v>
      </c>
      <c r="Z68" s="51" t="n">
        <v>-1.003865961777523</v>
      </c>
      <c r="AA68" s="54" t="n">
        <v>146689</v>
      </c>
      <c r="AB68" s="54" t="n">
        <v>-11486</v>
      </c>
      <c r="AC68" s="70" t="n">
        <v>0.628</v>
      </c>
      <c r="AD68" s="70" t="n">
        <v>0.63</v>
      </c>
      <c r="AE68" s="70" t="n">
        <v>-0.002426830627803075</v>
      </c>
      <c r="AF68" s="72" t="n"/>
      <c r="AG68" s="83" t="n"/>
    </row>
    <row r="69" spans="1:33">
      <c r="A69" s="317" t="n">
        <v>41744</v>
      </c>
      <c r="B69" s="38" t="n">
        <v>24410</v>
      </c>
      <c r="C69" s="38" t="n">
        <v>25185</v>
      </c>
      <c r="D69" s="54" t="n">
        <v>107199</v>
      </c>
      <c r="E69" s="54" t="n">
        <v>-2695</v>
      </c>
      <c r="F69" s="54" t="n">
        <v>-3801</v>
      </c>
      <c r="G69" s="54" t="n">
        <v>1106</v>
      </c>
      <c r="H69" s="54" t="n">
        <v>-775</v>
      </c>
      <c r="I69" s="51" t="n">
        <v>-1.031749283080705</v>
      </c>
      <c r="J69" s="54" t="n">
        <v>49595</v>
      </c>
      <c r="K69" s="54" t="n">
        <v>-9414</v>
      </c>
      <c r="L69" s="70" t="n">
        <v>0.228</v>
      </c>
      <c r="M69" s="70" t="n">
        <v>0.235</v>
      </c>
      <c r="N69" s="70" t="n">
        <v>-0.007229545051726229</v>
      </c>
      <c r="O69" s="72" t="n"/>
      <c r="P69" s="72" t="n"/>
      <c r="Q69" s="72" t="n"/>
      <c r="R69" s="317" t="n">
        <v>41744</v>
      </c>
      <c r="S69" s="54" t="n">
        <v>68493</v>
      </c>
      <c r="T69" s="54" t="n">
        <v>67617</v>
      </c>
      <c r="U69" s="54" t="n">
        <v>107199</v>
      </c>
      <c r="V69" s="54" t="n">
        <v>-4710</v>
      </c>
      <c r="W69" s="54" t="n">
        <v>-5869</v>
      </c>
      <c r="X69" s="54" t="n">
        <v>1159</v>
      </c>
      <c r="Y69" s="54" t="n">
        <v>876</v>
      </c>
      <c r="Z69" s="51" t="n">
        <v>1.012955321886508</v>
      </c>
      <c r="AA69" s="54" t="n">
        <v>136110</v>
      </c>
      <c r="AB69" s="54" t="n">
        <v>-9414</v>
      </c>
      <c r="AC69" s="70" t="n">
        <v>0.639</v>
      </c>
      <c r="AD69" s="70" t="n">
        <v>0.631</v>
      </c>
      <c r="AE69" s="70" t="n">
        <v>0.008171718019757647</v>
      </c>
      <c r="AF69" s="72" t="n"/>
      <c r="AG69" s="83" t="n"/>
    </row>
    <row r="70" spans="1:33">
      <c r="A70" s="317" t="n">
        <v>41751</v>
      </c>
      <c r="B70" s="38" t="n">
        <v>27369</v>
      </c>
      <c r="C70" s="38" t="n">
        <v>25107</v>
      </c>
      <c r="D70" s="54" t="n">
        <v>119986</v>
      </c>
      <c r="E70" s="54" t="n">
        <v>2959</v>
      </c>
      <c r="F70" s="54" t="n">
        <v>-78</v>
      </c>
      <c r="G70" s="54" t="n">
        <v>3037</v>
      </c>
      <c r="H70" s="54" t="n">
        <v>2262</v>
      </c>
      <c r="I70" s="51" t="n">
        <v>1.090094395985183</v>
      </c>
      <c r="J70" s="54" t="n">
        <v>52476</v>
      </c>
      <c r="K70" s="54" t="n">
        <v>12787</v>
      </c>
      <c r="L70" s="70" t="n">
        <v>0.228</v>
      </c>
      <c r="M70" s="70" t="n">
        <v>0.209</v>
      </c>
      <c r="N70" s="70" t="n">
        <v>0.01885219942326605</v>
      </c>
      <c r="O70" s="72" t="n"/>
      <c r="P70" s="72" t="n"/>
      <c r="Q70" s="72" t="n"/>
      <c r="R70" s="317" t="n">
        <v>41751</v>
      </c>
      <c r="S70" s="54" t="n">
        <v>75930</v>
      </c>
      <c r="T70" s="54" t="n">
        <v>79649</v>
      </c>
      <c r="U70" s="54" t="n">
        <v>119986</v>
      </c>
      <c r="V70" s="54" t="n">
        <v>7437</v>
      </c>
      <c r="W70" s="54" t="n">
        <v>12032</v>
      </c>
      <c r="X70" s="54" t="n">
        <v>-4595</v>
      </c>
      <c r="Y70" s="54" t="n">
        <v>-3719</v>
      </c>
      <c r="Z70" s="51" t="n">
        <v>-1.048979323060714</v>
      </c>
      <c r="AA70" s="54" t="n">
        <v>155579</v>
      </c>
      <c r="AB70" s="54" t="n">
        <v>12787</v>
      </c>
      <c r="AC70" s="70" t="n">
        <v>0.633</v>
      </c>
      <c r="AD70" s="70" t="n">
        <v>0.664</v>
      </c>
      <c r="AE70" s="70" t="n">
        <v>-0.03099528278299135</v>
      </c>
      <c r="AF70" s="72" t="n"/>
      <c r="AG70" s="83" t="n"/>
    </row>
    <row r="71" spans="1:33">
      <c r="A71" s="317" t="n">
        <v>41758</v>
      </c>
      <c r="B71" s="38" t="n">
        <v>32409</v>
      </c>
      <c r="C71" s="38" t="n">
        <v>22891</v>
      </c>
      <c r="D71" s="54" t="n">
        <v>121784</v>
      </c>
      <c r="E71" s="54" t="n">
        <v>5040</v>
      </c>
      <c r="F71" s="54" t="n">
        <v>-2216</v>
      </c>
      <c r="G71" s="54" t="n">
        <v>7256</v>
      </c>
      <c r="H71" s="54" t="n">
        <v>9518</v>
      </c>
      <c r="I71" s="51" t="n">
        <v>1.415796601284347</v>
      </c>
      <c r="J71" s="54" t="n">
        <v>55300</v>
      </c>
      <c r="K71" s="54" t="n">
        <v>1798</v>
      </c>
      <c r="L71" s="70" t="n">
        <v>0.266</v>
      </c>
      <c r="M71" s="70" t="n">
        <v>0.188</v>
      </c>
      <c r="N71" s="70" t="n">
        <v>0.07815476581488537</v>
      </c>
      <c r="O71" s="72" t="n"/>
      <c r="P71" s="72" t="n"/>
      <c r="Q71" s="72" t="n"/>
      <c r="R71" s="317" t="n">
        <v>41758</v>
      </c>
      <c r="S71" s="54" t="n">
        <v>73687</v>
      </c>
      <c r="T71" s="54" t="n">
        <v>82205</v>
      </c>
      <c r="U71" s="54" t="n">
        <v>121784</v>
      </c>
      <c r="V71" s="54" t="n">
        <v>-2243</v>
      </c>
      <c r="W71" s="54" t="n">
        <v>2556</v>
      </c>
      <c r="X71" s="54" t="n">
        <v>-4799</v>
      </c>
      <c r="Y71" s="54" t="n">
        <v>-8518</v>
      </c>
      <c r="Z71" s="51" t="n">
        <v>-1.115597052397302</v>
      </c>
      <c r="AA71" s="54" t="n">
        <v>155892</v>
      </c>
      <c r="AB71" s="54" t="n">
        <v>1798</v>
      </c>
      <c r="AC71" s="70" t="n">
        <v>0.605</v>
      </c>
      <c r="AD71" s="70" t="n">
        <v>0.675</v>
      </c>
      <c r="AE71" s="70" t="n">
        <v>-0.06994350653616238</v>
      </c>
      <c r="AF71" s="72" t="n"/>
      <c r="AG71" s="83" t="n"/>
    </row>
    <row r="72" spans="1:33">
      <c r="A72" s="317" t="n">
        <v>41765</v>
      </c>
      <c r="B72" s="38" t="n">
        <v>30484</v>
      </c>
      <c r="C72" s="38" t="n">
        <v>26858</v>
      </c>
      <c r="D72" s="54" t="n">
        <v>118719</v>
      </c>
      <c r="E72" s="54" t="n">
        <v>-1925</v>
      </c>
      <c r="F72" s="54" t="n">
        <v>3967</v>
      </c>
      <c r="G72" s="54" t="n">
        <v>-5892</v>
      </c>
      <c r="H72" s="54" t="n">
        <v>3626</v>
      </c>
      <c r="I72" s="51" t="n">
        <v>1.135006329585226</v>
      </c>
      <c r="J72" s="54" t="n">
        <v>57342</v>
      </c>
      <c r="K72" s="54" t="n">
        <v>-3065</v>
      </c>
      <c r="L72" s="70" t="n">
        <v>0.257</v>
      </c>
      <c r="M72" s="70" t="n">
        <v>0.226</v>
      </c>
      <c r="N72" s="70" t="n">
        <v>0.03054271009695162</v>
      </c>
      <c r="O72" s="72" t="n"/>
      <c r="P72" s="72" t="n"/>
      <c r="Q72" s="72" t="n"/>
      <c r="R72" s="317" t="n">
        <v>41765</v>
      </c>
      <c r="S72" s="54" t="n">
        <v>73242</v>
      </c>
      <c r="T72" s="54" t="n">
        <v>75165</v>
      </c>
      <c r="U72" s="54" t="n">
        <v>118719</v>
      </c>
      <c r="V72" s="54" t="n">
        <v>-445</v>
      </c>
      <c r="W72" s="54" t="n">
        <v>-7040</v>
      </c>
      <c r="X72" s="54" t="n">
        <v>6595</v>
      </c>
      <c r="Y72" s="54" t="n">
        <v>-1923</v>
      </c>
      <c r="Z72" s="51" t="n">
        <v>-1.026255427213894</v>
      </c>
      <c r="AA72" s="54" t="n">
        <v>148407</v>
      </c>
      <c r="AB72" s="54" t="n">
        <v>-3065</v>
      </c>
      <c r="AC72" s="70" t="n">
        <v>0.617</v>
      </c>
      <c r="AD72" s="70" t="n">
        <v>0.633</v>
      </c>
      <c r="AE72" s="70" t="n">
        <v>-0.01619791271826751</v>
      </c>
      <c r="AF72" s="72" t="n"/>
      <c r="AG72" s="83" t="n"/>
    </row>
    <row r="73" spans="1:33">
      <c r="A73" s="317" t="n">
        <v>41772</v>
      </c>
      <c r="B73" s="38" t="n">
        <v>43501</v>
      </c>
      <c r="C73" s="38" t="n">
        <v>26997</v>
      </c>
      <c r="D73" s="54" t="n">
        <v>136134</v>
      </c>
      <c r="E73" s="54" t="n">
        <v>13017</v>
      </c>
      <c r="F73" s="54" t="n">
        <v>139</v>
      </c>
      <c r="G73" s="54" t="n">
        <v>12878</v>
      </c>
      <c r="H73" s="54" t="n">
        <v>16504</v>
      </c>
      <c r="I73" s="51" t="n">
        <v>1.611327184501982</v>
      </c>
      <c r="J73" s="54" t="n">
        <v>70498</v>
      </c>
      <c r="K73" s="54" t="n">
        <v>17415</v>
      </c>
      <c r="L73" s="70" t="n">
        <v>0.32</v>
      </c>
      <c r="M73" s="70" t="n">
        <v>0.198</v>
      </c>
      <c r="N73" s="70" t="n">
        <v>0.1212334905313882</v>
      </c>
      <c r="O73" s="72" t="n"/>
      <c r="P73" s="72" t="n"/>
      <c r="Q73" s="72" t="n"/>
      <c r="R73" s="317" t="n">
        <v>41772</v>
      </c>
      <c r="S73" s="54" t="n">
        <v>75284</v>
      </c>
      <c r="T73" s="54" t="n">
        <v>87508</v>
      </c>
      <c r="U73" s="54" t="n">
        <v>136134</v>
      </c>
      <c r="V73" s="54" t="n">
        <v>2042</v>
      </c>
      <c r="W73" s="54" t="n">
        <v>12343</v>
      </c>
      <c r="X73" s="54" t="n">
        <v>-10301</v>
      </c>
      <c r="Y73" s="54" t="n">
        <v>-12224</v>
      </c>
      <c r="Z73" s="51" t="n">
        <v>-1.16237181871314</v>
      </c>
      <c r="AA73" s="54" t="n">
        <v>162792</v>
      </c>
      <c r="AB73" s="54" t="n">
        <v>17415</v>
      </c>
      <c r="AC73" s="70" t="n">
        <v>0.5529999999999999</v>
      </c>
      <c r="AD73" s="70" t="n">
        <v>0.643</v>
      </c>
      <c r="AE73" s="70" t="n">
        <v>-0.08979387955984544</v>
      </c>
      <c r="AF73" s="72" t="n"/>
      <c r="AG73" s="83" t="n"/>
    </row>
    <row r="74" spans="1:33">
      <c r="A74" s="317" t="n">
        <v>41779</v>
      </c>
      <c r="B74" s="38" t="n">
        <v>32267</v>
      </c>
      <c r="C74" s="38" t="n">
        <v>33742</v>
      </c>
      <c r="D74" s="54" t="n">
        <v>121823</v>
      </c>
      <c r="E74" s="54" t="n">
        <v>-11234</v>
      </c>
      <c r="F74" s="54" t="n">
        <v>6745</v>
      </c>
      <c r="G74" s="54" t="n">
        <v>-17979</v>
      </c>
      <c r="H74" s="54" t="n">
        <v>-1475</v>
      </c>
      <c r="I74" s="51" t="n">
        <v>-1.045712337682462</v>
      </c>
      <c r="J74" s="54" t="n">
        <v>66009</v>
      </c>
      <c r="K74" s="54" t="n">
        <v>-14311</v>
      </c>
      <c r="L74" s="70" t="n">
        <v>0.265</v>
      </c>
      <c r="M74" s="70" t="n">
        <v>0.277</v>
      </c>
      <c r="N74" s="70" t="n">
        <v>-0.01210773006739286</v>
      </c>
      <c r="O74" s="72" t="n"/>
      <c r="P74" s="72" t="n"/>
      <c r="Q74" s="72" t="n"/>
      <c r="R74" s="317" t="n">
        <v>41779</v>
      </c>
      <c r="S74" s="54" t="n">
        <v>74388</v>
      </c>
      <c r="T74" s="54" t="n">
        <v>71155</v>
      </c>
      <c r="U74" s="54" t="n">
        <v>121823</v>
      </c>
      <c r="V74" s="54" t="n">
        <v>-896</v>
      </c>
      <c r="W74" s="54" t="n">
        <v>-16353</v>
      </c>
      <c r="X74" s="54" t="n">
        <v>15457</v>
      </c>
      <c r="Y74" s="54" t="n">
        <v>3233</v>
      </c>
      <c r="Z74" s="51" t="n">
        <v>1.045436019956433</v>
      </c>
      <c r="AA74" s="54" t="n">
        <v>145543</v>
      </c>
      <c r="AB74" s="54" t="n">
        <v>-14311</v>
      </c>
      <c r="AC74" s="70" t="n">
        <v>0.611</v>
      </c>
      <c r="AD74" s="70" t="n">
        <v>0.584</v>
      </c>
      <c r="AE74" s="70" t="n">
        <v>0.02653850258161431</v>
      </c>
      <c r="AF74" s="72" t="n"/>
      <c r="AG74" s="83" t="n"/>
    </row>
    <row r="75" spans="1:33">
      <c r="A75" s="317" t="n">
        <v>41786</v>
      </c>
      <c r="B75" s="38" t="n">
        <v>36626</v>
      </c>
      <c r="C75" s="38" t="n">
        <v>27364</v>
      </c>
      <c r="D75" s="54" t="n">
        <v>129247</v>
      </c>
      <c r="E75" s="54" t="n">
        <v>4359</v>
      </c>
      <c r="F75" s="54" t="n">
        <v>-6378</v>
      </c>
      <c r="G75" s="54" t="n">
        <v>10737</v>
      </c>
      <c r="H75" s="54" t="n">
        <v>9262</v>
      </c>
      <c r="I75" s="51" t="n">
        <v>1.338473907323491</v>
      </c>
      <c r="J75" s="54" t="n">
        <v>63990</v>
      </c>
      <c r="K75" s="54" t="n">
        <v>7424</v>
      </c>
      <c r="L75" s="70" t="n">
        <v>0.283</v>
      </c>
      <c r="M75" s="70" t="n">
        <v>0.212</v>
      </c>
      <c r="N75" s="70" t="n">
        <v>0.07166123778501629</v>
      </c>
      <c r="O75" s="72" t="n"/>
      <c r="P75" s="72" t="n"/>
      <c r="Q75" s="72" t="n"/>
      <c r="R75" s="317" t="n">
        <v>41786</v>
      </c>
      <c r="S75" s="54" t="n">
        <v>74510</v>
      </c>
      <c r="T75" s="54" t="n">
        <v>83694</v>
      </c>
      <c r="U75" s="54" t="n">
        <v>129247</v>
      </c>
      <c r="V75" s="54" t="n">
        <v>122</v>
      </c>
      <c r="W75" s="54" t="n">
        <v>12539</v>
      </c>
      <c r="X75" s="54" t="n">
        <v>-12417</v>
      </c>
      <c r="Y75" s="54" t="n">
        <v>-9184</v>
      </c>
      <c r="Z75" s="51" t="n">
        <v>-1.123258623003624</v>
      </c>
      <c r="AA75" s="54" t="n">
        <v>158204</v>
      </c>
      <c r="AB75" s="54" t="n">
        <v>7424</v>
      </c>
      <c r="AC75" s="70" t="n">
        <v>0.5760000000000001</v>
      </c>
      <c r="AD75" s="70" t="n">
        <v>0.648</v>
      </c>
      <c r="AE75" s="70" t="n">
        <v>-0.07105774215262249</v>
      </c>
      <c r="AF75" s="72" t="n"/>
      <c r="AG75" s="83" t="n"/>
    </row>
    <row r="76" spans="1:33">
      <c r="A76" s="317" t="n">
        <v>41793</v>
      </c>
      <c r="B76" s="38" t="n">
        <v>35622</v>
      </c>
      <c r="C76" s="38" t="n">
        <v>28104</v>
      </c>
      <c r="D76" s="54" t="n">
        <v>127809</v>
      </c>
      <c r="E76" s="54" t="n">
        <v>-1004</v>
      </c>
      <c r="F76" s="54" t="n">
        <v>740</v>
      </c>
      <c r="G76" s="54" t="n">
        <v>-1744</v>
      </c>
      <c r="H76" s="54" t="n">
        <v>7518</v>
      </c>
      <c r="I76" s="51" t="n">
        <v>1.267506404782237</v>
      </c>
      <c r="J76" s="54" t="n">
        <v>63726</v>
      </c>
      <c r="K76" s="54" t="n">
        <v>-1438</v>
      </c>
      <c r="L76" s="70" t="n">
        <v>0.279</v>
      </c>
      <c r="M76" s="70" t="n">
        <v>0.22</v>
      </c>
      <c r="N76" s="70" t="n">
        <v>0.05882214867497594</v>
      </c>
      <c r="O76" s="72" t="n"/>
      <c r="P76" s="72" t="n"/>
      <c r="Q76" s="72" t="n"/>
      <c r="R76" s="317" t="n">
        <v>41793</v>
      </c>
      <c r="S76" s="54" t="n">
        <v>72896</v>
      </c>
      <c r="T76" s="54" t="n">
        <v>81159</v>
      </c>
      <c r="U76" s="54" t="n">
        <v>127809</v>
      </c>
      <c r="V76" s="54" t="n">
        <v>-1614</v>
      </c>
      <c r="W76" s="54" t="n">
        <v>-2535</v>
      </c>
      <c r="X76" s="54" t="n">
        <v>921</v>
      </c>
      <c r="Y76" s="54" t="n">
        <v>-8263</v>
      </c>
      <c r="Z76" s="51" t="n">
        <v>-1.113353270412643</v>
      </c>
      <c r="AA76" s="54" t="n">
        <v>154055</v>
      </c>
      <c r="AB76" s="54" t="n">
        <v>-1438</v>
      </c>
      <c r="AC76" s="70" t="n">
        <v>0.57</v>
      </c>
      <c r="AD76" s="70" t="n">
        <v>0.635</v>
      </c>
      <c r="AE76" s="70" t="n">
        <v>-0.06465115915154644</v>
      </c>
      <c r="AF76" s="72" t="n"/>
      <c r="AG76" s="83" t="n"/>
    </row>
    <row r="77" spans="1:33">
      <c r="A77" s="317" t="n">
        <v>41800</v>
      </c>
      <c r="B77" s="38" t="n">
        <v>37554</v>
      </c>
      <c r="C77" s="38" t="n">
        <v>28878</v>
      </c>
      <c r="D77" s="54" t="n">
        <v>130891</v>
      </c>
      <c r="E77" s="54" t="n">
        <v>1932</v>
      </c>
      <c r="F77" s="54" t="n">
        <v>774</v>
      </c>
      <c r="G77" s="54" t="n">
        <v>1158</v>
      </c>
      <c r="H77" s="54" t="n">
        <v>8676</v>
      </c>
      <c r="I77" s="51" t="n">
        <v>1.300436318304592</v>
      </c>
      <c r="J77" s="54" t="n">
        <v>66432</v>
      </c>
      <c r="K77" s="54" t="n">
        <v>3082</v>
      </c>
      <c r="L77" s="70" t="n">
        <v>0.287</v>
      </c>
      <c r="M77" s="70" t="n">
        <v>0.221</v>
      </c>
      <c r="N77" s="70" t="n">
        <v>0.06628416010268086</v>
      </c>
      <c r="O77" s="72" t="n"/>
      <c r="P77" s="72" t="n"/>
      <c r="Q77" s="72" t="n"/>
      <c r="R77" s="317" t="n">
        <v>41800</v>
      </c>
      <c r="S77" s="54" t="n">
        <v>75869</v>
      </c>
      <c r="T77" s="54" t="n">
        <v>83282</v>
      </c>
      <c r="U77" s="54" t="n">
        <v>130891</v>
      </c>
      <c r="V77" s="54" t="n">
        <v>2973</v>
      </c>
      <c r="W77" s="54" t="n">
        <v>2123</v>
      </c>
      <c r="X77" s="54" t="n">
        <v>850</v>
      </c>
      <c r="Y77" s="54" t="n">
        <v>-7413</v>
      </c>
      <c r="Z77" s="51" t="n">
        <v>-1.097707891233574</v>
      </c>
      <c r="AA77" s="54" t="n">
        <v>159151</v>
      </c>
      <c r="AB77" s="54" t="n">
        <v>3082</v>
      </c>
      <c r="AC77" s="70" t="n">
        <v>0.58</v>
      </c>
      <c r="AD77" s="70" t="n">
        <v>0.636</v>
      </c>
      <c r="AE77" s="70" t="n">
        <v>-0.05663490996325186</v>
      </c>
      <c r="AF77" s="72" t="n"/>
      <c r="AG77" s="83" t="n"/>
    </row>
    <row r="78" spans="1:33">
      <c r="A78" s="317" t="n">
        <v>41807</v>
      </c>
      <c r="B78" s="38" t="n">
        <v>34979</v>
      </c>
      <c r="C78" s="38" t="n">
        <v>27531</v>
      </c>
      <c r="D78" s="54" t="n">
        <v>166936</v>
      </c>
      <c r="E78" s="54" t="n">
        <v>-2575</v>
      </c>
      <c r="F78" s="54" t="n">
        <v>-1347</v>
      </c>
      <c r="G78" s="54" t="n">
        <v>-1228</v>
      </c>
      <c r="H78" s="54" t="n">
        <v>7448</v>
      </c>
      <c r="I78" s="51" t="n">
        <v>1.270531400966184</v>
      </c>
      <c r="J78" s="54" t="n">
        <v>62510</v>
      </c>
      <c r="K78" s="54" t="n">
        <v>36045</v>
      </c>
      <c r="L78" s="70" t="n">
        <v>0.21</v>
      </c>
      <c r="M78" s="70" t="n">
        <v>0.165</v>
      </c>
      <c r="N78" s="70" t="n">
        <v>0.04461590070446159</v>
      </c>
      <c r="O78" s="72" t="n"/>
      <c r="P78" s="72" t="n"/>
      <c r="Q78" s="72" t="n"/>
      <c r="R78" s="317" t="n">
        <v>41807</v>
      </c>
      <c r="S78" s="54" t="n">
        <v>111136</v>
      </c>
      <c r="T78" s="54" t="n">
        <v>122688</v>
      </c>
      <c r="U78" s="54" t="n">
        <v>166936</v>
      </c>
      <c r="V78" s="54" t="n">
        <v>35267</v>
      </c>
      <c r="W78" s="54" t="n">
        <v>39406</v>
      </c>
      <c r="X78" s="54" t="n">
        <v>-4139</v>
      </c>
      <c r="Y78" s="54" t="n">
        <v>-11552</v>
      </c>
      <c r="Z78" s="51" t="n">
        <v>-1.10394471638353</v>
      </c>
      <c r="AA78" s="54" t="n">
        <v>233824</v>
      </c>
      <c r="AB78" s="54" t="n">
        <v>36045</v>
      </c>
      <c r="AC78" s="70" t="n">
        <v>0.6659999999999999</v>
      </c>
      <c r="AD78" s="70" t="n">
        <v>0.735</v>
      </c>
      <c r="AE78" s="70" t="n">
        <v>-0.06920017252120574</v>
      </c>
      <c r="AF78" s="72" t="n"/>
      <c r="AG78" s="83" t="n"/>
    </row>
    <row r="79" spans="1:33">
      <c r="A79" s="317" t="n">
        <v>41814</v>
      </c>
      <c r="B79" s="38" t="n">
        <v>29157</v>
      </c>
      <c r="C79" s="38" t="n">
        <v>30667</v>
      </c>
      <c r="D79" s="54" t="n">
        <v>116223</v>
      </c>
      <c r="E79" s="54" t="n">
        <v>-5822</v>
      </c>
      <c r="F79" s="54" t="n">
        <v>3136</v>
      </c>
      <c r="G79" s="54" t="n">
        <v>-8958</v>
      </c>
      <c r="H79" s="54" t="n">
        <v>-1510</v>
      </c>
      <c r="I79" s="51" t="n">
        <v>-1.051788592790754</v>
      </c>
      <c r="J79" s="54" t="n">
        <v>59824</v>
      </c>
      <c r="K79" s="54" t="n">
        <v>-50713</v>
      </c>
      <c r="L79" s="70" t="n">
        <v>0.251</v>
      </c>
      <c r="M79" s="70" t="n">
        <v>0.264</v>
      </c>
      <c r="N79" s="70" t="n">
        <v>-0.01299226487012037</v>
      </c>
      <c r="O79" s="72" t="n"/>
      <c r="P79" s="72" t="n"/>
      <c r="Q79" s="72" t="n"/>
      <c r="R79" s="317" t="n">
        <v>41814</v>
      </c>
      <c r="S79" s="54" t="n">
        <v>71097</v>
      </c>
      <c r="T79" s="54" t="n">
        <v>70557</v>
      </c>
      <c r="U79" s="54" t="n">
        <v>116223</v>
      </c>
      <c r="V79" s="54" t="n">
        <v>-40039</v>
      </c>
      <c r="W79" s="54" t="n">
        <v>-52131</v>
      </c>
      <c r="X79" s="54" t="n">
        <v>12092</v>
      </c>
      <c r="Y79" s="54" t="n">
        <v>540</v>
      </c>
      <c r="Z79" s="51" t="n">
        <v>1.007653386623581</v>
      </c>
      <c r="AA79" s="54" t="n">
        <v>141654</v>
      </c>
      <c r="AB79" s="54" t="n">
        <v>-50713</v>
      </c>
      <c r="AC79" s="70" t="n">
        <v>0.612</v>
      </c>
      <c r="AD79" s="70" t="n">
        <v>0.607</v>
      </c>
      <c r="AE79" s="70" t="n">
        <v>0.00464624041712914</v>
      </c>
      <c r="AF79" s="72" t="n"/>
      <c r="AG79" s="83" t="n"/>
    </row>
    <row r="80" spans="1:33">
      <c r="A80" s="317" t="n">
        <v>41821</v>
      </c>
      <c r="B80" s="38" t="n">
        <v>40490</v>
      </c>
      <c r="C80" s="38" t="n">
        <v>28376</v>
      </c>
      <c r="D80" s="54" t="n">
        <v>130149</v>
      </c>
      <c r="E80" s="54" t="n">
        <v>11333</v>
      </c>
      <c r="F80" s="54" t="n">
        <v>-2291</v>
      </c>
      <c r="G80" s="54" t="n">
        <v>13624</v>
      </c>
      <c r="H80" s="54" t="n">
        <v>12114</v>
      </c>
      <c r="I80" s="51" t="n">
        <v>1.42691006484353</v>
      </c>
      <c r="J80" s="54" t="n">
        <v>68866</v>
      </c>
      <c r="K80" s="54" t="n">
        <v>13926</v>
      </c>
      <c r="L80" s="70" t="n">
        <v>0.311</v>
      </c>
      <c r="M80" s="70" t="n">
        <v>0.218</v>
      </c>
      <c r="N80" s="70" t="n">
        <v>0.0930779337528525</v>
      </c>
      <c r="O80" s="72" t="n"/>
      <c r="P80" s="72" t="n"/>
      <c r="Q80" s="72" t="n"/>
      <c r="R80" s="317" t="n">
        <v>41821</v>
      </c>
      <c r="S80" s="54" t="n">
        <v>71772</v>
      </c>
      <c r="T80" s="54" t="n">
        <v>88409</v>
      </c>
      <c r="U80" s="54" t="n">
        <v>130149</v>
      </c>
      <c r="V80" s="54" t="n">
        <v>675</v>
      </c>
      <c r="W80" s="54" t="n">
        <v>17852</v>
      </c>
      <c r="X80" s="54" t="n">
        <v>-17177</v>
      </c>
      <c r="Y80" s="54" t="n">
        <v>-16637</v>
      </c>
      <c r="Z80" s="51" t="n">
        <v>-1.231803488825726</v>
      </c>
      <c r="AA80" s="54" t="n">
        <v>160181</v>
      </c>
      <c r="AB80" s="54" t="n">
        <v>13926</v>
      </c>
      <c r="AC80" s="70" t="n">
        <v>0.551</v>
      </c>
      <c r="AD80" s="70" t="n">
        <v>0.679</v>
      </c>
      <c r="AE80" s="70" t="n">
        <v>-0.12783040976112</v>
      </c>
      <c r="AF80" s="72" t="n"/>
      <c r="AG80" s="83" t="n"/>
    </row>
    <row r="81" spans="1:33">
      <c r="A81" s="317" t="n">
        <v>41828</v>
      </c>
      <c r="B81" s="38" t="n">
        <v>31549</v>
      </c>
      <c r="C81" s="38" t="n">
        <v>26515</v>
      </c>
      <c r="D81" s="54" t="n">
        <v>116977</v>
      </c>
      <c r="E81" s="54" t="n">
        <v>-8941</v>
      </c>
      <c r="F81" s="54" t="n">
        <v>-1861</v>
      </c>
      <c r="G81" s="54" t="n">
        <v>-7080</v>
      </c>
      <c r="H81" s="54" t="n">
        <v>5034</v>
      </c>
      <c r="I81" s="51" t="n">
        <v>1.189854799170281</v>
      </c>
      <c r="J81" s="54" t="n">
        <v>58064</v>
      </c>
      <c r="K81" s="54" t="n">
        <v>-13172</v>
      </c>
      <c r="L81" s="70" t="n">
        <v>0.27</v>
      </c>
      <c r="M81" s="70" t="n">
        <v>0.227</v>
      </c>
      <c r="N81" s="70" t="n">
        <v>0.04303410072065449</v>
      </c>
      <c r="O81" s="72" t="n"/>
      <c r="P81" s="72" t="n"/>
      <c r="Q81" s="72" t="n"/>
      <c r="R81" s="317" t="n">
        <v>41828</v>
      </c>
      <c r="S81" s="54" t="n">
        <v>70438</v>
      </c>
      <c r="T81" s="54" t="n">
        <v>75616</v>
      </c>
      <c r="U81" s="54" t="n">
        <v>116977</v>
      </c>
      <c r="V81" s="54" t="n">
        <v>-1334</v>
      </c>
      <c r="W81" s="54" t="n">
        <v>-12793</v>
      </c>
      <c r="X81" s="54" t="n">
        <v>11459</v>
      </c>
      <c r="Y81" s="54" t="n">
        <v>-5178</v>
      </c>
      <c r="Z81" s="51" t="n">
        <v>-1.073511456884068</v>
      </c>
      <c r="AA81" s="54" t="n">
        <v>146054</v>
      </c>
      <c r="AB81" s="54" t="n">
        <v>-13172</v>
      </c>
      <c r="AC81" s="70" t="n">
        <v>0.602</v>
      </c>
      <c r="AD81" s="70" t="n">
        <v>0.6459999999999999</v>
      </c>
      <c r="AE81" s="70" t="n">
        <v>-0.04426511194508322</v>
      </c>
      <c r="AF81" s="72" t="n"/>
      <c r="AG81" s="83" t="n"/>
    </row>
    <row r="82" spans="1:33">
      <c r="A82" s="317" t="n">
        <v>41835</v>
      </c>
      <c r="B82" s="38" t="n">
        <v>38017</v>
      </c>
      <c r="C82" s="38" t="n">
        <v>27930</v>
      </c>
      <c r="D82" s="54" t="n">
        <v>124372</v>
      </c>
      <c r="E82" s="54" t="n">
        <v>6468</v>
      </c>
      <c r="F82" s="54" t="n">
        <v>1415</v>
      </c>
      <c r="G82" s="54" t="n">
        <v>5053</v>
      </c>
      <c r="H82" s="54" t="n">
        <v>10087</v>
      </c>
      <c r="I82" s="51" t="n">
        <v>1.361152882205514</v>
      </c>
      <c r="J82" s="54" t="n">
        <v>65947</v>
      </c>
      <c r="K82" s="54" t="n">
        <v>7395</v>
      </c>
      <c r="L82" s="70" t="n">
        <v>0.306</v>
      </c>
      <c r="M82" s="70" t="n">
        <v>0.225</v>
      </c>
      <c r="N82" s="70" t="n">
        <v>0.08110346380214196</v>
      </c>
      <c r="O82" s="72" t="n"/>
      <c r="P82" s="72" t="n"/>
      <c r="Q82" s="72" t="n"/>
      <c r="R82" s="317" t="n">
        <v>41835</v>
      </c>
      <c r="S82" s="54" t="n">
        <v>69537</v>
      </c>
      <c r="T82" s="54" t="n">
        <v>82213</v>
      </c>
      <c r="U82" s="54" t="n">
        <v>124372</v>
      </c>
      <c r="V82" s="54" t="n">
        <v>-901</v>
      </c>
      <c r="W82" s="54" t="n">
        <v>6597</v>
      </c>
      <c r="X82" s="54" t="n">
        <v>-7498</v>
      </c>
      <c r="Y82" s="54" t="n">
        <v>-12676</v>
      </c>
      <c r="Z82" s="51" t="n">
        <v>-1.182291441966147</v>
      </c>
      <c r="AA82" s="54" t="n">
        <v>151750</v>
      </c>
      <c r="AB82" s="54" t="n">
        <v>7395</v>
      </c>
      <c r="AC82" s="70" t="n">
        <v>0.5589999999999999</v>
      </c>
      <c r="AD82" s="70" t="n">
        <v>0.6609999999999999</v>
      </c>
      <c r="AE82" s="70" t="n">
        <v>-0.1019200463126749</v>
      </c>
      <c r="AF82" s="72" t="n"/>
      <c r="AG82" s="83" t="n"/>
    </row>
    <row r="83" spans="1:33">
      <c r="A83" s="317" t="n">
        <v>41842</v>
      </c>
      <c r="B83" s="38" t="n">
        <v>43438</v>
      </c>
      <c r="C83" s="38" t="n">
        <v>25094</v>
      </c>
      <c r="D83" s="54" t="n">
        <v>127254</v>
      </c>
      <c r="E83" s="54" t="n">
        <v>5421</v>
      </c>
      <c r="F83" s="54" t="n">
        <v>-2836</v>
      </c>
      <c r="G83" s="54" t="n">
        <v>8257</v>
      </c>
      <c r="H83" s="54" t="n">
        <v>18344</v>
      </c>
      <c r="I83" s="51" t="n">
        <v>1.731011397146728</v>
      </c>
      <c r="J83" s="54" t="n">
        <v>68532</v>
      </c>
      <c r="K83" s="54" t="n">
        <v>2882</v>
      </c>
      <c r="L83" s="70" t="n">
        <v>0.341</v>
      </c>
      <c r="M83" s="70" t="n">
        <v>0.197</v>
      </c>
      <c r="N83" s="70" t="n">
        <v>0.1441526396026844</v>
      </c>
      <c r="O83" s="72" t="n"/>
      <c r="P83" s="72" t="n"/>
      <c r="Q83" s="72" t="n"/>
      <c r="R83" s="317" t="n">
        <v>41842</v>
      </c>
      <c r="S83" s="54" t="n">
        <v>66483</v>
      </c>
      <c r="T83" s="54" t="n">
        <v>87174</v>
      </c>
      <c r="U83" s="54" t="n">
        <v>127254</v>
      </c>
      <c r="V83" s="54" t="n">
        <v>-3054</v>
      </c>
      <c r="W83" s="54" t="n">
        <v>4961</v>
      </c>
      <c r="X83" s="54" t="n">
        <v>-8015</v>
      </c>
      <c r="Y83" s="54" t="n">
        <v>-20691</v>
      </c>
      <c r="Z83" s="51" t="n">
        <v>-1.311222417760931</v>
      </c>
      <c r="AA83" s="54" t="n">
        <v>153657</v>
      </c>
      <c r="AB83" s="54" t="n">
        <v>2882</v>
      </c>
      <c r="AC83" s="70" t="n">
        <v>0.522</v>
      </c>
      <c r="AD83" s="70" t="n">
        <v>0.6850000000000001</v>
      </c>
      <c r="AE83" s="70" t="n">
        <v>-0.1625960677071055</v>
      </c>
      <c r="AF83" s="72" t="n"/>
      <c r="AG83" s="83" t="n"/>
    </row>
    <row r="84" spans="1:33">
      <c r="A84" s="317" t="n">
        <v>41849</v>
      </c>
      <c r="B84" s="38" t="n">
        <v>40638</v>
      </c>
      <c r="C84" s="38" t="n">
        <v>20143</v>
      </c>
      <c r="D84" s="54" t="n">
        <v>126706</v>
      </c>
      <c r="E84" s="54" t="n">
        <v>-2800</v>
      </c>
      <c r="F84" s="54" t="n">
        <v>-4951</v>
      </c>
      <c r="G84" s="54" t="n">
        <v>2151</v>
      </c>
      <c r="H84" s="54" t="n">
        <v>20495</v>
      </c>
      <c r="I84" s="51" t="n">
        <v>2.017475053368416</v>
      </c>
      <c r="J84" s="54" t="n">
        <v>60781</v>
      </c>
      <c r="K84" s="54" t="n">
        <v>-548</v>
      </c>
      <c r="L84" s="70" t="n">
        <v>0.321</v>
      </c>
      <c r="M84" s="70" t="n">
        <v>0.159</v>
      </c>
      <c r="N84" s="70" t="n">
        <v>0.1617524032011112</v>
      </c>
      <c r="O84" s="72" t="n"/>
      <c r="P84" s="72" t="n"/>
      <c r="Q84" s="72" t="n"/>
      <c r="R84" s="317" t="n">
        <v>41849</v>
      </c>
      <c r="S84" s="54" t="n">
        <v>68474</v>
      </c>
      <c r="T84" s="54" t="n">
        <v>91716</v>
      </c>
      <c r="U84" s="54" t="n">
        <v>126706</v>
      </c>
      <c r="V84" s="54" t="n">
        <v>1991</v>
      </c>
      <c r="W84" s="54" t="n">
        <v>4542</v>
      </c>
      <c r="X84" s="54" t="n">
        <v>-2551</v>
      </c>
      <c r="Y84" s="54" t="n">
        <v>-23242</v>
      </c>
      <c r="Z84" s="51" t="n">
        <v>-1.339428104097906</v>
      </c>
      <c r="AA84" s="54" t="n">
        <v>160190</v>
      </c>
      <c r="AB84" s="54" t="n">
        <v>-548</v>
      </c>
      <c r="AC84" s="70" t="n">
        <v>0.54</v>
      </c>
      <c r="AD84" s="70" t="n">
        <v>0.7240000000000001</v>
      </c>
      <c r="AE84" s="70" t="n">
        <v>-0.1834325130617335</v>
      </c>
      <c r="AF84" s="72" t="n"/>
      <c r="AG84" s="83" t="n"/>
    </row>
    <row r="85" spans="1:33">
      <c r="A85" s="317" t="n">
        <v>41856</v>
      </c>
      <c r="B85" s="38" t="n">
        <v>31289</v>
      </c>
      <c r="C85" s="38" t="n">
        <v>30261</v>
      </c>
      <c r="D85" s="54" t="n">
        <v>116656</v>
      </c>
      <c r="E85" s="54" t="n">
        <v>-9349</v>
      </c>
      <c r="F85" s="54" t="n">
        <v>10118</v>
      </c>
      <c r="G85" s="54" t="n">
        <v>-19467</v>
      </c>
      <c r="H85" s="54" t="n">
        <v>1028</v>
      </c>
      <c r="I85" s="51" t="n">
        <v>1.033971117940583</v>
      </c>
      <c r="J85" s="54" t="n">
        <v>61550</v>
      </c>
      <c r="K85" s="54" t="n">
        <v>-10050</v>
      </c>
      <c r="L85" s="70" t="n">
        <v>0.268</v>
      </c>
      <c r="M85" s="70" t="n">
        <v>0.259</v>
      </c>
      <c r="N85" s="70" t="n">
        <v>0.008812234261418186</v>
      </c>
      <c r="O85" s="72" t="n"/>
      <c r="P85" s="72" t="n"/>
      <c r="Q85" s="72" t="n"/>
      <c r="R85" s="317" t="n">
        <v>41856</v>
      </c>
      <c r="S85" s="54" t="n">
        <v>67494</v>
      </c>
      <c r="T85" s="54" t="n">
        <v>72836</v>
      </c>
      <c r="U85" s="54" t="n">
        <v>116656</v>
      </c>
      <c r="V85" s="54" t="n">
        <v>-980</v>
      </c>
      <c r="W85" s="54" t="n">
        <v>-18880</v>
      </c>
      <c r="X85" s="54" t="n">
        <v>17900</v>
      </c>
      <c r="Y85" s="54" t="n">
        <v>-5342</v>
      </c>
      <c r="Z85" s="51" t="n">
        <v>-1.079147776098616</v>
      </c>
      <c r="AA85" s="54" t="n">
        <v>140330</v>
      </c>
      <c r="AB85" s="54" t="n">
        <v>-10050</v>
      </c>
      <c r="AC85" s="70" t="n">
        <v>0.579</v>
      </c>
      <c r="AD85" s="70" t="n">
        <v>0.624</v>
      </c>
      <c r="AE85" s="70" t="n">
        <v>-0.04579275819503498</v>
      </c>
      <c r="AF85" s="72" t="n"/>
      <c r="AG85" s="83" t="n"/>
    </row>
    <row r="86" spans="1:33">
      <c r="A86" s="317" t="n">
        <v>41863</v>
      </c>
      <c r="B86" s="38" t="n">
        <v>26029</v>
      </c>
      <c r="C86" s="38" t="n">
        <v>33503</v>
      </c>
      <c r="D86" s="54" t="n">
        <v>109918</v>
      </c>
      <c r="E86" s="54" t="n">
        <v>-5260</v>
      </c>
      <c r="F86" s="54" t="n">
        <v>3242</v>
      </c>
      <c r="G86" s="54" t="n">
        <v>-8502</v>
      </c>
      <c r="H86" s="54" t="n">
        <v>-7474</v>
      </c>
      <c r="I86" s="51" t="n">
        <v>-1.287141265511545</v>
      </c>
      <c r="J86" s="54" t="n">
        <v>59532</v>
      </c>
      <c r="K86" s="54" t="n">
        <v>-6738</v>
      </c>
      <c r="L86" s="70" t="n">
        <v>0.237</v>
      </c>
      <c r="M86" s="70" t="n">
        <v>0.305</v>
      </c>
      <c r="N86" s="70" t="n">
        <v>-0.06799614257901344</v>
      </c>
      <c r="O86" s="72" t="n"/>
      <c r="P86" s="72" t="n"/>
      <c r="Q86" s="72" t="n"/>
      <c r="R86" s="317" t="n">
        <v>41863</v>
      </c>
      <c r="S86" s="54" t="n">
        <v>67616</v>
      </c>
      <c r="T86" s="54" t="n">
        <v>63373</v>
      </c>
      <c r="U86" s="54" t="n">
        <v>109918</v>
      </c>
      <c r="V86" s="54" t="n">
        <v>122</v>
      </c>
      <c r="W86" s="54" t="n">
        <v>-9463</v>
      </c>
      <c r="X86" s="54" t="n">
        <v>9585</v>
      </c>
      <c r="Y86" s="54" t="n">
        <v>4243</v>
      </c>
      <c r="Z86" s="51" t="n">
        <v>1.066952803244284</v>
      </c>
      <c r="AA86" s="54" t="n">
        <v>130989</v>
      </c>
      <c r="AB86" s="54" t="n">
        <v>-6738</v>
      </c>
      <c r="AC86" s="70" t="n">
        <v>0.615</v>
      </c>
      <c r="AD86" s="70" t="n">
        <v>0.5770000000000001</v>
      </c>
      <c r="AE86" s="70" t="n">
        <v>0.0386015029385542</v>
      </c>
      <c r="AF86" s="72" t="n"/>
      <c r="AG86" s="83" t="n"/>
    </row>
    <row r="87" spans="1:33">
      <c r="A87" s="317" t="n">
        <v>41870</v>
      </c>
      <c r="B87" s="38" t="n">
        <v>27988</v>
      </c>
      <c r="C87" s="38" t="n">
        <v>30513</v>
      </c>
      <c r="D87" s="54" t="n">
        <v>111288</v>
      </c>
      <c r="E87" s="54" t="n">
        <v>1959</v>
      </c>
      <c r="F87" s="54" t="n">
        <v>-2990</v>
      </c>
      <c r="G87" s="54" t="n">
        <v>4949</v>
      </c>
      <c r="H87" s="54" t="n">
        <v>-2525</v>
      </c>
      <c r="I87" s="51" t="n">
        <v>-1.090217235958268</v>
      </c>
      <c r="J87" s="54" t="n">
        <v>58501</v>
      </c>
      <c r="K87" s="54" t="n">
        <v>1370</v>
      </c>
      <c r="L87" s="70" t="n">
        <v>0.251</v>
      </c>
      <c r="M87" s="70" t="n">
        <v>0.274</v>
      </c>
      <c r="N87" s="70" t="n">
        <v>-0.0226888793041478</v>
      </c>
      <c r="O87" s="72" t="n"/>
      <c r="P87" s="72" t="n"/>
      <c r="Q87" s="72" t="n"/>
      <c r="R87" s="317" t="n">
        <v>41870</v>
      </c>
      <c r="S87" s="54" t="n">
        <v>64719</v>
      </c>
      <c r="T87" s="54" t="n">
        <v>64547</v>
      </c>
      <c r="U87" s="54" t="n">
        <v>111288</v>
      </c>
      <c r="V87" s="54" t="n">
        <v>-2897</v>
      </c>
      <c r="W87" s="54" t="n">
        <v>1174</v>
      </c>
      <c r="X87" s="54" t="n">
        <v>-4071</v>
      </c>
      <c r="Y87" s="54" t="n">
        <v>172</v>
      </c>
      <c r="Z87" s="51" t="n">
        <v>1.002664724929121</v>
      </c>
      <c r="AA87" s="54" t="n">
        <v>129266</v>
      </c>
      <c r="AB87" s="54" t="n">
        <v>1370</v>
      </c>
      <c r="AC87" s="70" t="n">
        <v>0.5820000000000001</v>
      </c>
      <c r="AD87" s="70" t="n">
        <v>0.58</v>
      </c>
      <c r="AE87" s="70" t="n">
        <v>0.001545539501114226</v>
      </c>
      <c r="AF87" s="72" t="n"/>
      <c r="AG87" s="83" t="n"/>
    </row>
    <row r="88" spans="1:33">
      <c r="A88" s="317" t="n">
        <v>41877</v>
      </c>
      <c r="B88" s="38" t="n">
        <v>36132</v>
      </c>
      <c r="C88" s="38" t="n">
        <v>30626</v>
      </c>
      <c r="D88" s="54" t="n">
        <v>121836</v>
      </c>
      <c r="E88" s="54" t="n">
        <v>8144</v>
      </c>
      <c r="F88" s="54" t="n">
        <v>113</v>
      </c>
      <c r="G88" s="54" t="n">
        <v>8031</v>
      </c>
      <c r="H88" s="54" t="n">
        <v>5506</v>
      </c>
      <c r="I88" s="51" t="n">
        <v>1.179781884673154</v>
      </c>
      <c r="J88" s="54" t="n">
        <v>66758</v>
      </c>
      <c r="K88" s="54" t="n">
        <v>10548</v>
      </c>
      <c r="L88" s="70" t="n">
        <v>0.297</v>
      </c>
      <c r="M88" s="70" t="n">
        <v>0.251</v>
      </c>
      <c r="N88" s="70" t="n">
        <v>0.04519189730457336</v>
      </c>
      <c r="O88" s="72" t="n"/>
      <c r="P88" s="72" t="n"/>
      <c r="Q88" s="72" t="n"/>
      <c r="R88" s="317" t="n">
        <v>41877</v>
      </c>
      <c r="S88" s="54" t="n">
        <v>67598</v>
      </c>
      <c r="T88" s="54" t="n">
        <v>72658</v>
      </c>
      <c r="U88" s="54" t="n">
        <v>121836</v>
      </c>
      <c r="V88" s="54" t="n">
        <v>2879</v>
      </c>
      <c r="W88" s="54" t="n">
        <v>8111</v>
      </c>
      <c r="X88" s="54" t="n">
        <v>-5232</v>
      </c>
      <c r="Y88" s="54" t="n">
        <v>-5060</v>
      </c>
      <c r="Z88" s="51" t="n">
        <v>-1.074854285629752</v>
      </c>
      <c r="AA88" s="54" t="n">
        <v>140256</v>
      </c>
      <c r="AB88" s="54" t="n">
        <v>10548</v>
      </c>
      <c r="AC88" s="70" t="n">
        <v>0.555</v>
      </c>
      <c r="AD88" s="70" t="n">
        <v>0.596</v>
      </c>
      <c r="AE88" s="70" t="n">
        <v>-0.0415312387143373</v>
      </c>
      <c r="AF88" s="72" t="n"/>
      <c r="AG88" s="83" t="n"/>
    </row>
    <row r="89" spans="1:33">
      <c r="A89" s="317" t="n">
        <v>41884</v>
      </c>
      <c r="B89" s="38" t="n">
        <v>40288</v>
      </c>
      <c r="C89" s="38" t="n">
        <v>27132</v>
      </c>
      <c r="D89" s="54" t="n">
        <v>129550</v>
      </c>
      <c r="E89" s="54" t="n">
        <v>4156</v>
      </c>
      <c r="F89" s="54" t="n">
        <v>-3494</v>
      </c>
      <c r="G89" s="54" t="n">
        <v>7650</v>
      </c>
      <c r="H89" s="54" t="n">
        <v>13156</v>
      </c>
      <c r="I89" s="51" t="n">
        <v>1.484888692319033</v>
      </c>
      <c r="J89" s="54" t="n">
        <v>67420</v>
      </c>
      <c r="K89" s="54" t="n">
        <v>7714</v>
      </c>
      <c r="L89" s="70" t="n">
        <v>0.311</v>
      </c>
      <c r="M89" s="70" t="n">
        <v>0.209</v>
      </c>
      <c r="N89" s="70" t="n">
        <v>0.101551524507912</v>
      </c>
      <c r="O89" s="72" t="n"/>
      <c r="P89" s="72" t="n"/>
      <c r="Q89" s="72" t="n"/>
      <c r="R89" s="317" t="n">
        <v>41884</v>
      </c>
      <c r="S89" s="54" t="n">
        <v>70356</v>
      </c>
      <c r="T89" s="54" t="n">
        <v>83133</v>
      </c>
      <c r="U89" s="54" t="n">
        <v>129550</v>
      </c>
      <c r="V89" s="54" t="n">
        <v>2758</v>
      </c>
      <c r="W89" s="54" t="n">
        <v>10475</v>
      </c>
      <c r="X89" s="54" t="n">
        <v>-7717</v>
      </c>
      <c r="Y89" s="54" t="n">
        <v>-12777</v>
      </c>
      <c r="Z89" s="51" t="n">
        <v>-1.181604980385468</v>
      </c>
      <c r="AA89" s="54" t="n">
        <v>153489</v>
      </c>
      <c r="AB89" s="54" t="n">
        <v>7714</v>
      </c>
      <c r="AC89" s="70" t="n">
        <v>0.5429999999999999</v>
      </c>
      <c r="AD89" s="70" t="n">
        <v>0.642</v>
      </c>
      <c r="AE89" s="70" t="n">
        <v>-0.09862601312234659</v>
      </c>
      <c r="AF89" s="72" t="n"/>
      <c r="AG89" s="83" t="n"/>
    </row>
    <row r="90" spans="1:33">
      <c r="A90" s="317" t="n">
        <v>41891</v>
      </c>
      <c r="B90" s="38" t="n">
        <v>37718</v>
      </c>
      <c r="C90" s="38" t="n">
        <v>26265</v>
      </c>
      <c r="D90" s="54" t="n">
        <v>129446</v>
      </c>
      <c r="E90" s="54" t="n">
        <v>-2570</v>
      </c>
      <c r="F90" s="54" t="n">
        <v>-867</v>
      </c>
      <c r="G90" s="54" t="n">
        <v>-1703</v>
      </c>
      <c r="H90" s="54" t="n">
        <v>11453</v>
      </c>
      <c r="I90" s="51" t="n">
        <v>1.436055587283457</v>
      </c>
      <c r="J90" s="54" t="n">
        <v>63983</v>
      </c>
      <c r="K90" s="54" t="n">
        <v>-104</v>
      </c>
      <c r="L90" s="70" t="n">
        <v>0.291</v>
      </c>
      <c r="M90" s="70" t="n">
        <v>0.203</v>
      </c>
      <c r="N90" s="70" t="n">
        <v>0.08847704834448342</v>
      </c>
      <c r="O90" s="72" t="n"/>
      <c r="P90" s="72" t="n"/>
      <c r="Q90" s="72" t="n"/>
      <c r="R90" s="317" t="n">
        <v>41891</v>
      </c>
      <c r="S90" s="54" t="n">
        <v>72429</v>
      </c>
      <c r="T90" s="54" t="n">
        <v>81958</v>
      </c>
      <c r="U90" s="54" t="n">
        <v>129446</v>
      </c>
      <c r="V90" s="54" t="n">
        <v>2073</v>
      </c>
      <c r="W90" s="54" t="n">
        <v>-1175</v>
      </c>
      <c r="X90" s="54" t="n">
        <v>3248</v>
      </c>
      <c r="Y90" s="54" t="n">
        <v>-9529</v>
      </c>
      <c r="Z90" s="51" t="n">
        <v>-1.131563324082895</v>
      </c>
      <c r="AA90" s="54" t="n">
        <v>154387</v>
      </c>
      <c r="AB90" s="54" t="n">
        <v>-104</v>
      </c>
      <c r="AC90" s="70" t="n">
        <v>0.5600000000000001</v>
      </c>
      <c r="AD90" s="70" t="n">
        <v>0.633</v>
      </c>
      <c r="AE90" s="70" t="n">
        <v>-0.07361370764643171</v>
      </c>
      <c r="AF90" s="72" t="n"/>
      <c r="AG90" s="83" t="n"/>
    </row>
    <row r="91" spans="1:33">
      <c r="A91" s="317" t="n">
        <v>41898</v>
      </c>
      <c r="B91" s="38" t="n">
        <v>48455</v>
      </c>
      <c r="C91" s="38" t="n">
        <v>25086</v>
      </c>
      <c r="D91" s="54" t="n">
        <v>171584</v>
      </c>
      <c r="E91" s="54" t="n">
        <v>10737</v>
      </c>
      <c r="F91" s="54" t="n">
        <v>-1179</v>
      </c>
      <c r="G91" s="54" t="n">
        <v>11916</v>
      </c>
      <c r="H91" s="54" t="n">
        <v>23369</v>
      </c>
      <c r="I91" s="51" t="n">
        <v>1.931555449254564</v>
      </c>
      <c r="J91" s="54" t="n">
        <v>73541</v>
      </c>
      <c r="K91" s="54" t="n">
        <v>42138</v>
      </c>
      <c r="L91" s="70" t="n">
        <v>0.282</v>
      </c>
      <c r="M91" s="70" t="n">
        <v>0.146</v>
      </c>
      <c r="N91" s="70" t="n">
        <v>0.1361956825811264</v>
      </c>
      <c r="O91" s="72" t="n"/>
      <c r="P91" s="72" t="n"/>
      <c r="Q91" s="72" t="n"/>
      <c r="R91" s="317" t="n">
        <v>41898</v>
      </c>
      <c r="S91" s="54" t="n">
        <v>101280</v>
      </c>
      <c r="T91" s="54" t="n">
        <v>121163</v>
      </c>
      <c r="U91" s="54" t="n">
        <v>171584</v>
      </c>
      <c r="V91" s="54" t="n">
        <v>28851</v>
      </c>
      <c r="W91" s="54" t="n">
        <v>39205</v>
      </c>
      <c r="X91" s="54" t="n">
        <v>-10354</v>
      </c>
      <c r="Y91" s="54" t="n">
        <v>-19883</v>
      </c>
      <c r="Z91" s="51" t="n">
        <v>-1.196317140600316</v>
      </c>
      <c r="AA91" s="54" t="n">
        <v>222443</v>
      </c>
      <c r="AB91" s="54" t="n">
        <v>42138</v>
      </c>
      <c r="AC91" s="70" t="n">
        <v>0.59</v>
      </c>
      <c r="AD91" s="70" t="n">
        <v>0.706</v>
      </c>
      <c r="AE91" s="70" t="n">
        <v>-0.1158791029466617</v>
      </c>
      <c r="AF91" s="72" t="n"/>
      <c r="AG91" s="83" t="n"/>
    </row>
    <row r="92" spans="1:33">
      <c r="A92" s="317" t="n">
        <v>41905</v>
      </c>
      <c r="B92" s="38" t="n">
        <v>44539</v>
      </c>
      <c r="C92" s="38" t="n">
        <v>29064</v>
      </c>
      <c r="D92" s="54" t="n">
        <v>135500</v>
      </c>
      <c r="E92" s="54" t="n">
        <v>-3916</v>
      </c>
      <c r="F92" s="54" t="n">
        <v>3978</v>
      </c>
      <c r="G92" s="54" t="n">
        <v>-7894</v>
      </c>
      <c r="H92" s="54" t="n">
        <v>15475</v>
      </c>
      <c r="I92" s="51" t="n">
        <v>1.532445637214423</v>
      </c>
      <c r="J92" s="54" t="n">
        <v>73603</v>
      </c>
      <c r="K92" s="54" t="n">
        <v>-36084</v>
      </c>
      <c r="L92" s="70" t="n">
        <v>0.329</v>
      </c>
      <c r="M92" s="70" t="n">
        <v>0.214</v>
      </c>
      <c r="N92" s="70" t="n">
        <v>0.1142066420664207</v>
      </c>
      <c r="O92" s="72" t="n"/>
      <c r="P92" s="72" t="n"/>
      <c r="Q92" s="72" t="n"/>
      <c r="R92" s="317" t="n">
        <v>41905</v>
      </c>
      <c r="S92" s="54" t="n">
        <v>74997</v>
      </c>
      <c r="T92" s="54" t="n">
        <v>91178</v>
      </c>
      <c r="U92" s="54" t="n">
        <v>135500</v>
      </c>
      <c r="V92" s="54" t="n">
        <v>-26283</v>
      </c>
      <c r="W92" s="54" t="n">
        <v>-29985</v>
      </c>
      <c r="X92" s="54" t="n">
        <v>3702</v>
      </c>
      <c r="Y92" s="54" t="n">
        <v>-16181</v>
      </c>
      <c r="Z92" s="51" t="n">
        <v>-1.215755296878542</v>
      </c>
      <c r="AA92" s="54" t="n">
        <v>166175</v>
      </c>
      <c r="AB92" s="54" t="n">
        <v>-36084</v>
      </c>
      <c r="AC92" s="70" t="n">
        <v>0.5529999999999999</v>
      </c>
      <c r="AD92" s="70" t="n">
        <v>0.6729999999999999</v>
      </c>
      <c r="AE92" s="70" t="n">
        <v>-0.1194169741697417</v>
      </c>
      <c r="AF92" s="72" t="n"/>
      <c r="AG92" s="83" t="n"/>
    </row>
    <row r="93" spans="1:33">
      <c r="A93" s="317" t="n">
        <v>41912</v>
      </c>
      <c r="B93" s="38" t="n">
        <v>48925</v>
      </c>
      <c r="C93" s="38" t="n">
        <v>22883</v>
      </c>
      <c r="D93" s="54" t="n">
        <v>138401</v>
      </c>
      <c r="E93" s="54" t="n">
        <v>4386</v>
      </c>
      <c r="F93" s="54" t="n">
        <v>-6181</v>
      </c>
      <c r="G93" s="54" t="n">
        <v>10567</v>
      </c>
      <c r="H93" s="54" t="n">
        <v>26042</v>
      </c>
      <c r="I93" s="51" t="n">
        <v>2.138050080846043</v>
      </c>
      <c r="J93" s="54" t="n">
        <v>71808</v>
      </c>
      <c r="K93" s="54" t="n">
        <v>2901</v>
      </c>
      <c r="L93" s="70" t="n">
        <v>0.354</v>
      </c>
      <c r="M93" s="70" t="n">
        <v>0.165</v>
      </c>
      <c r="N93" s="70" t="n">
        <v>0.1881633803223965</v>
      </c>
      <c r="O93" s="72" t="n"/>
      <c r="P93" s="72" t="n"/>
      <c r="Q93" s="72" t="n"/>
      <c r="R93" s="317" t="n">
        <v>41912</v>
      </c>
      <c r="S93" s="54" t="n">
        <v>72991</v>
      </c>
      <c r="T93" s="54" t="n">
        <v>98475</v>
      </c>
      <c r="U93" s="54" t="n">
        <v>138401</v>
      </c>
      <c r="V93" s="54" t="n">
        <v>-2006</v>
      </c>
      <c r="W93" s="54" t="n">
        <v>7297</v>
      </c>
      <c r="X93" s="54" t="n">
        <v>-9303</v>
      </c>
      <c r="Y93" s="54" t="n">
        <v>-25484</v>
      </c>
      <c r="Z93" s="51" t="n">
        <v>-1.349138934937184</v>
      </c>
      <c r="AA93" s="54" t="n">
        <v>171466</v>
      </c>
      <c r="AB93" s="54" t="n">
        <v>2901</v>
      </c>
      <c r="AC93" s="70" t="n">
        <v>0.527</v>
      </c>
      <c r="AD93" s="70" t="n">
        <v>0.7120000000000001</v>
      </c>
      <c r="AE93" s="70" t="n">
        <v>-0.184131617546116</v>
      </c>
      <c r="AF93" s="72" t="n"/>
      <c r="AG93" s="83" t="n"/>
    </row>
    <row r="94" spans="1:33">
      <c r="A94" s="317" t="n">
        <v>41919</v>
      </c>
      <c r="B94" s="38" t="n">
        <v>40066</v>
      </c>
      <c r="C94" s="38" t="n">
        <v>22895</v>
      </c>
      <c r="D94" s="54" t="n">
        <v>132272</v>
      </c>
      <c r="E94" s="54" t="n">
        <v>-8859</v>
      </c>
      <c r="F94" s="54" t="n">
        <v>12</v>
      </c>
      <c r="G94" s="54" t="n">
        <v>-8871</v>
      </c>
      <c r="H94" s="54" t="n">
        <v>17171</v>
      </c>
      <c r="I94" s="51" t="n">
        <v>1.749989080585281</v>
      </c>
      <c r="J94" s="54" t="n">
        <v>62961</v>
      </c>
      <c r="K94" s="54" t="n">
        <v>-6129</v>
      </c>
      <c r="L94" s="70" t="n">
        <v>0.303</v>
      </c>
      <c r="M94" s="70" t="n">
        <v>0.173</v>
      </c>
      <c r="N94" s="70" t="n">
        <v>0.12981583403895</v>
      </c>
      <c r="O94" s="72" t="n"/>
      <c r="P94" s="72" t="n"/>
      <c r="Q94" s="72" t="n"/>
      <c r="R94" s="317" t="n">
        <v>41919</v>
      </c>
      <c r="S94" s="54" t="n">
        <v>75494</v>
      </c>
      <c r="T94" s="54" t="n">
        <v>91775</v>
      </c>
      <c r="U94" s="54" t="n">
        <v>132272</v>
      </c>
      <c r="V94" s="54" t="n">
        <v>2503</v>
      </c>
      <c r="W94" s="54" t="n">
        <v>-6700</v>
      </c>
      <c r="X94" s="54" t="n">
        <v>9203</v>
      </c>
      <c r="Y94" s="54" t="n">
        <v>-16281</v>
      </c>
      <c r="Z94" s="51" t="n">
        <v>-1.215659522611068</v>
      </c>
      <c r="AA94" s="54" t="n">
        <v>167269</v>
      </c>
      <c r="AB94" s="54" t="n">
        <v>-6129</v>
      </c>
      <c r="AC94" s="70" t="n">
        <v>0.5710000000000001</v>
      </c>
      <c r="AD94" s="70" t="n">
        <v>0.6940000000000001</v>
      </c>
      <c r="AE94" s="70" t="n">
        <v>-0.1230872747066651</v>
      </c>
      <c r="AF94" s="72" t="n"/>
      <c r="AG94" s="83" t="n"/>
    </row>
    <row r="95" spans="1:33">
      <c r="A95" s="317" t="n">
        <v>41926</v>
      </c>
      <c r="B95" s="38" t="n">
        <v>34874</v>
      </c>
      <c r="C95" s="38" t="n">
        <v>23206</v>
      </c>
      <c r="D95" s="54" t="n">
        <v>118467</v>
      </c>
      <c r="E95" s="54" t="n">
        <v>-5192</v>
      </c>
      <c r="F95" s="54" t="n">
        <v>311</v>
      </c>
      <c r="G95" s="54" t="n">
        <v>-5503</v>
      </c>
      <c r="H95" s="54" t="n">
        <v>11668</v>
      </c>
      <c r="I95" s="51" t="n">
        <v>1.502800999741446</v>
      </c>
      <c r="J95" s="54" t="n">
        <v>58080</v>
      </c>
      <c r="K95" s="54" t="n">
        <v>-13805</v>
      </c>
      <c r="L95" s="70" t="n">
        <v>0.294</v>
      </c>
      <c r="M95" s="70" t="n">
        <v>0.196</v>
      </c>
      <c r="N95" s="70" t="n">
        <v>0.09849156305131387</v>
      </c>
      <c r="O95" s="72" t="n"/>
      <c r="P95" s="72" t="n"/>
      <c r="Q95" s="72" t="n"/>
      <c r="R95" s="317" t="n">
        <v>41926</v>
      </c>
      <c r="S95" s="54" t="n">
        <v>67660</v>
      </c>
      <c r="T95" s="54" t="n">
        <v>80312</v>
      </c>
      <c r="U95" s="54" t="n">
        <v>118467</v>
      </c>
      <c r="V95" s="54" t="n">
        <v>-7834</v>
      </c>
      <c r="W95" s="54" t="n">
        <v>-11463</v>
      </c>
      <c r="X95" s="54" t="n">
        <v>3629</v>
      </c>
      <c r="Y95" s="54" t="n">
        <v>-12652</v>
      </c>
      <c r="Z95" s="51" t="n">
        <v>-1.186993792491871</v>
      </c>
      <c r="AA95" s="54" t="n">
        <v>147972</v>
      </c>
      <c r="AB95" s="54" t="n">
        <v>-13805</v>
      </c>
      <c r="AC95" s="70" t="n">
        <v>0.5710000000000001</v>
      </c>
      <c r="AD95" s="70" t="n">
        <v>0.6779999999999999</v>
      </c>
      <c r="AE95" s="70" t="n">
        <v>-0.106797673613749</v>
      </c>
      <c r="AF95" s="72" t="n"/>
      <c r="AG95" s="83" t="n"/>
    </row>
    <row r="96" spans="1:33">
      <c r="A96" s="317" t="n">
        <v>41933</v>
      </c>
      <c r="B96" s="38" t="n">
        <v>28019</v>
      </c>
      <c r="C96" s="38" t="n">
        <v>24588</v>
      </c>
      <c r="D96" s="54" t="n">
        <v>110537</v>
      </c>
      <c r="E96" s="54" t="n">
        <v>-6855</v>
      </c>
      <c r="F96" s="54" t="n">
        <v>1382</v>
      </c>
      <c r="G96" s="54" t="n">
        <v>-8237</v>
      </c>
      <c r="H96" s="54" t="n">
        <v>3431</v>
      </c>
      <c r="I96" s="51" t="n">
        <v>1.139539612819261</v>
      </c>
      <c r="J96" s="54" t="n">
        <v>52607</v>
      </c>
      <c r="K96" s="54" t="n">
        <v>-7930</v>
      </c>
      <c r="L96" s="70" t="n">
        <v>0.253</v>
      </c>
      <c r="M96" s="70" t="n">
        <v>0.222</v>
      </c>
      <c r="N96" s="70" t="n">
        <v>0.03103938047893465</v>
      </c>
      <c r="O96" s="72" t="n"/>
      <c r="P96" s="72" t="n"/>
      <c r="Q96" s="72" t="n"/>
      <c r="R96" s="317" t="n">
        <v>41933</v>
      </c>
      <c r="S96" s="54" t="n">
        <v>70291</v>
      </c>
      <c r="T96" s="54" t="n">
        <v>68330</v>
      </c>
      <c r="U96" s="54" t="n">
        <v>110537</v>
      </c>
      <c r="V96" s="54" t="n">
        <v>2631</v>
      </c>
      <c r="W96" s="54" t="n">
        <v>-11982</v>
      </c>
      <c r="X96" s="54" t="n">
        <v>14613</v>
      </c>
      <c r="Y96" s="54" t="n">
        <v>1961</v>
      </c>
      <c r="Z96" s="51" t="n">
        <v>1.028698960924923</v>
      </c>
      <c r="AA96" s="54" t="n">
        <v>138621</v>
      </c>
      <c r="AB96" s="54" t="n">
        <v>-7930</v>
      </c>
      <c r="AC96" s="70" t="n">
        <v>0.636</v>
      </c>
      <c r="AD96" s="70" t="n">
        <v>0.618</v>
      </c>
      <c r="AE96" s="70" t="n">
        <v>0.01774066602133222</v>
      </c>
      <c r="AF96" s="72" t="n"/>
      <c r="AG96" s="83" t="n"/>
    </row>
    <row r="97" spans="1:33">
      <c r="A97" s="317" t="n">
        <v>41940</v>
      </c>
      <c r="B97" s="38" t="n">
        <v>35725</v>
      </c>
      <c r="C97" s="38" t="n">
        <v>24457</v>
      </c>
      <c r="D97" s="54" t="n">
        <v>113066</v>
      </c>
      <c r="E97" s="54" t="n">
        <v>7706</v>
      </c>
      <c r="F97" s="54" t="n">
        <v>-131</v>
      </c>
      <c r="G97" s="54" t="n">
        <v>7837</v>
      </c>
      <c r="H97" s="54" t="n">
        <v>11268</v>
      </c>
      <c r="I97" s="51" t="n">
        <v>1.460726990227747</v>
      </c>
      <c r="J97" s="54" t="n">
        <v>60182</v>
      </c>
      <c r="K97" s="54" t="n">
        <v>2529</v>
      </c>
      <c r="L97" s="70" t="n">
        <v>0.316</v>
      </c>
      <c r="M97" s="70" t="n">
        <v>0.216</v>
      </c>
      <c r="N97" s="70" t="n">
        <v>0.09965860647763253</v>
      </c>
      <c r="O97" s="72" t="n"/>
      <c r="P97" s="72" t="n"/>
      <c r="Q97" s="72" t="n"/>
      <c r="R97" s="317" t="n">
        <v>41940</v>
      </c>
      <c r="S97" s="54" t="n">
        <v>64930</v>
      </c>
      <c r="T97" s="54" t="n">
        <v>70106</v>
      </c>
      <c r="U97" s="54" t="n">
        <v>113066</v>
      </c>
      <c r="V97" s="54" t="n">
        <v>-5361</v>
      </c>
      <c r="W97" s="54" t="n">
        <v>1776</v>
      </c>
      <c r="X97" s="54" t="n">
        <v>-7137</v>
      </c>
      <c r="Y97" s="54" t="n">
        <v>-5176</v>
      </c>
      <c r="Z97" s="51" t="n">
        <v>-1.079716617896196</v>
      </c>
      <c r="AA97" s="54" t="n">
        <v>135036</v>
      </c>
      <c r="AB97" s="54" t="n">
        <v>2529</v>
      </c>
      <c r="AC97" s="70" t="n">
        <v>0.574</v>
      </c>
      <c r="AD97" s="70" t="n">
        <v>0.62</v>
      </c>
      <c r="AE97" s="70" t="n">
        <v>-0.04577857180761679</v>
      </c>
      <c r="AF97" s="72" t="n"/>
      <c r="AG97" s="83" t="n"/>
    </row>
    <row r="98" spans="1:33">
      <c r="A98" s="317" t="n">
        <v>41947</v>
      </c>
      <c r="B98" s="38" t="n">
        <v>40884</v>
      </c>
      <c r="C98" s="38" t="n">
        <v>18820</v>
      </c>
      <c r="D98" s="54" t="n">
        <v>132970</v>
      </c>
      <c r="E98" s="54" t="n">
        <v>5159</v>
      </c>
      <c r="F98" s="54" t="n">
        <v>-5637</v>
      </c>
      <c r="G98" s="54" t="n">
        <v>10796</v>
      </c>
      <c r="H98" s="54" t="n">
        <v>22064</v>
      </c>
      <c r="I98" s="51" t="n">
        <v>2.172369819341126</v>
      </c>
      <c r="J98" s="54" t="n">
        <v>59704</v>
      </c>
      <c r="K98" s="54" t="n">
        <v>19904</v>
      </c>
      <c r="L98" s="70" t="n">
        <v>0.307</v>
      </c>
      <c r="M98" s="70" t="n">
        <v>0.142</v>
      </c>
      <c r="N98" s="70" t="n">
        <v>0.1659321651500338</v>
      </c>
      <c r="O98" s="72" t="n"/>
      <c r="P98" s="72" t="n"/>
      <c r="Q98" s="72" t="n"/>
      <c r="R98" s="317" t="n">
        <v>41947</v>
      </c>
      <c r="S98" s="54" t="n">
        <v>75150</v>
      </c>
      <c r="T98" s="54" t="n">
        <v>92929</v>
      </c>
      <c r="U98" s="54" t="n">
        <v>132970</v>
      </c>
      <c r="V98" s="54" t="n">
        <v>10220</v>
      </c>
      <c r="W98" s="54" t="n">
        <v>22823</v>
      </c>
      <c r="X98" s="54" t="n">
        <v>-12603</v>
      </c>
      <c r="Y98" s="54" t="n">
        <v>-17779</v>
      </c>
      <c r="Z98" s="51" t="n">
        <v>-1.236580172987359</v>
      </c>
      <c r="AA98" s="54" t="n">
        <v>168079</v>
      </c>
      <c r="AB98" s="54" t="n">
        <v>19904</v>
      </c>
      <c r="AC98" s="70" t="n">
        <v>0.5649999999999999</v>
      </c>
      <c r="AD98" s="70" t="n">
        <v>0.6990000000000001</v>
      </c>
      <c r="AE98" s="70" t="n">
        <v>-0.1337068511694367</v>
      </c>
      <c r="AF98" s="72" t="n"/>
      <c r="AG98" s="83" t="n"/>
    </row>
    <row r="99" spans="1:33">
      <c r="A99" s="317" t="n">
        <v>41954</v>
      </c>
      <c r="B99" s="38" t="n">
        <v>46613</v>
      </c>
      <c r="C99" s="38" t="n">
        <v>21192</v>
      </c>
      <c r="D99" s="54" t="n">
        <v>135540</v>
      </c>
      <c r="E99" s="54" t="n">
        <v>5729</v>
      </c>
      <c r="F99" s="54" t="n">
        <v>2372</v>
      </c>
      <c r="G99" s="54" t="n">
        <v>3357</v>
      </c>
      <c r="H99" s="54" t="n">
        <v>25421</v>
      </c>
      <c r="I99" s="51" t="n">
        <v>2.199556436391091</v>
      </c>
      <c r="J99" s="54" t="n">
        <v>67805</v>
      </c>
      <c r="K99" s="54" t="n">
        <v>2570</v>
      </c>
      <c r="L99" s="70" t="n">
        <v>0.344</v>
      </c>
      <c r="M99" s="70" t="n">
        <v>0.156</v>
      </c>
      <c r="N99" s="70" t="n">
        <v>0.1875534897447248</v>
      </c>
      <c r="O99" s="72" t="n"/>
      <c r="P99" s="72" t="n"/>
      <c r="Q99" s="72" t="n"/>
      <c r="R99" s="317" t="n">
        <v>41954</v>
      </c>
      <c r="S99" s="54" t="n">
        <v>72814</v>
      </c>
      <c r="T99" s="54" t="n">
        <v>91659</v>
      </c>
      <c r="U99" s="54" t="n">
        <v>135540</v>
      </c>
      <c r="V99" s="54" t="n">
        <v>-2336</v>
      </c>
      <c r="W99" s="54" t="n">
        <v>-1270</v>
      </c>
      <c r="X99" s="54" t="n">
        <v>-1066</v>
      </c>
      <c r="Y99" s="54" t="n">
        <v>-18845</v>
      </c>
      <c r="Z99" s="51" t="n">
        <v>-1.258810118933172</v>
      </c>
      <c r="AA99" s="54" t="n">
        <v>164473</v>
      </c>
      <c r="AB99" s="54" t="n">
        <v>2570</v>
      </c>
      <c r="AC99" s="70" t="n">
        <v>0.537</v>
      </c>
      <c r="AD99" s="70" t="n">
        <v>0.6759999999999999</v>
      </c>
      <c r="AE99" s="70" t="n">
        <v>-0.1390364468053711</v>
      </c>
      <c r="AF99" s="72" t="n"/>
      <c r="AG99" s="83" t="n"/>
    </row>
    <row r="100" spans="1:33">
      <c r="A100" s="317" t="n">
        <v>41961</v>
      </c>
      <c r="B100" s="38" t="n">
        <v>50361</v>
      </c>
      <c r="C100" s="38" t="n">
        <v>21646</v>
      </c>
      <c r="D100" s="54" t="n">
        <v>143442</v>
      </c>
      <c r="E100" s="54" t="n">
        <v>3748</v>
      </c>
      <c r="F100" s="54" t="n">
        <v>454</v>
      </c>
      <c r="G100" s="54" t="n">
        <v>3294</v>
      </c>
      <c r="H100" s="54" t="n">
        <v>28715</v>
      </c>
      <c r="I100" s="51" t="n">
        <v>2.326573038898642</v>
      </c>
      <c r="J100" s="54" t="n">
        <v>72007</v>
      </c>
      <c r="K100" s="54" t="n">
        <v>7902</v>
      </c>
      <c r="L100" s="70" t="n">
        <v>0.351</v>
      </c>
      <c r="M100" s="70" t="n">
        <v>0.151</v>
      </c>
      <c r="N100" s="70" t="n">
        <v>0.2001854408053429</v>
      </c>
      <c r="O100" s="72" t="n"/>
      <c r="P100" s="72" t="n"/>
      <c r="Q100" s="72" t="n"/>
      <c r="R100" s="317" t="n">
        <v>41961</v>
      </c>
      <c r="S100" s="54" t="n">
        <v>75701</v>
      </c>
      <c r="T100" s="54" t="n">
        <v>98309</v>
      </c>
      <c r="U100" s="54" t="n">
        <v>143442</v>
      </c>
      <c r="V100" s="54" t="n">
        <v>2887</v>
      </c>
      <c r="W100" s="54" t="n">
        <v>6650</v>
      </c>
      <c r="X100" s="54" t="n">
        <v>-3763</v>
      </c>
      <c r="Y100" s="54" t="n">
        <v>-22608</v>
      </c>
      <c r="Z100" s="51" t="n">
        <v>-1.29864863079748</v>
      </c>
      <c r="AA100" s="54" t="n">
        <v>174010</v>
      </c>
      <c r="AB100" s="54" t="n">
        <v>7902</v>
      </c>
      <c r="AC100" s="70" t="n">
        <v>0.528</v>
      </c>
      <c r="AD100" s="70" t="n">
        <v>0.6850000000000001</v>
      </c>
      <c r="AE100" s="70" t="n">
        <v>-0.1576107416237922</v>
      </c>
      <c r="AF100" s="72" t="n"/>
      <c r="AG100" s="83" t="n"/>
    </row>
    <row r="101" spans="1:33">
      <c r="A101" s="317" t="n">
        <v>41968</v>
      </c>
      <c r="B101" s="38" t="n">
        <v>46368</v>
      </c>
      <c r="C101" s="38" t="n">
        <v>21792</v>
      </c>
      <c r="D101" s="54" t="n">
        <v>143642</v>
      </c>
      <c r="E101" s="54" t="n">
        <v>-3993</v>
      </c>
      <c r="F101" s="54" t="n">
        <v>146</v>
      </c>
      <c r="G101" s="54" t="n">
        <v>-4139</v>
      </c>
      <c r="H101" s="54" t="n">
        <v>24576</v>
      </c>
      <c r="I101" s="51" t="n">
        <v>2.127753303964758</v>
      </c>
      <c r="J101" s="54" t="n">
        <v>68160</v>
      </c>
      <c r="K101" s="54" t="n">
        <v>200</v>
      </c>
      <c r="L101" s="70" t="n">
        <v>0.323</v>
      </c>
      <c r="M101" s="70" t="n">
        <v>0.152</v>
      </c>
      <c r="N101" s="70" t="n">
        <v>0.1710920204397043</v>
      </c>
      <c r="O101" s="72" t="n"/>
      <c r="P101" s="72" t="n"/>
      <c r="Q101" s="72" t="n"/>
      <c r="R101" s="317" t="n">
        <v>41968</v>
      </c>
      <c r="S101" s="54" t="n">
        <v>79881</v>
      </c>
      <c r="T101" s="54" t="n">
        <v>97953</v>
      </c>
      <c r="U101" s="54" t="n">
        <v>143642</v>
      </c>
      <c r="V101" s="54" t="n">
        <v>4180</v>
      </c>
      <c r="W101" s="54" t="n">
        <v>-356</v>
      </c>
      <c r="X101" s="54" t="n">
        <v>4536</v>
      </c>
      <c r="Y101" s="54" t="n">
        <v>-18072</v>
      </c>
      <c r="Z101" s="51" t="n">
        <v>-1.226236526833665</v>
      </c>
      <c r="AA101" s="54" t="n">
        <v>177834</v>
      </c>
      <c r="AB101" s="54" t="n">
        <v>200</v>
      </c>
      <c r="AC101" s="70" t="n">
        <v>0.556</v>
      </c>
      <c r="AD101" s="70" t="n">
        <v>0.6820000000000001</v>
      </c>
      <c r="AE101" s="70" t="n">
        <v>-0.1258127845616185</v>
      </c>
      <c r="AF101" s="72" t="n"/>
      <c r="AG101" s="83" t="n"/>
    </row>
    <row r="102" spans="1:33">
      <c r="A102" s="317" t="n">
        <v>41975</v>
      </c>
      <c r="B102" s="38" t="n">
        <v>49085</v>
      </c>
      <c r="C102" s="38" t="n">
        <v>22486</v>
      </c>
      <c r="D102" s="54" t="n">
        <v>150230</v>
      </c>
      <c r="E102" s="54" t="n">
        <v>2717</v>
      </c>
      <c r="F102" s="54" t="n">
        <v>694</v>
      </c>
      <c r="G102" s="54" t="n">
        <v>2023</v>
      </c>
      <c r="H102" s="54" t="n">
        <v>26599</v>
      </c>
      <c r="I102" s="51" t="n">
        <v>2.182913813039224</v>
      </c>
      <c r="J102" s="54" t="n">
        <v>71571</v>
      </c>
      <c r="K102" s="54" t="n">
        <v>6588</v>
      </c>
      <c r="L102" s="70" t="n">
        <v>0.327</v>
      </c>
      <c r="M102" s="70" t="n">
        <v>0.15</v>
      </c>
      <c r="N102" s="70" t="n">
        <v>0.1770551820541836</v>
      </c>
      <c r="O102" s="72" t="n"/>
      <c r="P102" s="72" t="n"/>
      <c r="Q102" s="72" t="n"/>
      <c r="R102" s="317" t="n">
        <v>41975</v>
      </c>
      <c r="S102" s="54" t="n">
        <v>82806</v>
      </c>
      <c r="T102" s="54" t="n">
        <v>105259</v>
      </c>
      <c r="U102" s="54" t="n">
        <v>150230</v>
      </c>
      <c r="V102" s="54" t="n">
        <v>2925</v>
      </c>
      <c r="W102" s="54" t="n">
        <v>7306</v>
      </c>
      <c r="X102" s="54" t="n">
        <v>-4381</v>
      </c>
      <c r="Y102" s="54" t="n">
        <v>-22453</v>
      </c>
      <c r="Z102" s="51" t="n">
        <v>-1.271151848899838</v>
      </c>
      <c r="AA102" s="54" t="n">
        <v>188065</v>
      </c>
      <c r="AB102" s="54" t="n">
        <v>6588</v>
      </c>
      <c r="AC102" s="70" t="n">
        <v>0.551</v>
      </c>
      <c r="AD102" s="70" t="n">
        <v>0.701</v>
      </c>
      <c r="AE102" s="70" t="n">
        <v>-0.1494574985022965</v>
      </c>
      <c r="AF102" s="72" t="n"/>
      <c r="AG102" s="83" t="n"/>
    </row>
    <row r="103" spans="1:33">
      <c r="A103" s="317" t="n">
        <v>41982</v>
      </c>
      <c r="B103" s="38" t="n">
        <v>41981</v>
      </c>
      <c r="C103" s="38" t="n">
        <v>20693</v>
      </c>
      <c r="D103" s="54" t="n">
        <v>141923</v>
      </c>
      <c r="E103" s="54" t="n">
        <v>-7104</v>
      </c>
      <c r="F103" s="54" t="n">
        <v>-1793</v>
      </c>
      <c r="G103" s="54" t="n">
        <v>-5311</v>
      </c>
      <c r="H103" s="54" t="n">
        <v>21288</v>
      </c>
      <c r="I103" s="51" t="n">
        <v>2.028753684820954</v>
      </c>
      <c r="J103" s="54" t="n">
        <v>62674</v>
      </c>
      <c r="K103" s="54" t="n">
        <v>-8307</v>
      </c>
      <c r="L103" s="70" t="n">
        <v>0.296</v>
      </c>
      <c r="M103" s="70" t="n">
        <v>0.146</v>
      </c>
      <c r="N103" s="70" t="n">
        <v>0.1499968292665741</v>
      </c>
      <c r="O103" s="72" t="n"/>
      <c r="P103" s="72" t="n"/>
      <c r="Q103" s="72" t="n"/>
      <c r="R103" s="317" t="n">
        <v>41982</v>
      </c>
      <c r="S103" s="54" t="n">
        <v>83063</v>
      </c>
      <c r="T103" s="54" t="n">
        <v>101456</v>
      </c>
      <c r="U103" s="54" t="n">
        <v>141923</v>
      </c>
      <c r="V103" s="54" t="n">
        <v>257</v>
      </c>
      <c r="W103" s="54" t="n">
        <v>-3803</v>
      </c>
      <c r="X103" s="54" t="n">
        <v>4060</v>
      </c>
      <c r="Y103" s="54" t="n">
        <v>-18393</v>
      </c>
      <c r="Z103" s="51" t="n">
        <v>-1.221434332976175</v>
      </c>
      <c r="AA103" s="54" t="n">
        <v>184519</v>
      </c>
      <c r="AB103" s="54" t="n">
        <v>-8307</v>
      </c>
      <c r="AC103" s="70" t="n">
        <v>0.585</v>
      </c>
      <c r="AD103" s="70" t="n">
        <v>0.715</v>
      </c>
      <c r="AE103" s="70" t="n">
        <v>-0.129598444226799</v>
      </c>
      <c r="AF103" s="72" t="n"/>
      <c r="AG103" s="83" t="n"/>
    </row>
    <row r="104" spans="1:33">
      <c r="A104" s="317" t="n">
        <v>41989</v>
      </c>
      <c r="B104" s="38" t="n">
        <v>44733</v>
      </c>
      <c r="C104" s="38" t="n">
        <v>21614</v>
      </c>
      <c r="D104" s="54" t="n">
        <v>166860</v>
      </c>
      <c r="E104" s="54" t="n">
        <v>2752</v>
      </c>
      <c r="F104" s="54" t="n">
        <v>921</v>
      </c>
      <c r="G104" s="54" t="n">
        <v>1831</v>
      </c>
      <c r="H104" s="54" t="n">
        <v>23119</v>
      </c>
      <c r="I104" s="51" t="n">
        <v>2.069630794855187</v>
      </c>
      <c r="J104" s="54" t="n">
        <v>66347</v>
      </c>
      <c r="K104" s="54" t="n">
        <v>24937</v>
      </c>
      <c r="L104" s="70" t="n">
        <v>0.268</v>
      </c>
      <c r="M104" s="70" t="n">
        <v>0.13</v>
      </c>
      <c r="N104" s="70" t="n">
        <v>0.1385532781972911</v>
      </c>
      <c r="O104" s="72" t="n"/>
      <c r="P104" s="72" t="n"/>
      <c r="Q104" s="72" t="n"/>
      <c r="R104" s="317" t="n">
        <v>41989</v>
      </c>
      <c r="S104" s="54" t="n">
        <v>101985</v>
      </c>
      <c r="T104" s="54" t="n">
        <v>121471</v>
      </c>
      <c r="U104" s="54" t="n">
        <v>166860</v>
      </c>
      <c r="V104" s="54" t="n">
        <v>18922</v>
      </c>
      <c r="W104" s="54" t="n">
        <v>20015</v>
      </c>
      <c r="X104" s="54" t="n">
        <v>-1093</v>
      </c>
      <c r="Y104" s="54" t="n">
        <v>-19486</v>
      </c>
      <c r="Z104" s="51" t="n">
        <v>-1.19106731382066</v>
      </c>
      <c r="AA104" s="54" t="n">
        <v>223456</v>
      </c>
      <c r="AB104" s="54" t="n">
        <v>24937</v>
      </c>
      <c r="AC104" s="70" t="n">
        <v>0.611</v>
      </c>
      <c r="AD104" s="70" t="n">
        <v>0.728</v>
      </c>
      <c r="AE104" s="70" t="n">
        <v>-0.1167805345798873</v>
      </c>
      <c r="AF104" s="72" t="n"/>
      <c r="AG104" s="83" t="n"/>
    </row>
    <row r="105" spans="1:33">
      <c r="A105" s="317" t="n">
        <v>41996</v>
      </c>
      <c r="B105" s="38" t="n">
        <v>28827</v>
      </c>
      <c r="C105" s="38" t="n">
        <v>19277</v>
      </c>
      <c r="D105" s="54" t="n">
        <v>106710</v>
      </c>
      <c r="E105" s="54" t="n">
        <v>-15906</v>
      </c>
      <c r="F105" s="54" t="n">
        <v>-2337</v>
      </c>
      <c r="G105" s="54" t="n">
        <v>-13569</v>
      </c>
      <c r="H105" s="54" t="n">
        <v>9550</v>
      </c>
      <c r="I105" s="51" t="n">
        <v>1.495409036675831</v>
      </c>
      <c r="J105" s="54" t="n">
        <v>48104</v>
      </c>
      <c r="K105" s="54" t="n">
        <v>-60150</v>
      </c>
      <c r="L105" s="70" t="n">
        <v>0.27</v>
      </c>
      <c r="M105" s="70" t="n">
        <v>0.181</v>
      </c>
      <c r="N105" s="70" t="n">
        <v>0.08949489269984069</v>
      </c>
      <c r="O105" s="72" t="n"/>
      <c r="P105" s="72" t="n"/>
      <c r="Q105" s="72" t="n"/>
      <c r="R105" s="317" t="n">
        <v>41996</v>
      </c>
      <c r="S105" s="54" t="n">
        <v>60502</v>
      </c>
      <c r="T105" s="54" t="n">
        <v>76183</v>
      </c>
      <c r="U105" s="54" t="n">
        <v>106710</v>
      </c>
      <c r="V105" s="54" t="n">
        <v>-41483</v>
      </c>
      <c r="W105" s="54" t="n">
        <v>-45288</v>
      </c>
      <c r="X105" s="54" t="n">
        <v>3805</v>
      </c>
      <c r="Y105" s="54" t="n">
        <v>-15681</v>
      </c>
      <c r="Z105" s="51" t="n">
        <v>-1.259181514660672</v>
      </c>
      <c r="AA105" s="54" t="n">
        <v>136685</v>
      </c>
      <c r="AB105" s="54" t="n">
        <v>-60150</v>
      </c>
      <c r="AC105" s="70" t="n">
        <v>0.5670000000000001</v>
      </c>
      <c r="AD105" s="70" t="n">
        <v>0.7140000000000001</v>
      </c>
      <c r="AE105" s="70" t="n">
        <v>-0.1469496766938431</v>
      </c>
      <c r="AF105" s="72" t="n"/>
      <c r="AG105" s="83" t="n"/>
    </row>
    <row r="106" spans="1:33">
      <c r="A106" s="317" t="n">
        <v>42003</v>
      </c>
      <c r="B106" s="38" t="n">
        <v>35374</v>
      </c>
      <c r="C106" s="38" t="n">
        <v>19401</v>
      </c>
      <c r="D106" s="54" t="n">
        <v>113907</v>
      </c>
      <c r="E106" s="54" t="n">
        <v>6547</v>
      </c>
      <c r="F106" s="54" t="n">
        <v>124</v>
      </c>
      <c r="G106" s="54" t="n">
        <v>6423</v>
      </c>
      <c r="H106" s="54" t="n">
        <v>15973</v>
      </c>
      <c r="I106" s="51" t="n">
        <v>1.823308076903252</v>
      </c>
      <c r="J106" s="54" t="n">
        <v>54775</v>
      </c>
      <c r="K106" s="54" t="n">
        <v>7197</v>
      </c>
      <c r="L106" s="70" t="n">
        <v>0.311</v>
      </c>
      <c r="M106" s="70" t="n">
        <v>0.17</v>
      </c>
      <c r="N106" s="70" t="n">
        <v>0.1402284319664288</v>
      </c>
      <c r="O106" s="72" t="n"/>
      <c r="P106" s="72" t="n"/>
      <c r="Q106" s="72" t="n"/>
      <c r="R106" s="317" t="n">
        <v>42003</v>
      </c>
      <c r="S106" s="54" t="n">
        <v>60783</v>
      </c>
      <c r="T106" s="54" t="n">
        <v>82741</v>
      </c>
      <c r="U106" s="54" t="n">
        <v>113907</v>
      </c>
      <c r="V106" s="54" t="n">
        <v>281</v>
      </c>
      <c r="W106" s="54" t="n">
        <v>6558</v>
      </c>
      <c r="X106" s="54" t="n">
        <v>-6277</v>
      </c>
      <c r="Y106" s="54" t="n">
        <v>-21958</v>
      </c>
      <c r="Z106" s="51" t="n">
        <v>-1.361252323840548</v>
      </c>
      <c r="AA106" s="54" t="n">
        <v>143524</v>
      </c>
      <c r="AB106" s="54" t="n">
        <v>7197</v>
      </c>
      <c r="AC106" s="70" t="n">
        <v>0.534</v>
      </c>
      <c r="AD106" s="70" t="n">
        <v>0.726</v>
      </c>
      <c r="AE106" s="70" t="n">
        <v>-0.1927712958817281</v>
      </c>
      <c r="AF106" s="72" t="n"/>
      <c r="AG106" s="83" t="n"/>
    </row>
    <row r="107" spans="1:33">
      <c r="A107" s="317" t="n">
        <v>42010</v>
      </c>
      <c r="B107" s="38" t="n">
        <v>38587</v>
      </c>
      <c r="C107" s="38" t="n">
        <v>20025</v>
      </c>
      <c r="D107" s="54" t="n">
        <v>112615</v>
      </c>
      <c r="E107" s="54" t="n">
        <v>3213</v>
      </c>
      <c r="F107" s="54" t="n">
        <v>624</v>
      </c>
      <c r="G107" s="54" t="n">
        <v>2589</v>
      </c>
      <c r="H107" s="54" t="n">
        <v>18562</v>
      </c>
      <c r="I107" s="51" t="n">
        <v>1.926941323345818</v>
      </c>
      <c r="J107" s="54" t="n">
        <v>58612</v>
      </c>
      <c r="K107" s="54" t="n">
        <v>-1292</v>
      </c>
      <c r="L107" s="70" t="n">
        <v>0.343</v>
      </c>
      <c r="M107" s="70" t="n">
        <v>0.178</v>
      </c>
      <c r="N107" s="70" t="n">
        <v>0.1648270656662079</v>
      </c>
      <c r="O107" s="72" t="n"/>
      <c r="P107" s="72" t="n"/>
      <c r="Q107" s="72" t="n"/>
      <c r="R107" s="317" t="n">
        <v>42010</v>
      </c>
      <c r="S107" s="54" t="n">
        <v>56953</v>
      </c>
      <c r="T107" s="54" t="n">
        <v>81137</v>
      </c>
      <c r="U107" s="54" t="n">
        <v>112615</v>
      </c>
      <c r="V107" s="54" t="n">
        <v>-3830</v>
      </c>
      <c r="W107" s="54" t="n">
        <v>-1604</v>
      </c>
      <c r="X107" s="54" t="n">
        <v>-2226</v>
      </c>
      <c r="Y107" s="54" t="n">
        <v>-24184</v>
      </c>
      <c r="Z107" s="51" t="n">
        <v>-1.424630835952452</v>
      </c>
      <c r="AA107" s="54" t="n">
        <v>138090</v>
      </c>
      <c r="AB107" s="54" t="n">
        <v>-1292</v>
      </c>
      <c r="AC107" s="70" t="n">
        <v>0.506</v>
      </c>
      <c r="AD107" s="70" t="n">
        <v>0.72</v>
      </c>
      <c r="AE107" s="70" t="n">
        <v>-0.214749367313413</v>
      </c>
      <c r="AF107" s="72" t="n"/>
      <c r="AG107" s="83" t="n"/>
    </row>
    <row r="108" spans="1:33">
      <c r="A108" s="317" t="n">
        <v>42017</v>
      </c>
      <c r="B108" s="38" t="n">
        <v>35334</v>
      </c>
      <c r="C108" s="38" t="n">
        <v>19632</v>
      </c>
      <c r="D108" s="54" t="n">
        <v>110732</v>
      </c>
      <c r="E108" s="54" t="n">
        <v>-3253</v>
      </c>
      <c r="F108" s="54" t="n">
        <v>-393</v>
      </c>
      <c r="G108" s="54" t="n">
        <v>-2860</v>
      </c>
      <c r="H108" s="54" t="n">
        <v>15702</v>
      </c>
      <c r="I108" s="51" t="n">
        <v>1.79981662591687</v>
      </c>
      <c r="J108" s="54" t="n">
        <v>54966</v>
      </c>
      <c r="K108" s="54" t="n">
        <v>-1883</v>
      </c>
      <c r="L108" s="70" t="n">
        <v>0.319</v>
      </c>
      <c r="M108" s="70" t="n">
        <v>0.177</v>
      </c>
      <c r="N108" s="70" t="n">
        <v>0.1418018278365784</v>
      </c>
      <c r="O108" s="72" t="n"/>
      <c r="P108" s="72" t="n"/>
      <c r="Q108" s="72" t="n"/>
      <c r="R108" s="317" t="n">
        <v>42017</v>
      </c>
      <c r="S108" s="54" t="n">
        <v>59049</v>
      </c>
      <c r="T108" s="54" t="n">
        <v>79680</v>
      </c>
      <c r="U108" s="54" t="n">
        <v>110732</v>
      </c>
      <c r="V108" s="54" t="n">
        <v>2096</v>
      </c>
      <c r="W108" s="54" t="n">
        <v>-1457</v>
      </c>
      <c r="X108" s="54" t="n">
        <v>3553</v>
      </c>
      <c r="Y108" s="54" t="n">
        <v>-20631</v>
      </c>
      <c r="Z108" s="51" t="n">
        <v>-1.349387796575725</v>
      </c>
      <c r="AA108" s="54" t="n">
        <v>138729</v>
      </c>
      <c r="AB108" s="54" t="n">
        <v>-1883</v>
      </c>
      <c r="AC108" s="70" t="n">
        <v>0.5329999999999999</v>
      </c>
      <c r="AD108" s="70" t="n">
        <v>0.72</v>
      </c>
      <c r="AE108" s="70" t="n">
        <v>-0.1863147057761081</v>
      </c>
      <c r="AF108" s="72" t="n"/>
      <c r="AG108" s="83" t="n"/>
    </row>
    <row r="109" spans="1:33">
      <c r="A109" s="317" t="n">
        <v>42024</v>
      </c>
      <c r="B109" s="38" t="n">
        <v>27557</v>
      </c>
      <c r="C109" s="38" t="n">
        <v>18556</v>
      </c>
      <c r="D109" s="54" t="n">
        <v>100601</v>
      </c>
      <c r="E109" s="54" t="n">
        <v>-7777</v>
      </c>
      <c r="F109" s="54" t="n">
        <v>-1076</v>
      </c>
      <c r="G109" s="54" t="n">
        <v>-6701</v>
      </c>
      <c r="H109" s="54" t="n">
        <v>9001</v>
      </c>
      <c r="I109" s="51" t="n">
        <v>1.485072213839189</v>
      </c>
      <c r="J109" s="54" t="n">
        <v>46113</v>
      </c>
      <c r="K109" s="54" t="n">
        <v>-10131</v>
      </c>
      <c r="L109" s="70" t="n">
        <v>0.274</v>
      </c>
      <c r="M109" s="70" t="n">
        <v>0.184</v>
      </c>
      <c r="N109" s="70" t="n">
        <v>0.08947227164739913</v>
      </c>
      <c r="O109" s="72" t="n"/>
      <c r="P109" s="72" t="n"/>
      <c r="Q109" s="72" t="n"/>
      <c r="R109" s="317" t="n">
        <v>42024</v>
      </c>
      <c r="S109" s="54" t="n">
        <v>55962</v>
      </c>
      <c r="T109" s="54" t="n">
        <v>73592</v>
      </c>
      <c r="U109" s="54" t="n">
        <v>100601</v>
      </c>
      <c r="V109" s="54" t="n">
        <v>-3087</v>
      </c>
      <c r="W109" s="54" t="n">
        <v>-6088</v>
      </c>
      <c r="X109" s="54" t="n">
        <v>3001</v>
      </c>
      <c r="Y109" s="54" t="n">
        <v>-17630</v>
      </c>
      <c r="Z109" s="51" t="n">
        <v>-1.315035202458811</v>
      </c>
      <c r="AA109" s="54" t="n">
        <v>129554</v>
      </c>
      <c r="AB109" s="54" t="n">
        <v>-10131</v>
      </c>
      <c r="AC109" s="70" t="n">
        <v>0.556</v>
      </c>
      <c r="AD109" s="70" t="n">
        <v>0.732</v>
      </c>
      <c r="AE109" s="70" t="n">
        <v>-0.1752467669307462</v>
      </c>
      <c r="AF109" s="72" t="n"/>
      <c r="AG109" s="83" t="n"/>
    </row>
    <row r="110" spans="1:33">
      <c r="A110" s="317" t="n">
        <v>42031</v>
      </c>
      <c r="B110" s="38" t="n">
        <v>23195</v>
      </c>
      <c r="C110" s="38" t="n">
        <v>24829</v>
      </c>
      <c r="D110" s="54" t="n">
        <v>105940</v>
      </c>
      <c r="E110" s="54" t="n">
        <v>-4362</v>
      </c>
      <c r="F110" s="54" t="n">
        <v>6273</v>
      </c>
      <c r="G110" s="54" t="n">
        <v>-10635</v>
      </c>
      <c r="H110" s="54" t="n">
        <v>-1634</v>
      </c>
      <c r="I110" s="51" t="n">
        <v>-1.070446216857081</v>
      </c>
      <c r="J110" s="54" t="n">
        <v>48024</v>
      </c>
      <c r="K110" s="54" t="n">
        <v>5339</v>
      </c>
      <c r="L110" s="70" t="n">
        <v>0.219</v>
      </c>
      <c r="M110" s="70" t="n">
        <v>0.234</v>
      </c>
      <c r="N110" s="70" t="n">
        <v>-0.01542382480649424</v>
      </c>
      <c r="O110" s="72" t="n"/>
      <c r="P110" s="72" t="n"/>
      <c r="Q110" s="72" t="n"/>
      <c r="R110" s="317" t="n">
        <v>42031</v>
      </c>
      <c r="S110" s="54" t="n">
        <v>61952</v>
      </c>
      <c r="T110" s="54" t="n">
        <v>69724</v>
      </c>
      <c r="U110" s="54" t="n">
        <v>105940</v>
      </c>
      <c r="V110" s="54" t="n">
        <v>5990</v>
      </c>
      <c r="W110" s="54" t="n">
        <v>-3868</v>
      </c>
      <c r="X110" s="54" t="n">
        <v>9858</v>
      </c>
      <c r="Y110" s="54" t="n">
        <v>-7772</v>
      </c>
      <c r="Z110" s="51" t="n">
        <v>-1.125451962809917</v>
      </c>
      <c r="AA110" s="54" t="n">
        <v>131676</v>
      </c>
      <c r="AB110" s="54" t="n">
        <v>5339</v>
      </c>
      <c r="AC110" s="70" t="n">
        <v>0.585</v>
      </c>
      <c r="AD110" s="70" t="n">
        <v>0.6579999999999999</v>
      </c>
      <c r="AE110" s="70" t="n">
        <v>-0.07336228053615254</v>
      </c>
      <c r="AF110" s="72" t="n"/>
      <c r="AG110" s="83" t="n"/>
    </row>
    <row r="111" spans="1:33">
      <c r="A111" s="317" t="n">
        <v>42038</v>
      </c>
      <c r="B111" s="38" t="n">
        <v>26456</v>
      </c>
      <c r="C111" s="38" t="n">
        <v>17027</v>
      </c>
      <c r="D111" s="54" t="n">
        <v>105009</v>
      </c>
      <c r="E111" s="54" t="n">
        <v>3261</v>
      </c>
      <c r="F111" s="54" t="n">
        <v>-7802</v>
      </c>
      <c r="G111" s="54" t="n">
        <v>11063</v>
      </c>
      <c r="H111" s="54" t="n">
        <v>9429</v>
      </c>
      <c r="I111" s="51" t="n">
        <v>1.553767545662771</v>
      </c>
      <c r="J111" s="54" t="n">
        <v>43483</v>
      </c>
      <c r="K111" s="54" t="n">
        <v>-931</v>
      </c>
      <c r="L111" s="70" t="n">
        <v>0.252</v>
      </c>
      <c r="M111" s="70" t="n">
        <v>0.162</v>
      </c>
      <c r="N111" s="70" t="n">
        <v>0.08979230351684141</v>
      </c>
      <c r="O111" s="72" t="n"/>
      <c r="P111" s="72" t="n"/>
      <c r="Q111" s="72" t="n"/>
      <c r="R111" s="317" t="n">
        <v>42038</v>
      </c>
      <c r="S111" s="54" t="n">
        <v>55701</v>
      </c>
      <c r="T111" s="54" t="n">
        <v>76074</v>
      </c>
      <c r="U111" s="54" t="n">
        <v>105009</v>
      </c>
      <c r="V111" s="54" t="n">
        <v>-6251</v>
      </c>
      <c r="W111" s="54" t="n">
        <v>6350</v>
      </c>
      <c r="X111" s="54" t="n">
        <v>-12601</v>
      </c>
      <c r="Y111" s="54" t="n">
        <v>-20373</v>
      </c>
      <c r="Z111" s="51" t="n">
        <v>-1.365756449614908</v>
      </c>
      <c r="AA111" s="54" t="n">
        <v>131775</v>
      </c>
      <c r="AB111" s="54" t="n">
        <v>-931</v>
      </c>
      <c r="AC111" s="70" t="n">
        <v>0.53</v>
      </c>
      <c r="AD111" s="70" t="n">
        <v>0.7240000000000001</v>
      </c>
      <c r="AE111" s="70" t="n">
        <v>-0.1940119418335571</v>
      </c>
      <c r="AF111" s="72" t="n"/>
      <c r="AG111" s="83" t="n"/>
    </row>
    <row r="112" spans="1:33">
      <c r="A112" s="317" t="n">
        <v>42045</v>
      </c>
      <c r="B112" s="38" t="n">
        <v>34548</v>
      </c>
      <c r="C112" s="38" t="n">
        <v>16664</v>
      </c>
      <c r="D112" s="54" t="n">
        <v>106173</v>
      </c>
      <c r="E112" s="54" t="n">
        <v>8092</v>
      </c>
      <c r="F112" s="54" t="n">
        <v>-363</v>
      </c>
      <c r="G112" s="54" t="n">
        <v>8455</v>
      </c>
      <c r="H112" s="54" t="n">
        <v>17884</v>
      </c>
      <c r="I112" s="51" t="n">
        <v>2.07321171387422</v>
      </c>
      <c r="J112" s="54" t="n">
        <v>51212</v>
      </c>
      <c r="K112" s="54" t="n">
        <v>1164</v>
      </c>
      <c r="L112" s="70" t="n">
        <v>0.325</v>
      </c>
      <c r="M112" s="70" t="n">
        <v>0.157</v>
      </c>
      <c r="N112" s="70" t="n">
        <v>0.1684420709596602</v>
      </c>
      <c r="O112" s="72" t="n"/>
      <c r="P112" s="72" t="n"/>
      <c r="Q112" s="72" t="n"/>
      <c r="R112" s="317" t="n">
        <v>42045</v>
      </c>
      <c r="S112" s="54" t="n">
        <v>51115</v>
      </c>
      <c r="T112" s="54" t="n">
        <v>77530</v>
      </c>
      <c r="U112" s="54" t="n">
        <v>106173</v>
      </c>
      <c r="V112" s="54" t="n">
        <v>-4586</v>
      </c>
      <c r="W112" s="54" t="n">
        <v>1456</v>
      </c>
      <c r="X112" s="54" t="n">
        <v>-6042</v>
      </c>
      <c r="Y112" s="54" t="n">
        <v>-26415</v>
      </c>
      <c r="Z112" s="51" t="n">
        <v>-1.516775897486061</v>
      </c>
      <c r="AA112" s="54" t="n">
        <v>128645</v>
      </c>
      <c r="AB112" s="54" t="n">
        <v>1164</v>
      </c>
      <c r="AC112" s="70" t="n">
        <v>0.481</v>
      </c>
      <c r="AD112" s="70" t="n">
        <v>0.73</v>
      </c>
      <c r="AE112" s="70" t="n">
        <v>-0.2487920657794354</v>
      </c>
      <c r="AF112" s="72" t="n"/>
      <c r="AG112" s="83" t="n"/>
    </row>
    <row r="113" spans="1:33">
      <c r="A113" s="317" t="n">
        <v>42052</v>
      </c>
      <c r="B113" s="38" t="n">
        <v>41816</v>
      </c>
      <c r="C113" s="38" t="n">
        <v>17079</v>
      </c>
      <c r="D113" s="54" t="n">
        <v>116230</v>
      </c>
      <c r="E113" s="54" t="n">
        <v>7268</v>
      </c>
      <c r="F113" s="54" t="n">
        <v>415</v>
      </c>
      <c r="G113" s="54" t="n">
        <v>6853</v>
      </c>
      <c r="H113" s="54" t="n">
        <v>24737</v>
      </c>
      <c r="I113" s="51" t="n">
        <v>2.448386907898589</v>
      </c>
      <c r="J113" s="54" t="n">
        <v>58895</v>
      </c>
      <c r="K113" s="54" t="n">
        <v>10057</v>
      </c>
      <c r="L113" s="70" t="n">
        <v>0.36</v>
      </c>
      <c r="M113" s="70" t="n">
        <v>0.147</v>
      </c>
      <c r="N113" s="70" t="n">
        <v>0.2128280134216639</v>
      </c>
      <c r="O113" s="72" t="n"/>
      <c r="P113" s="72" t="n"/>
      <c r="Q113" s="72" t="n"/>
      <c r="R113" s="317" t="n">
        <v>42052</v>
      </c>
      <c r="S113" s="54" t="n">
        <v>53142</v>
      </c>
      <c r="T113" s="54" t="n">
        <v>87307</v>
      </c>
      <c r="U113" s="54" t="n">
        <v>116230</v>
      </c>
      <c r="V113" s="54" t="n">
        <v>2027</v>
      </c>
      <c r="W113" s="54" t="n">
        <v>9777</v>
      </c>
      <c r="X113" s="54" t="n">
        <v>-7750</v>
      </c>
      <c r="Y113" s="54" t="n">
        <v>-34165</v>
      </c>
      <c r="Z113" s="51" t="n">
        <v>-1.642900154303564</v>
      </c>
      <c r="AA113" s="54" t="n">
        <v>140449</v>
      </c>
      <c r="AB113" s="54" t="n">
        <v>10057</v>
      </c>
      <c r="AC113" s="70" t="n">
        <v>0.457</v>
      </c>
      <c r="AD113" s="70" t="n">
        <v>0.7509999999999999</v>
      </c>
      <c r="AE113" s="70" t="n">
        <v>-0.2939430439645531</v>
      </c>
      <c r="AF113" s="72" t="n"/>
      <c r="AG113" s="83" t="n"/>
    </row>
    <row r="114" spans="1:33">
      <c r="A114" s="317" t="n">
        <v>42059</v>
      </c>
      <c r="B114" s="38" t="n">
        <v>39445</v>
      </c>
      <c r="C114" s="38" t="n">
        <v>18399</v>
      </c>
      <c r="D114" s="54" t="n">
        <v>116331</v>
      </c>
      <c r="E114" s="54" t="n">
        <v>-2371</v>
      </c>
      <c r="F114" s="54" t="n">
        <v>1320</v>
      </c>
      <c r="G114" s="54" t="n">
        <v>-3691</v>
      </c>
      <c r="H114" s="54" t="n">
        <v>21046</v>
      </c>
      <c r="I114" s="51" t="n">
        <v>2.143866514484483</v>
      </c>
      <c r="J114" s="54" t="n">
        <v>57844</v>
      </c>
      <c r="K114" s="54" t="n">
        <v>101</v>
      </c>
      <c r="L114" s="70" t="n">
        <v>0.339</v>
      </c>
      <c r="M114" s="70" t="n">
        <v>0.158</v>
      </c>
      <c r="N114" s="70" t="n">
        <v>0.1809148034487798</v>
      </c>
      <c r="O114" s="72" t="n"/>
      <c r="P114" s="72" t="n"/>
      <c r="Q114" s="72" t="n"/>
      <c r="R114" s="317" t="n">
        <v>42059</v>
      </c>
      <c r="S114" s="54" t="n">
        <v>55493</v>
      </c>
      <c r="T114" s="54" t="n">
        <v>86366</v>
      </c>
      <c r="U114" s="54" t="n">
        <v>116331</v>
      </c>
      <c r="V114" s="54" t="n">
        <v>2351</v>
      </c>
      <c r="W114" s="54" t="n">
        <v>-941</v>
      </c>
      <c r="X114" s="54" t="n">
        <v>3292</v>
      </c>
      <c r="Y114" s="54" t="n">
        <v>-30873</v>
      </c>
      <c r="Z114" s="51" t="n">
        <v>-1.556340439334691</v>
      </c>
      <c r="AA114" s="54" t="n">
        <v>141859</v>
      </c>
      <c r="AB114" s="54" t="n">
        <v>101</v>
      </c>
      <c r="AC114" s="70" t="n">
        <v>0.477</v>
      </c>
      <c r="AD114" s="70" t="n">
        <v>0.742</v>
      </c>
      <c r="AE114" s="70" t="n">
        <v>-0.2653892771488253</v>
      </c>
      <c r="AF114" s="72" t="n"/>
      <c r="AG114" s="83" t="n"/>
    </row>
    <row r="115" spans="1:33">
      <c r="A115" s="317" t="n">
        <v>42066</v>
      </c>
      <c r="B115" s="38" t="n">
        <v>42192</v>
      </c>
      <c r="C115" s="38" t="n">
        <v>18408</v>
      </c>
      <c r="D115" s="54" t="n">
        <v>116715</v>
      </c>
      <c r="E115" s="54" t="n">
        <v>2747</v>
      </c>
      <c r="F115" s="54" t="n">
        <v>9</v>
      </c>
      <c r="G115" s="54" t="n">
        <v>2738</v>
      </c>
      <c r="H115" s="54" t="n">
        <v>23784</v>
      </c>
      <c r="I115" s="51" t="n">
        <v>2.292046936114733</v>
      </c>
      <c r="J115" s="54" t="n">
        <v>60600</v>
      </c>
      <c r="K115" s="54" t="n">
        <v>384</v>
      </c>
      <c r="L115" s="70" t="n">
        <v>0.361</v>
      </c>
      <c r="M115" s="70" t="n">
        <v>0.158</v>
      </c>
      <c r="N115" s="70" t="n">
        <v>0.2037784346485028</v>
      </c>
      <c r="O115" s="72" t="n"/>
      <c r="P115" s="72" t="n"/>
      <c r="Q115" s="72" t="n"/>
      <c r="R115" s="317" t="n">
        <v>42066</v>
      </c>
      <c r="S115" s="54" t="n">
        <v>58043</v>
      </c>
      <c r="T115" s="54" t="n">
        <v>83455</v>
      </c>
      <c r="U115" s="54" t="n">
        <v>116715</v>
      </c>
      <c r="V115" s="54" t="n">
        <v>2550</v>
      </c>
      <c r="W115" s="54" t="n">
        <v>-2911</v>
      </c>
      <c r="X115" s="54" t="n">
        <v>5461</v>
      </c>
      <c r="Y115" s="54" t="n">
        <v>-25412</v>
      </c>
      <c r="Z115" s="51" t="n">
        <v>-1.4378133452785</v>
      </c>
      <c r="AA115" s="54" t="n">
        <v>141498</v>
      </c>
      <c r="AB115" s="54" t="n">
        <v>384</v>
      </c>
      <c r="AC115" s="70" t="n">
        <v>0.4970000000000001</v>
      </c>
      <c r="AD115" s="70" t="n">
        <v>0.715</v>
      </c>
      <c r="AE115" s="70" t="n">
        <v>-0.2177269416955833</v>
      </c>
      <c r="AF115" s="72" t="n"/>
      <c r="AG115" s="83" t="n"/>
    </row>
    <row r="116" spans="1:33">
      <c r="A116" s="317" t="n">
        <v>42073</v>
      </c>
      <c r="B116" s="38" t="n">
        <v>35401</v>
      </c>
      <c r="C116" s="38" t="n">
        <v>18651</v>
      </c>
      <c r="D116" s="54" t="n">
        <v>111431</v>
      </c>
      <c r="E116" s="54" t="n">
        <v>-6791</v>
      </c>
      <c r="F116" s="54" t="n">
        <v>243</v>
      </c>
      <c r="G116" s="54" t="n">
        <v>-7034</v>
      </c>
      <c r="H116" s="54" t="n">
        <v>16750</v>
      </c>
      <c r="I116" s="51" t="n">
        <v>1.898075170232159</v>
      </c>
      <c r="J116" s="54" t="n">
        <v>54052</v>
      </c>
      <c r="K116" s="54" t="n">
        <v>-5284</v>
      </c>
      <c r="L116" s="70" t="n">
        <v>0.318</v>
      </c>
      <c r="M116" s="70" t="n">
        <v>0.167</v>
      </c>
      <c r="N116" s="70" t="n">
        <v>0.1503172366756109</v>
      </c>
      <c r="O116" s="72" t="n"/>
      <c r="P116" s="72" t="n"/>
      <c r="Q116" s="72" t="n"/>
      <c r="R116" s="317" t="n">
        <v>42073</v>
      </c>
      <c r="S116" s="54" t="n">
        <v>59802</v>
      </c>
      <c r="T116" s="54" t="n">
        <v>76586</v>
      </c>
      <c r="U116" s="54" t="n">
        <v>111431</v>
      </c>
      <c r="V116" s="54" t="n">
        <v>1759</v>
      </c>
      <c r="W116" s="54" t="n">
        <v>-6869</v>
      </c>
      <c r="X116" s="54" t="n">
        <v>8628</v>
      </c>
      <c r="Y116" s="54" t="n">
        <v>-16784</v>
      </c>
      <c r="Z116" s="51" t="n">
        <v>-1.280659509715394</v>
      </c>
      <c r="AA116" s="54" t="n">
        <v>136388</v>
      </c>
      <c r="AB116" s="54" t="n">
        <v>-5284</v>
      </c>
      <c r="AC116" s="70" t="n">
        <v>0.537</v>
      </c>
      <c r="AD116" s="70" t="n">
        <v>0.6870000000000001</v>
      </c>
      <c r="AE116" s="70" t="n">
        <v>-0.150622358230654</v>
      </c>
      <c r="AF116" s="72" t="n"/>
      <c r="AG116" s="83" t="n"/>
    </row>
    <row r="117" spans="1:33">
      <c r="A117" s="317" t="n">
        <v>42080</v>
      </c>
      <c r="B117" s="38" t="n">
        <v>31330</v>
      </c>
      <c r="C117" s="38" t="n">
        <v>21276</v>
      </c>
      <c r="D117" s="54" t="n">
        <v>108416</v>
      </c>
      <c r="E117" s="54" t="n">
        <v>-4071</v>
      </c>
      <c r="F117" s="54" t="n">
        <v>2625</v>
      </c>
      <c r="G117" s="54" t="n">
        <v>-6696</v>
      </c>
      <c r="H117" s="54" t="n">
        <v>10054</v>
      </c>
      <c r="I117" s="51" t="n">
        <v>1.47255123143448</v>
      </c>
      <c r="J117" s="54" t="n">
        <v>52606</v>
      </c>
      <c r="K117" s="54" t="n">
        <v>-3015</v>
      </c>
      <c r="L117" s="70" t="n">
        <v>0.289</v>
      </c>
      <c r="M117" s="70" t="n">
        <v>0.196</v>
      </c>
      <c r="N117" s="70" t="n">
        <v>0.09273538961038962</v>
      </c>
      <c r="O117" s="72" t="n"/>
      <c r="P117" s="72" t="n"/>
      <c r="Q117" s="72" t="n"/>
      <c r="R117" s="317" t="n">
        <v>42080</v>
      </c>
      <c r="S117" s="54" t="n">
        <v>58844</v>
      </c>
      <c r="T117" s="54" t="n">
        <v>72852</v>
      </c>
      <c r="U117" s="54" t="n">
        <v>108416</v>
      </c>
      <c r="V117" s="54" t="n">
        <v>-958</v>
      </c>
      <c r="W117" s="54" t="n">
        <v>-3734</v>
      </c>
      <c r="X117" s="54" t="n">
        <v>2776</v>
      </c>
      <c r="Y117" s="54" t="n">
        <v>-14008</v>
      </c>
      <c r="Z117" s="51" t="n">
        <v>-1.238053157501189</v>
      </c>
      <c r="AA117" s="54" t="n">
        <v>131696</v>
      </c>
      <c r="AB117" s="54" t="n">
        <v>-3015</v>
      </c>
      <c r="AC117" s="70" t="n">
        <v>0.5429999999999999</v>
      </c>
      <c r="AD117" s="70" t="n">
        <v>0.672</v>
      </c>
      <c r="AE117" s="70" t="n">
        <v>-0.1292060212514758</v>
      </c>
      <c r="AF117" s="72" t="n"/>
      <c r="AG117" s="83" t="n"/>
    </row>
    <row r="118" spans="1:33">
      <c r="A118" s="317" t="n">
        <v>42087</v>
      </c>
      <c r="B118" s="38" t="n">
        <v>29942</v>
      </c>
      <c r="C118" s="38" t="n">
        <v>17545</v>
      </c>
      <c r="D118" s="54" t="n">
        <v>106649</v>
      </c>
      <c r="E118" s="54" t="n">
        <v>-1388</v>
      </c>
      <c r="F118" s="54" t="n">
        <v>-3731</v>
      </c>
      <c r="G118" s="54" t="n">
        <v>2343</v>
      </c>
      <c r="H118" s="54" t="n">
        <v>12397</v>
      </c>
      <c r="I118" s="51" t="n">
        <v>1.706583072100313</v>
      </c>
      <c r="J118" s="54" t="n">
        <v>47487</v>
      </c>
      <c r="K118" s="54" t="n">
        <v>-1767</v>
      </c>
      <c r="L118" s="70" t="n">
        <v>0.281</v>
      </c>
      <c r="M118" s="70" t="n">
        <v>0.165</v>
      </c>
      <c r="N118" s="70" t="n">
        <v>0.1162411274367317</v>
      </c>
      <c r="O118" s="72" t="n"/>
      <c r="P118" s="72" t="n"/>
      <c r="Q118" s="72" t="n"/>
      <c r="R118" s="317" t="n">
        <v>42087</v>
      </c>
      <c r="S118" s="54" t="n">
        <v>58411</v>
      </c>
      <c r="T118" s="54" t="n">
        <v>76495</v>
      </c>
      <c r="U118" s="54" t="n">
        <v>106649</v>
      </c>
      <c r="V118" s="54" t="n">
        <v>-433</v>
      </c>
      <c r="W118" s="54" t="n">
        <v>3643</v>
      </c>
      <c r="X118" s="54" t="n">
        <v>-4076</v>
      </c>
      <c r="Y118" s="54" t="n">
        <v>-18084</v>
      </c>
      <c r="Z118" s="51" t="n">
        <v>-1.309599219325127</v>
      </c>
      <c r="AA118" s="54" t="n">
        <v>134906</v>
      </c>
      <c r="AB118" s="54" t="n">
        <v>-1767</v>
      </c>
      <c r="AC118" s="70" t="n">
        <v>0.5479999999999999</v>
      </c>
      <c r="AD118" s="70" t="n">
        <v>0.7170000000000001</v>
      </c>
      <c r="AE118" s="70" t="n">
        <v>-0.1695655842998997</v>
      </c>
      <c r="AF118" s="72" t="n"/>
      <c r="AG118" s="83" t="n"/>
    </row>
    <row r="119" spans="1:33">
      <c r="A119" s="317" t="n">
        <v>42094</v>
      </c>
      <c r="B119" s="38" t="n">
        <v>22355</v>
      </c>
      <c r="C119" s="38" t="n">
        <v>16082</v>
      </c>
      <c r="D119" s="54" t="n">
        <v>97342</v>
      </c>
      <c r="E119" s="54" t="n">
        <v>-7587</v>
      </c>
      <c r="F119" s="54" t="n">
        <v>-1463</v>
      </c>
      <c r="G119" s="54" t="n">
        <v>-6124</v>
      </c>
      <c r="H119" s="54" t="n">
        <v>6273</v>
      </c>
      <c r="I119" s="51" t="n">
        <v>1.390063424947146</v>
      </c>
      <c r="J119" s="54" t="n">
        <v>38437</v>
      </c>
      <c r="K119" s="54" t="n">
        <v>-9307</v>
      </c>
      <c r="L119" s="70" t="n">
        <v>0.23</v>
      </c>
      <c r="M119" s="70" t="n">
        <v>0.165</v>
      </c>
      <c r="N119" s="70" t="n">
        <v>0.06444289207125393</v>
      </c>
      <c r="O119" s="72" t="n"/>
      <c r="P119" s="72" t="n"/>
      <c r="Q119" s="72" t="n"/>
      <c r="R119" s="317" t="n">
        <v>42094</v>
      </c>
      <c r="S119" s="54" t="n">
        <v>54457</v>
      </c>
      <c r="T119" s="54" t="n">
        <v>66678</v>
      </c>
      <c r="U119" s="54" t="n">
        <v>97342</v>
      </c>
      <c r="V119" s="54" t="n">
        <v>-3954</v>
      </c>
      <c r="W119" s="54" t="n">
        <v>-9817</v>
      </c>
      <c r="X119" s="54" t="n">
        <v>5863</v>
      </c>
      <c r="Y119" s="54" t="n">
        <v>-12221</v>
      </c>
      <c r="Z119" s="51" t="n">
        <v>-1.224415593954864</v>
      </c>
      <c r="AA119" s="54" t="n">
        <v>121135</v>
      </c>
      <c r="AB119" s="54" t="n">
        <v>-9307</v>
      </c>
      <c r="AC119" s="70" t="n">
        <v>0.5589999999999999</v>
      </c>
      <c r="AD119" s="70" t="n">
        <v>0.6850000000000001</v>
      </c>
      <c r="AE119" s="70" t="n">
        <v>-0.1255470403320252</v>
      </c>
      <c r="AF119" s="72" t="n"/>
      <c r="AG119" s="83" t="n"/>
    </row>
    <row r="120" spans="1:33">
      <c r="A120" s="317" t="n">
        <v>42101</v>
      </c>
      <c r="B120" s="38" t="n">
        <v>24659</v>
      </c>
      <c r="C120" s="38" t="n">
        <v>15394</v>
      </c>
      <c r="D120" s="54" t="n">
        <v>97337</v>
      </c>
      <c r="E120" s="54" t="n">
        <v>2304</v>
      </c>
      <c r="F120" s="54" t="n">
        <v>-688</v>
      </c>
      <c r="G120" s="54" t="n">
        <v>2992</v>
      </c>
      <c r="H120" s="54" t="n">
        <v>9265</v>
      </c>
      <c r="I120" s="51" t="n">
        <v>1.601857866701312</v>
      </c>
      <c r="J120" s="54" t="n">
        <v>40053</v>
      </c>
      <c r="K120" s="54" t="n">
        <v>-5</v>
      </c>
      <c r="L120" s="70" t="n">
        <v>0.253</v>
      </c>
      <c r="M120" s="70" t="n">
        <v>0.158</v>
      </c>
      <c r="N120" s="70" t="n">
        <v>0.09518477043673013</v>
      </c>
      <c r="O120" s="72" t="n"/>
      <c r="P120" s="72" t="n"/>
      <c r="Q120" s="72" t="n"/>
      <c r="R120" s="317" t="n">
        <v>42101</v>
      </c>
      <c r="S120" s="54" t="n">
        <v>53824</v>
      </c>
      <c r="T120" s="54" t="n">
        <v>70064</v>
      </c>
      <c r="U120" s="54" t="n">
        <v>97337</v>
      </c>
      <c r="V120" s="54" t="n">
        <v>-633</v>
      </c>
      <c r="W120" s="54" t="n">
        <v>3386</v>
      </c>
      <c r="X120" s="54" t="n">
        <v>-4019</v>
      </c>
      <c r="Y120" s="54" t="n">
        <v>-16240</v>
      </c>
      <c r="Z120" s="51" t="n">
        <v>-1.301724137931034</v>
      </c>
      <c r="AA120" s="54" t="n">
        <v>123888</v>
      </c>
      <c r="AB120" s="54" t="n">
        <v>-5</v>
      </c>
      <c r="AC120" s="70" t="n">
        <v>0.5529999999999999</v>
      </c>
      <c r="AD120" s="70" t="n">
        <v>0.72</v>
      </c>
      <c r="AE120" s="70" t="n">
        <v>-0.1668430298858605</v>
      </c>
      <c r="AF120" s="72" t="n"/>
      <c r="AG120" s="83" t="n"/>
    </row>
    <row r="121" spans="1:33">
      <c r="A121" s="317" t="n">
        <v>42108</v>
      </c>
      <c r="B121" s="38" t="n">
        <v>33128</v>
      </c>
      <c r="C121" s="38" t="n">
        <v>15887</v>
      </c>
      <c r="D121" s="54" t="n">
        <v>108686</v>
      </c>
      <c r="E121" s="54" t="n">
        <v>8469</v>
      </c>
      <c r="F121" s="54" t="n">
        <v>493</v>
      </c>
      <c r="G121" s="54" t="n">
        <v>7976</v>
      </c>
      <c r="H121" s="54" t="n">
        <v>17241</v>
      </c>
      <c r="I121" s="51" t="n">
        <v>2.085226915087808</v>
      </c>
      <c r="J121" s="54" t="n">
        <v>49015</v>
      </c>
      <c r="K121" s="54" t="n">
        <v>11349</v>
      </c>
      <c r="L121" s="70" t="n">
        <v>0.305</v>
      </c>
      <c r="M121" s="70" t="n">
        <v>0.146</v>
      </c>
      <c r="N121" s="70" t="n">
        <v>0.1586312864582375</v>
      </c>
      <c r="O121" s="72" t="n"/>
      <c r="P121" s="72" t="n"/>
      <c r="Q121" s="72" t="n"/>
      <c r="R121" s="317" t="n">
        <v>42108</v>
      </c>
      <c r="S121" s="54" t="n">
        <v>57601</v>
      </c>
      <c r="T121" s="54" t="n">
        <v>82041</v>
      </c>
      <c r="U121" s="54" t="n">
        <v>108686</v>
      </c>
      <c r="V121" s="54" t="n">
        <v>3777</v>
      </c>
      <c r="W121" s="54" t="n">
        <v>11977</v>
      </c>
      <c r="X121" s="54" t="n">
        <v>-8200</v>
      </c>
      <c r="Y121" s="54" t="n">
        <v>-24440</v>
      </c>
      <c r="Z121" s="51" t="n">
        <v>-1.424298189267547</v>
      </c>
      <c r="AA121" s="54" t="n">
        <v>139642</v>
      </c>
      <c r="AB121" s="54" t="n">
        <v>11349</v>
      </c>
      <c r="AC121" s="70" t="n">
        <v>0.53</v>
      </c>
      <c r="AD121" s="70" t="n">
        <v>0.755</v>
      </c>
      <c r="AE121" s="70" t="n">
        <v>-0.2248679682755829</v>
      </c>
      <c r="AF121" s="72" t="n"/>
      <c r="AG121" s="83" t="n"/>
    </row>
    <row r="122" spans="1:33">
      <c r="A122" s="317" t="n">
        <v>42115</v>
      </c>
      <c r="B122" s="38" t="n">
        <v>27911</v>
      </c>
      <c r="C122" s="38" t="n">
        <v>15869</v>
      </c>
      <c r="D122" s="54" t="n">
        <v>100140</v>
      </c>
      <c r="E122" s="54" t="n">
        <v>-5217</v>
      </c>
      <c r="F122" s="54" t="n">
        <v>-18</v>
      </c>
      <c r="G122" s="54" t="n">
        <v>-5199</v>
      </c>
      <c r="H122" s="54" t="n">
        <v>12042</v>
      </c>
      <c r="I122" s="51" t="n">
        <v>1.758837986010461</v>
      </c>
      <c r="J122" s="54" t="n">
        <v>43780</v>
      </c>
      <c r="K122" s="54" t="n">
        <v>-8546</v>
      </c>
      <c r="L122" s="70" t="n">
        <v>0.279</v>
      </c>
      <c r="M122" s="70" t="n">
        <v>0.158</v>
      </c>
      <c r="N122" s="70" t="n">
        <v>0.1202516476932295</v>
      </c>
      <c r="O122" s="72" t="n"/>
      <c r="P122" s="72" t="n"/>
      <c r="Q122" s="72" t="n"/>
      <c r="R122" s="317" t="n">
        <v>42115</v>
      </c>
      <c r="S122" s="54" t="n">
        <v>55867</v>
      </c>
      <c r="T122" s="54" t="n">
        <v>73612</v>
      </c>
      <c r="U122" s="54" t="n">
        <v>100140</v>
      </c>
      <c r="V122" s="54" t="n">
        <v>-1734</v>
      </c>
      <c r="W122" s="54" t="n">
        <v>-8429</v>
      </c>
      <c r="X122" s="54" t="n">
        <v>6695</v>
      </c>
      <c r="Y122" s="54" t="n">
        <v>-17745</v>
      </c>
      <c r="Z122" s="51" t="n">
        <v>-1.317629369753164</v>
      </c>
      <c r="AA122" s="54" t="n">
        <v>129479</v>
      </c>
      <c r="AB122" s="54" t="n">
        <v>-8546</v>
      </c>
      <c r="AC122" s="70" t="n">
        <v>0.5579999999999999</v>
      </c>
      <c r="AD122" s="70" t="n">
        <v>0.735</v>
      </c>
      <c r="AE122" s="70" t="n">
        <v>-0.1772019173157579</v>
      </c>
      <c r="AF122" s="72" t="n"/>
      <c r="AG122" s="83" t="n"/>
    </row>
    <row r="123" spans="1:33">
      <c r="A123" s="317" t="n">
        <v>42122</v>
      </c>
      <c r="B123" s="38" t="n">
        <v>32635</v>
      </c>
      <c r="C123" s="38" t="n">
        <v>16196</v>
      </c>
      <c r="D123" s="54" t="n">
        <v>114233</v>
      </c>
      <c r="E123" s="54" t="n">
        <v>4724</v>
      </c>
      <c r="F123" s="54" t="n">
        <v>327</v>
      </c>
      <c r="G123" s="54" t="n">
        <v>4397</v>
      </c>
      <c r="H123" s="54" t="n">
        <v>16439</v>
      </c>
      <c r="I123" s="51" t="n">
        <v>2.015003704618424</v>
      </c>
      <c r="J123" s="54" t="n">
        <v>48831</v>
      </c>
      <c r="K123" s="54" t="n">
        <v>14093</v>
      </c>
      <c r="L123" s="70" t="n">
        <v>0.286</v>
      </c>
      <c r="M123" s="70" t="n">
        <v>0.142</v>
      </c>
      <c r="N123" s="70" t="n">
        <v>0.1439076273931351</v>
      </c>
      <c r="O123" s="72" t="n"/>
      <c r="P123" s="72" t="n"/>
      <c r="Q123" s="72" t="n"/>
      <c r="R123" s="317" t="n">
        <v>42122</v>
      </c>
      <c r="S123" s="54" t="n">
        <v>64024</v>
      </c>
      <c r="T123" s="54" t="n">
        <v>84373</v>
      </c>
      <c r="U123" s="54" t="n">
        <v>114233</v>
      </c>
      <c r="V123" s="54" t="n">
        <v>8157</v>
      </c>
      <c r="W123" s="54" t="n">
        <v>10761</v>
      </c>
      <c r="X123" s="54" t="n">
        <v>-2604</v>
      </c>
      <c r="Y123" s="54" t="n">
        <v>-20349</v>
      </c>
      <c r="Z123" s="51" t="n">
        <v>-1.317833937273522</v>
      </c>
      <c r="AA123" s="54" t="n">
        <v>148397</v>
      </c>
      <c r="AB123" s="54" t="n">
        <v>14093</v>
      </c>
      <c r="AC123" s="70" t="n">
        <v>0.5600000000000001</v>
      </c>
      <c r="AD123" s="70" t="n">
        <v>0.7390000000000001</v>
      </c>
      <c r="AE123" s="70" t="n">
        <v>-0.1781359151908818</v>
      </c>
      <c r="AF123" s="72" t="n"/>
      <c r="AG123" s="83" t="n"/>
    </row>
    <row r="124" spans="1:33">
      <c r="A124" s="317" t="n">
        <v>42129</v>
      </c>
      <c r="B124" s="38" t="n">
        <v>27091</v>
      </c>
      <c r="C124" s="38" t="n">
        <v>19799</v>
      </c>
      <c r="D124" s="54" t="n">
        <v>106163</v>
      </c>
      <c r="E124" s="54" t="n">
        <v>-5544</v>
      </c>
      <c r="F124" s="54" t="n">
        <v>3603</v>
      </c>
      <c r="G124" s="54" t="n">
        <v>-9147</v>
      </c>
      <c r="H124" s="54" t="n">
        <v>7292</v>
      </c>
      <c r="I124" s="51" t="n">
        <v>1.368301429365119</v>
      </c>
      <c r="J124" s="54" t="n">
        <v>46890</v>
      </c>
      <c r="K124" s="54" t="n">
        <v>-8070</v>
      </c>
      <c r="L124" s="70" t="n">
        <v>0.255</v>
      </c>
      <c r="M124" s="70" t="n">
        <v>0.186</v>
      </c>
      <c r="N124" s="70" t="n">
        <v>0.06868683062837334</v>
      </c>
      <c r="O124" s="72" t="n"/>
      <c r="P124" s="72" t="n"/>
      <c r="Q124" s="72" t="n"/>
      <c r="R124" s="317" t="n">
        <v>42129</v>
      </c>
      <c r="S124" s="54" t="n">
        <v>62383</v>
      </c>
      <c r="T124" s="54" t="n">
        <v>74163</v>
      </c>
      <c r="U124" s="54" t="n">
        <v>106163</v>
      </c>
      <c r="V124" s="54" t="n">
        <v>-1641</v>
      </c>
      <c r="W124" s="54" t="n">
        <v>-10210</v>
      </c>
      <c r="X124" s="54" t="n">
        <v>8569</v>
      </c>
      <c r="Y124" s="54" t="n">
        <v>-11780</v>
      </c>
      <c r="Z124" s="51" t="n">
        <v>-1.188833496305083</v>
      </c>
      <c r="AA124" s="54" t="n">
        <v>136546</v>
      </c>
      <c r="AB124" s="54" t="n">
        <v>-8070</v>
      </c>
      <c r="AC124" s="70" t="n">
        <v>0.588</v>
      </c>
      <c r="AD124" s="70" t="n">
        <v>0.6990000000000001</v>
      </c>
      <c r="AE124" s="70" t="n">
        <v>-0.1109614460782005</v>
      </c>
      <c r="AF124" s="72" t="n"/>
      <c r="AG124" s="83" t="n"/>
    </row>
    <row r="125" spans="1:33">
      <c r="A125" s="317" t="n">
        <v>42136</v>
      </c>
      <c r="B125" s="38" t="n">
        <v>29351</v>
      </c>
      <c r="C125" s="38" t="n">
        <v>14260</v>
      </c>
      <c r="D125" s="54" t="n">
        <v>106153</v>
      </c>
      <c r="E125" s="54" t="n">
        <v>2260</v>
      </c>
      <c r="F125" s="54" t="n">
        <v>-5539</v>
      </c>
      <c r="G125" s="54" t="n">
        <v>7799</v>
      </c>
      <c r="H125" s="54" t="n">
        <v>15091</v>
      </c>
      <c r="I125" s="51" t="n">
        <v>2.058274894810659</v>
      </c>
      <c r="J125" s="54" t="n">
        <v>43611</v>
      </c>
      <c r="K125" s="54" t="n">
        <v>-10</v>
      </c>
      <c r="L125" s="70" t="n">
        <v>0.276</v>
      </c>
      <c r="M125" s="70" t="n">
        <v>0.134</v>
      </c>
      <c r="N125" s="70" t="n">
        <v>0.1421627273840589</v>
      </c>
      <c r="O125" s="72" t="n"/>
      <c r="P125" s="72" t="n"/>
      <c r="Q125" s="72" t="n"/>
      <c r="R125" s="317" t="n">
        <v>42136</v>
      </c>
      <c r="S125" s="54" t="n">
        <v>57120</v>
      </c>
      <c r="T125" s="54" t="n">
        <v>76841</v>
      </c>
      <c r="U125" s="54" t="n">
        <v>106153</v>
      </c>
      <c r="V125" s="54" t="n">
        <v>-5263</v>
      </c>
      <c r="W125" s="54" t="n">
        <v>2678</v>
      </c>
      <c r="X125" s="54" t="n">
        <v>-7941</v>
      </c>
      <c r="Y125" s="54" t="n">
        <v>-19721</v>
      </c>
      <c r="Z125" s="51" t="n">
        <v>-1.345255602240896</v>
      </c>
      <c r="AA125" s="54" t="n">
        <v>133961</v>
      </c>
      <c r="AB125" s="54" t="n">
        <v>-10</v>
      </c>
      <c r="AC125" s="70" t="n">
        <v>0.5379999999999999</v>
      </c>
      <c r="AD125" s="70" t="n">
        <v>0.7240000000000001</v>
      </c>
      <c r="AE125" s="70" t="n">
        <v>-0.1857790170791216</v>
      </c>
      <c r="AF125" s="72" t="n"/>
      <c r="AG125" s="83" t="n"/>
    </row>
    <row r="126" spans="1:33">
      <c r="A126" s="317" t="n">
        <v>42143</v>
      </c>
      <c r="B126" s="38" t="n">
        <v>42463</v>
      </c>
      <c r="C126" s="38" t="n">
        <v>19790</v>
      </c>
      <c r="D126" s="54" t="n">
        <v>121405</v>
      </c>
      <c r="E126" s="54" t="n">
        <v>13112</v>
      </c>
      <c r="F126" s="54" t="n">
        <v>5530</v>
      </c>
      <c r="G126" s="54" t="n">
        <v>7582</v>
      </c>
      <c r="H126" s="54" t="n">
        <v>22673</v>
      </c>
      <c r="I126" s="51" t="n">
        <v>2.145679636179889</v>
      </c>
      <c r="J126" s="54" t="n">
        <v>62253</v>
      </c>
      <c r="K126" s="54" t="n">
        <v>15252</v>
      </c>
      <c r="L126" s="70" t="n">
        <v>0.35</v>
      </c>
      <c r="M126" s="70" t="n">
        <v>0.163</v>
      </c>
      <c r="N126" s="70" t="n">
        <v>0.1867550759853383</v>
      </c>
      <c r="O126" s="72" t="n"/>
      <c r="P126" s="72" t="n"/>
      <c r="Q126" s="72" t="n"/>
      <c r="R126" s="317" t="n">
        <v>42143</v>
      </c>
      <c r="S126" s="54" t="n">
        <v>59023</v>
      </c>
      <c r="T126" s="54" t="n">
        <v>85008</v>
      </c>
      <c r="U126" s="54" t="n">
        <v>121405</v>
      </c>
      <c r="V126" s="54" t="n">
        <v>1903</v>
      </c>
      <c r="W126" s="54" t="n">
        <v>8167</v>
      </c>
      <c r="X126" s="54" t="n">
        <v>-6264</v>
      </c>
      <c r="Y126" s="54" t="n">
        <v>-25985</v>
      </c>
      <c r="Z126" s="51" t="n">
        <v>-1.440252105111567</v>
      </c>
      <c r="AA126" s="54" t="n">
        <v>144031</v>
      </c>
      <c r="AB126" s="54" t="n">
        <v>15252</v>
      </c>
      <c r="AC126" s="70" t="n">
        <v>0.486</v>
      </c>
      <c r="AD126" s="70" t="n">
        <v>0.7</v>
      </c>
      <c r="AE126" s="70" t="n">
        <v>-0.2140356657468803</v>
      </c>
      <c r="AF126" s="72" t="n"/>
      <c r="AG126" s="83" t="n"/>
    </row>
    <row r="127" spans="1:33">
      <c r="A127" s="317" t="n">
        <v>42150</v>
      </c>
      <c r="B127" s="38" t="n">
        <v>34291</v>
      </c>
      <c r="C127" s="38" t="n">
        <v>20048</v>
      </c>
      <c r="D127" s="54" t="n">
        <v>113351</v>
      </c>
      <c r="E127" s="54" t="n">
        <v>-8172</v>
      </c>
      <c r="F127" s="54" t="n">
        <v>258</v>
      </c>
      <c r="G127" s="54" t="n">
        <v>-8430</v>
      </c>
      <c r="H127" s="54" t="n">
        <v>14243</v>
      </c>
      <c r="I127" s="51" t="n">
        <v>1.710444932162809</v>
      </c>
      <c r="J127" s="54" t="n">
        <v>54339</v>
      </c>
      <c r="K127" s="54" t="n">
        <v>-8054</v>
      </c>
      <c r="L127" s="70" t="n">
        <v>0.303</v>
      </c>
      <c r="M127" s="70" t="n">
        <v>0.177</v>
      </c>
      <c r="N127" s="70" t="n">
        <v>0.1256539421796014</v>
      </c>
      <c r="O127" s="72" t="n"/>
      <c r="P127" s="72" t="n"/>
      <c r="Q127" s="72" t="n"/>
      <c r="R127" s="317" t="n">
        <v>42150</v>
      </c>
      <c r="S127" s="54" t="n">
        <v>60741</v>
      </c>
      <c r="T127" s="54" t="n">
        <v>78150</v>
      </c>
      <c r="U127" s="54" t="n">
        <v>113351</v>
      </c>
      <c r="V127" s="54" t="n">
        <v>1718</v>
      </c>
      <c r="W127" s="54" t="n">
        <v>-6858</v>
      </c>
      <c r="X127" s="54" t="n">
        <v>8576</v>
      </c>
      <c r="Y127" s="54" t="n">
        <v>-17409</v>
      </c>
      <c r="Z127" s="51" t="n">
        <v>-1.286610362028943</v>
      </c>
      <c r="AA127" s="54" t="n">
        <v>138891</v>
      </c>
      <c r="AB127" s="54" t="n">
        <v>-8054</v>
      </c>
      <c r="AC127" s="70" t="n">
        <v>0.536</v>
      </c>
      <c r="AD127" s="70" t="n">
        <v>0.6890000000000001</v>
      </c>
      <c r="AE127" s="70" t="n">
        <v>-0.1535848823565738</v>
      </c>
      <c r="AF127" s="72" t="n"/>
      <c r="AG127" s="83" t="n"/>
    </row>
    <row r="128" spans="1:33">
      <c r="A128" s="317" t="n">
        <v>42157</v>
      </c>
      <c r="B128" s="38" t="n">
        <v>34198</v>
      </c>
      <c r="C128" s="38" t="n">
        <v>22041</v>
      </c>
      <c r="D128" s="54" t="n">
        <v>115032</v>
      </c>
      <c r="E128" s="54" t="n">
        <v>-93</v>
      </c>
      <c r="F128" s="54" t="n">
        <v>1993</v>
      </c>
      <c r="G128" s="54" t="n">
        <v>-2086</v>
      </c>
      <c r="H128" s="54" t="n">
        <v>12157</v>
      </c>
      <c r="I128" s="51" t="n">
        <v>1.551562996234291</v>
      </c>
      <c r="J128" s="54" t="n">
        <v>56239</v>
      </c>
      <c r="K128" s="54" t="n">
        <v>1681</v>
      </c>
      <c r="L128" s="70" t="n">
        <v>0.297</v>
      </c>
      <c r="M128" s="70" t="n">
        <v>0.192</v>
      </c>
      <c r="N128" s="70" t="n">
        <v>0.1056836358578482</v>
      </c>
      <c r="O128" s="72" t="n"/>
      <c r="P128" s="72" t="n"/>
      <c r="Q128" s="72" t="n"/>
      <c r="R128" s="317" t="n">
        <v>42157</v>
      </c>
      <c r="S128" s="54" t="n">
        <v>62673</v>
      </c>
      <c r="T128" s="54" t="n">
        <v>79155</v>
      </c>
      <c r="U128" s="54" t="n">
        <v>115032</v>
      </c>
      <c r="V128" s="54" t="n">
        <v>1932</v>
      </c>
      <c r="W128" s="54" t="n">
        <v>1005</v>
      </c>
      <c r="X128" s="54" t="n">
        <v>927</v>
      </c>
      <c r="Y128" s="54" t="n">
        <v>-16482</v>
      </c>
      <c r="Z128" s="51" t="n">
        <v>-1.262984060121583</v>
      </c>
      <c r="AA128" s="54" t="n">
        <v>141828</v>
      </c>
      <c r="AB128" s="54" t="n">
        <v>1681</v>
      </c>
      <c r="AC128" s="70" t="n">
        <v>0.545</v>
      </c>
      <c r="AD128" s="70" t="n">
        <v>0.6879999999999999</v>
      </c>
      <c r="AE128" s="70" t="n">
        <v>-0.1432818693928646</v>
      </c>
      <c r="AF128" s="72" t="n"/>
      <c r="AG128" s="83" t="n"/>
    </row>
    <row r="129" spans="1:33">
      <c r="A129" s="317" t="n">
        <v>42164</v>
      </c>
      <c r="B129" s="38" t="n">
        <v>22773</v>
      </c>
      <c r="C129" s="38" t="n">
        <v>23000</v>
      </c>
      <c r="D129" s="54" t="n">
        <v>116132</v>
      </c>
      <c r="E129" s="54" t="n">
        <v>-11425</v>
      </c>
      <c r="F129" s="54" t="n">
        <v>959</v>
      </c>
      <c r="G129" s="54" t="n">
        <v>-12384</v>
      </c>
      <c r="H129" s="54" t="n">
        <v>-227</v>
      </c>
      <c r="I129" s="51" t="n">
        <v>-1.009967944495675</v>
      </c>
      <c r="J129" s="54" t="n">
        <v>45773</v>
      </c>
      <c r="K129" s="54" t="n">
        <v>1100</v>
      </c>
      <c r="L129" s="70" t="n">
        <v>0.196</v>
      </c>
      <c r="M129" s="70" t="n">
        <v>0.198</v>
      </c>
      <c r="N129" s="70" t="n">
        <v>-0.001954672269486446</v>
      </c>
      <c r="O129" s="72" t="n"/>
      <c r="P129" s="72" t="n"/>
      <c r="Q129" s="72" t="n"/>
      <c r="R129" s="317" t="n">
        <v>42164</v>
      </c>
      <c r="S129" s="54" t="n">
        <v>74698</v>
      </c>
      <c r="T129" s="54" t="n">
        <v>80709</v>
      </c>
      <c r="U129" s="54" t="n">
        <v>116132</v>
      </c>
      <c r="V129" s="54" t="n">
        <v>12025</v>
      </c>
      <c r="W129" s="54" t="n">
        <v>1554</v>
      </c>
      <c r="X129" s="54" t="n">
        <v>10471</v>
      </c>
      <c r="Y129" s="54" t="n">
        <v>-6011</v>
      </c>
      <c r="Z129" s="51" t="n">
        <v>-1.080470695333208</v>
      </c>
      <c r="AA129" s="54" t="n">
        <v>155407</v>
      </c>
      <c r="AB129" s="54" t="n">
        <v>1100</v>
      </c>
      <c r="AC129" s="70" t="n">
        <v>0.643</v>
      </c>
      <c r="AD129" s="70" t="n">
        <v>0.695</v>
      </c>
      <c r="AE129" s="70" t="n">
        <v>-0.0517600661316433</v>
      </c>
      <c r="AF129" s="72" t="n"/>
      <c r="AG129" s="83" t="n"/>
    </row>
    <row r="130" spans="1:33">
      <c r="A130" s="317" t="n">
        <v>42171</v>
      </c>
      <c r="B130" s="38" t="n">
        <v>25269</v>
      </c>
      <c r="C130" s="38" t="n">
        <v>13317</v>
      </c>
      <c r="D130" s="54" t="n">
        <v>110632</v>
      </c>
      <c r="E130" s="54" t="n">
        <v>2496</v>
      </c>
      <c r="F130" s="54" t="n">
        <v>-9683</v>
      </c>
      <c r="G130" s="54" t="n">
        <v>12179</v>
      </c>
      <c r="H130" s="54" t="n">
        <v>11952</v>
      </c>
      <c r="I130" s="51" t="n">
        <v>1.897499436810092</v>
      </c>
      <c r="J130" s="54" t="n">
        <v>38586</v>
      </c>
      <c r="K130" s="54" t="n">
        <v>-5500</v>
      </c>
      <c r="L130" s="70" t="n">
        <v>0.228</v>
      </c>
      <c r="M130" s="70" t="n">
        <v>0.12</v>
      </c>
      <c r="N130" s="70" t="n">
        <v>0.1080338419263866</v>
      </c>
      <c r="O130" s="72" t="n"/>
      <c r="P130" s="72" t="n"/>
      <c r="Q130" s="72" t="n"/>
      <c r="R130" s="317" t="n">
        <v>42171</v>
      </c>
      <c r="S130" s="54" t="n">
        <v>66565</v>
      </c>
      <c r="T130" s="54" t="n">
        <v>81855</v>
      </c>
      <c r="U130" s="54" t="n">
        <v>110632</v>
      </c>
      <c r="V130" s="54" t="n">
        <v>-8133</v>
      </c>
      <c r="W130" s="54" t="n">
        <v>1146</v>
      </c>
      <c r="X130" s="54" t="n">
        <v>-9279</v>
      </c>
      <c r="Y130" s="54" t="n">
        <v>-15290</v>
      </c>
      <c r="Z130" s="51" t="n">
        <v>-1.229700292946744</v>
      </c>
      <c r="AA130" s="54" t="n">
        <v>148420</v>
      </c>
      <c r="AB130" s="54" t="n">
        <v>-5500</v>
      </c>
      <c r="AC130" s="70" t="n">
        <v>0.602</v>
      </c>
      <c r="AD130" s="70" t="n">
        <v>0.74</v>
      </c>
      <c r="AE130" s="70" t="n">
        <v>-0.1382059440306602</v>
      </c>
      <c r="AF130" s="72" t="n"/>
      <c r="AG130" s="83" t="n"/>
    </row>
    <row r="131" spans="1:33">
      <c r="A131" s="317" t="n">
        <v>42178</v>
      </c>
      <c r="B131" s="38" t="n">
        <v>34861</v>
      </c>
      <c r="C131" s="38" t="n">
        <v>10813</v>
      </c>
      <c r="D131" s="54" t="n">
        <v>106597</v>
      </c>
      <c r="E131" s="54" t="n">
        <v>9592</v>
      </c>
      <c r="F131" s="54" t="n">
        <v>-2504</v>
      </c>
      <c r="G131" s="54" t="n">
        <v>12096</v>
      </c>
      <c r="H131" s="54" t="n">
        <v>24048</v>
      </c>
      <c r="I131" s="180" t="n">
        <v>3.223989642097475</v>
      </c>
      <c r="J131" s="54" t="n">
        <v>45674</v>
      </c>
      <c r="K131" s="54" t="n">
        <v>-4035</v>
      </c>
      <c r="L131" s="70" t="n">
        <v>0.327</v>
      </c>
      <c r="M131" s="70" t="n">
        <v>0.101</v>
      </c>
      <c r="N131" s="70" t="n">
        <v>0.2255973432648198</v>
      </c>
      <c r="O131" s="72" t="n"/>
      <c r="P131" s="72" t="n"/>
      <c r="Q131" s="72" t="n"/>
      <c r="R131" s="317" t="n">
        <v>42178</v>
      </c>
      <c r="S131" s="54" t="n">
        <v>56088</v>
      </c>
      <c r="T131" s="54" t="n">
        <v>82833</v>
      </c>
      <c r="U131" s="54" t="n">
        <v>106597</v>
      </c>
      <c r="V131" s="54" t="n">
        <v>-10477</v>
      </c>
      <c r="W131" s="54" t="n">
        <v>978</v>
      </c>
      <c r="X131" s="54" t="n">
        <v>-11455</v>
      </c>
      <c r="Y131" s="54" t="n">
        <v>-26745</v>
      </c>
      <c r="Z131" s="51" t="n">
        <v>-1.476839965768079</v>
      </c>
      <c r="AA131" s="54" t="n">
        <v>138921</v>
      </c>
      <c r="AB131" s="54" t="n">
        <v>-4035</v>
      </c>
      <c r="AC131" s="70" t="n">
        <v>0.526</v>
      </c>
      <c r="AD131" s="70" t="n">
        <v>0.777</v>
      </c>
      <c r="AE131" s="70" t="n">
        <v>-0.2508982429149038</v>
      </c>
      <c r="AF131" s="72" t="n"/>
      <c r="AG131" s="83" t="n"/>
    </row>
    <row r="132" spans="1:33">
      <c r="A132" s="317" t="n">
        <v>42185</v>
      </c>
      <c r="B132" s="38" t="n">
        <v>17417</v>
      </c>
      <c r="C132" s="38" t="n">
        <v>18197</v>
      </c>
      <c r="D132" s="54" t="n">
        <v>89654</v>
      </c>
      <c r="E132" s="54" t="n">
        <v>-17444</v>
      </c>
      <c r="F132" s="54" t="n">
        <v>7384</v>
      </c>
      <c r="G132" s="54" t="n">
        <v>-24828</v>
      </c>
      <c r="H132" s="54" t="n">
        <v>-780</v>
      </c>
      <c r="I132" s="51" t="n">
        <v>-1.044783831888385</v>
      </c>
      <c r="J132" s="54" t="n">
        <v>35614</v>
      </c>
      <c r="K132" s="54" t="n">
        <v>-16943</v>
      </c>
      <c r="L132" s="70" t="n">
        <v>0.194</v>
      </c>
      <c r="M132" s="70" t="n">
        <v>0.203</v>
      </c>
      <c r="N132" s="70" t="n">
        <v>-0.00870011377071854</v>
      </c>
      <c r="O132" s="72" t="n"/>
      <c r="P132" s="72" t="n"/>
      <c r="Q132" s="72" t="n"/>
      <c r="R132" s="317" t="n">
        <v>42185</v>
      </c>
      <c r="S132" s="54" t="n">
        <v>57078</v>
      </c>
      <c r="T132" s="54" t="n">
        <v>58637</v>
      </c>
      <c r="U132" s="54" t="n">
        <v>89654</v>
      </c>
      <c r="V132" s="54" t="n">
        <v>990</v>
      </c>
      <c r="W132" s="54" t="n">
        <v>-24196</v>
      </c>
      <c r="X132" s="54" t="n">
        <v>25186</v>
      </c>
      <c r="Y132" s="54" t="n">
        <v>-1559</v>
      </c>
      <c r="Z132" s="51" t="n">
        <v>-1.027313500823435</v>
      </c>
      <c r="AA132" s="54" t="n">
        <v>115715</v>
      </c>
      <c r="AB132" s="54" t="n">
        <v>-16943</v>
      </c>
      <c r="AC132" s="70" t="n">
        <v>0.637</v>
      </c>
      <c r="AD132" s="70" t="n">
        <v>0.654</v>
      </c>
      <c r="AE132" s="70" t="n">
        <v>-0.01738907354942334</v>
      </c>
      <c r="AF132" s="72" t="n"/>
      <c r="AG132" s="83" t="n"/>
    </row>
    <row r="133" spans="1:33">
      <c r="A133" s="317" t="n">
        <v>42192</v>
      </c>
      <c r="B133" s="38" t="n">
        <v>18963</v>
      </c>
      <c r="C133" s="38" t="n">
        <v>18174</v>
      </c>
      <c r="D133" s="54" t="n">
        <v>87318</v>
      </c>
      <c r="E133" s="54" t="n">
        <v>1546</v>
      </c>
      <c r="F133" s="54" t="n">
        <v>-23</v>
      </c>
      <c r="G133" s="54" t="n">
        <v>1569</v>
      </c>
      <c r="H133" s="54" t="n">
        <v>789</v>
      </c>
      <c r="I133" s="51" t="n">
        <v>1.043413667877187</v>
      </c>
      <c r="J133" s="54" t="n">
        <v>37137</v>
      </c>
      <c r="K133" s="54" t="n">
        <v>-2336</v>
      </c>
      <c r="L133" s="70" t="n">
        <v>0.217</v>
      </c>
      <c r="M133" s="70" t="n">
        <v>0.208</v>
      </c>
      <c r="N133" s="70" t="n">
        <v>0.009035937607366179</v>
      </c>
      <c r="O133" s="72" t="n"/>
      <c r="P133" s="72" t="n"/>
      <c r="Q133" s="72" t="n"/>
      <c r="R133" s="317" t="n">
        <v>42192</v>
      </c>
      <c r="S133" s="54" t="n">
        <v>55088</v>
      </c>
      <c r="T133" s="54" t="n">
        <v>56305</v>
      </c>
      <c r="U133" s="54" t="n">
        <v>87318</v>
      </c>
      <c r="V133" s="54" t="n">
        <v>-1990</v>
      </c>
      <c r="W133" s="54" t="n">
        <v>-2332</v>
      </c>
      <c r="X133" s="54" t="n">
        <v>342</v>
      </c>
      <c r="Y133" s="54" t="n">
        <v>-1217</v>
      </c>
      <c r="Z133" s="51" t="n">
        <v>-1.022091925646239</v>
      </c>
      <c r="AA133" s="54" t="n">
        <v>111393</v>
      </c>
      <c r="AB133" s="54" t="n">
        <v>-2336</v>
      </c>
      <c r="AC133" s="70" t="n">
        <v>0.631</v>
      </c>
      <c r="AD133" s="70" t="n">
        <v>0.645</v>
      </c>
      <c r="AE133" s="70" t="n">
        <v>-0.01393756155660918</v>
      </c>
      <c r="AF133" s="72" t="n"/>
      <c r="AG133" s="83" t="n"/>
    </row>
    <row r="134" spans="1:33">
      <c r="A134" s="317" t="n">
        <v>42374</v>
      </c>
      <c r="B134" s="38" t="n">
        <v>28109</v>
      </c>
      <c r="C134" s="38" t="n">
        <v>18119</v>
      </c>
      <c r="D134" s="54" t="n">
        <v>74890</v>
      </c>
      <c r="E134" s="54" t="n">
        <v>-4804</v>
      </c>
      <c r="F134" s="54" t="n">
        <v>5726</v>
      </c>
      <c r="G134" s="54" t="n">
        <v>-10530</v>
      </c>
      <c r="H134" s="54" t="n">
        <v>9990</v>
      </c>
      <c r="I134" s="51" t="n">
        <v>1.551354931287599</v>
      </c>
      <c r="J134" s="54" t="n">
        <v>46228</v>
      </c>
      <c r="K134" s="54" t="n">
        <v>-12428</v>
      </c>
      <c r="L134" s="70" t="n">
        <v>0.375</v>
      </c>
      <c r="M134" s="70" t="n">
        <v>0.242</v>
      </c>
      <c r="N134" s="70" t="n">
        <v>0.1333956469488583</v>
      </c>
      <c r="O134" s="72" t="n"/>
      <c r="P134" s="72" t="n"/>
      <c r="Q134" s="72" t="n"/>
      <c r="R134" s="317" t="n">
        <v>42374</v>
      </c>
      <c r="S134" s="54" t="n">
        <v>33768</v>
      </c>
      <c r="T134" s="54" t="n">
        <v>44035</v>
      </c>
      <c r="U134" s="54" t="n">
        <v>74890</v>
      </c>
      <c r="V134" s="54" t="n">
        <v>-2090</v>
      </c>
      <c r="W134" s="54" t="n">
        <v>-13359</v>
      </c>
      <c r="X134" s="54" t="n">
        <v>11269</v>
      </c>
      <c r="Y134" s="54" t="n">
        <v>-10267</v>
      </c>
      <c r="Z134" s="51" t="n">
        <v>-1.304045249940772</v>
      </c>
      <c r="AA134" s="54" t="n">
        <v>77803</v>
      </c>
      <c r="AB134" s="54" t="n">
        <v>-12428</v>
      </c>
      <c r="AC134" s="70" t="n">
        <v>0.451</v>
      </c>
      <c r="AD134" s="70" t="n">
        <v>0.588</v>
      </c>
      <c r="AE134" s="70" t="n">
        <v>-0.1370944051275204</v>
      </c>
      <c r="AF134" s="72" t="n">
        <v>1</v>
      </c>
      <c r="AG134" s="83" t="n"/>
    </row>
    <row r="135" spans="1:33">
      <c r="A135" s="317" t="n">
        <v>42381</v>
      </c>
      <c r="B135" s="38" t="n">
        <v>21789</v>
      </c>
      <c r="C135" s="38" t="n">
        <v>13093</v>
      </c>
      <c r="D135" s="54" t="n">
        <v>66331</v>
      </c>
      <c r="E135" s="54" t="n">
        <v>-6320</v>
      </c>
      <c r="F135" s="54" t="n">
        <v>-5026</v>
      </c>
      <c r="G135" s="54" t="n">
        <v>-1294</v>
      </c>
      <c r="H135" s="54" t="n">
        <v>8696</v>
      </c>
      <c r="I135" s="51" t="n">
        <v>1.664171694798747</v>
      </c>
      <c r="J135" s="54" t="n">
        <v>34882</v>
      </c>
      <c r="K135" s="54" t="n">
        <v>-8559</v>
      </c>
      <c r="L135" s="70" t="n">
        <v>0.328</v>
      </c>
      <c r="M135" s="70" t="n">
        <v>0.197</v>
      </c>
      <c r="N135" s="70" t="n">
        <v>0.1311000889478524</v>
      </c>
      <c r="O135" s="72" t="n"/>
      <c r="P135" s="72" t="n"/>
      <c r="Q135" s="72" t="n"/>
      <c r="R135" s="317" t="n">
        <v>42381</v>
      </c>
      <c r="S135" s="54" t="n">
        <v>29664</v>
      </c>
      <c r="T135" s="54" t="n">
        <v>39697</v>
      </c>
      <c r="U135" s="54" t="n">
        <v>66331</v>
      </c>
      <c r="V135" s="54" t="n">
        <v>-4104</v>
      </c>
      <c r="W135" s="54" t="n">
        <v>-4338</v>
      </c>
      <c r="X135" s="54" t="n">
        <v>234</v>
      </c>
      <c r="Y135" s="54" t="n">
        <v>-10033</v>
      </c>
      <c r="Z135" s="51" t="n">
        <v>-1.338221413160734</v>
      </c>
      <c r="AA135" s="54" t="n">
        <v>69361</v>
      </c>
      <c r="AB135" s="54" t="n">
        <v>-8559</v>
      </c>
      <c r="AC135" s="70" t="n">
        <v>0.447</v>
      </c>
      <c r="AD135" s="70" t="n">
        <v>0.598</v>
      </c>
      <c r="AE135" s="70" t="n">
        <v>-0.1512565768645128</v>
      </c>
      <c r="AF135" s="72" t="n">
        <v>2</v>
      </c>
      <c r="AG135" s="83" t="n"/>
    </row>
    <row r="136" spans="1:33">
      <c r="A136" s="317" t="n">
        <v>42388</v>
      </c>
      <c r="B136" s="38" t="n">
        <v>16008</v>
      </c>
      <c r="C136" s="38" t="n">
        <v>13373</v>
      </c>
      <c r="D136" s="54" t="n">
        <v>61176</v>
      </c>
      <c r="E136" s="54" t="n">
        <v>-5781</v>
      </c>
      <c r="F136" s="54" t="n">
        <v>280</v>
      </c>
      <c r="G136" s="54" t="n">
        <v>-6061</v>
      </c>
      <c r="H136" s="54" t="n">
        <v>2635</v>
      </c>
      <c r="I136" s="51" t="n">
        <v>1.197038809541614</v>
      </c>
      <c r="J136" s="54" t="n">
        <v>29381</v>
      </c>
      <c r="K136" s="54" t="n">
        <v>-5155</v>
      </c>
      <c r="L136" s="70" t="n">
        <v>0.262</v>
      </c>
      <c r="M136" s="70" t="n">
        <v>0.219</v>
      </c>
      <c r="N136" s="70" t="n">
        <v>0.04307244671112855</v>
      </c>
      <c r="O136" s="72" t="n"/>
      <c r="P136" s="72" t="n"/>
      <c r="Q136" s="72" t="n"/>
      <c r="R136" s="317" t="n">
        <v>42388</v>
      </c>
      <c r="S136" s="54" t="n">
        <v>31888</v>
      </c>
      <c r="T136" s="54" t="n">
        <v>35349</v>
      </c>
      <c r="U136" s="54" t="n">
        <v>61176</v>
      </c>
      <c r="V136" s="54" t="n">
        <v>2224</v>
      </c>
      <c r="W136" s="54" t="n">
        <v>-4348</v>
      </c>
      <c r="X136" s="54" t="n">
        <v>6572</v>
      </c>
      <c r="Y136" s="54" t="n">
        <v>-3461</v>
      </c>
      <c r="Z136" s="51" t="n">
        <v>-1.108536126442549</v>
      </c>
      <c r="AA136" s="54" t="n">
        <v>67237</v>
      </c>
      <c r="AB136" s="54" t="n">
        <v>-5155</v>
      </c>
      <c r="AC136" s="70" t="n">
        <v>0.521</v>
      </c>
      <c r="AD136" s="70" t="n">
        <v>0.578</v>
      </c>
      <c r="AE136" s="70" t="n">
        <v>-0.05657447364979731</v>
      </c>
      <c r="AF136" s="72" t="n">
        <v>3</v>
      </c>
      <c r="AG136" s="83" t="n"/>
    </row>
    <row r="137" spans="1:33">
      <c r="A137" s="317" t="n">
        <v>42395</v>
      </c>
      <c r="B137" s="38" t="n">
        <v>16298</v>
      </c>
      <c r="C137" s="38" t="n">
        <v>15103</v>
      </c>
      <c r="D137" s="54" t="n">
        <v>61110</v>
      </c>
      <c r="E137" s="54" t="n">
        <v>290</v>
      </c>
      <c r="F137" s="54" t="n">
        <v>1730</v>
      </c>
      <c r="G137" s="54" t="n">
        <v>-1440</v>
      </c>
      <c r="H137" s="54" t="n">
        <v>1195</v>
      </c>
      <c r="I137" s="51" t="n">
        <v>1.07912335297623</v>
      </c>
      <c r="J137" s="54" t="n">
        <v>31401</v>
      </c>
      <c r="K137" s="54" t="n">
        <v>-66</v>
      </c>
      <c r="L137" s="70" t="n">
        <v>0.267</v>
      </c>
      <c r="M137" s="70" t="n">
        <v>0.247</v>
      </c>
      <c r="N137" s="70" t="n">
        <v>0.01955490099819997</v>
      </c>
      <c r="O137" s="72" t="n"/>
      <c r="P137" s="72" t="n"/>
      <c r="Q137" s="72" t="n"/>
      <c r="R137" s="317" t="n">
        <v>42395</v>
      </c>
      <c r="S137" s="54" t="n">
        <v>34019</v>
      </c>
      <c r="T137" s="54" t="n">
        <v>33110</v>
      </c>
      <c r="U137" s="54" t="n">
        <v>61110</v>
      </c>
      <c r="V137" s="54" t="n">
        <v>2131</v>
      </c>
      <c r="W137" s="54" t="n">
        <v>-2239</v>
      </c>
      <c r="X137" s="54" t="n">
        <v>4370</v>
      </c>
      <c r="Y137" s="54" t="n">
        <v>909</v>
      </c>
      <c r="Z137" s="51" t="n">
        <v>1.02745394140743</v>
      </c>
      <c r="AA137" s="54" t="n">
        <v>67129</v>
      </c>
      <c r="AB137" s="54" t="n">
        <v>-66</v>
      </c>
      <c r="AC137" s="70" t="n">
        <v>0.5570000000000001</v>
      </c>
      <c r="AD137" s="70" t="n">
        <v>0.542</v>
      </c>
      <c r="AE137" s="70" t="n">
        <v>0.01487481590574374</v>
      </c>
      <c r="AF137" s="72" t="n">
        <v>4</v>
      </c>
      <c r="AG137" s="83" t="n"/>
    </row>
    <row r="138" spans="1:33">
      <c r="A138" s="317" t="n">
        <v>42402</v>
      </c>
      <c r="B138" s="38" t="n">
        <v>15128</v>
      </c>
      <c r="C138" s="38" t="n">
        <v>15095</v>
      </c>
      <c r="D138" s="54" t="n">
        <v>59934</v>
      </c>
      <c r="E138" s="54" t="n">
        <v>-1170</v>
      </c>
      <c r="F138" s="54" t="n">
        <v>-8</v>
      </c>
      <c r="G138" s="54" t="n">
        <v>-1162</v>
      </c>
      <c r="H138" s="54" t="n">
        <v>33</v>
      </c>
      <c r="I138" s="51" t="n">
        <v>1.002186154355747</v>
      </c>
      <c r="J138" s="54" t="n">
        <v>30223</v>
      </c>
      <c r="K138" s="54" t="n">
        <v>-1176</v>
      </c>
      <c r="L138" s="70" t="n">
        <v>0.252</v>
      </c>
      <c r="M138" s="70" t="n">
        <v>0.252</v>
      </c>
      <c r="N138" s="70" t="n">
        <v>0.0005506056662328561</v>
      </c>
      <c r="O138" s="72" t="n"/>
      <c r="P138" s="72" t="n"/>
      <c r="Q138" s="72" t="n"/>
      <c r="R138" s="317" t="n">
        <v>42402</v>
      </c>
      <c r="S138" s="54" t="n">
        <v>34129</v>
      </c>
      <c r="T138" s="54" t="n">
        <v>30109</v>
      </c>
      <c r="U138" s="54" t="n">
        <v>59934</v>
      </c>
      <c r="V138" s="54" t="n">
        <v>110</v>
      </c>
      <c r="W138" s="54" t="n">
        <v>-3001</v>
      </c>
      <c r="X138" s="54" t="n">
        <v>3111</v>
      </c>
      <c r="Y138" s="54" t="n">
        <v>4020</v>
      </c>
      <c r="Z138" s="51" t="n">
        <v>1.133514895878309</v>
      </c>
      <c r="AA138" s="54" t="n">
        <v>64238</v>
      </c>
      <c r="AB138" s="54" t="n">
        <v>-1176</v>
      </c>
      <c r="AC138" s="70" t="n">
        <v>0.569</v>
      </c>
      <c r="AD138" s="70" t="n">
        <v>0.502</v>
      </c>
      <c r="AE138" s="70" t="n">
        <v>0.0670737811592752</v>
      </c>
      <c r="AF138" s="72" t="n">
        <v>5</v>
      </c>
      <c r="AG138" s="83" t="n"/>
    </row>
    <row r="139" spans="1:33">
      <c r="A139" s="317" t="n">
        <v>42409</v>
      </c>
      <c r="B139" s="38" t="n">
        <v>15590</v>
      </c>
      <c r="C139" s="38" t="n">
        <v>16535</v>
      </c>
      <c r="D139" s="54" t="n">
        <v>64474</v>
      </c>
      <c r="E139" s="54" t="n">
        <v>462</v>
      </c>
      <c r="F139" s="54" t="n">
        <v>1440</v>
      </c>
      <c r="G139" s="54" t="n">
        <v>-978</v>
      </c>
      <c r="H139" s="54" t="n">
        <v>-945</v>
      </c>
      <c r="I139" s="51" t="n">
        <v>-1.060615779345734</v>
      </c>
      <c r="J139" s="54" t="n">
        <v>32125</v>
      </c>
      <c r="K139" s="54" t="n">
        <v>4540</v>
      </c>
      <c r="L139" s="70" t="n">
        <v>0.242</v>
      </c>
      <c r="M139" s="70" t="n">
        <v>0.256</v>
      </c>
      <c r="N139" s="70" t="n">
        <v>-0.01465707106740702</v>
      </c>
      <c r="O139" s="72" t="n"/>
      <c r="P139" s="72" t="n"/>
      <c r="Q139" s="72" t="n"/>
      <c r="R139" s="317" t="n">
        <v>42409</v>
      </c>
      <c r="S139" s="54" t="n">
        <v>37759</v>
      </c>
      <c r="T139" s="54" t="n">
        <v>34403</v>
      </c>
      <c r="U139" s="54" t="n">
        <v>64474</v>
      </c>
      <c r="V139" s="54" t="n">
        <v>3630</v>
      </c>
      <c r="W139" s="54" t="n">
        <v>4294</v>
      </c>
      <c r="X139" s="54" t="n">
        <v>-664</v>
      </c>
      <c r="Y139" s="54" t="n">
        <v>3356</v>
      </c>
      <c r="Z139" s="51" t="n">
        <v>1.097549632299509</v>
      </c>
      <c r="AA139" s="54" t="n">
        <v>72162</v>
      </c>
      <c r="AB139" s="54" t="n">
        <v>4540</v>
      </c>
      <c r="AC139" s="70" t="n">
        <v>0.586</v>
      </c>
      <c r="AD139" s="70" t="n">
        <v>0.534</v>
      </c>
      <c r="AE139" s="70" t="n">
        <v>0.05205198994943698</v>
      </c>
      <c r="AF139" s="72" t="n">
        <v>6</v>
      </c>
      <c r="AG139" s="83" t="n"/>
    </row>
    <row r="140" spans="1:33">
      <c r="A140" s="317" t="n">
        <v>42416</v>
      </c>
      <c r="B140" s="38" t="n">
        <v>13666</v>
      </c>
      <c r="C140" s="38" t="n">
        <v>13999</v>
      </c>
      <c r="D140" s="54" t="n">
        <v>62956</v>
      </c>
      <c r="E140" s="54" t="n">
        <v>-1924</v>
      </c>
      <c r="F140" s="54" t="n">
        <v>-2536</v>
      </c>
      <c r="G140" s="54" t="n">
        <v>612</v>
      </c>
      <c r="H140" s="54" t="n">
        <v>-333</v>
      </c>
      <c r="I140" s="51" t="n">
        <v>-1.024367042294746</v>
      </c>
      <c r="J140" s="54" t="n">
        <v>27665</v>
      </c>
      <c r="K140" s="54" t="n">
        <v>-1518</v>
      </c>
      <c r="L140" s="70" t="n">
        <v>0.217</v>
      </c>
      <c r="M140" s="70" t="n">
        <v>0.222</v>
      </c>
      <c r="N140" s="70" t="n">
        <v>-0.005289408475760849</v>
      </c>
      <c r="O140" s="72" t="n"/>
      <c r="P140" s="72" t="n"/>
      <c r="Q140" s="72" t="n"/>
      <c r="R140" s="317" t="n">
        <v>42416</v>
      </c>
      <c r="S140" s="54" t="n">
        <v>38607</v>
      </c>
      <c r="T140" s="54" t="n">
        <v>34072</v>
      </c>
      <c r="U140" s="54" t="n">
        <v>62956</v>
      </c>
      <c r="V140" s="54" t="n">
        <v>848</v>
      </c>
      <c r="W140" s="54" t="n">
        <v>-331</v>
      </c>
      <c r="X140" s="54" t="n">
        <v>1179</v>
      </c>
      <c r="Y140" s="54" t="n">
        <v>4535</v>
      </c>
      <c r="Z140" s="51" t="n">
        <v>1.133100493073491</v>
      </c>
      <c r="AA140" s="54" t="n">
        <v>72679</v>
      </c>
      <c r="AB140" s="54" t="n">
        <v>-1518</v>
      </c>
      <c r="AC140" s="70" t="n">
        <v>0.613</v>
      </c>
      <c r="AD140" s="70" t="n">
        <v>0.541</v>
      </c>
      <c r="AE140" s="70" t="n">
        <v>0.07203443674947582</v>
      </c>
      <c r="AF140" s="72" t="n">
        <v>7</v>
      </c>
      <c r="AG140" s="83" t="n"/>
    </row>
    <row r="141" spans="1:33">
      <c r="A141" s="317" t="n">
        <v>42423</v>
      </c>
      <c r="B141" s="38" t="n">
        <v>13657</v>
      </c>
      <c r="C141" s="38" t="n">
        <v>11132</v>
      </c>
      <c r="D141" s="54" t="n">
        <v>57904</v>
      </c>
      <c r="E141" s="54" t="n">
        <v>-9</v>
      </c>
      <c r="F141" s="54" t="n">
        <v>-2867</v>
      </c>
      <c r="G141" s="54" t="n">
        <v>2858</v>
      </c>
      <c r="H141" s="54" t="n">
        <v>2525</v>
      </c>
      <c r="I141" s="51" t="n">
        <v>1.226823571685232</v>
      </c>
      <c r="J141" s="54" t="n">
        <v>24789</v>
      </c>
      <c r="K141" s="54" t="n">
        <v>-5052</v>
      </c>
      <c r="L141" s="70" t="n">
        <v>0.236</v>
      </c>
      <c r="M141" s="70" t="n">
        <v>0.192</v>
      </c>
      <c r="N141" s="70" t="n">
        <v>0.04360665929814866</v>
      </c>
      <c r="O141" s="72" t="n"/>
      <c r="P141" s="72" t="n"/>
      <c r="Q141" s="72" t="n"/>
      <c r="R141" s="317" t="n">
        <v>42423</v>
      </c>
      <c r="S141" s="54" t="n">
        <v>34126</v>
      </c>
      <c r="T141" s="54" t="n">
        <v>31342</v>
      </c>
      <c r="U141" s="54" t="n">
        <v>57904</v>
      </c>
      <c r="V141" s="54" t="n">
        <v>-4481</v>
      </c>
      <c r="W141" s="54" t="n">
        <v>-2730</v>
      </c>
      <c r="X141" s="54" t="n">
        <v>-1751</v>
      </c>
      <c r="Y141" s="54" t="n">
        <v>2784</v>
      </c>
      <c r="Z141" s="51" t="n">
        <v>1.088826494799311</v>
      </c>
      <c r="AA141" s="54" t="n">
        <v>65468</v>
      </c>
      <c r="AB141" s="54" t="n">
        <v>-5052</v>
      </c>
      <c r="AC141" s="70" t="n">
        <v>0.589</v>
      </c>
      <c r="AD141" s="70" t="n">
        <v>0.541</v>
      </c>
      <c r="AE141" s="70" t="n">
        <v>0.04807957999447361</v>
      </c>
      <c r="AF141" s="72" t="n">
        <v>8</v>
      </c>
      <c r="AG141" s="83" t="n"/>
    </row>
    <row r="142" spans="1:33">
      <c r="A142" s="317" t="n">
        <v>42430</v>
      </c>
      <c r="B142" s="38" t="n">
        <v>15028</v>
      </c>
      <c r="C142" s="38" t="n">
        <v>10827</v>
      </c>
      <c r="D142" s="54" t="n">
        <v>62431</v>
      </c>
      <c r="E142" s="54" t="n">
        <v>1371</v>
      </c>
      <c r="F142" s="54" t="n">
        <v>-305</v>
      </c>
      <c r="G142" s="54" t="n">
        <v>1676</v>
      </c>
      <c r="H142" s="54" t="n">
        <v>4201</v>
      </c>
      <c r="I142" s="51" t="n">
        <v>1.388011452849358</v>
      </c>
      <c r="J142" s="54" t="n">
        <v>25855</v>
      </c>
      <c r="K142" s="54" t="n">
        <v>4527</v>
      </c>
      <c r="L142" s="70" t="n">
        <v>0.241</v>
      </c>
      <c r="M142" s="70" t="n">
        <v>0.173</v>
      </c>
      <c r="N142" s="70" t="n">
        <v>0.06729028847848025</v>
      </c>
      <c r="O142" s="72" t="n"/>
      <c r="P142" s="72" t="n"/>
      <c r="Q142" s="72" t="n"/>
      <c r="R142" s="317" t="n">
        <v>42430</v>
      </c>
      <c r="S142" s="54" t="n">
        <v>35323</v>
      </c>
      <c r="T142" s="54" t="n">
        <v>37230</v>
      </c>
      <c r="U142" s="54" t="n">
        <v>62431</v>
      </c>
      <c r="V142" s="54" t="n">
        <v>1197</v>
      </c>
      <c r="W142" s="54" t="n">
        <v>5888</v>
      </c>
      <c r="X142" s="54" t="n">
        <v>-4691</v>
      </c>
      <c r="Y142" s="54" t="n">
        <v>-1907</v>
      </c>
      <c r="Z142" s="51" t="n">
        <v>-1.053987486906548</v>
      </c>
      <c r="AA142" s="54" t="n">
        <v>72553</v>
      </c>
      <c r="AB142" s="54" t="n">
        <v>4527</v>
      </c>
      <c r="AC142" s="70" t="n">
        <v>0.5660000000000001</v>
      </c>
      <c r="AD142" s="70" t="n">
        <v>0.596</v>
      </c>
      <c r="AE142" s="70" t="n">
        <v>-0.03054572247761529</v>
      </c>
      <c r="AF142" s="72" t="n">
        <v>9</v>
      </c>
      <c r="AG142" s="83" t="n"/>
    </row>
    <row r="143" spans="1:33">
      <c r="A143" s="317" t="n">
        <v>42437</v>
      </c>
      <c r="B143" s="38" t="n">
        <v>17105</v>
      </c>
      <c r="C143" s="38" t="n">
        <v>14818</v>
      </c>
      <c r="D143" s="54" t="n">
        <v>66485</v>
      </c>
      <c r="E143" s="54" t="n">
        <v>2077</v>
      </c>
      <c r="F143" s="54" t="n">
        <v>3991</v>
      </c>
      <c r="G143" s="54" t="n">
        <v>-1914</v>
      </c>
      <c r="H143" s="54" t="n">
        <v>2287</v>
      </c>
      <c r="I143" s="51" t="n">
        <v>1.154339317046835</v>
      </c>
      <c r="J143" s="54" t="n">
        <v>31923</v>
      </c>
      <c r="K143" s="54" t="n">
        <v>4054</v>
      </c>
      <c r="L143" s="70" t="n">
        <v>0.257</v>
      </c>
      <c r="M143" s="70" t="n">
        <v>0.223</v>
      </c>
      <c r="N143" s="70" t="n">
        <v>0.03439873655711815</v>
      </c>
      <c r="O143" s="72" t="n"/>
      <c r="P143" s="72" t="n"/>
      <c r="Q143" s="72" t="n"/>
      <c r="R143" s="317" t="n">
        <v>42437</v>
      </c>
      <c r="S143" s="54" t="n">
        <v>37529</v>
      </c>
      <c r="T143" s="54" t="n">
        <v>35798</v>
      </c>
      <c r="U143" s="54" t="n">
        <v>66485</v>
      </c>
      <c r="V143" s="54" t="n">
        <v>2206</v>
      </c>
      <c r="W143" s="54" t="n">
        <v>-1432</v>
      </c>
      <c r="X143" s="54" t="n">
        <v>3638</v>
      </c>
      <c r="Y143" s="54" t="n">
        <v>1731</v>
      </c>
      <c r="Z143" s="51" t="n">
        <v>1.048354656684731</v>
      </c>
      <c r="AA143" s="54" t="n">
        <v>73327</v>
      </c>
      <c r="AB143" s="54" t="n">
        <v>4054</v>
      </c>
      <c r="AC143" s="70" t="n">
        <v>0.5639999999999999</v>
      </c>
      <c r="AD143" s="70" t="n">
        <v>0.5379999999999999</v>
      </c>
      <c r="AE143" s="70" t="n">
        <v>0.02603594795818606</v>
      </c>
      <c r="AF143" s="72" t="n">
        <v>10</v>
      </c>
      <c r="AG143" s="83" t="n"/>
    </row>
    <row r="144" spans="1:33">
      <c r="A144" s="317" t="n">
        <v>42444</v>
      </c>
      <c r="B144" s="38" t="n">
        <v>19400</v>
      </c>
      <c r="C144" s="38" t="n">
        <v>18572</v>
      </c>
      <c r="D144" s="54" t="n">
        <v>89686</v>
      </c>
      <c r="E144" s="54" t="n">
        <v>2295</v>
      </c>
      <c r="F144" s="54" t="n">
        <v>3754</v>
      </c>
      <c r="G144" s="54" t="n">
        <v>-1459</v>
      </c>
      <c r="H144" s="54" t="n">
        <v>828</v>
      </c>
      <c r="I144" s="51" t="n">
        <v>1.044583243592505</v>
      </c>
      <c r="J144" s="54" t="n">
        <v>37972</v>
      </c>
      <c r="K144" s="54" t="n">
        <v>23201</v>
      </c>
      <c r="L144" s="70" t="n">
        <v>0.216</v>
      </c>
      <c r="M144" s="70" t="n">
        <v>0.207</v>
      </c>
      <c r="N144" s="70" t="n">
        <v>0.009232210155431171</v>
      </c>
      <c r="O144" s="72" t="n"/>
      <c r="P144" s="72" t="n"/>
      <c r="Q144" s="72" t="n"/>
      <c r="R144" s="317" t="n">
        <v>42444</v>
      </c>
      <c r="S144" s="54" t="n">
        <v>56791</v>
      </c>
      <c r="T144" s="54" t="n">
        <v>52428</v>
      </c>
      <c r="U144" s="54" t="n">
        <v>89686</v>
      </c>
      <c r="V144" s="54" t="n">
        <v>19262</v>
      </c>
      <c r="W144" s="54" t="n">
        <v>16630</v>
      </c>
      <c r="X144" s="54" t="n">
        <v>2632</v>
      </c>
      <c r="Y144" s="54" t="n">
        <v>4363</v>
      </c>
      <c r="Z144" s="51" t="n">
        <v>1.083218890669108</v>
      </c>
      <c r="AA144" s="54" t="n">
        <v>109219</v>
      </c>
      <c r="AB144" s="54" t="n">
        <v>23201</v>
      </c>
      <c r="AC144" s="70" t="n">
        <v>0.633</v>
      </c>
      <c r="AD144" s="70" t="n">
        <v>0.585</v>
      </c>
      <c r="AE144" s="70" t="n">
        <v>0.04864750351225387</v>
      </c>
      <c r="AF144" s="72" t="n">
        <v>11</v>
      </c>
      <c r="AG144" s="83" t="n"/>
    </row>
    <row r="145" spans="1:33">
      <c r="A145" s="317" t="n">
        <v>42451</v>
      </c>
      <c r="B145" s="38" t="n">
        <v>34780</v>
      </c>
      <c r="C145" s="38" t="n">
        <v>27908</v>
      </c>
      <c r="D145" s="54" t="n">
        <v>91160</v>
      </c>
      <c r="E145" s="54" t="n">
        <v>15380</v>
      </c>
      <c r="F145" s="54" t="n">
        <v>9336</v>
      </c>
      <c r="G145" s="54" t="n">
        <v>6044</v>
      </c>
      <c r="H145" s="54" t="n">
        <v>6872</v>
      </c>
      <c r="I145" s="51" t="n">
        <v>1.246237637953275</v>
      </c>
      <c r="J145" s="54" t="n">
        <v>62688</v>
      </c>
      <c r="K145" s="54" t="n">
        <v>1474</v>
      </c>
      <c r="L145" s="70" t="n">
        <v>0.382</v>
      </c>
      <c r="M145" s="70" t="n">
        <v>0.306</v>
      </c>
      <c r="N145" s="70" t="n">
        <v>0.07538394032470382</v>
      </c>
      <c r="O145" s="72" t="n"/>
      <c r="P145" s="72" t="n"/>
      <c r="Q145" s="72" t="n"/>
      <c r="R145" s="317" t="n">
        <v>42451</v>
      </c>
      <c r="S145" s="54" t="n">
        <v>44568</v>
      </c>
      <c r="T145" s="54" t="n">
        <v>44626</v>
      </c>
      <c r="U145" s="54" t="n">
        <v>91160</v>
      </c>
      <c r="V145" s="54" t="n">
        <v>-12223</v>
      </c>
      <c r="W145" s="54" t="n">
        <v>-7802</v>
      </c>
      <c r="X145" s="54" t="n">
        <v>-4421</v>
      </c>
      <c r="Y145" s="54" t="n">
        <v>-58</v>
      </c>
      <c r="Z145" s="51" t="n">
        <v>-1.001301382157602</v>
      </c>
      <c r="AA145" s="54" t="n">
        <v>89194</v>
      </c>
      <c r="AB145" s="54" t="n">
        <v>1474</v>
      </c>
      <c r="AC145" s="70" t="n">
        <v>0.489</v>
      </c>
      <c r="AD145" s="70" t="n">
        <v>0.49</v>
      </c>
      <c r="AE145" s="70" t="n">
        <v>-0.0006362439666520404</v>
      </c>
      <c r="AF145" s="72" t="n">
        <v>12</v>
      </c>
      <c r="AG145" s="83" t="n"/>
    </row>
    <row r="146" spans="1:33">
      <c r="A146" s="317" t="n">
        <v>42458</v>
      </c>
      <c r="B146" s="38" t="n">
        <v>41608</v>
      </c>
      <c r="C146" s="38" t="n">
        <v>29075</v>
      </c>
      <c r="D146" s="54" t="n">
        <v>101935</v>
      </c>
      <c r="E146" s="54" t="n">
        <v>6828</v>
      </c>
      <c r="F146" s="54" t="n">
        <v>1167</v>
      </c>
      <c r="G146" s="54" t="n">
        <v>5661</v>
      </c>
      <c r="H146" s="54" t="n">
        <v>12533</v>
      </c>
      <c r="I146" s="51" t="n">
        <v>1.431057609630267</v>
      </c>
      <c r="J146" s="54" t="n">
        <v>70683</v>
      </c>
      <c r="K146" s="54" t="n">
        <v>10775</v>
      </c>
      <c r="L146" s="70" t="n">
        <v>0.408</v>
      </c>
      <c r="M146" s="70" t="n">
        <v>0.285</v>
      </c>
      <c r="N146" s="70" t="n">
        <v>0.1229509000833865</v>
      </c>
      <c r="O146" s="72" t="n"/>
      <c r="P146" s="72" t="n"/>
      <c r="Q146" s="72" t="n"/>
      <c r="R146" s="317" t="n">
        <v>42458</v>
      </c>
      <c r="S146" s="54" t="n">
        <v>46536</v>
      </c>
      <c r="T146" s="54" t="n">
        <v>54536</v>
      </c>
      <c r="U146" s="54" t="n">
        <v>101935</v>
      </c>
      <c r="V146" s="54" t="n">
        <v>1968</v>
      </c>
      <c r="W146" s="54" t="n">
        <v>9910</v>
      </c>
      <c r="X146" s="54" t="n">
        <v>-7942</v>
      </c>
      <c r="Y146" s="54" t="n">
        <v>-8000</v>
      </c>
      <c r="Z146" s="51" t="n">
        <v>-1.171909919202338</v>
      </c>
      <c r="AA146" s="54" t="n">
        <v>101072</v>
      </c>
      <c r="AB146" s="54" t="n">
        <v>10775</v>
      </c>
      <c r="AC146" s="70" t="n">
        <v>0.457</v>
      </c>
      <c r="AD146" s="70" t="n">
        <v>0.535</v>
      </c>
      <c r="AE146" s="70" t="n">
        <v>-0.07848138519644872</v>
      </c>
      <c r="AF146" s="72" t="n">
        <v>13</v>
      </c>
      <c r="AG146" s="83" t="n"/>
    </row>
    <row r="147" spans="1:33">
      <c r="A147" s="317" t="n">
        <v>42465</v>
      </c>
      <c r="B147" s="38" t="n">
        <v>47478</v>
      </c>
      <c r="C147" s="38" t="n">
        <v>30364</v>
      </c>
      <c r="D147" s="54" t="n">
        <v>112947</v>
      </c>
      <c r="E147" s="54" t="n">
        <v>5870</v>
      </c>
      <c r="F147" s="54" t="n">
        <v>1289</v>
      </c>
      <c r="G147" s="54" t="n">
        <v>4581</v>
      </c>
      <c r="H147" s="54" t="n">
        <v>17114</v>
      </c>
      <c r="I147" s="51" t="n">
        <v>1.563627980503228</v>
      </c>
      <c r="J147" s="54" t="n">
        <v>77842</v>
      </c>
      <c r="K147" s="54" t="n">
        <v>11012</v>
      </c>
      <c r="L147" s="70" t="n">
        <v>0.42</v>
      </c>
      <c r="M147" s="70" t="n">
        <v>0.269</v>
      </c>
      <c r="N147" s="70" t="n">
        <v>0.1515223954598174</v>
      </c>
      <c r="O147" s="72" t="n"/>
      <c r="P147" s="72" t="n"/>
      <c r="Q147" s="72" t="n"/>
      <c r="R147" s="317" t="n">
        <v>42465</v>
      </c>
      <c r="S147" s="54" t="n">
        <v>50287</v>
      </c>
      <c r="T147" s="54" t="n">
        <v>64326</v>
      </c>
      <c r="U147" s="54" t="n">
        <v>112947</v>
      </c>
      <c r="V147" s="54" t="n">
        <v>3751</v>
      </c>
      <c r="W147" s="54" t="n">
        <v>9790</v>
      </c>
      <c r="X147" s="54" t="n">
        <v>-6039</v>
      </c>
      <c r="Y147" s="54" t="n">
        <v>-14039</v>
      </c>
      <c r="Z147" s="51" t="n">
        <v>-1.279177521029292</v>
      </c>
      <c r="AA147" s="54" t="n">
        <v>114613</v>
      </c>
      <c r="AB147" s="54" t="n">
        <v>11012</v>
      </c>
      <c r="AC147" s="70" t="n">
        <v>0.445</v>
      </c>
      <c r="AD147" s="70" t="n">
        <v>0.57</v>
      </c>
      <c r="AE147" s="70" t="n">
        <v>-0.124297236757063</v>
      </c>
      <c r="AF147" s="72" t="n">
        <v>14</v>
      </c>
      <c r="AG147" s="83" t="n"/>
    </row>
    <row r="148" spans="1:33">
      <c r="A148" s="317" t="n">
        <v>42472</v>
      </c>
      <c r="B148" s="38" t="n">
        <v>49692</v>
      </c>
      <c r="C148" s="38" t="n">
        <v>33657</v>
      </c>
      <c r="D148" s="54" t="n">
        <v>116648</v>
      </c>
      <c r="E148" s="54" t="n">
        <v>2214</v>
      </c>
      <c r="F148" s="54" t="n">
        <v>3293</v>
      </c>
      <c r="G148" s="54" t="n">
        <v>-1079</v>
      </c>
      <c r="H148" s="54" t="n">
        <v>16035</v>
      </c>
      <c r="I148" s="51" t="n">
        <v>1.476423923700865</v>
      </c>
      <c r="J148" s="54" t="n">
        <v>83349</v>
      </c>
      <c r="K148" s="54" t="n">
        <v>3701</v>
      </c>
      <c r="L148" s="70" t="n">
        <v>0.426</v>
      </c>
      <c r="M148" s="70" t="n">
        <v>0.289</v>
      </c>
      <c r="N148" s="70" t="n">
        <v>0.1374648515191002</v>
      </c>
      <c r="O148" s="72" t="n"/>
      <c r="P148" s="72" t="n"/>
      <c r="Q148" s="72" t="n"/>
      <c r="R148" s="317" t="n">
        <v>42472</v>
      </c>
      <c r="S148" s="54" t="n">
        <v>50787</v>
      </c>
      <c r="T148" s="54" t="n">
        <v>63837</v>
      </c>
      <c r="U148" s="54" t="n">
        <v>116648</v>
      </c>
      <c r="V148" s="54" t="n">
        <v>500</v>
      </c>
      <c r="W148" s="54" t="n">
        <v>-489</v>
      </c>
      <c r="X148" s="54" t="n">
        <v>989</v>
      </c>
      <c r="Y148" s="54" t="n">
        <v>-13050</v>
      </c>
      <c r="Z148" s="51" t="n">
        <v>-1.256955520113415</v>
      </c>
      <c r="AA148" s="54" t="n">
        <v>114624</v>
      </c>
      <c r="AB148" s="54" t="n">
        <v>3701</v>
      </c>
      <c r="AC148" s="70" t="n">
        <v>0.435</v>
      </c>
      <c r="AD148" s="70" t="n">
        <v>0.547</v>
      </c>
      <c r="AE148" s="70" t="n">
        <v>-0.1118750428640011</v>
      </c>
      <c r="AF148" s="72" t="n">
        <v>15</v>
      </c>
      <c r="AG148" s="83" t="n"/>
    </row>
    <row r="149" spans="1:33">
      <c r="A149" s="317" t="n">
        <v>42479</v>
      </c>
      <c r="B149" s="38" t="n">
        <v>49997</v>
      </c>
      <c r="C149" s="38" t="n">
        <v>35195</v>
      </c>
      <c r="D149" s="54" t="n">
        <v>119526</v>
      </c>
      <c r="E149" s="54" t="n">
        <v>305</v>
      </c>
      <c r="F149" s="54" t="n">
        <v>1538</v>
      </c>
      <c r="G149" s="54" t="n">
        <v>-1233</v>
      </c>
      <c r="H149" s="54" t="n">
        <v>14802</v>
      </c>
      <c r="I149" s="51" t="n">
        <v>1.420571103849979</v>
      </c>
      <c r="J149" s="54" t="n">
        <v>85192</v>
      </c>
      <c r="K149" s="54" t="n">
        <v>2878</v>
      </c>
      <c r="L149" s="70" t="n">
        <v>0.418</v>
      </c>
      <c r="M149" s="70" t="n">
        <v>0.294</v>
      </c>
      <c r="N149" s="70" t="n">
        <v>0.1238391647005672</v>
      </c>
      <c r="O149" s="72" t="n"/>
      <c r="P149" s="72" t="n"/>
      <c r="Q149" s="72" t="n"/>
      <c r="R149" s="317" t="n">
        <v>42479</v>
      </c>
      <c r="S149" s="54" t="n">
        <v>53312</v>
      </c>
      <c r="T149" s="54" t="n">
        <v>63996</v>
      </c>
      <c r="U149" s="54" t="n">
        <v>119526</v>
      </c>
      <c r="V149" s="54" t="n">
        <v>2525</v>
      </c>
      <c r="W149" s="54" t="n">
        <v>159</v>
      </c>
      <c r="X149" s="54" t="n">
        <v>2366</v>
      </c>
      <c r="Y149" s="54" t="n">
        <v>-10684</v>
      </c>
      <c r="Z149" s="51" t="n">
        <v>-1.200405162064826</v>
      </c>
      <c r="AA149" s="54" t="n">
        <v>117308</v>
      </c>
      <c r="AB149" s="54" t="n">
        <v>2878</v>
      </c>
      <c r="AC149" s="70" t="n">
        <v>0.446</v>
      </c>
      <c r="AD149" s="70" t="n">
        <v>0.535</v>
      </c>
      <c r="AE149" s="70" t="n">
        <v>-0.08938640965145658</v>
      </c>
      <c r="AF149" s="72" t="n">
        <v>16</v>
      </c>
      <c r="AG149" s="83" t="n"/>
    </row>
    <row r="150" spans="1:33">
      <c r="A150" s="317" t="n">
        <v>42486</v>
      </c>
      <c r="B150" s="38" t="n">
        <v>51220</v>
      </c>
      <c r="C150" s="38" t="n">
        <v>38942</v>
      </c>
      <c r="D150" s="54" t="n">
        <v>121737</v>
      </c>
      <c r="E150" s="54" t="n">
        <v>1223</v>
      </c>
      <c r="F150" s="54" t="n">
        <v>3747</v>
      </c>
      <c r="G150" s="54" t="n">
        <v>-2524</v>
      </c>
      <c r="H150" s="54" t="n">
        <v>12278</v>
      </c>
      <c r="I150" s="51" t="n">
        <v>1.315289404755791</v>
      </c>
      <c r="J150" s="54" t="n">
        <v>90162</v>
      </c>
      <c r="K150" s="54" t="n">
        <v>2211</v>
      </c>
      <c r="L150" s="70" t="n">
        <v>0.421</v>
      </c>
      <c r="M150" s="70" t="n">
        <v>0.32</v>
      </c>
      <c r="N150" s="70" t="n">
        <v>0.1008567649933874</v>
      </c>
      <c r="O150" s="72" t="n"/>
      <c r="P150" s="72" t="n"/>
      <c r="Q150" s="72" t="n"/>
      <c r="R150" s="317" t="n">
        <v>42486</v>
      </c>
      <c r="S150" s="54" t="n">
        <v>53748</v>
      </c>
      <c r="T150" s="54" t="n">
        <v>63891</v>
      </c>
      <c r="U150" s="54" t="n">
        <v>121737</v>
      </c>
      <c r="V150" s="54" t="n">
        <v>436</v>
      </c>
      <c r="W150" s="54" t="n">
        <v>-105</v>
      </c>
      <c r="X150" s="54" t="n">
        <v>541</v>
      </c>
      <c r="Y150" s="54" t="n">
        <v>-10143</v>
      </c>
      <c r="Z150" s="51" t="n">
        <v>-1.188713998660415</v>
      </c>
      <c r="AA150" s="54" t="n">
        <v>117639</v>
      </c>
      <c r="AB150" s="54" t="n">
        <v>2211</v>
      </c>
      <c r="AC150" s="70" t="n">
        <v>0.442</v>
      </c>
      <c r="AD150" s="70" t="n">
        <v>0.525</v>
      </c>
      <c r="AE150" s="70" t="n">
        <v>-0.08331895808176643</v>
      </c>
      <c r="AF150" s="72" t="n">
        <v>17</v>
      </c>
      <c r="AG150" s="83" t="n"/>
    </row>
    <row r="151" spans="1:33">
      <c r="A151" s="317" t="n">
        <v>42493</v>
      </c>
      <c r="B151" s="38" t="n">
        <v>53261</v>
      </c>
      <c r="C151" s="38" t="n">
        <v>34196</v>
      </c>
      <c r="D151" s="54" t="n">
        <v>124586</v>
      </c>
      <c r="E151" s="54" t="n">
        <v>2041</v>
      </c>
      <c r="F151" s="54" t="n">
        <v>-4746</v>
      </c>
      <c r="G151" s="54" t="n">
        <v>6787</v>
      </c>
      <c r="H151" s="54" t="n">
        <v>19065</v>
      </c>
      <c r="I151" s="51" t="n">
        <v>1.557521347526026</v>
      </c>
      <c r="J151" s="54" t="n">
        <v>87457</v>
      </c>
      <c r="K151" s="54" t="n">
        <v>2849</v>
      </c>
      <c r="L151" s="70" t="n">
        <v>0.428</v>
      </c>
      <c r="M151" s="70" t="n">
        <v>0.274</v>
      </c>
      <c r="N151" s="70" t="n">
        <v>0.1530268248438829</v>
      </c>
      <c r="O151" s="72" t="n"/>
      <c r="P151" s="72" t="n"/>
      <c r="Q151" s="72" t="n"/>
      <c r="R151" s="317" t="n">
        <v>42493</v>
      </c>
      <c r="S151" s="54" t="n">
        <v>55688</v>
      </c>
      <c r="T151" s="54" t="n">
        <v>72349</v>
      </c>
      <c r="U151" s="54" t="n">
        <v>124586</v>
      </c>
      <c r="V151" s="54" t="n">
        <v>1940</v>
      </c>
      <c r="W151" s="54" t="n">
        <v>8458</v>
      </c>
      <c r="X151" s="54" t="n">
        <v>-6518</v>
      </c>
      <c r="Y151" s="54" t="n">
        <v>-16661</v>
      </c>
      <c r="Z151" s="51" t="n">
        <v>-1.299184743571326</v>
      </c>
      <c r="AA151" s="54" t="n">
        <v>128037</v>
      </c>
      <c r="AB151" s="54" t="n">
        <v>2849</v>
      </c>
      <c r="AC151" s="70" t="n">
        <v>0.447</v>
      </c>
      <c r="AD151" s="70" t="n">
        <v>0.581</v>
      </c>
      <c r="AE151" s="70" t="n">
        <v>-0.1337309167964298</v>
      </c>
      <c r="AF151" s="72" t="n">
        <v>18</v>
      </c>
      <c r="AG151" s="83" t="n"/>
    </row>
    <row r="152" spans="1:33">
      <c r="A152" s="317" t="n">
        <v>42500</v>
      </c>
      <c r="B152" s="38" t="n">
        <v>57507</v>
      </c>
      <c r="C152" s="38" t="n">
        <v>33055</v>
      </c>
      <c r="D152" s="54" t="n">
        <v>130119</v>
      </c>
      <c r="E152" s="54" t="n">
        <v>4246</v>
      </c>
      <c r="F152" s="54" t="n">
        <v>-1141</v>
      </c>
      <c r="G152" s="54" t="n">
        <v>5387</v>
      </c>
      <c r="H152" s="54" t="n">
        <v>24452</v>
      </c>
      <c r="I152" s="51" t="n">
        <v>1.739736802299198</v>
      </c>
      <c r="J152" s="54" t="n">
        <v>90562</v>
      </c>
      <c r="K152" s="54" t="n">
        <v>5533</v>
      </c>
      <c r="L152" s="70" t="n">
        <v>0.442</v>
      </c>
      <c r="M152" s="70" t="n">
        <v>0.254</v>
      </c>
      <c r="N152" s="70" t="n">
        <v>0.1879202883514322</v>
      </c>
      <c r="O152" s="72" t="n"/>
      <c r="P152" s="72" t="n"/>
      <c r="Q152" s="72" t="n"/>
      <c r="R152" s="317" t="n">
        <v>42500</v>
      </c>
      <c r="S152" s="54" t="n">
        <v>53974</v>
      </c>
      <c r="T152" s="54" t="n">
        <v>78056</v>
      </c>
      <c r="U152" s="54" t="n">
        <v>130119</v>
      </c>
      <c r="V152" s="54" t="n">
        <v>-1714</v>
      </c>
      <c r="W152" s="54" t="n">
        <v>5707</v>
      </c>
      <c r="X152" s="54" t="n">
        <v>-7421</v>
      </c>
      <c r="Y152" s="54" t="n">
        <v>-24082</v>
      </c>
      <c r="Z152" s="51" t="n">
        <v>-1.446177789305962</v>
      </c>
      <c r="AA152" s="54" t="n">
        <v>132030</v>
      </c>
      <c r="AB152" s="54" t="n">
        <v>5533</v>
      </c>
      <c r="AC152" s="70" t="n">
        <v>0.415</v>
      </c>
      <c r="AD152" s="70" t="n">
        <v>0.6</v>
      </c>
      <c r="AE152" s="70" t="n">
        <v>-0.1850767374480284</v>
      </c>
      <c r="AF152" s="72" t="n">
        <v>19</v>
      </c>
      <c r="AG152" s="83" t="n"/>
    </row>
    <row r="153" spans="1:33">
      <c r="A153" s="317" t="n">
        <v>42507</v>
      </c>
      <c r="B153" s="38" t="n">
        <v>47914</v>
      </c>
      <c r="C153" s="38" t="n">
        <v>29784</v>
      </c>
      <c r="D153" s="54" t="n">
        <v>111611</v>
      </c>
      <c r="E153" s="54" t="n">
        <v>-9593</v>
      </c>
      <c r="F153" s="54" t="n">
        <v>-3271</v>
      </c>
      <c r="G153" s="54" t="n">
        <v>-6322</v>
      </c>
      <c r="H153" s="54" t="n">
        <v>18130</v>
      </c>
      <c r="I153" s="51" t="n">
        <v>1.608716089175396</v>
      </c>
      <c r="J153" s="54" t="n">
        <v>77698</v>
      </c>
      <c r="K153" s="54" t="n">
        <v>-18508</v>
      </c>
      <c r="L153" s="70" t="n">
        <v>0.429</v>
      </c>
      <c r="M153" s="70" t="n">
        <v>0.267</v>
      </c>
      <c r="N153" s="70" t="n">
        <v>0.1624391861017283</v>
      </c>
      <c r="O153" s="72" t="n"/>
      <c r="P153" s="72" t="n"/>
      <c r="Q153" s="72" t="n"/>
      <c r="R153" s="317" t="n">
        <v>42507</v>
      </c>
      <c r="S153" s="54" t="n">
        <v>47319</v>
      </c>
      <c r="T153" s="54" t="n">
        <v>63061</v>
      </c>
      <c r="U153" s="54" t="n">
        <v>111611</v>
      </c>
      <c r="V153" s="54" t="n">
        <v>-6655</v>
      </c>
      <c r="W153" s="54" t="n">
        <v>-14995</v>
      </c>
      <c r="X153" s="54" t="n">
        <v>8340</v>
      </c>
      <c r="Y153" s="54" t="n">
        <v>-15742</v>
      </c>
      <c r="Z153" s="51" t="n">
        <v>-1.332678205372049</v>
      </c>
      <c r="AA153" s="54" t="n">
        <v>110380</v>
      </c>
      <c r="AB153" s="54" t="n">
        <v>-18508</v>
      </c>
      <c r="AC153" s="70" t="n">
        <v>0.424</v>
      </c>
      <c r="AD153" s="70" t="n">
        <v>0.5649999999999999</v>
      </c>
      <c r="AE153" s="70" t="n">
        <v>-0.1410434455385222</v>
      </c>
      <c r="AF153" s="72" t="n">
        <v>20</v>
      </c>
      <c r="AG153" s="83" t="n"/>
    </row>
    <row r="154" spans="1:33">
      <c r="A154" s="317" t="n">
        <v>42514</v>
      </c>
      <c r="B154" s="38" t="n">
        <v>54706</v>
      </c>
      <c r="C154" s="38" t="n">
        <v>27353</v>
      </c>
      <c r="D154" s="54" t="n">
        <v>117560</v>
      </c>
      <c r="E154" s="54" t="n">
        <v>6792</v>
      </c>
      <c r="F154" s="54" t="n">
        <v>-2431</v>
      </c>
      <c r="G154" s="54" t="n">
        <v>9223</v>
      </c>
      <c r="H154" s="54" t="n">
        <v>27353</v>
      </c>
      <c r="I154" s="51" t="n">
        <v>2</v>
      </c>
      <c r="J154" s="54" t="n">
        <v>82059</v>
      </c>
      <c r="K154" s="54" t="n">
        <v>5949</v>
      </c>
      <c r="L154" s="70" t="n">
        <v>0.465</v>
      </c>
      <c r="M154" s="70" t="n">
        <v>0.233</v>
      </c>
      <c r="N154" s="70" t="n">
        <v>0.2326726777815583</v>
      </c>
      <c r="O154" s="72" t="n"/>
      <c r="P154" s="72" t="n"/>
      <c r="Q154" s="72" t="n"/>
      <c r="R154" s="317" t="n">
        <v>42514</v>
      </c>
      <c r="S154" s="54" t="n">
        <v>46336</v>
      </c>
      <c r="T154" s="54" t="n">
        <v>69652</v>
      </c>
      <c r="U154" s="54" t="n">
        <v>117560</v>
      </c>
      <c r="V154" s="54" t="n">
        <v>-983</v>
      </c>
      <c r="W154" s="54" t="n">
        <v>6591</v>
      </c>
      <c r="X154" s="54" t="n">
        <v>-7574</v>
      </c>
      <c r="Y154" s="54" t="n">
        <v>-23316</v>
      </c>
      <c r="Z154" s="51" t="n">
        <v>-1.503194060773481</v>
      </c>
      <c r="AA154" s="54" t="n">
        <v>115988</v>
      </c>
      <c r="AB154" s="54" t="n">
        <v>5949</v>
      </c>
      <c r="AC154" s="70" t="n">
        <v>0.394</v>
      </c>
      <c r="AD154" s="70" t="n">
        <v>0.5920000000000001</v>
      </c>
      <c r="AE154" s="70" t="n">
        <v>-0.1983327662470228</v>
      </c>
      <c r="AF154" s="72" t="n">
        <v>21</v>
      </c>
      <c r="AG154" s="83" t="n"/>
    </row>
    <row r="155" spans="1:33">
      <c r="A155" s="317" t="n">
        <v>42521</v>
      </c>
      <c r="B155" s="38" t="n">
        <v>55208</v>
      </c>
      <c r="C155" s="38" t="n">
        <v>28470</v>
      </c>
      <c r="D155" s="54" t="n">
        <v>122396</v>
      </c>
      <c r="E155" s="54" t="n">
        <v>502</v>
      </c>
      <c r="F155" s="54" t="n">
        <v>1117</v>
      </c>
      <c r="G155" s="54" t="n">
        <v>-615</v>
      </c>
      <c r="H155" s="54" t="n">
        <v>26738</v>
      </c>
      <c r="I155" s="51" t="n">
        <v>1.939164032314717</v>
      </c>
      <c r="J155" s="54" t="n">
        <v>83678</v>
      </c>
      <c r="K155" s="54" t="n">
        <v>4836</v>
      </c>
      <c r="L155" s="70" t="n">
        <v>0.451</v>
      </c>
      <c r="M155" s="70" t="n">
        <v>0.233</v>
      </c>
      <c r="N155" s="70" t="n">
        <v>0.2184548514657342</v>
      </c>
      <c r="O155" s="72" t="n"/>
      <c r="P155" s="72" t="n"/>
      <c r="Q155" s="72" t="n"/>
      <c r="R155" s="317" t="n">
        <v>42521</v>
      </c>
      <c r="S155" s="54" t="n">
        <v>51288</v>
      </c>
      <c r="T155" s="54" t="n">
        <v>74527</v>
      </c>
      <c r="U155" s="54" t="n">
        <v>122396</v>
      </c>
      <c r="V155" s="54" t="n">
        <v>4952</v>
      </c>
      <c r="W155" s="54" t="n">
        <v>4875</v>
      </c>
      <c r="X155" s="54" t="n">
        <v>77</v>
      </c>
      <c r="Y155" s="54" t="n">
        <v>-23239</v>
      </c>
      <c r="Z155" s="51" t="n">
        <v>-1.453107939479021</v>
      </c>
      <c r="AA155" s="54" t="n">
        <v>125815</v>
      </c>
      <c r="AB155" s="54" t="n">
        <v>4836</v>
      </c>
      <c r="AC155" s="70" t="n">
        <v>0.419</v>
      </c>
      <c r="AD155" s="70" t="n">
        <v>0.609</v>
      </c>
      <c r="AE155" s="70" t="n">
        <v>-0.189867315925357</v>
      </c>
      <c r="AF155" s="72" t="n">
        <v>22</v>
      </c>
      <c r="AG155" s="83" t="n"/>
    </row>
    <row r="156" spans="1:33">
      <c r="A156" s="317" t="n">
        <v>42528</v>
      </c>
      <c r="B156" s="38" t="n">
        <v>56804</v>
      </c>
      <c r="C156" s="38" t="n">
        <v>31185</v>
      </c>
      <c r="D156" s="54" t="n">
        <v>130243</v>
      </c>
      <c r="E156" s="54" t="n">
        <v>1596</v>
      </c>
      <c r="F156" s="54" t="n">
        <v>2715</v>
      </c>
      <c r="G156" s="54" t="n">
        <v>-1119</v>
      </c>
      <c r="H156" s="54" t="n">
        <v>25619</v>
      </c>
      <c r="I156" s="51" t="n">
        <v>1.821516754850088</v>
      </c>
      <c r="J156" s="54" t="n">
        <v>87989</v>
      </c>
      <c r="K156" s="54" t="n">
        <v>7847</v>
      </c>
      <c r="L156" s="70" t="n">
        <v>0.436</v>
      </c>
      <c r="M156" s="70" t="n">
        <v>0.239</v>
      </c>
      <c r="N156" s="70" t="n">
        <v>0.1967015501792803</v>
      </c>
      <c r="O156" s="72" t="n"/>
      <c r="P156" s="72" t="n"/>
      <c r="Q156" s="72" t="n"/>
      <c r="R156" s="317" t="n">
        <v>42528</v>
      </c>
      <c r="S156" s="54" t="n">
        <v>56057</v>
      </c>
      <c r="T156" s="54" t="n">
        <v>79750</v>
      </c>
      <c r="U156" s="54" t="n">
        <v>130243</v>
      </c>
      <c r="V156" s="54" t="n">
        <v>4769</v>
      </c>
      <c r="W156" s="54" t="n">
        <v>5223</v>
      </c>
      <c r="X156" s="54" t="n">
        <v>-454</v>
      </c>
      <c r="Y156" s="54" t="n">
        <v>-23693</v>
      </c>
      <c r="Z156" s="51" t="n">
        <v>-1.422659079151578</v>
      </c>
      <c r="AA156" s="54" t="n">
        <v>135807</v>
      </c>
      <c r="AB156" s="54" t="n">
        <v>7847</v>
      </c>
      <c r="AC156" s="70" t="n">
        <v>0.43</v>
      </c>
      <c r="AD156" s="70" t="n">
        <v>0.612</v>
      </c>
      <c r="AE156" s="70" t="n">
        <v>-0.181913807267953</v>
      </c>
      <c r="AF156" s="72" t="n">
        <v>23</v>
      </c>
      <c r="AG156" s="83" t="n"/>
    </row>
    <row r="157" spans="1:33">
      <c r="A157" s="317" t="n">
        <v>42535</v>
      </c>
      <c r="B157" s="38" t="n">
        <v>65853</v>
      </c>
      <c r="C157" s="38" t="n">
        <v>24599</v>
      </c>
      <c r="D157" s="54" t="n">
        <v>148540</v>
      </c>
      <c r="E157" s="54" t="n">
        <v>9049</v>
      </c>
      <c r="F157" s="54" t="n">
        <v>-6586</v>
      </c>
      <c r="G157" s="54" t="n">
        <v>15635</v>
      </c>
      <c r="H157" s="54" t="n">
        <v>41254</v>
      </c>
      <c r="I157" s="51" t="n">
        <v>2.677060043091183</v>
      </c>
      <c r="J157" s="54" t="n">
        <v>90452</v>
      </c>
      <c r="K157" s="54" t="n">
        <v>18297</v>
      </c>
      <c r="L157" s="70" t="n">
        <v>0.4429999999999999</v>
      </c>
      <c r="M157" s="70" t="n">
        <v>0.166</v>
      </c>
      <c r="N157" s="80" t="n">
        <v>0.2777299044028544</v>
      </c>
      <c r="O157" s="72" t="n"/>
      <c r="P157" s="72" t="n"/>
      <c r="Q157" s="72" t="n"/>
      <c r="R157" s="317" t="n">
        <v>42535</v>
      </c>
      <c r="S157" s="54" t="n">
        <v>63745</v>
      </c>
      <c r="T157" s="54" t="n">
        <v>103293</v>
      </c>
      <c r="U157" s="54" t="n">
        <v>148540</v>
      </c>
      <c r="V157" s="54" t="n">
        <v>7688</v>
      </c>
      <c r="W157" s="54" t="n">
        <v>23543</v>
      </c>
      <c r="X157" s="54" t="n">
        <v>-15855</v>
      </c>
      <c r="Y157" s="54" t="n">
        <v>-39548</v>
      </c>
      <c r="Z157" s="51" t="n">
        <v>-1.620409443877951</v>
      </c>
      <c r="AA157" s="54" t="n">
        <v>167038</v>
      </c>
      <c r="AB157" s="54" t="n">
        <v>18297</v>
      </c>
      <c r="AC157" s="70" t="n">
        <v>0.429</v>
      </c>
      <c r="AD157" s="70" t="n">
        <v>0.695</v>
      </c>
      <c r="AE157" s="70" t="n">
        <v>-0.2662447825501548</v>
      </c>
      <c r="AF157" s="72" t="n">
        <v>24</v>
      </c>
      <c r="AG157" s="83" t="n"/>
    </row>
    <row r="158" spans="1:33">
      <c r="A158" s="317" t="n">
        <v>42542</v>
      </c>
      <c r="B158" s="38" t="n">
        <v>64609</v>
      </c>
      <c r="C158" s="38" t="n">
        <v>21425</v>
      </c>
      <c r="D158" s="54" t="n">
        <v>112385</v>
      </c>
      <c r="E158" s="54" t="n">
        <v>-1244</v>
      </c>
      <c r="F158" s="54" t="n">
        <v>-3174</v>
      </c>
      <c r="G158" s="54" t="n">
        <v>1930</v>
      </c>
      <c r="H158" s="54" t="n">
        <v>43184</v>
      </c>
      <c r="I158" s="180" t="n">
        <v>3.015589264877479</v>
      </c>
      <c r="J158" s="54" t="n">
        <v>86034</v>
      </c>
      <c r="K158" s="54" t="n">
        <v>-36155</v>
      </c>
      <c r="L158" s="70" t="n">
        <v>0.575</v>
      </c>
      <c r="M158" s="70" t="n">
        <v>0.191</v>
      </c>
      <c r="N158" s="80" t="n">
        <v>0.3842505672465187</v>
      </c>
      <c r="O158" s="72" t="n"/>
      <c r="P158" s="72" t="n"/>
      <c r="Q158" s="72" t="n"/>
      <c r="R158" s="317" t="n">
        <v>42542</v>
      </c>
      <c r="S158" s="54" t="n">
        <v>30592</v>
      </c>
      <c r="T158" s="54" t="n">
        <v>75066</v>
      </c>
      <c r="U158" s="54" t="n">
        <v>112385</v>
      </c>
      <c r="V158" s="54" t="n">
        <v>-33153</v>
      </c>
      <c r="W158" s="54" t="n">
        <v>-28227</v>
      </c>
      <c r="X158" s="54" t="n">
        <v>-4926</v>
      </c>
      <c r="Y158" s="54" t="n">
        <v>-44474</v>
      </c>
      <c r="Z158" s="51" t="n">
        <v>-2.453778765690377</v>
      </c>
      <c r="AA158" s="54" t="n">
        <v>105658</v>
      </c>
      <c r="AB158" s="54" t="n">
        <v>-36155</v>
      </c>
      <c r="AC158" s="70" t="n">
        <v>0.272</v>
      </c>
      <c r="AD158" s="70" t="n">
        <v>0.6679999999999999</v>
      </c>
      <c r="AE158" s="70" t="n">
        <v>-0.3957289673888864</v>
      </c>
      <c r="AF158" s="72" t="n">
        <v>25</v>
      </c>
      <c r="AG158" s="83" t="n"/>
    </row>
    <row r="159" spans="1:33">
      <c r="A159" s="317" t="n">
        <v>42549</v>
      </c>
      <c r="B159" s="38" t="n">
        <v>49523</v>
      </c>
      <c r="C159" s="38" t="n">
        <v>9348</v>
      </c>
      <c r="D159" s="54" t="n">
        <v>94216</v>
      </c>
      <c r="E159" s="54" t="n">
        <v>-15086</v>
      </c>
      <c r="F159" s="54" t="n">
        <v>-12077</v>
      </c>
      <c r="G159" s="54" t="n">
        <v>-3009</v>
      </c>
      <c r="H159" s="54" t="n">
        <v>40175</v>
      </c>
      <c r="I159" s="180" t="n">
        <v>5.297710740265297</v>
      </c>
      <c r="J159" s="54" t="n">
        <v>58871</v>
      </c>
      <c r="K159" s="54" t="n">
        <v>-18169</v>
      </c>
      <c r="L159" s="70" t="n">
        <v>0.526</v>
      </c>
      <c r="M159" s="70" t="n">
        <v>0.099</v>
      </c>
      <c r="N159" s="80" t="n">
        <v>0.426413772607625</v>
      </c>
      <c r="O159" s="72" t="n"/>
      <c r="P159" s="72" t="n"/>
      <c r="Q159" s="72" t="n"/>
      <c r="R159" s="317" t="n">
        <v>42549</v>
      </c>
      <c r="S159" s="54" t="n">
        <v>30187</v>
      </c>
      <c r="T159" s="54" t="n">
        <v>72433</v>
      </c>
      <c r="U159" s="54" t="n">
        <v>94216</v>
      </c>
      <c r="V159" s="54" t="n">
        <v>-405</v>
      </c>
      <c r="W159" s="54" t="n">
        <v>-2633</v>
      </c>
      <c r="X159" s="54" t="n">
        <v>2228</v>
      </c>
      <c r="Y159" s="54" t="n">
        <v>-42246</v>
      </c>
      <c r="Z159" s="51" t="n">
        <v>-2.399476595885646</v>
      </c>
      <c r="AA159" s="54" t="n">
        <v>102620</v>
      </c>
      <c r="AB159" s="54" t="n">
        <v>-18169</v>
      </c>
      <c r="AC159" s="70" t="n">
        <v>0.32</v>
      </c>
      <c r="AD159" s="70" t="n">
        <v>0.769</v>
      </c>
      <c r="AE159" s="70" t="n">
        <v>-0.4483951770399932</v>
      </c>
      <c r="AF159" s="72" t="n">
        <v>26</v>
      </c>
      <c r="AG159" s="83" t="n"/>
    </row>
    <row r="160" spans="1:33">
      <c r="A160" s="317" t="n">
        <v>42556</v>
      </c>
      <c r="B160" s="38" t="n">
        <v>55253</v>
      </c>
      <c r="C160" s="38" t="n">
        <v>9978</v>
      </c>
      <c r="D160" s="54" t="n">
        <v>99280</v>
      </c>
      <c r="E160" s="54" t="n">
        <v>5730</v>
      </c>
      <c r="F160" s="54" t="n">
        <v>630</v>
      </c>
      <c r="G160" s="54" t="n">
        <v>5100</v>
      </c>
      <c r="H160" s="54" t="n">
        <v>45275</v>
      </c>
      <c r="I160" s="180" t="n">
        <v>5.537482461415113</v>
      </c>
      <c r="J160" s="54" t="n">
        <v>65231</v>
      </c>
      <c r="K160" s="54" t="n">
        <v>5064</v>
      </c>
      <c r="L160" s="70" t="n">
        <v>0.5570000000000001</v>
      </c>
      <c r="M160" s="70" t="n">
        <v>0.101</v>
      </c>
      <c r="N160" s="80" t="n">
        <v>0.4560334407735697</v>
      </c>
      <c r="O160" s="72" t="n"/>
      <c r="P160" s="72" t="n"/>
      <c r="Q160" s="72" t="n"/>
      <c r="R160" s="317" t="n">
        <v>42556</v>
      </c>
      <c r="S160" s="54" t="n">
        <v>29497</v>
      </c>
      <c r="T160" s="54" t="n">
        <v>71757</v>
      </c>
      <c r="U160" s="54" t="n">
        <v>99280</v>
      </c>
      <c r="V160" s="54" t="n">
        <v>-690</v>
      </c>
      <c r="W160" s="54" t="n">
        <v>-676</v>
      </c>
      <c r="X160" s="54" t="n">
        <v>-14</v>
      </c>
      <c r="Y160" s="54" t="n">
        <v>-42260</v>
      </c>
      <c r="Z160" s="51" t="n">
        <v>-2.432688069973218</v>
      </c>
      <c r="AA160" s="54" t="n">
        <v>101254</v>
      </c>
      <c r="AB160" s="54" t="n">
        <v>5064</v>
      </c>
      <c r="AC160" s="70" t="n">
        <v>0.297</v>
      </c>
      <c r="AD160" s="70" t="n">
        <v>0.723</v>
      </c>
      <c r="AE160" s="70" t="n">
        <v>-0.4256647864625302</v>
      </c>
      <c r="AF160" s="72" t="n">
        <v>27</v>
      </c>
      <c r="AG160" s="83" t="n"/>
    </row>
    <row r="161" spans="1:33">
      <c r="A161" s="317" t="n">
        <v>42563</v>
      </c>
      <c r="B161" s="38" t="n">
        <v>62340</v>
      </c>
      <c r="C161" s="38" t="n">
        <v>12840</v>
      </c>
      <c r="D161" s="54" t="n">
        <v>111974</v>
      </c>
      <c r="E161" s="54" t="n">
        <v>7087</v>
      </c>
      <c r="F161" s="54" t="n">
        <v>2862</v>
      </c>
      <c r="G161" s="54" t="n">
        <v>4225</v>
      </c>
      <c r="H161" s="54" t="n">
        <v>49500</v>
      </c>
      <c r="I161" s="180" t="n">
        <v>4.855140186915888</v>
      </c>
      <c r="J161" s="54" t="n">
        <v>75180</v>
      </c>
      <c r="K161" s="54" t="n">
        <v>12694</v>
      </c>
      <c r="L161" s="70" t="n">
        <v>0.5570000000000001</v>
      </c>
      <c r="M161" s="70" t="n">
        <v>0.115</v>
      </c>
      <c r="N161" s="80" t="n">
        <v>0.4420669083894476</v>
      </c>
      <c r="O161" s="72" t="n"/>
      <c r="P161" s="72" t="n"/>
      <c r="Q161" s="72" t="n"/>
      <c r="R161" s="317" t="n">
        <v>42563</v>
      </c>
      <c r="S161" s="54" t="n">
        <v>33073</v>
      </c>
      <c r="T161" s="54" t="n">
        <v>77970</v>
      </c>
      <c r="U161" s="54" t="n">
        <v>111974</v>
      </c>
      <c r="V161" s="54" t="n">
        <v>3576</v>
      </c>
      <c r="W161" s="54" t="n">
        <v>6213</v>
      </c>
      <c r="X161" s="54" t="n">
        <v>-2637</v>
      </c>
      <c r="Y161" s="54" t="n">
        <v>-44897</v>
      </c>
      <c r="Z161" s="51" t="n">
        <v>-2.357512170048075</v>
      </c>
      <c r="AA161" s="54" t="n">
        <v>111043</v>
      </c>
      <c r="AB161" s="54" t="n">
        <v>12694</v>
      </c>
      <c r="AC161" s="70" t="n">
        <v>0.295</v>
      </c>
      <c r="AD161" s="70" t="n">
        <v>0.696</v>
      </c>
      <c r="AE161" s="70" t="n">
        <v>-0.4009591512315359</v>
      </c>
      <c r="AF161" s="72" t="n">
        <v>28</v>
      </c>
      <c r="AG161" s="83" t="n"/>
    </row>
    <row r="162" spans="1:33">
      <c r="A162" s="317" t="n">
        <v>42570</v>
      </c>
      <c r="B162" s="38" t="n">
        <v>77297</v>
      </c>
      <c r="C162" s="38" t="n">
        <v>14437</v>
      </c>
      <c r="D162" s="54" t="n">
        <v>126313</v>
      </c>
      <c r="E162" s="54" t="n">
        <v>14957</v>
      </c>
      <c r="F162" s="54" t="n">
        <v>1597</v>
      </c>
      <c r="G162" s="54" t="n">
        <v>13360</v>
      </c>
      <c r="H162" s="54" t="n">
        <v>62860</v>
      </c>
      <c r="I162" s="180" t="n">
        <v>5.354090184941469</v>
      </c>
      <c r="J162" s="54" t="n">
        <v>91734</v>
      </c>
      <c r="K162" s="54" t="n">
        <v>14339</v>
      </c>
      <c r="L162" s="70" t="n">
        <v>0.612</v>
      </c>
      <c r="M162" s="70" t="n">
        <v>0.114</v>
      </c>
      <c r="N162" s="80" t="n">
        <v>0.4976526564961643</v>
      </c>
      <c r="O162" s="72" t="n"/>
      <c r="P162" s="72" t="n"/>
      <c r="Q162" s="72" t="n"/>
      <c r="R162" s="317" t="n">
        <v>42570</v>
      </c>
      <c r="S162" s="54" t="n">
        <v>33622</v>
      </c>
      <c r="T162" s="54" t="n">
        <v>88954</v>
      </c>
      <c r="U162" s="54" t="n">
        <v>126313</v>
      </c>
      <c r="V162" s="54" t="n">
        <v>549</v>
      </c>
      <c r="W162" s="54" t="n">
        <v>10984</v>
      </c>
      <c r="X162" s="54" t="n">
        <v>-10435</v>
      </c>
      <c r="Y162" s="54" t="n">
        <v>-55332</v>
      </c>
      <c r="Z162" s="51" t="n">
        <v>-2.64570816727143</v>
      </c>
      <c r="AA162" s="54" t="n">
        <v>122576</v>
      </c>
      <c r="AB162" s="54" t="n">
        <v>14339</v>
      </c>
      <c r="AC162" s="70" t="n">
        <v>0.266</v>
      </c>
      <c r="AD162" s="70" t="n">
        <v>0.7040000000000001</v>
      </c>
      <c r="AE162" s="70" t="n">
        <v>-0.4380546737073777</v>
      </c>
      <c r="AF162" s="72" t="n">
        <v>29</v>
      </c>
      <c r="AG162" s="83" t="n"/>
    </row>
    <row r="163" spans="1:33">
      <c r="A163" s="317" t="n">
        <v>42577</v>
      </c>
      <c r="B163" s="38" t="n">
        <v>83245</v>
      </c>
      <c r="C163" s="38" t="n">
        <v>16243</v>
      </c>
      <c r="D163" s="54" t="n">
        <v>134922</v>
      </c>
      <c r="E163" s="54" t="n">
        <v>5948</v>
      </c>
      <c r="F163" s="54" t="n">
        <v>1806</v>
      </c>
      <c r="G163" s="54" t="n">
        <v>4142</v>
      </c>
      <c r="H163" s="54" t="n">
        <v>67002</v>
      </c>
      <c r="I163" s="180" t="n">
        <v>5.12497691313181</v>
      </c>
      <c r="J163" s="54" t="n">
        <v>99488</v>
      </c>
      <c r="K163" s="54" t="n">
        <v>8609</v>
      </c>
      <c r="L163" s="70" t="n">
        <v>0.617</v>
      </c>
      <c r="M163" s="70" t="n">
        <v>0.12</v>
      </c>
      <c r="N163" s="80" t="n">
        <v>0.496598034419887</v>
      </c>
      <c r="O163" s="72" t="n"/>
      <c r="P163" s="72" t="n"/>
      <c r="Q163" s="72" t="n"/>
      <c r="R163" s="317" t="n">
        <v>42577</v>
      </c>
      <c r="S163" s="54" t="n">
        <v>32939</v>
      </c>
      <c r="T163" s="54" t="n">
        <v>98395</v>
      </c>
      <c r="U163" s="54" t="n">
        <v>134922</v>
      </c>
      <c r="V163" s="54" t="n">
        <v>-683</v>
      </c>
      <c r="W163" s="54" t="n">
        <v>9441</v>
      </c>
      <c r="X163" s="54" t="n">
        <v>-10124</v>
      </c>
      <c r="Y163" s="54" t="n">
        <v>-65456</v>
      </c>
      <c r="Z163" s="51" t="n">
        <v>-2.987188439236164</v>
      </c>
      <c r="AA163" s="54" t="n">
        <v>131334</v>
      </c>
      <c r="AB163" s="54" t="n">
        <v>8609</v>
      </c>
      <c r="AC163" s="70" t="n">
        <v>0.244</v>
      </c>
      <c r="AD163" s="70" t="n">
        <v>0.7290000000000001</v>
      </c>
      <c r="AE163" s="70" t="n">
        <v>-0.4851395621173715</v>
      </c>
      <c r="AF163" s="72" t="n">
        <v>30</v>
      </c>
      <c r="AG163" s="83" t="n"/>
    </row>
    <row r="164" spans="1:33">
      <c r="A164" s="317" t="n">
        <v>42584</v>
      </c>
      <c r="B164" s="38" t="n">
        <v>88122</v>
      </c>
      <c r="C164" s="38" t="n">
        <v>11633</v>
      </c>
      <c r="D164" s="54" t="n">
        <v>139480</v>
      </c>
      <c r="E164" s="54" t="n">
        <v>4877</v>
      </c>
      <c r="F164" s="54" t="n">
        <v>-4610</v>
      </c>
      <c r="G164" s="54" t="n">
        <v>9487</v>
      </c>
      <c r="H164" s="54" t="n">
        <v>76489</v>
      </c>
      <c r="I164" s="180" t="n">
        <v>7.575174073755695</v>
      </c>
      <c r="J164" s="54" t="n">
        <v>99755</v>
      </c>
      <c r="K164" s="54" t="n">
        <v>4558</v>
      </c>
      <c r="L164" s="70" t="n">
        <v>0.632</v>
      </c>
      <c r="M164" s="70" t="n">
        <v>0.083</v>
      </c>
      <c r="N164" s="80" t="n">
        <v>0.5483868655004301</v>
      </c>
      <c r="O164" s="72" t="n"/>
      <c r="P164" s="72" t="n"/>
      <c r="Q164" s="72" t="n"/>
      <c r="R164" s="317" t="n">
        <v>42584</v>
      </c>
      <c r="S164" s="54" t="n">
        <v>33051</v>
      </c>
      <c r="T164" s="54" t="n">
        <v>108325</v>
      </c>
      <c r="U164" s="54" t="n">
        <v>139480</v>
      </c>
      <c r="V164" s="54" t="n">
        <v>112</v>
      </c>
      <c r="W164" s="54" t="n">
        <v>9930</v>
      </c>
      <c r="X164" s="54" t="n">
        <v>-9818</v>
      </c>
      <c r="Y164" s="54" t="n">
        <v>-75274</v>
      </c>
      <c r="Z164" s="51" t="n">
        <v>-3.277510514054037</v>
      </c>
      <c r="AA164" s="54" t="n">
        <v>141376</v>
      </c>
      <c r="AB164" s="54" t="n">
        <v>4558</v>
      </c>
      <c r="AC164" s="70" t="n">
        <v>0.237</v>
      </c>
      <c r="AD164" s="70" t="n">
        <v>0.777</v>
      </c>
      <c r="AE164" s="70" t="n">
        <v>-0.539675939202753</v>
      </c>
      <c r="AF164" s="72" t="n">
        <v>31</v>
      </c>
      <c r="AG164" s="83" t="n"/>
    </row>
    <row r="165" spans="1:33">
      <c r="A165" s="317" t="n">
        <v>42591</v>
      </c>
      <c r="B165" s="38" t="n">
        <v>89814</v>
      </c>
      <c r="C165" s="38" t="n">
        <v>14999</v>
      </c>
      <c r="D165" s="54" t="n">
        <v>142010</v>
      </c>
      <c r="E165" s="54" t="n">
        <v>1692</v>
      </c>
      <c r="F165" s="54" t="n">
        <v>3366</v>
      </c>
      <c r="G165" s="54" t="n">
        <v>-1674</v>
      </c>
      <c r="H165" s="54" t="n">
        <v>74815</v>
      </c>
      <c r="I165" s="180" t="n">
        <v>5.987999199946663</v>
      </c>
      <c r="J165" s="54" t="n">
        <v>104813</v>
      </c>
      <c r="K165" s="54" t="n">
        <v>2530</v>
      </c>
      <c r="L165" s="70" t="n">
        <v>0.632</v>
      </c>
      <c r="M165" s="70" t="n">
        <v>0.106</v>
      </c>
      <c r="N165" s="80" t="n">
        <v>0.526829096542497</v>
      </c>
      <c r="O165" s="72" t="n"/>
      <c r="P165" s="72" t="n"/>
      <c r="Q165" s="72" t="n"/>
      <c r="R165" s="317" t="n">
        <v>42591</v>
      </c>
      <c r="S165" s="54" t="n">
        <v>33739</v>
      </c>
      <c r="T165" s="54" t="n">
        <v>106517</v>
      </c>
      <c r="U165" s="54" t="n">
        <v>142010</v>
      </c>
      <c r="V165" s="54" t="n">
        <v>688</v>
      </c>
      <c r="W165" s="54" t="n">
        <v>-1808</v>
      </c>
      <c r="X165" s="54" t="n">
        <v>2496</v>
      </c>
      <c r="Y165" s="54" t="n">
        <v>-72778</v>
      </c>
      <c r="Z165" s="51" t="n">
        <v>-3.157088236165861</v>
      </c>
      <c r="AA165" s="54" t="n">
        <v>140256</v>
      </c>
      <c r="AB165" s="54" t="n">
        <v>2530</v>
      </c>
      <c r="AC165" s="70" t="n">
        <v>0.238</v>
      </c>
      <c r="AD165" s="70" t="n">
        <v>0.75</v>
      </c>
      <c r="AE165" s="70" t="n">
        <v>-0.5124850362650517</v>
      </c>
      <c r="AF165" s="72" t="n">
        <v>32</v>
      </c>
      <c r="AG165" s="83" t="n"/>
    </row>
    <row r="166" spans="1:33">
      <c r="A166" s="317" t="n">
        <v>42598</v>
      </c>
      <c r="B166" s="38" t="n">
        <v>92032</v>
      </c>
      <c r="C166" s="38" t="n">
        <v>16361</v>
      </c>
      <c r="D166" s="54" t="n">
        <v>145266</v>
      </c>
      <c r="E166" s="54" t="n">
        <v>2218</v>
      </c>
      <c r="F166" s="54" t="n">
        <v>1362</v>
      </c>
      <c r="G166" s="54" t="n">
        <v>856</v>
      </c>
      <c r="H166" s="54" t="n">
        <v>75671</v>
      </c>
      <c r="I166" s="180" t="n">
        <v>5.625084041317768</v>
      </c>
      <c r="J166" s="54" t="n">
        <v>108393</v>
      </c>
      <c r="K166" s="54" t="n">
        <v>3256</v>
      </c>
      <c r="L166" s="70" t="n">
        <v>0.634</v>
      </c>
      <c r="M166" s="70" t="n">
        <v>0.113</v>
      </c>
      <c r="N166" s="80" t="n">
        <v>0.5209133589415279</v>
      </c>
      <c r="O166" s="72" t="n"/>
      <c r="P166" s="72" t="n"/>
      <c r="Q166" s="72" t="n"/>
      <c r="R166" s="317" t="n">
        <v>42598</v>
      </c>
      <c r="S166" s="54" t="n">
        <v>35113</v>
      </c>
      <c r="T166" s="54" t="n">
        <v>107096</v>
      </c>
      <c r="U166" s="54" t="n">
        <v>145266</v>
      </c>
      <c r="V166" s="54" t="n">
        <v>1374</v>
      </c>
      <c r="W166" s="54" t="n">
        <v>579</v>
      </c>
      <c r="X166" s="54" t="n">
        <v>795</v>
      </c>
      <c r="Y166" s="54" t="n">
        <v>-71983</v>
      </c>
      <c r="Z166" s="51" t="n">
        <v>-3.050038447298721</v>
      </c>
      <c r="AA166" s="54" t="n">
        <v>142209</v>
      </c>
      <c r="AB166" s="54" t="n">
        <v>3256</v>
      </c>
      <c r="AC166" s="70" t="n">
        <v>0.242</v>
      </c>
      <c r="AD166" s="70" t="n">
        <v>0.737</v>
      </c>
      <c r="AE166" s="70" t="n">
        <v>-0.4955254498643867</v>
      </c>
      <c r="AF166" s="72" t="n">
        <v>33</v>
      </c>
      <c r="AG166" s="83" t="n"/>
    </row>
    <row r="167" spans="1:33">
      <c r="A167" s="317" t="n">
        <v>42605</v>
      </c>
      <c r="B167" s="38" t="n">
        <v>93002</v>
      </c>
      <c r="C167" s="38" t="n">
        <v>16753</v>
      </c>
      <c r="D167" s="54" t="n">
        <v>146278</v>
      </c>
      <c r="E167" s="54" t="n">
        <v>970</v>
      </c>
      <c r="F167" s="54" t="n">
        <v>392</v>
      </c>
      <c r="G167" s="54" t="n">
        <v>578</v>
      </c>
      <c r="H167" s="54" t="n">
        <v>76249</v>
      </c>
      <c r="I167" s="180" t="n">
        <v>5.551363934817645</v>
      </c>
      <c r="J167" s="54" t="n">
        <v>109755</v>
      </c>
      <c r="K167" s="54" t="n">
        <v>1012</v>
      </c>
      <c r="L167" s="70" t="n">
        <v>0.636</v>
      </c>
      <c r="M167" s="70" t="n">
        <v>0.115</v>
      </c>
      <c r="N167" s="80" t="n">
        <v>0.5212608868045776</v>
      </c>
      <c r="O167" s="72" t="n"/>
      <c r="P167" s="72" t="n"/>
      <c r="Q167" s="72" t="n"/>
      <c r="R167" s="317" t="n">
        <v>42605</v>
      </c>
      <c r="S167" s="54" t="n">
        <v>34688</v>
      </c>
      <c r="T167" s="54" t="n">
        <v>107138</v>
      </c>
      <c r="U167" s="54" t="n">
        <v>146278</v>
      </c>
      <c r="V167" s="54" t="n">
        <v>-425</v>
      </c>
      <c r="W167" s="54" t="n">
        <v>42</v>
      </c>
      <c r="X167" s="54" t="n">
        <v>-467</v>
      </c>
      <c r="Y167" s="54" t="n">
        <v>-72450</v>
      </c>
      <c r="Z167" s="51" t="n">
        <v>-3.088618542435424</v>
      </c>
      <c r="AA167" s="54" t="n">
        <v>141826</v>
      </c>
      <c r="AB167" s="54" t="n">
        <v>1012</v>
      </c>
      <c r="AC167" s="70" t="n">
        <v>0.237</v>
      </c>
      <c r="AD167" s="70" t="n">
        <v>0.732</v>
      </c>
      <c r="AE167" s="70" t="n">
        <v>-0.495289790672555</v>
      </c>
      <c r="AF167" s="72" t="n">
        <v>34</v>
      </c>
      <c r="AG167" s="83" t="n"/>
    </row>
    <row r="168" spans="1:33">
      <c r="A168" s="317" t="n">
        <v>42612</v>
      </c>
      <c r="B168" s="38" t="n">
        <v>92769</v>
      </c>
      <c r="C168" s="38" t="n">
        <v>15217</v>
      </c>
      <c r="D168" s="54" t="n">
        <v>145674</v>
      </c>
      <c r="E168" s="54" t="n">
        <v>-233</v>
      </c>
      <c r="F168" s="54" t="n">
        <v>-1536</v>
      </c>
      <c r="G168" s="54" t="n">
        <v>1303</v>
      </c>
      <c r="H168" s="54" t="n">
        <v>77552</v>
      </c>
      <c r="I168" s="180" t="n">
        <v>6.096405336137215</v>
      </c>
      <c r="J168" s="54" t="n">
        <v>107986</v>
      </c>
      <c r="K168" s="54" t="n">
        <v>-604</v>
      </c>
      <c r="L168" s="70" t="n">
        <v>0.637</v>
      </c>
      <c r="M168" s="70" t="n">
        <v>0.104</v>
      </c>
      <c r="N168" s="80" t="n">
        <v>0.5323667916031687</v>
      </c>
      <c r="O168" s="72" t="n"/>
      <c r="P168" s="72" t="n"/>
      <c r="Q168" s="72" t="n"/>
      <c r="R168" s="317" t="n">
        <v>42612</v>
      </c>
      <c r="S168" s="54" t="n">
        <v>34476</v>
      </c>
      <c r="T168" s="54" t="n">
        <v>107932</v>
      </c>
      <c r="U168" s="54" t="n">
        <v>145674</v>
      </c>
      <c r="V168" s="54" t="n">
        <v>-212</v>
      </c>
      <c r="W168" s="54" t="n">
        <v>794</v>
      </c>
      <c r="X168" s="54" t="n">
        <v>-1006</v>
      </c>
      <c r="Y168" s="54" t="n">
        <v>-73456</v>
      </c>
      <c r="Z168" s="51" t="n">
        <v>-3.130641605754728</v>
      </c>
      <c r="AA168" s="54" t="n">
        <v>142408</v>
      </c>
      <c r="AB168" s="54" t="n">
        <v>-604</v>
      </c>
      <c r="AC168" s="70" t="n">
        <v>0.237</v>
      </c>
      <c r="AD168" s="70" t="n">
        <v>0.741</v>
      </c>
      <c r="AE168" s="70" t="n">
        <v>-0.50424921399838</v>
      </c>
      <c r="AF168" s="72" t="n">
        <v>35</v>
      </c>
      <c r="AG168" s="83" t="n"/>
    </row>
    <row r="169" spans="1:33">
      <c r="A169" s="317" t="n">
        <v>42619</v>
      </c>
      <c r="B169" s="38" t="n">
        <v>94920</v>
      </c>
      <c r="C169" s="38" t="n">
        <v>16498</v>
      </c>
      <c r="D169" s="54" t="n">
        <v>148052</v>
      </c>
      <c r="E169" s="54" t="n">
        <v>2151</v>
      </c>
      <c r="F169" s="54" t="n">
        <v>1281</v>
      </c>
      <c r="G169" s="54" t="n">
        <v>870</v>
      </c>
      <c r="H169" s="54" t="n">
        <v>78422</v>
      </c>
      <c r="I169" s="180" t="n">
        <v>5.753424657534246</v>
      </c>
      <c r="J169" s="54" t="n">
        <v>111418</v>
      </c>
      <c r="K169" s="54" t="n">
        <v>2378</v>
      </c>
      <c r="L169" s="70" t="n">
        <v>0.6409999999999999</v>
      </c>
      <c r="M169" s="70" t="n">
        <v>0.111</v>
      </c>
      <c r="N169" s="80" t="n">
        <v>0.5296922702834139</v>
      </c>
      <c r="O169" s="72" t="n"/>
      <c r="P169" s="72" t="n"/>
      <c r="Q169" s="72" t="n"/>
      <c r="R169" s="317" t="n">
        <v>42619</v>
      </c>
      <c r="S169" s="54" t="n">
        <v>33658</v>
      </c>
      <c r="T169" s="54" t="n">
        <v>109508</v>
      </c>
      <c r="U169" s="54" t="n">
        <v>148052</v>
      </c>
      <c r="V169" s="54" t="n">
        <v>-818</v>
      </c>
      <c r="W169" s="54" t="n">
        <v>1576</v>
      </c>
      <c r="X169" s="54" t="n">
        <v>-2394</v>
      </c>
      <c r="Y169" s="54" t="n">
        <v>-75850</v>
      </c>
      <c r="Z169" s="51" t="n">
        <v>-3.253550418919722</v>
      </c>
      <c r="AA169" s="54" t="n">
        <v>143166</v>
      </c>
      <c r="AB169" s="54" t="n">
        <v>2378</v>
      </c>
      <c r="AC169" s="70" t="n">
        <v>0.227</v>
      </c>
      <c r="AD169" s="70" t="n">
        <v>0.74</v>
      </c>
      <c r="AE169" s="70" t="n">
        <v>-0.5123199956771946</v>
      </c>
      <c r="AF169" s="72" t="n">
        <v>36</v>
      </c>
      <c r="AG169" s="83" t="n"/>
    </row>
    <row r="170" spans="1:33">
      <c r="A170" s="317" t="n">
        <v>42626</v>
      </c>
      <c r="B170" s="38" t="n">
        <v>77122</v>
      </c>
      <c r="C170" s="38" t="n">
        <v>18569</v>
      </c>
      <c r="D170" s="54" t="n">
        <v>157129</v>
      </c>
      <c r="E170" s="54" t="n">
        <v>-17798</v>
      </c>
      <c r="F170" s="54" t="n">
        <v>2071</v>
      </c>
      <c r="G170" s="54" t="n">
        <v>-19869</v>
      </c>
      <c r="H170" s="54" t="n">
        <v>58553</v>
      </c>
      <c r="I170" s="180" t="n">
        <v>4.153266196348754</v>
      </c>
      <c r="J170" s="54" t="n">
        <v>95691</v>
      </c>
      <c r="K170" s="54" t="n">
        <v>9077</v>
      </c>
      <c r="L170" s="70" t="n">
        <v>0.491</v>
      </c>
      <c r="M170" s="70" t="n">
        <v>0.118</v>
      </c>
      <c r="N170" s="80" t="n">
        <v>0.3726428603249559</v>
      </c>
      <c r="O170" s="72" t="n"/>
      <c r="P170" s="72" t="n"/>
      <c r="Q170" s="72" t="n"/>
      <c r="R170" s="317" t="n">
        <v>42626</v>
      </c>
      <c r="S170" s="54" t="n">
        <v>60126</v>
      </c>
      <c r="T170" s="54" t="n">
        <v>117327</v>
      </c>
      <c r="U170" s="54" t="n">
        <v>157129</v>
      </c>
      <c r="V170" s="54" t="n">
        <v>26468</v>
      </c>
      <c r="W170" s="54" t="n">
        <v>7819</v>
      </c>
      <c r="X170" s="54" t="n">
        <v>18649</v>
      </c>
      <c r="Y170" s="54" t="n">
        <v>-57201</v>
      </c>
      <c r="Z170" s="51" t="n">
        <v>-1.951352160463028</v>
      </c>
      <c r="AA170" s="54" t="n">
        <v>177453</v>
      </c>
      <c r="AB170" s="54" t="n">
        <v>9077</v>
      </c>
      <c r="AC170" s="70" t="n">
        <v>0.383</v>
      </c>
      <c r="AD170" s="70" t="n">
        <v>0.747</v>
      </c>
      <c r="AE170" s="70" t="n">
        <v>-0.364038465210114</v>
      </c>
      <c r="AF170" s="72" t="n">
        <v>37</v>
      </c>
      <c r="AG170" s="83" t="n"/>
    </row>
    <row r="171" spans="1:33">
      <c r="A171" s="317" t="n">
        <v>42633</v>
      </c>
      <c r="B171" s="38" t="n">
        <v>71002</v>
      </c>
      <c r="C171" s="38" t="n">
        <v>16726</v>
      </c>
      <c r="D171" s="54" t="n">
        <v>116228</v>
      </c>
      <c r="E171" s="54" t="n">
        <v>-6120</v>
      </c>
      <c r="F171" s="54" t="n">
        <v>-1843</v>
      </c>
      <c r="G171" s="54" t="n">
        <v>-4277</v>
      </c>
      <c r="H171" s="54" t="n">
        <v>54276</v>
      </c>
      <c r="I171" s="180" t="n">
        <v>4.245007772330504</v>
      </c>
      <c r="J171" s="54" t="n">
        <v>87728</v>
      </c>
      <c r="K171" s="54" t="n">
        <v>-40901</v>
      </c>
      <c r="L171" s="70" t="n">
        <v>0.611</v>
      </c>
      <c r="M171" s="70" t="n">
        <v>0.144</v>
      </c>
      <c r="N171" s="80" t="n">
        <v>0.4669786970437416</v>
      </c>
      <c r="O171" s="72" t="n"/>
      <c r="P171" s="72" t="n"/>
      <c r="Q171" s="72" t="n"/>
      <c r="R171" s="317" t="n">
        <v>42633</v>
      </c>
      <c r="S171" s="54" t="n">
        <v>29051</v>
      </c>
      <c r="T171" s="54" t="n">
        <v>83602</v>
      </c>
      <c r="U171" s="54" t="n">
        <v>116228</v>
      </c>
      <c r="V171" s="54" t="n">
        <v>-31075</v>
      </c>
      <c r="W171" s="54" t="n">
        <v>-33725</v>
      </c>
      <c r="X171" s="54" t="n">
        <v>2650</v>
      </c>
      <c r="Y171" s="54" t="n">
        <v>-54551</v>
      </c>
      <c r="Z171" s="51" t="n">
        <v>-2.877766686172593</v>
      </c>
      <c r="AA171" s="54" t="n">
        <v>112653</v>
      </c>
      <c r="AB171" s="54" t="n">
        <v>-40901</v>
      </c>
      <c r="AC171" s="70" t="n">
        <v>0.25</v>
      </c>
      <c r="AD171" s="70" t="n">
        <v>0.7190000000000001</v>
      </c>
      <c r="AE171" s="70" t="n">
        <v>-0.4693447362081426</v>
      </c>
      <c r="AF171" s="72" t="n">
        <v>38</v>
      </c>
      <c r="AG171" s="83" t="n"/>
    </row>
    <row r="172" spans="1:33">
      <c r="A172" s="317" t="n">
        <v>42640</v>
      </c>
      <c r="B172" s="38" t="n">
        <v>77385</v>
      </c>
      <c r="C172" s="38" t="n">
        <v>16512</v>
      </c>
      <c r="D172" s="54" t="n">
        <v>121306</v>
      </c>
      <c r="E172" s="54" t="n">
        <v>6383</v>
      </c>
      <c r="F172" s="54" t="n">
        <v>-214</v>
      </c>
      <c r="G172" s="54" t="n">
        <v>6597</v>
      </c>
      <c r="H172" s="54" t="n">
        <v>60873</v>
      </c>
      <c r="I172" s="180" t="n">
        <v>4.686591569767442</v>
      </c>
      <c r="J172" s="54" t="n">
        <v>93897</v>
      </c>
      <c r="K172" s="54" t="n">
        <v>5078</v>
      </c>
      <c r="L172" s="70" t="n">
        <v>0.638</v>
      </c>
      <c r="M172" s="70" t="n">
        <v>0.136</v>
      </c>
      <c r="N172" s="80" t="n">
        <v>0.5018135953703856</v>
      </c>
      <c r="O172" s="72" t="n"/>
      <c r="P172" s="72" t="n"/>
      <c r="Q172" s="72" t="n"/>
      <c r="R172" s="317" t="n">
        <v>42640</v>
      </c>
      <c r="S172" s="54" t="n">
        <v>27434</v>
      </c>
      <c r="T172" s="54" t="n">
        <v>88142</v>
      </c>
      <c r="U172" s="54" t="n">
        <v>121306</v>
      </c>
      <c r="V172" s="54" t="n">
        <v>-1617</v>
      </c>
      <c r="W172" s="54" t="n">
        <v>4540</v>
      </c>
      <c r="X172" s="54" t="n">
        <v>-6157</v>
      </c>
      <c r="Y172" s="54" t="n">
        <v>-60708</v>
      </c>
      <c r="Z172" s="51" t="n">
        <v>-3.212874535248232</v>
      </c>
      <c r="AA172" s="54" t="n">
        <v>115576</v>
      </c>
      <c r="AB172" s="54" t="n">
        <v>5078</v>
      </c>
      <c r="AC172" s="70" t="n">
        <v>0.226</v>
      </c>
      <c r="AD172" s="70" t="n">
        <v>0.727</v>
      </c>
      <c r="AE172" s="70" t="n">
        <v>-0.5004533988425964</v>
      </c>
      <c r="AF172" s="72" t="n">
        <v>39</v>
      </c>
      <c r="AG172" s="83" t="n"/>
    </row>
    <row r="173" spans="1:33">
      <c r="A173" s="317" t="n">
        <v>42647</v>
      </c>
      <c r="B173" s="38" t="n">
        <v>77729</v>
      </c>
      <c r="C173" s="38" t="n">
        <v>19158</v>
      </c>
      <c r="D173" s="54" t="n">
        <v>122027</v>
      </c>
      <c r="E173" s="54" t="n">
        <v>344</v>
      </c>
      <c r="F173" s="54" t="n">
        <v>2646</v>
      </c>
      <c r="G173" s="54" t="n">
        <v>-2302</v>
      </c>
      <c r="H173" s="54" t="n">
        <v>58571</v>
      </c>
      <c r="I173" s="180" t="n">
        <v>4.057260674391899</v>
      </c>
      <c r="J173" s="54" t="n">
        <v>96887</v>
      </c>
      <c r="K173" s="54" t="n">
        <v>721</v>
      </c>
      <c r="L173" s="70" t="n">
        <v>0.637</v>
      </c>
      <c r="M173" s="70" t="n">
        <v>0.157</v>
      </c>
      <c r="N173" s="80" t="n">
        <v>0.4799839379809386</v>
      </c>
      <c r="O173" s="72" t="n"/>
      <c r="P173" s="72" t="n"/>
      <c r="Q173" s="72" t="n"/>
      <c r="R173" s="317" t="n">
        <v>42647</v>
      </c>
      <c r="S173" s="54" t="n">
        <v>27643</v>
      </c>
      <c r="T173" s="54" t="n">
        <v>85714</v>
      </c>
      <c r="U173" s="54" t="n">
        <v>122027</v>
      </c>
      <c r="V173" s="54" t="n">
        <v>209</v>
      </c>
      <c r="W173" s="54" t="n">
        <v>-2428</v>
      </c>
      <c r="X173" s="54" t="n">
        <v>2637</v>
      </c>
      <c r="Y173" s="54" t="n">
        <v>-58071</v>
      </c>
      <c r="Z173" s="51" t="n">
        <v>-3.100748833339363</v>
      </c>
      <c r="AA173" s="54" t="n">
        <v>113357</v>
      </c>
      <c r="AB173" s="54" t="n">
        <v>721</v>
      </c>
      <c r="AC173" s="70" t="n">
        <v>0.227</v>
      </c>
      <c r="AD173" s="70" t="n">
        <v>0.7020000000000001</v>
      </c>
      <c r="AE173" s="70" t="n">
        <v>-0.4758864841387562</v>
      </c>
      <c r="AF173" s="72" t="n">
        <v>40</v>
      </c>
      <c r="AG173" s="83" t="n"/>
    </row>
    <row r="174" spans="1:33">
      <c r="A174" s="317" t="n">
        <v>42654</v>
      </c>
      <c r="B174" s="38" t="n">
        <v>75492</v>
      </c>
      <c r="C174" s="38" t="n">
        <v>22871</v>
      </c>
      <c r="D174" s="54" t="n">
        <v>121522</v>
      </c>
      <c r="E174" s="54" t="n">
        <v>-2237</v>
      </c>
      <c r="F174" s="54" t="n">
        <v>3713</v>
      </c>
      <c r="G174" s="54" t="n">
        <v>-5950</v>
      </c>
      <c r="H174" s="54" t="n">
        <v>52621</v>
      </c>
      <c r="I174" s="180" t="n">
        <v>3.300773905819597</v>
      </c>
      <c r="J174" s="54" t="n">
        <v>98363</v>
      </c>
      <c r="K174" s="54" t="n">
        <v>-505</v>
      </c>
      <c r="L174" s="70" t="n">
        <v>0.621</v>
      </c>
      <c r="M174" s="70" t="n">
        <v>0.188</v>
      </c>
      <c r="N174" s="80" t="n">
        <v>0.4330162439722848</v>
      </c>
      <c r="O174" s="72" t="n"/>
      <c r="P174" s="72" t="n"/>
      <c r="Q174" s="72" t="n"/>
      <c r="R174" s="317" t="n">
        <v>42654</v>
      </c>
      <c r="S174" s="54" t="n">
        <v>26920</v>
      </c>
      <c r="T174" s="54" t="n">
        <v>81843</v>
      </c>
      <c r="U174" s="54" t="n">
        <v>121522</v>
      </c>
      <c r="V174" s="54" t="n">
        <v>-723</v>
      </c>
      <c r="W174" s="54" t="n">
        <v>-3871</v>
      </c>
      <c r="X174" s="54" t="n">
        <v>3148</v>
      </c>
      <c r="Y174" s="54" t="n">
        <v>-54923</v>
      </c>
      <c r="Z174" s="51" t="n">
        <v>-3.040230312035661</v>
      </c>
      <c r="AA174" s="54" t="n">
        <v>108763</v>
      </c>
      <c r="AB174" s="54" t="n">
        <v>-505</v>
      </c>
      <c r="AC174" s="70" t="n">
        <v>0.222</v>
      </c>
      <c r="AD174" s="70" t="n">
        <v>0.6729999999999999</v>
      </c>
      <c r="AE174" s="70" t="n">
        <v>-0.4519593160086239</v>
      </c>
      <c r="AF174" s="72" t="n">
        <v>41</v>
      </c>
      <c r="AG174" s="83" t="n"/>
    </row>
    <row r="175" spans="1:33">
      <c r="A175" s="317" t="n">
        <v>42661</v>
      </c>
      <c r="B175" s="38" t="n">
        <v>76085</v>
      </c>
      <c r="C175" s="38" t="n">
        <v>20223</v>
      </c>
      <c r="D175" s="54" t="n">
        <v>117684</v>
      </c>
      <c r="E175" s="54" t="n">
        <v>593</v>
      </c>
      <c r="F175" s="54" t="n">
        <v>-2648</v>
      </c>
      <c r="G175" s="54" t="n">
        <v>3241</v>
      </c>
      <c r="H175" s="54" t="n">
        <v>55862</v>
      </c>
      <c r="I175" s="180" t="n">
        <v>3.762300351085398</v>
      </c>
      <c r="J175" s="54" t="n">
        <v>96308</v>
      </c>
      <c r="K175" s="54" t="n">
        <v>-3838</v>
      </c>
      <c r="L175" s="70" t="n">
        <v>0.647</v>
      </c>
      <c r="M175" s="70" t="n">
        <v>0.172</v>
      </c>
      <c r="N175" s="80" t="n">
        <v>0.4746779511233473</v>
      </c>
      <c r="O175" s="72" t="n"/>
      <c r="P175" s="72" t="n"/>
      <c r="Q175" s="72" t="n"/>
      <c r="R175" s="317" t="n">
        <v>42661</v>
      </c>
      <c r="S175" s="54" t="n">
        <v>24907</v>
      </c>
      <c r="T175" s="54" t="n">
        <v>80340</v>
      </c>
      <c r="U175" s="54" t="n">
        <v>117684</v>
      </c>
      <c r="V175" s="54" t="n">
        <v>-2013</v>
      </c>
      <c r="W175" s="54" t="n">
        <v>-1503</v>
      </c>
      <c r="X175" s="54" t="n">
        <v>-510</v>
      </c>
      <c r="Y175" s="54" t="n">
        <v>-55433</v>
      </c>
      <c r="Z175" s="51" t="n">
        <v>-3.225599229132373</v>
      </c>
      <c r="AA175" s="54" t="n">
        <v>105247</v>
      </c>
      <c r="AB175" s="54" t="n">
        <v>-3838</v>
      </c>
      <c r="AC175" s="70" t="n">
        <v>0.212</v>
      </c>
      <c r="AD175" s="70" t="n">
        <v>0.6829999999999999</v>
      </c>
      <c r="AE175" s="70" t="n">
        <v>-0.4710325957649298</v>
      </c>
      <c r="AF175" s="72" t="n">
        <v>42</v>
      </c>
      <c r="AG175" s="83" t="n"/>
    </row>
    <row r="176" spans="1:33">
      <c r="A176" s="317" t="n">
        <v>42668</v>
      </c>
      <c r="B176" s="38" t="n">
        <v>72416</v>
      </c>
      <c r="C176" s="38" t="n">
        <v>23806</v>
      </c>
      <c r="D176" s="54" t="n">
        <v>115354</v>
      </c>
      <c r="E176" s="54" t="n">
        <v>-3669</v>
      </c>
      <c r="F176" s="54" t="n">
        <v>3583</v>
      </c>
      <c r="G176" s="54" t="n">
        <v>-7252</v>
      </c>
      <c r="H176" s="54" t="n">
        <v>48610</v>
      </c>
      <c r="I176" s="180" t="n">
        <v>3.041922204486264</v>
      </c>
      <c r="J176" s="54" t="n">
        <v>96222</v>
      </c>
      <c r="K176" s="54" t="n">
        <v>-2330</v>
      </c>
      <c r="L176" s="70" t="n">
        <v>0.628</v>
      </c>
      <c r="M176" s="70" t="n">
        <v>0.206</v>
      </c>
      <c r="N176" s="80" t="n">
        <v>0.4213984777294242</v>
      </c>
      <c r="O176" s="72" t="n"/>
      <c r="P176" s="72" t="n"/>
      <c r="Q176" s="72" t="n"/>
      <c r="R176" s="317" t="n">
        <v>42668</v>
      </c>
      <c r="S176" s="54" t="n">
        <v>25076</v>
      </c>
      <c r="T176" s="54" t="n">
        <v>74036</v>
      </c>
      <c r="U176" s="54" t="n">
        <v>115354</v>
      </c>
      <c r="V176" s="54" t="n">
        <v>169</v>
      </c>
      <c r="W176" s="54" t="n">
        <v>-6304</v>
      </c>
      <c r="X176" s="54" t="n">
        <v>6473</v>
      </c>
      <c r="Y176" s="54" t="n">
        <v>-48960</v>
      </c>
      <c r="Z176" s="51" t="n">
        <v>-2.952464507895996</v>
      </c>
      <c r="AA176" s="54" t="n">
        <v>99112</v>
      </c>
      <c r="AB176" s="54" t="n">
        <v>-2330</v>
      </c>
      <c r="AC176" s="70" t="n">
        <v>0.217</v>
      </c>
      <c r="AD176" s="70" t="n">
        <v>0.642</v>
      </c>
      <c r="AE176" s="70" t="n">
        <v>-0.4244326161208107</v>
      </c>
      <c r="AF176" s="72" t="n">
        <v>43</v>
      </c>
      <c r="AG176" s="83" t="n"/>
    </row>
    <row r="177" spans="1:33">
      <c r="A177" s="317" t="n">
        <v>42675</v>
      </c>
      <c r="B177" s="38" t="n">
        <v>69356</v>
      </c>
      <c r="C177" s="38" t="n">
        <v>27137</v>
      </c>
      <c r="D177" s="54" t="n">
        <v>116627</v>
      </c>
      <c r="E177" s="54" t="n">
        <v>-3060</v>
      </c>
      <c r="F177" s="54" t="n">
        <v>3331</v>
      </c>
      <c r="G177" s="54" t="n">
        <v>-6391</v>
      </c>
      <c r="H177" s="54" t="n">
        <v>42219</v>
      </c>
      <c r="I177" s="51" t="n">
        <v>2.55577256144747</v>
      </c>
      <c r="J177" s="54" t="n">
        <v>96493</v>
      </c>
      <c r="K177" s="54" t="n">
        <v>1273</v>
      </c>
      <c r="L177" s="70" t="n">
        <v>0.595</v>
      </c>
      <c r="M177" s="70" t="n">
        <v>0.233</v>
      </c>
      <c r="N177" s="80" t="n">
        <v>0.36200022293294</v>
      </c>
      <c r="O177" s="72" t="n"/>
      <c r="P177" s="72" t="n"/>
      <c r="Q177" s="72" t="n"/>
      <c r="R177" s="317" t="n">
        <v>42675</v>
      </c>
      <c r="S177" s="54" t="n">
        <v>30415</v>
      </c>
      <c r="T177" s="54" t="n">
        <v>72203</v>
      </c>
      <c r="U177" s="54" t="n">
        <v>116627</v>
      </c>
      <c r="V177" s="54" t="n">
        <v>5339</v>
      </c>
      <c r="W177" s="54" t="n">
        <v>-1833</v>
      </c>
      <c r="X177" s="54" t="n">
        <v>7172</v>
      </c>
      <c r="Y177" s="54" t="n">
        <v>-41788</v>
      </c>
      <c r="Z177" s="51" t="n">
        <v>-2.373927338484301</v>
      </c>
      <c r="AA177" s="54" t="n">
        <v>102618</v>
      </c>
      <c r="AB177" s="54" t="n">
        <v>1273</v>
      </c>
      <c r="AC177" s="70" t="n">
        <v>0.261</v>
      </c>
      <c r="AD177" s="70" t="n">
        <v>0.619</v>
      </c>
      <c r="AE177" s="70" t="n">
        <v>-0.3583046807343068</v>
      </c>
      <c r="AF177" s="72" t="n">
        <v>44</v>
      </c>
      <c r="AG177" s="83" t="n"/>
    </row>
    <row r="178" spans="1:33">
      <c r="A178" s="317" t="n">
        <v>42682</v>
      </c>
      <c r="B178" s="38" t="n">
        <v>74367</v>
      </c>
      <c r="C178" s="38" t="n">
        <v>30869</v>
      </c>
      <c r="D178" s="54" t="n">
        <v>116372</v>
      </c>
      <c r="E178" s="54" t="n">
        <v>5011</v>
      </c>
      <c r="F178" s="54" t="n">
        <v>3732</v>
      </c>
      <c r="G178" s="54" t="n">
        <v>1279</v>
      </c>
      <c r="H178" s="54" t="n">
        <v>43498</v>
      </c>
      <c r="I178" s="51" t="n">
        <v>2.409115941559493</v>
      </c>
      <c r="J178" s="54" t="n">
        <v>105236</v>
      </c>
      <c r="K178" s="54" t="n">
        <v>-255</v>
      </c>
      <c r="L178" s="70" t="n">
        <v>0.639</v>
      </c>
      <c r="M178" s="70" t="n">
        <v>0.265</v>
      </c>
      <c r="N178" s="80" t="n">
        <v>0.3737840717698415</v>
      </c>
      <c r="O178" s="72" t="n"/>
      <c r="P178" s="72" t="n"/>
      <c r="Q178" s="72" t="n"/>
      <c r="R178" s="317" t="n">
        <v>42682</v>
      </c>
      <c r="S178" s="54" t="n">
        <v>26288</v>
      </c>
      <c r="T178" s="54" t="n">
        <v>65957</v>
      </c>
      <c r="U178" s="54" t="n">
        <v>116372</v>
      </c>
      <c r="V178" s="54" t="n">
        <v>-4127</v>
      </c>
      <c r="W178" s="54" t="n">
        <v>-6246</v>
      </c>
      <c r="X178" s="54" t="n">
        <v>2119</v>
      </c>
      <c r="Y178" s="54" t="n">
        <v>-39669</v>
      </c>
      <c r="Z178" s="51" t="n">
        <v>-2.509015520389531</v>
      </c>
      <c r="AA178" s="54" t="n">
        <v>92245</v>
      </c>
      <c r="AB178" s="54" t="n">
        <v>-255</v>
      </c>
      <c r="AC178" s="70" t="n">
        <v>0.226</v>
      </c>
      <c r="AD178" s="70" t="n">
        <v>0.5670000000000001</v>
      </c>
      <c r="AE178" s="70" t="n">
        <v>-0.34088096793043</v>
      </c>
      <c r="AF178" s="72" t="n">
        <v>45</v>
      </c>
      <c r="AG178" s="83" t="n"/>
    </row>
    <row r="179" spans="1:33">
      <c r="A179" s="317" t="n">
        <v>42689</v>
      </c>
      <c r="B179" s="38" t="n">
        <v>75845</v>
      </c>
      <c r="C179" s="38" t="n">
        <v>15956</v>
      </c>
      <c r="D179" s="54" t="n">
        <v>123348</v>
      </c>
      <c r="E179" s="54" t="n">
        <v>1478</v>
      </c>
      <c r="F179" s="54" t="n">
        <v>-14913</v>
      </c>
      <c r="G179" s="54" t="n">
        <v>16391</v>
      </c>
      <c r="H179" s="54" t="n">
        <v>59889</v>
      </c>
      <c r="I179" s="180" t="n">
        <v>4.75338430684382</v>
      </c>
      <c r="J179" s="54" t="n">
        <v>91801</v>
      </c>
      <c r="K179" s="54" t="n">
        <v>6976</v>
      </c>
      <c r="L179" s="70" t="n">
        <v>0.615</v>
      </c>
      <c r="M179" s="70" t="n">
        <v>0.129</v>
      </c>
      <c r="N179" s="80" t="n">
        <v>0.4855287479326783</v>
      </c>
      <c r="O179" s="72" t="n"/>
      <c r="P179" s="72" t="n"/>
      <c r="Q179" s="72" t="n"/>
      <c r="R179" s="317" t="n">
        <v>42689</v>
      </c>
      <c r="S179" s="54" t="n">
        <v>28170</v>
      </c>
      <c r="T179" s="54" t="n">
        <v>79306</v>
      </c>
      <c r="U179" s="54" t="n">
        <v>123348</v>
      </c>
      <c r="V179" s="54" t="n">
        <v>1882</v>
      </c>
      <c r="W179" s="54" t="n">
        <v>13349</v>
      </c>
      <c r="X179" s="54" t="n">
        <v>-11467</v>
      </c>
      <c r="Y179" s="54" t="n">
        <v>-51136</v>
      </c>
      <c r="Z179" s="51" t="n">
        <v>-2.815264465743699</v>
      </c>
      <c r="AA179" s="54" t="n">
        <v>107476</v>
      </c>
      <c r="AB179" s="54" t="n">
        <v>6976</v>
      </c>
      <c r="AC179" s="70" t="n">
        <v>0.228</v>
      </c>
      <c r="AD179" s="70" t="n">
        <v>0.643</v>
      </c>
      <c r="AE179" s="70" t="n">
        <v>-0.4145669163667023</v>
      </c>
      <c r="AF179" s="72" t="n">
        <v>46</v>
      </c>
      <c r="AG179" s="83" t="n"/>
    </row>
    <row r="180" spans="1:33">
      <c r="A180" s="317" t="n">
        <v>42696</v>
      </c>
      <c r="B180" s="38" t="n">
        <v>80374</v>
      </c>
      <c r="C180" s="38" t="n">
        <v>17764</v>
      </c>
      <c r="D180" s="54" t="n">
        <v>134520</v>
      </c>
      <c r="E180" s="54" t="n">
        <v>4529</v>
      </c>
      <c r="F180" s="54" t="n">
        <v>1808</v>
      </c>
      <c r="G180" s="54" t="n">
        <v>2721</v>
      </c>
      <c r="H180" s="54" t="n">
        <v>62610</v>
      </c>
      <c r="I180" s="180" t="n">
        <v>4.524544021616753</v>
      </c>
      <c r="J180" s="54" t="n">
        <v>98138</v>
      </c>
      <c r="K180" s="54" t="n">
        <v>11172</v>
      </c>
      <c r="L180" s="70" t="n">
        <v>0.597</v>
      </c>
      <c r="M180" s="70" t="n">
        <v>0.132</v>
      </c>
      <c r="N180" s="80" t="n">
        <v>0.4654326494201605</v>
      </c>
      <c r="O180" s="72" t="n"/>
      <c r="P180" s="72" t="n"/>
      <c r="Q180" s="72" t="n"/>
      <c r="R180" s="317" t="n">
        <v>42696</v>
      </c>
      <c r="S180" s="54" t="n">
        <v>32334</v>
      </c>
      <c r="T180" s="54" t="n">
        <v>88855</v>
      </c>
      <c r="U180" s="54" t="n">
        <v>134520</v>
      </c>
      <c r="V180" s="54" t="n">
        <v>4164</v>
      </c>
      <c r="W180" s="54" t="n">
        <v>9549</v>
      </c>
      <c r="X180" s="54" t="n">
        <v>-5385</v>
      </c>
      <c r="Y180" s="54" t="n">
        <v>-56521</v>
      </c>
      <c r="Z180" s="51" t="n">
        <v>-2.748036122966537</v>
      </c>
      <c r="AA180" s="54" t="n">
        <v>121189</v>
      </c>
      <c r="AB180" s="54" t="n">
        <v>11172</v>
      </c>
      <c r="AC180" s="70" t="n">
        <v>0.24</v>
      </c>
      <c r="AD180" s="70" t="n">
        <v>0.6609999999999999</v>
      </c>
      <c r="AE180" s="70" t="n">
        <v>-0.4201680047576569</v>
      </c>
      <c r="AF180" s="72" t="n">
        <v>47</v>
      </c>
      <c r="AG180" s="83" t="n"/>
    </row>
    <row r="181" spans="1:33">
      <c r="A181" s="317" t="n">
        <v>42703</v>
      </c>
      <c r="B181" s="38" t="n">
        <v>89343</v>
      </c>
      <c r="C181" s="38" t="n">
        <v>18823</v>
      </c>
      <c r="D181" s="54" t="n">
        <v>145653</v>
      </c>
      <c r="E181" s="54" t="n">
        <v>8969</v>
      </c>
      <c r="F181" s="54" t="n">
        <v>1059</v>
      </c>
      <c r="G181" s="54" t="n">
        <v>7910</v>
      </c>
      <c r="H181" s="54" t="n">
        <v>70520</v>
      </c>
      <c r="I181" s="180" t="n">
        <v>4.746480369760399</v>
      </c>
      <c r="J181" s="54" t="n">
        <v>108166</v>
      </c>
      <c r="K181" s="54" t="n">
        <v>11133</v>
      </c>
      <c r="L181" s="70" t="n">
        <v>0.613</v>
      </c>
      <c r="M181" s="70" t="n">
        <v>0.129</v>
      </c>
      <c r="N181" s="80" t="n">
        <v>0.4841644181719567</v>
      </c>
      <c r="O181" s="72" t="n"/>
      <c r="P181" s="72" t="n"/>
      <c r="Q181" s="72" t="n"/>
      <c r="R181" s="317" t="n">
        <v>42703</v>
      </c>
      <c r="S181" s="54" t="n">
        <v>35456</v>
      </c>
      <c r="T181" s="54" t="n">
        <v>99926</v>
      </c>
      <c r="U181" s="54" t="n">
        <v>145653</v>
      </c>
      <c r="V181" s="54" t="n">
        <v>3122</v>
      </c>
      <c r="W181" s="54" t="n">
        <v>11071</v>
      </c>
      <c r="X181" s="54" t="n">
        <v>-7949</v>
      </c>
      <c r="Y181" s="54" t="n">
        <v>-64470</v>
      </c>
      <c r="Z181" s="51" t="n">
        <v>-2.818310018050541</v>
      </c>
      <c r="AA181" s="54" t="n">
        <v>135382</v>
      </c>
      <c r="AB181" s="54" t="n">
        <v>11133</v>
      </c>
      <c r="AC181" s="70" t="n">
        <v>0.243</v>
      </c>
      <c r="AD181" s="70" t="n">
        <v>0.6859999999999999</v>
      </c>
      <c r="AE181" s="70" t="n">
        <v>-0.4426273403225474</v>
      </c>
      <c r="AF181" s="72" t="n">
        <v>48</v>
      </c>
      <c r="AG181" s="83" t="n"/>
    </row>
    <row r="182" spans="1:33">
      <c r="A182" s="317" t="n">
        <v>42710</v>
      </c>
      <c r="B182" s="38" t="n">
        <v>87027</v>
      </c>
      <c r="C182" s="38" t="n">
        <v>17902</v>
      </c>
      <c r="D182" s="54" t="n">
        <v>142266</v>
      </c>
      <c r="E182" s="54" t="n">
        <v>-2316</v>
      </c>
      <c r="F182" s="54" t="n">
        <v>-921</v>
      </c>
      <c r="G182" s="54" t="n">
        <v>-1395</v>
      </c>
      <c r="H182" s="54" t="n">
        <v>69125</v>
      </c>
      <c r="I182" s="180" t="n">
        <v>4.861300413361636</v>
      </c>
      <c r="J182" s="54" t="n">
        <v>104929</v>
      </c>
      <c r="K182" s="54" t="n">
        <v>-3387</v>
      </c>
      <c r="L182" s="70" t="n">
        <v>0.612</v>
      </c>
      <c r="M182" s="70" t="n">
        <v>0.126</v>
      </c>
      <c r="N182" s="80" t="n">
        <v>0.4858855945904151</v>
      </c>
      <c r="O182" s="72" t="n"/>
      <c r="P182" s="72" t="n"/>
      <c r="Q182" s="72" t="n"/>
      <c r="R182" s="317" t="n">
        <v>42710</v>
      </c>
      <c r="S182" s="54" t="n">
        <v>35242</v>
      </c>
      <c r="T182" s="54" t="n">
        <v>99710</v>
      </c>
      <c r="U182" s="54" t="n">
        <v>142266</v>
      </c>
      <c r="V182" s="54" t="n">
        <v>-214</v>
      </c>
      <c r="W182" s="54" t="n">
        <v>-216</v>
      </c>
      <c r="X182" s="54" t="n">
        <v>2</v>
      </c>
      <c r="Y182" s="54" t="n">
        <v>-64468</v>
      </c>
      <c r="Z182" s="51" t="n">
        <v>-2.829294591680382</v>
      </c>
      <c r="AA182" s="54" t="n">
        <v>134952</v>
      </c>
      <c r="AB182" s="54" t="n">
        <v>-3387</v>
      </c>
      <c r="AC182" s="70" t="n">
        <v>0.248</v>
      </c>
      <c r="AD182" s="70" t="n">
        <v>0.701</v>
      </c>
      <c r="AE182" s="70" t="n">
        <v>-0.4531511394148989</v>
      </c>
      <c r="AF182" s="72" t="n">
        <v>49</v>
      </c>
      <c r="AG182" s="83" t="n"/>
    </row>
    <row r="183" spans="1:33">
      <c r="A183" s="317" t="n">
        <v>42717</v>
      </c>
      <c r="B183" s="38" t="n">
        <v>73392</v>
      </c>
      <c r="C183" s="38" t="n">
        <v>14943</v>
      </c>
      <c r="D183" s="54" t="n">
        <v>169621</v>
      </c>
      <c r="E183" s="54" t="n">
        <v>-13635</v>
      </c>
      <c r="F183" s="54" t="n">
        <v>-2959</v>
      </c>
      <c r="G183" s="54" t="n">
        <v>-10676</v>
      </c>
      <c r="H183" s="54" t="n">
        <v>58449</v>
      </c>
      <c r="I183" s="180" t="n">
        <v>4.911463561533829</v>
      </c>
      <c r="J183" s="54" t="n">
        <v>88335</v>
      </c>
      <c r="K183" s="54" t="n">
        <v>27355</v>
      </c>
      <c r="L183" s="70" t="n">
        <v>0.433</v>
      </c>
      <c r="M183" s="70" t="n">
        <v>0.08800000000000001</v>
      </c>
      <c r="N183" s="80" t="n">
        <v>0.3445858708532552</v>
      </c>
      <c r="O183" s="72" t="n"/>
      <c r="P183" s="72" t="n"/>
      <c r="Q183" s="72" t="n"/>
      <c r="R183" s="317" t="n">
        <v>42717</v>
      </c>
      <c r="S183" s="54" t="n">
        <v>73821</v>
      </c>
      <c r="T183" s="54" t="n">
        <v>127478</v>
      </c>
      <c r="U183" s="54" t="n">
        <v>169621</v>
      </c>
      <c r="V183" s="54" t="n">
        <v>38579</v>
      </c>
      <c r="W183" s="54" t="n">
        <v>27768</v>
      </c>
      <c r="X183" s="54" t="n">
        <v>10811</v>
      </c>
      <c r="Y183" s="54" t="n">
        <v>-53657</v>
      </c>
      <c r="Z183" s="51" t="n">
        <v>-1.726852792565801</v>
      </c>
      <c r="AA183" s="54" t="n">
        <v>201299</v>
      </c>
      <c r="AB183" s="54" t="n">
        <v>27355</v>
      </c>
      <c r="AC183" s="70" t="n">
        <v>0.435</v>
      </c>
      <c r="AD183" s="70" t="n">
        <v>0.752</v>
      </c>
      <c r="AE183" s="70" t="n">
        <v>-0.3163346519593682</v>
      </c>
      <c r="AF183" s="72" t="n">
        <v>50</v>
      </c>
      <c r="AG183" s="83" t="n"/>
    </row>
    <row r="184" spans="1:33">
      <c r="A184" s="317" t="n">
        <v>42724</v>
      </c>
      <c r="B184" s="38" t="n">
        <v>74608</v>
      </c>
      <c r="C184" s="38" t="n">
        <v>13313</v>
      </c>
      <c r="D184" s="54" t="n">
        <v>127432</v>
      </c>
      <c r="E184" s="54" t="n">
        <v>1216</v>
      </c>
      <c r="F184" s="54" t="n">
        <v>-1630</v>
      </c>
      <c r="G184" s="54" t="n">
        <v>2846</v>
      </c>
      <c r="H184" s="54" t="n">
        <v>61295</v>
      </c>
      <c r="I184" s="180" t="n">
        <v>5.604146323142793</v>
      </c>
      <c r="J184" s="54" t="n">
        <v>87921</v>
      </c>
      <c r="K184" s="54" t="n">
        <v>-42189</v>
      </c>
      <c r="L184" s="70" t="n">
        <v>0.585</v>
      </c>
      <c r="M184" s="70" t="n">
        <v>0.104</v>
      </c>
      <c r="N184" s="80" t="n">
        <v>0.4810016322430787</v>
      </c>
      <c r="O184" s="72" t="n"/>
      <c r="P184" s="72" t="n"/>
      <c r="Q184" s="72" t="n"/>
      <c r="R184" s="317" t="n">
        <v>42724</v>
      </c>
      <c r="S184" s="54" t="n">
        <v>32057</v>
      </c>
      <c r="T184" s="54" t="n">
        <v>93611</v>
      </c>
      <c r="U184" s="54" t="n">
        <v>127432</v>
      </c>
      <c r="V184" s="54" t="n">
        <v>-41764</v>
      </c>
      <c r="W184" s="54" t="n">
        <v>-33867</v>
      </c>
      <c r="X184" s="54" t="n">
        <v>-7897</v>
      </c>
      <c r="Y184" s="54" t="n">
        <v>-61554</v>
      </c>
      <c r="Z184" s="51" t="n">
        <v>-2.920142246623203</v>
      </c>
      <c r="AA184" s="54" t="n">
        <v>125668</v>
      </c>
      <c r="AB184" s="54" t="n">
        <v>-42189</v>
      </c>
      <c r="AC184" s="70" t="n">
        <v>0.252</v>
      </c>
      <c r="AD184" s="70" t="n">
        <v>0.735</v>
      </c>
      <c r="AE184" s="70" t="n">
        <v>-0.4830340887689121</v>
      </c>
      <c r="AF184" s="72" t="n">
        <v>51</v>
      </c>
      <c r="AG184" s="83" t="n"/>
    </row>
    <row r="185" spans="1:33">
      <c r="A185" s="317" t="n">
        <v>42731</v>
      </c>
      <c r="B185" s="38" t="n">
        <v>74253</v>
      </c>
      <c r="C185" s="38" t="n">
        <v>13917</v>
      </c>
      <c r="D185" s="54" t="n">
        <v>129383</v>
      </c>
      <c r="E185" s="54" t="n">
        <v>-355</v>
      </c>
      <c r="F185" s="54" t="n">
        <v>604</v>
      </c>
      <c r="G185" s="54" t="n">
        <v>-959</v>
      </c>
      <c r="H185" s="54" t="n">
        <v>60336</v>
      </c>
      <c r="I185" s="180" t="n">
        <v>5.335417115757706</v>
      </c>
      <c r="J185" s="54" t="n">
        <v>88170</v>
      </c>
      <c r="K185" s="54" t="n">
        <v>1951</v>
      </c>
      <c r="L185" s="70" t="n">
        <v>0.574</v>
      </c>
      <c r="M185" s="70" t="n">
        <v>0.108</v>
      </c>
      <c r="N185" s="80" t="n">
        <v>0.466336381131988</v>
      </c>
      <c r="O185" s="72" t="n"/>
      <c r="P185" s="72" t="n"/>
      <c r="Q185" s="72" t="n"/>
      <c r="R185" s="317" t="n">
        <v>42731</v>
      </c>
      <c r="S185" s="54" t="n">
        <v>33144</v>
      </c>
      <c r="T185" s="54" t="n">
        <v>94628</v>
      </c>
      <c r="U185" s="54" t="n">
        <v>129383</v>
      </c>
      <c r="V185" s="54" t="n">
        <v>1087</v>
      </c>
      <c r="W185" s="54" t="n">
        <v>1017</v>
      </c>
      <c r="X185" s="54" t="n">
        <v>70</v>
      </c>
      <c r="Y185" s="54" t="n">
        <v>-61484</v>
      </c>
      <c r="Z185" s="51" t="n">
        <v>-2.855056722181994</v>
      </c>
      <c r="AA185" s="54" t="n">
        <v>127772</v>
      </c>
      <c r="AB185" s="54" t="n">
        <v>1951</v>
      </c>
      <c r="AC185" s="70" t="n">
        <v>0.256</v>
      </c>
      <c r="AD185" s="70" t="n">
        <v>0.731</v>
      </c>
      <c r="AE185" s="70" t="n">
        <v>-0.4752092624224202</v>
      </c>
      <c r="AF185" s="72" t="n">
        <v>52</v>
      </c>
      <c r="AG185" s="83" t="n"/>
    </row>
    <row r="186" spans="1:33">
      <c r="A186" s="317" t="n">
        <v>42738</v>
      </c>
      <c r="B186" s="38" t="n">
        <v>83644</v>
      </c>
      <c r="C186" s="38" t="n">
        <v>13520</v>
      </c>
      <c r="D186" s="54" t="n">
        <v>138681</v>
      </c>
      <c r="E186" s="54" t="n">
        <v>9391</v>
      </c>
      <c r="F186" s="54" t="n">
        <v>-397</v>
      </c>
      <c r="G186" s="54" t="n">
        <v>9788</v>
      </c>
      <c r="H186" s="54" t="n">
        <v>70124</v>
      </c>
      <c r="I186" s="180" t="n">
        <v>6.186686390532544</v>
      </c>
      <c r="J186" s="54" t="n">
        <v>97164</v>
      </c>
      <c r="K186" s="54" t="n">
        <v>9298</v>
      </c>
      <c r="L186" s="70" t="n">
        <v>0.603</v>
      </c>
      <c r="M186" s="70" t="n">
        <v>0.09699999999999999</v>
      </c>
      <c r="N186" s="80" t="n">
        <v>0.505649656405708</v>
      </c>
      <c r="O186" s="72" t="n"/>
      <c r="P186" s="72" t="n"/>
      <c r="Q186" s="72" t="n"/>
      <c r="R186" s="317" t="n">
        <v>42738</v>
      </c>
      <c r="S186" s="54" t="n">
        <v>34185</v>
      </c>
      <c r="T186" s="54" t="n">
        <v>106480</v>
      </c>
      <c r="U186" s="54" t="n">
        <v>138681</v>
      </c>
      <c r="V186" s="54" t="n">
        <v>1041</v>
      </c>
      <c r="W186" s="54" t="n">
        <v>11852</v>
      </c>
      <c r="X186" s="54" t="n">
        <v>-10811</v>
      </c>
      <c r="Y186" s="54" t="n">
        <v>-72295</v>
      </c>
      <c r="Z186" s="51" t="n">
        <v>-3.114816439959046</v>
      </c>
      <c r="AA186" s="54" t="n">
        <v>140665</v>
      </c>
      <c r="AB186" s="54" t="n">
        <v>9298</v>
      </c>
      <c r="AC186" s="70" t="n">
        <v>0.246</v>
      </c>
      <c r="AD186" s="70" t="n">
        <v>0.768</v>
      </c>
      <c r="AE186" s="70" t="n">
        <v>-0.5213042882586656</v>
      </c>
      <c r="AF186" s="72" t="n">
        <v>1</v>
      </c>
      <c r="AG186" s="83" t="n"/>
    </row>
    <row r="187" spans="1:33">
      <c r="A187" s="317" t="n">
        <v>42745</v>
      </c>
      <c r="B187" s="38" t="n">
        <v>73657</v>
      </c>
      <c r="C187" s="38" t="n">
        <v>12347</v>
      </c>
      <c r="D187" s="54" t="n">
        <v>130480</v>
      </c>
      <c r="E187" s="54" t="n">
        <v>-9987</v>
      </c>
      <c r="F187" s="54" t="n">
        <v>-1173</v>
      </c>
      <c r="G187" s="54" t="n">
        <v>-8814</v>
      </c>
      <c r="H187" s="54" t="n">
        <v>61310</v>
      </c>
      <c r="I187" s="180" t="n">
        <v>5.965578683080911</v>
      </c>
      <c r="J187" s="54" t="n">
        <v>86004</v>
      </c>
      <c r="K187" s="54" t="n">
        <v>-8201</v>
      </c>
      <c r="L187" s="70" t="n">
        <v>0.5649999999999999</v>
      </c>
      <c r="M187" s="70" t="n">
        <v>0.095</v>
      </c>
      <c r="N187" s="80" t="n">
        <v>0.4698804414469651</v>
      </c>
      <c r="O187" s="72" t="n"/>
      <c r="P187" s="72" t="n"/>
      <c r="Q187" s="72" t="n"/>
      <c r="R187" s="317" t="n">
        <v>42745</v>
      </c>
      <c r="S187" s="54" t="n">
        <v>34908</v>
      </c>
      <c r="T187" s="54" t="n">
        <v>97460</v>
      </c>
      <c r="U187" s="54" t="n">
        <v>130480</v>
      </c>
      <c r="V187" s="54" t="n">
        <v>723</v>
      </c>
      <c r="W187" s="54" t="n">
        <v>-9020</v>
      </c>
      <c r="X187" s="54" t="n">
        <v>9743</v>
      </c>
      <c r="Y187" s="54" t="n">
        <v>-62552</v>
      </c>
      <c r="Z187" s="51" t="n">
        <v>-2.791910163859287</v>
      </c>
      <c r="AA187" s="54" t="n">
        <v>132368</v>
      </c>
      <c r="AB187" s="54" t="n">
        <v>-8201</v>
      </c>
      <c r="AC187" s="70" t="n">
        <v>0.268</v>
      </c>
      <c r="AD187" s="70" t="n">
        <v>0.747</v>
      </c>
      <c r="AE187" s="70" t="n">
        <v>-0.4793991416309013</v>
      </c>
      <c r="AF187" s="72" t="n">
        <v>2</v>
      </c>
      <c r="AG187" s="83" t="n"/>
    </row>
    <row r="188" spans="1:33">
      <c r="A188" s="317" t="n">
        <v>42752</v>
      </c>
      <c r="B188" s="38" t="n">
        <v>74734</v>
      </c>
      <c r="C188" s="38" t="n">
        <v>10618</v>
      </c>
      <c r="D188" s="54" t="n">
        <v>130417</v>
      </c>
      <c r="E188" s="54" t="n">
        <v>1077</v>
      </c>
      <c r="F188" s="54" t="n">
        <v>-1729</v>
      </c>
      <c r="G188" s="54" t="n">
        <v>2806</v>
      </c>
      <c r="H188" s="54" t="n">
        <v>64116</v>
      </c>
      <c r="I188" s="180" t="n">
        <v>7.038425315501978</v>
      </c>
      <c r="J188" s="54" t="n">
        <v>85352</v>
      </c>
      <c r="K188" s="54" t="n">
        <v>-63</v>
      </c>
      <c r="L188" s="70" t="n">
        <v>0.573</v>
      </c>
      <c r="M188" s="70" t="n">
        <v>0.081</v>
      </c>
      <c r="N188" s="80" t="n">
        <v>0.4916230246056879</v>
      </c>
      <c r="O188" s="72" t="n"/>
      <c r="P188" s="72" t="n"/>
      <c r="Q188" s="72" t="n"/>
      <c r="R188" s="317" t="n">
        <v>42752</v>
      </c>
      <c r="S188" s="54" t="n">
        <v>33707</v>
      </c>
      <c r="T188" s="54" t="n">
        <v>98104</v>
      </c>
      <c r="U188" s="54" t="n">
        <v>130417</v>
      </c>
      <c r="V188" s="54" t="n">
        <v>-1201</v>
      </c>
      <c r="W188" s="54" t="n">
        <v>644</v>
      </c>
      <c r="X188" s="54" t="n">
        <v>-1845</v>
      </c>
      <c r="Y188" s="54" t="n">
        <v>-64397</v>
      </c>
      <c r="Z188" s="51" t="n">
        <v>-2.910493369329813</v>
      </c>
      <c r="AA188" s="54" t="n">
        <v>131811</v>
      </c>
      <c r="AB188" s="54" t="n">
        <v>-63</v>
      </c>
      <c r="AC188" s="70" t="n">
        <v>0.258</v>
      </c>
      <c r="AD188" s="70" t="n">
        <v>0.752</v>
      </c>
      <c r="AE188" s="70" t="n">
        <v>-0.4937776516865133</v>
      </c>
      <c r="AF188" s="72" t="n">
        <v>3</v>
      </c>
      <c r="AG188" s="83" t="n"/>
    </row>
    <row r="189" spans="1:33">
      <c r="A189" s="317" t="n">
        <v>42759</v>
      </c>
      <c r="B189" s="38" t="n">
        <v>82108</v>
      </c>
      <c r="C189" s="38" t="n">
        <v>18594</v>
      </c>
      <c r="D189" s="54" t="n">
        <v>134698</v>
      </c>
      <c r="E189" s="54" t="n">
        <v>7374</v>
      </c>
      <c r="F189" s="54" t="n">
        <v>7976</v>
      </c>
      <c r="G189" s="54" t="n">
        <v>-602</v>
      </c>
      <c r="H189" s="54" t="n">
        <v>63514</v>
      </c>
      <c r="I189" s="180" t="n">
        <v>4.415833064429386</v>
      </c>
      <c r="J189" s="54" t="n">
        <v>100702</v>
      </c>
      <c r="K189" s="54" t="n">
        <v>4281</v>
      </c>
      <c r="L189" s="70" t="n">
        <v>0.61</v>
      </c>
      <c r="M189" s="70" t="n">
        <v>0.138</v>
      </c>
      <c r="N189" s="80" t="n">
        <v>0.4715289016911907</v>
      </c>
      <c r="O189" s="72" t="n"/>
      <c r="P189" s="72" t="n"/>
      <c r="Q189" s="72" t="n"/>
      <c r="R189" s="317" t="n">
        <v>42759</v>
      </c>
      <c r="S189" s="54" t="n">
        <v>30189</v>
      </c>
      <c r="T189" s="54" t="n">
        <v>96145</v>
      </c>
      <c r="U189" s="54" t="n">
        <v>134698</v>
      </c>
      <c r="V189" s="54" t="n">
        <v>-3518</v>
      </c>
      <c r="W189" s="54" t="n">
        <v>-1959</v>
      </c>
      <c r="X189" s="54" t="n">
        <v>-1559</v>
      </c>
      <c r="Y189" s="54" t="n">
        <v>-65956</v>
      </c>
      <c r="Z189" s="51" t="n">
        <v>-3.184769286826327</v>
      </c>
      <c r="AA189" s="54" t="n">
        <v>126334</v>
      </c>
      <c r="AB189" s="54" t="n">
        <v>4281</v>
      </c>
      <c r="AC189" s="70" t="n">
        <v>0.224</v>
      </c>
      <c r="AD189" s="70" t="n">
        <v>0.7140000000000001</v>
      </c>
      <c r="AE189" s="70" t="n">
        <v>-0.4896583468202943</v>
      </c>
      <c r="AF189" s="72" t="n">
        <v>4</v>
      </c>
      <c r="AG189" s="83" t="n"/>
    </row>
    <row r="190" spans="1:33">
      <c r="A190" s="317" t="n">
        <v>42766</v>
      </c>
      <c r="B190" s="38" t="n">
        <v>71975</v>
      </c>
      <c r="C190" s="38" t="n">
        <v>19453</v>
      </c>
      <c r="D190" s="54" t="n">
        <v>128022</v>
      </c>
      <c r="E190" s="54" t="n">
        <v>-10133</v>
      </c>
      <c r="F190" s="54" t="n">
        <v>859</v>
      </c>
      <c r="G190" s="54" t="n">
        <v>-10992</v>
      </c>
      <c r="H190" s="54" t="n">
        <v>52522</v>
      </c>
      <c r="I190" s="180" t="n">
        <v>3.69994345345191</v>
      </c>
      <c r="J190" s="54" t="n">
        <v>91428</v>
      </c>
      <c r="K190" s="54" t="n">
        <v>-6676</v>
      </c>
      <c r="L190" s="70" t="n">
        <v>0.5620000000000001</v>
      </c>
      <c r="M190" s="70" t="n">
        <v>0.152</v>
      </c>
      <c r="N190" s="80" t="n">
        <v>0.4102576119729421</v>
      </c>
      <c r="O190" s="72" t="n"/>
      <c r="P190" s="72" t="n"/>
      <c r="Q190" s="72" t="n"/>
      <c r="R190" s="317" t="n">
        <v>42766</v>
      </c>
      <c r="S190" s="54" t="n">
        <v>34467</v>
      </c>
      <c r="T190" s="54" t="n">
        <v>89976</v>
      </c>
      <c r="U190" s="54" t="n">
        <v>128022</v>
      </c>
      <c r="V190" s="54" t="n">
        <v>4278</v>
      </c>
      <c r="W190" s="54" t="n">
        <v>-6169</v>
      </c>
      <c r="X190" s="54" t="n">
        <v>10447</v>
      </c>
      <c r="Y190" s="54" t="n">
        <v>-55509</v>
      </c>
      <c r="Z190" s="51" t="n">
        <v>-2.610496997127687</v>
      </c>
      <c r="AA190" s="54" t="n">
        <v>124443</v>
      </c>
      <c r="AB190" s="54" t="n">
        <v>-6676</v>
      </c>
      <c r="AC190" s="70" t="n">
        <v>0.269</v>
      </c>
      <c r="AD190" s="70" t="n">
        <v>0.703</v>
      </c>
      <c r="AE190" s="70" t="n">
        <v>-0.4335895392979331</v>
      </c>
      <c r="AF190" s="72" t="n">
        <v>5</v>
      </c>
      <c r="AG190" s="83" t="n"/>
    </row>
    <row r="191" spans="1:33">
      <c r="A191" s="317" t="n">
        <v>42773</v>
      </c>
      <c r="B191" s="38" t="n">
        <v>74095</v>
      </c>
      <c r="C191" s="38" t="n">
        <v>15994</v>
      </c>
      <c r="D191" s="54" t="n">
        <v>128263</v>
      </c>
      <c r="E191" s="54" t="n">
        <v>2120</v>
      </c>
      <c r="F191" s="54" t="n">
        <v>-3459</v>
      </c>
      <c r="G191" s="54" t="n">
        <v>5579</v>
      </c>
      <c r="H191" s="54" t="n">
        <v>58101</v>
      </c>
      <c r="I191" s="180" t="n">
        <v>4.632674753032387</v>
      </c>
      <c r="J191" s="54" t="n">
        <v>90089</v>
      </c>
      <c r="K191" s="54" t="n">
        <v>241</v>
      </c>
      <c r="L191" s="70" t="n">
        <v>0.578</v>
      </c>
      <c r="M191" s="70" t="n">
        <v>0.125</v>
      </c>
      <c r="N191" s="80" t="n">
        <v>0.4529833233278498</v>
      </c>
      <c r="O191" s="72" t="n"/>
      <c r="P191" s="72" t="n"/>
      <c r="Q191" s="72" t="n"/>
      <c r="R191" s="317" t="n">
        <v>42773</v>
      </c>
      <c r="S191" s="54" t="n">
        <v>32996</v>
      </c>
      <c r="T191" s="54" t="n">
        <v>90703</v>
      </c>
      <c r="U191" s="54" t="n">
        <v>128263</v>
      </c>
      <c r="V191" s="54" t="n">
        <v>-1471</v>
      </c>
      <c r="W191" s="54" t="n">
        <v>727</v>
      </c>
      <c r="X191" s="54" t="n">
        <v>-2198</v>
      </c>
      <c r="Y191" s="54" t="n">
        <v>-57707</v>
      </c>
      <c r="Z191" s="51" t="n">
        <v>-2.748908958661656</v>
      </c>
      <c r="AA191" s="54" t="n">
        <v>123699</v>
      </c>
      <c r="AB191" s="54" t="n">
        <v>241</v>
      </c>
      <c r="AC191" s="70" t="n">
        <v>0.257</v>
      </c>
      <c r="AD191" s="70" t="n">
        <v>0.7070000000000001</v>
      </c>
      <c r="AE191" s="70" t="n">
        <v>-0.4499115099444111</v>
      </c>
      <c r="AF191" s="72" t="n">
        <v>6</v>
      </c>
      <c r="AG191" s="83" t="n"/>
    </row>
    <row r="192" spans="1:33">
      <c r="A192" s="317" t="n">
        <v>42780</v>
      </c>
      <c r="B192" s="38" t="n">
        <v>70402</v>
      </c>
      <c r="C192" s="38" t="n">
        <v>15592</v>
      </c>
      <c r="D192" s="54" t="n">
        <v>127030</v>
      </c>
      <c r="E192" s="54" t="n">
        <v>-3693</v>
      </c>
      <c r="F192" s="54" t="n">
        <v>-402</v>
      </c>
      <c r="G192" s="54" t="n">
        <v>-3291</v>
      </c>
      <c r="H192" s="54" t="n">
        <v>54810</v>
      </c>
      <c r="I192" s="180" t="n">
        <v>4.515264238070806</v>
      </c>
      <c r="J192" s="54" t="n">
        <v>85994</v>
      </c>
      <c r="K192" s="54" t="n">
        <v>-1233</v>
      </c>
      <c r="L192" s="70" t="n">
        <v>0.5539999999999999</v>
      </c>
      <c r="M192" s="70" t="n">
        <v>0.123</v>
      </c>
      <c r="N192" s="80" t="n">
        <v>0.4314728804219476</v>
      </c>
      <c r="O192" s="72" t="n"/>
      <c r="P192" s="72" t="n"/>
      <c r="Q192" s="72" t="n"/>
      <c r="R192" s="317" t="n">
        <v>42780</v>
      </c>
      <c r="S192" s="54" t="n">
        <v>33942</v>
      </c>
      <c r="T192" s="54" t="n">
        <v>88728</v>
      </c>
      <c r="U192" s="54" t="n">
        <v>127030</v>
      </c>
      <c r="V192" s="54" t="n">
        <v>946</v>
      </c>
      <c r="W192" s="54" t="n">
        <v>-1975</v>
      </c>
      <c r="X192" s="54" t="n">
        <v>2921</v>
      </c>
      <c r="Y192" s="54" t="n">
        <v>-54786</v>
      </c>
      <c r="Z192" s="51" t="n">
        <v>-2.614106416828708</v>
      </c>
      <c r="AA192" s="54" t="n">
        <v>122670</v>
      </c>
      <c r="AB192" s="54" t="n">
        <v>-1233</v>
      </c>
      <c r="AC192" s="70" t="n">
        <v>0.267</v>
      </c>
      <c r="AD192" s="70" t="n">
        <v>0.698</v>
      </c>
      <c r="AE192" s="70" t="n">
        <v>-0.4312839486735417</v>
      </c>
      <c r="AF192" s="72" t="n">
        <v>7</v>
      </c>
      <c r="AG192" s="83" t="n"/>
    </row>
    <row r="193" spans="1:33">
      <c r="A193" s="317" t="n">
        <v>42787</v>
      </c>
      <c r="B193" s="38" t="n">
        <v>67318</v>
      </c>
      <c r="C193" s="38" t="n">
        <v>15876</v>
      </c>
      <c r="D193" s="54" t="n">
        <v>126964</v>
      </c>
      <c r="E193" s="54" t="n">
        <v>-3084</v>
      </c>
      <c r="F193" s="54" t="n">
        <v>284</v>
      </c>
      <c r="G193" s="54" t="n">
        <v>-3368</v>
      </c>
      <c r="H193" s="54" t="n">
        <v>51442</v>
      </c>
      <c r="I193" s="180" t="n">
        <v>4.24023683547493</v>
      </c>
      <c r="J193" s="54" t="n">
        <v>83194</v>
      </c>
      <c r="K193" s="54" t="n">
        <v>-66</v>
      </c>
      <c r="L193" s="70" t="n">
        <v>0.53</v>
      </c>
      <c r="M193" s="70" t="n">
        <v>0.125</v>
      </c>
      <c r="N193" s="80" t="n">
        <v>0.4051699694401563</v>
      </c>
      <c r="O193" s="72" t="n"/>
      <c r="P193" s="72" t="n"/>
      <c r="Q193" s="72" t="n"/>
      <c r="R193" s="317" t="n">
        <v>42787</v>
      </c>
      <c r="S193" s="54" t="n">
        <v>35322</v>
      </c>
      <c r="T193" s="54" t="n">
        <v>88548</v>
      </c>
      <c r="U193" s="54" t="n">
        <v>126964</v>
      </c>
      <c r="V193" s="54" t="n">
        <v>1380</v>
      </c>
      <c r="W193" s="54" t="n">
        <v>-180</v>
      </c>
      <c r="X193" s="54" t="n">
        <v>1560</v>
      </c>
      <c r="Y193" s="54" t="n">
        <v>-53226</v>
      </c>
      <c r="Z193" s="51" t="n">
        <v>-2.506879565143536</v>
      </c>
      <c r="AA193" s="54" t="n">
        <v>123870</v>
      </c>
      <c r="AB193" s="54" t="n">
        <v>-66</v>
      </c>
      <c r="AC193" s="70" t="n">
        <v>0.278</v>
      </c>
      <c r="AD193" s="70" t="n">
        <v>0.6970000000000001</v>
      </c>
      <c r="AE193" s="70" t="n">
        <v>-0.4192211965596547</v>
      </c>
      <c r="AF193" s="72" t="n">
        <v>8</v>
      </c>
      <c r="AG193" s="83" t="n"/>
    </row>
    <row r="194" spans="1:33">
      <c r="A194" s="317" t="n">
        <v>42794</v>
      </c>
      <c r="B194" s="38" t="n">
        <v>76255</v>
      </c>
      <c r="C194" s="38" t="n">
        <v>16743</v>
      </c>
      <c r="D194" s="54" t="n">
        <v>139220</v>
      </c>
      <c r="E194" s="54" t="n">
        <v>8937</v>
      </c>
      <c r="F194" s="54" t="n">
        <v>867</v>
      </c>
      <c r="G194" s="54" t="n">
        <v>8070</v>
      </c>
      <c r="H194" s="54" t="n">
        <v>59512</v>
      </c>
      <c r="I194" s="180" t="n">
        <v>4.554440661769098</v>
      </c>
      <c r="J194" s="54" t="n">
        <v>92998</v>
      </c>
      <c r="K194" s="54" t="n">
        <v>12256</v>
      </c>
      <c r="L194" s="70" t="n">
        <v>0.5479999999999999</v>
      </c>
      <c r="M194" s="70" t="n">
        <v>0.12</v>
      </c>
      <c r="N194" s="80" t="n">
        <v>0.4274673179140928</v>
      </c>
      <c r="O194" s="72" t="n"/>
      <c r="P194" s="72" t="n"/>
      <c r="Q194" s="72" t="n"/>
      <c r="R194" s="317" t="n">
        <v>42794</v>
      </c>
      <c r="S194" s="54" t="n">
        <v>36195</v>
      </c>
      <c r="T194" s="54" t="n">
        <v>95073</v>
      </c>
      <c r="U194" s="54" t="n">
        <v>139220</v>
      </c>
      <c r="V194" s="54" t="n">
        <v>873</v>
      </c>
      <c r="W194" s="54" t="n">
        <v>6525</v>
      </c>
      <c r="X194" s="54" t="n">
        <v>-5652</v>
      </c>
      <c r="Y194" s="54" t="n">
        <v>-58878</v>
      </c>
      <c r="Z194" s="51" t="n">
        <v>-2.626688769167012</v>
      </c>
      <c r="AA194" s="54" t="n">
        <v>131268</v>
      </c>
      <c r="AB194" s="54" t="n">
        <v>12256</v>
      </c>
      <c r="AC194" s="70" t="n">
        <v>0.26</v>
      </c>
      <c r="AD194" s="70" t="n">
        <v>0.6829999999999999</v>
      </c>
      <c r="AE194" s="70" t="n">
        <v>-0.4229133745151559</v>
      </c>
      <c r="AF194" s="72" t="n">
        <v>9</v>
      </c>
      <c r="AG194" s="83" t="n"/>
    </row>
    <row r="195" spans="1:33">
      <c r="A195" s="317" t="n">
        <v>42801</v>
      </c>
      <c r="B195" s="38" t="n">
        <v>82300</v>
      </c>
      <c r="C195" s="38" t="n">
        <v>16978</v>
      </c>
      <c r="D195" s="54" t="n">
        <v>147532</v>
      </c>
      <c r="E195" s="54" t="n">
        <v>6045</v>
      </c>
      <c r="F195" s="54" t="n">
        <v>235</v>
      </c>
      <c r="G195" s="54" t="n">
        <v>5810</v>
      </c>
      <c r="H195" s="54" t="n">
        <v>65322</v>
      </c>
      <c r="I195" s="180" t="n">
        <v>4.847449640711509</v>
      </c>
      <c r="J195" s="54" t="n">
        <v>99278</v>
      </c>
      <c r="K195" s="54" t="n">
        <v>8312</v>
      </c>
      <c r="L195" s="70" t="n">
        <v>0.5579999999999999</v>
      </c>
      <c r="M195" s="70" t="n">
        <v>0.115</v>
      </c>
      <c r="N195" s="80" t="n">
        <v>0.4427649594664209</v>
      </c>
      <c r="O195" s="72" t="n"/>
      <c r="P195" s="72" t="n"/>
      <c r="Q195" s="72" t="n"/>
      <c r="R195" s="317" t="n">
        <v>42801</v>
      </c>
      <c r="S195" s="54" t="n">
        <v>35591</v>
      </c>
      <c r="T195" s="54" t="n">
        <v>104088</v>
      </c>
      <c r="U195" s="54" t="n">
        <v>147532</v>
      </c>
      <c r="V195" s="54" t="n">
        <v>-604</v>
      </c>
      <c r="W195" s="54" t="n">
        <v>9015</v>
      </c>
      <c r="X195" s="54" t="n">
        <v>-9619</v>
      </c>
      <c r="Y195" s="54" t="n">
        <v>-68497</v>
      </c>
      <c r="Z195" s="51" t="n">
        <v>-2.924559579669018</v>
      </c>
      <c r="AA195" s="54" t="n">
        <v>139679</v>
      </c>
      <c r="AB195" s="54" t="n">
        <v>8312</v>
      </c>
      <c r="AC195" s="70" t="n">
        <v>0.241</v>
      </c>
      <c r="AD195" s="70" t="n">
        <v>0.706</v>
      </c>
      <c r="AE195" s="70" t="n">
        <v>-0.4642857142857143</v>
      </c>
      <c r="AF195" s="72" t="n">
        <v>10</v>
      </c>
      <c r="AG195" s="83" t="n"/>
    </row>
    <row r="196" spans="1:33">
      <c r="A196" s="317" t="n">
        <v>42808</v>
      </c>
      <c r="B196" s="38" t="n">
        <v>86355</v>
      </c>
      <c r="C196" s="38" t="n">
        <v>13243</v>
      </c>
      <c r="D196" s="54" t="n">
        <v>176108</v>
      </c>
      <c r="E196" s="54" t="n">
        <v>4055</v>
      </c>
      <c r="F196" s="54" t="n">
        <v>-3735</v>
      </c>
      <c r="G196" s="54" t="n">
        <v>7790</v>
      </c>
      <c r="H196" s="54" t="n">
        <v>73112</v>
      </c>
      <c r="I196" s="180" t="n">
        <v>6.520803443328551</v>
      </c>
      <c r="J196" s="54" t="n">
        <v>99598</v>
      </c>
      <c r="K196" s="54" t="n">
        <v>28576</v>
      </c>
      <c r="L196" s="70" t="n">
        <v>0.49</v>
      </c>
      <c r="M196" s="70" t="n">
        <v>0.075</v>
      </c>
      <c r="N196" s="80" t="n">
        <v>0.4151543371113181</v>
      </c>
      <c r="O196" s="72" t="n"/>
      <c r="P196" s="72" t="n"/>
      <c r="Q196" s="72" t="n"/>
      <c r="R196" s="317" t="n">
        <v>42808</v>
      </c>
      <c r="S196" s="54" t="n">
        <v>58729</v>
      </c>
      <c r="T196" s="54" t="n">
        <v>137377</v>
      </c>
      <c r="U196" s="54" t="n">
        <v>176108</v>
      </c>
      <c r="V196" s="54" t="n">
        <v>23138</v>
      </c>
      <c r="W196" s="54" t="n">
        <v>33289</v>
      </c>
      <c r="X196" s="54" t="n">
        <v>-10151</v>
      </c>
      <c r="Y196" s="54" t="n">
        <v>-78648</v>
      </c>
      <c r="Z196" s="51" t="n">
        <v>-2.339168043045174</v>
      </c>
      <c r="AA196" s="54" t="n">
        <v>196106</v>
      </c>
      <c r="AB196" s="54" t="n">
        <v>28576</v>
      </c>
      <c r="AC196" s="70" t="n">
        <v>0.333</v>
      </c>
      <c r="AD196" s="70" t="n">
        <v>0.78</v>
      </c>
      <c r="AE196" s="70" t="n">
        <v>-0.4465895927499035</v>
      </c>
      <c r="AF196" s="72" t="n">
        <v>11</v>
      </c>
      <c r="AG196" s="83" t="n"/>
    </row>
    <row r="197" spans="1:33">
      <c r="A197" s="317" t="n">
        <v>42815</v>
      </c>
      <c r="B197" s="38" t="n">
        <v>79436</v>
      </c>
      <c r="C197" s="38" t="n">
        <v>10849</v>
      </c>
      <c r="D197" s="54" t="n">
        <v>133401</v>
      </c>
      <c r="E197" s="54" t="n">
        <v>-6919</v>
      </c>
      <c r="F197" s="54" t="n">
        <v>-2394</v>
      </c>
      <c r="G197" s="54" t="n">
        <v>-4525</v>
      </c>
      <c r="H197" s="54" t="n">
        <v>68587</v>
      </c>
      <c r="I197" s="180" t="n">
        <v>7.321965158079085</v>
      </c>
      <c r="J197" s="54" t="n">
        <v>90285</v>
      </c>
      <c r="K197" s="54" t="n">
        <v>-42707</v>
      </c>
      <c r="L197" s="70" t="n">
        <v>0.595</v>
      </c>
      <c r="M197" s="70" t="n">
        <v>0.081</v>
      </c>
      <c r="N197" s="80" t="n">
        <v>0.5141415731516256</v>
      </c>
      <c r="O197" s="72" t="n"/>
      <c r="P197" s="72" t="n"/>
      <c r="Q197" s="72" t="n"/>
      <c r="R197" s="317" t="n">
        <v>42815</v>
      </c>
      <c r="S197" s="54" t="n">
        <v>26586</v>
      </c>
      <c r="T197" s="54" t="n">
        <v>100618</v>
      </c>
      <c r="U197" s="54" t="n">
        <v>133401</v>
      </c>
      <c r="V197" s="54" t="n">
        <v>-32143</v>
      </c>
      <c r="W197" s="54" t="n">
        <v>-36759</v>
      </c>
      <c r="X197" s="54" t="n">
        <v>4616</v>
      </c>
      <c r="Y197" s="54" t="n">
        <v>-74032</v>
      </c>
      <c r="Z197" s="51" t="n">
        <v>-3.784623486045287</v>
      </c>
      <c r="AA197" s="54" t="n">
        <v>127204</v>
      </c>
      <c r="AB197" s="54" t="n">
        <v>-42707</v>
      </c>
      <c r="AC197" s="70" t="n">
        <v>0.199</v>
      </c>
      <c r="AD197" s="70" t="n">
        <v>0.754</v>
      </c>
      <c r="AE197" s="70" t="n">
        <v>-0.5549583586329938</v>
      </c>
      <c r="AF197" s="72" t="n">
        <v>12</v>
      </c>
      <c r="AG197" s="83" t="n"/>
    </row>
    <row r="198" spans="1:33">
      <c r="A198" s="317" t="n">
        <v>42822</v>
      </c>
      <c r="B198" s="38" t="n">
        <v>82960</v>
      </c>
      <c r="C198" s="38" t="n">
        <v>9530</v>
      </c>
      <c r="D198" s="54" t="n">
        <v>134234</v>
      </c>
      <c r="E198" s="54" t="n">
        <v>3524</v>
      </c>
      <c r="F198" s="54" t="n">
        <v>-1319</v>
      </c>
      <c r="G198" s="54" t="n">
        <v>4843</v>
      </c>
      <c r="H198" s="54" t="n">
        <v>73430</v>
      </c>
      <c r="I198" s="180" t="n">
        <v>8.705141657922351</v>
      </c>
      <c r="J198" s="54" t="n">
        <v>92490</v>
      </c>
      <c r="K198" s="54" t="n">
        <v>833</v>
      </c>
      <c r="L198" s="70" t="n">
        <v>0.618</v>
      </c>
      <c r="M198" s="70" t="n">
        <v>0.07099999999999999</v>
      </c>
      <c r="N198" s="80" t="n">
        <v>0.5470298136090708</v>
      </c>
      <c r="O198" s="72" t="n"/>
      <c r="P198" s="72" t="n"/>
      <c r="Q198" s="72" t="n"/>
      <c r="R198" s="317" t="n">
        <v>42822</v>
      </c>
      <c r="S198" s="54" t="n">
        <v>24796</v>
      </c>
      <c r="T198" s="54" t="n">
        <v>103611</v>
      </c>
      <c r="U198" s="54" t="n">
        <v>134234</v>
      </c>
      <c r="V198" s="54" t="n">
        <v>-1790</v>
      </c>
      <c r="W198" s="54" t="n">
        <v>2993</v>
      </c>
      <c r="X198" s="54" t="n">
        <v>-4783</v>
      </c>
      <c r="Y198" s="54" t="n">
        <v>-78815</v>
      </c>
      <c r="Z198" s="51" t="n">
        <v>-4.178536860783997</v>
      </c>
      <c r="AA198" s="54" t="n">
        <v>128407</v>
      </c>
      <c r="AB198" s="54" t="n">
        <v>833</v>
      </c>
      <c r="AC198" s="70" t="n">
        <v>0.185</v>
      </c>
      <c r="AD198" s="70" t="n">
        <v>0.772</v>
      </c>
      <c r="AE198" s="70" t="n">
        <v>-0.5871463265640597</v>
      </c>
      <c r="AF198" s="72" t="n">
        <v>13</v>
      </c>
      <c r="AG198" s="83" t="n"/>
    </row>
    <row r="199" spans="1:33">
      <c r="A199" s="317" t="n">
        <v>42829</v>
      </c>
      <c r="B199" s="38" t="n">
        <v>73472</v>
      </c>
      <c r="C199" s="38" t="n">
        <v>7380</v>
      </c>
      <c r="D199" s="54" t="n">
        <v>129637</v>
      </c>
      <c r="E199" s="54" t="n">
        <v>-9488</v>
      </c>
      <c r="F199" s="54" t="n">
        <v>-2150</v>
      </c>
      <c r="G199" s="54" t="n">
        <v>-7338</v>
      </c>
      <c r="H199" s="54" t="n">
        <v>66092</v>
      </c>
      <c r="I199" s="180" t="n">
        <v>9.955555555555556</v>
      </c>
      <c r="J199" s="54" t="n">
        <v>80852</v>
      </c>
      <c r="K199" s="54" t="n">
        <v>-4597</v>
      </c>
      <c r="L199" s="70" t="n">
        <v>0.5670000000000001</v>
      </c>
      <c r="M199" s="70" t="n">
        <v>0.057</v>
      </c>
      <c r="N199" s="80" t="n">
        <v>0.509823584316206</v>
      </c>
      <c r="O199" s="72" t="n"/>
      <c r="P199" s="72" t="n"/>
      <c r="Q199" s="72" t="n"/>
      <c r="R199" s="317" t="n">
        <v>42829</v>
      </c>
      <c r="S199" s="54" t="n">
        <v>30682</v>
      </c>
      <c r="T199" s="54" t="n">
        <v>100480</v>
      </c>
      <c r="U199" s="54" t="n">
        <v>129637</v>
      </c>
      <c r="V199" s="54" t="n">
        <v>5886</v>
      </c>
      <c r="W199" s="54" t="n">
        <v>-3131</v>
      </c>
      <c r="X199" s="54" t="n">
        <v>9017</v>
      </c>
      <c r="Y199" s="54" t="n">
        <v>-69798</v>
      </c>
      <c r="Z199" s="51" t="n">
        <v>-3.274884296981944</v>
      </c>
      <c r="AA199" s="54" t="n">
        <v>131162</v>
      </c>
      <c r="AB199" s="54" t="n">
        <v>-4597</v>
      </c>
      <c r="AC199" s="70" t="n">
        <v>0.237</v>
      </c>
      <c r="AD199" s="70" t="n">
        <v>0.775</v>
      </c>
      <c r="AE199" s="70" t="n">
        <v>-0.5384111017687851</v>
      </c>
      <c r="AF199" s="72" t="n">
        <v>14</v>
      </c>
      <c r="AG199" s="83" t="n"/>
    </row>
    <row r="200" spans="1:33">
      <c r="A200" s="317" t="n">
        <v>42836</v>
      </c>
      <c r="B200" s="38" t="n">
        <v>75181</v>
      </c>
      <c r="C200" s="38" t="n">
        <v>8685</v>
      </c>
      <c r="D200" s="54" t="n">
        <v>129137</v>
      </c>
      <c r="E200" s="54" t="n">
        <v>1709</v>
      </c>
      <c r="F200" s="54" t="n">
        <v>1305</v>
      </c>
      <c r="G200" s="54" t="n">
        <v>404</v>
      </c>
      <c r="H200" s="54" t="n">
        <v>66496</v>
      </c>
      <c r="I200" s="180" t="n">
        <v>8.656419113413932</v>
      </c>
      <c r="J200" s="54" t="n">
        <v>83866</v>
      </c>
      <c r="K200" s="54" t="n">
        <v>-500</v>
      </c>
      <c r="L200" s="70" t="n">
        <v>0.5820000000000001</v>
      </c>
      <c r="M200" s="70" t="n">
        <v>0.067</v>
      </c>
      <c r="N200" s="80" t="n">
        <v>0.5149260088123466</v>
      </c>
      <c r="O200" s="72" t="n"/>
      <c r="P200" s="72" t="n"/>
      <c r="Q200" s="72" t="n"/>
      <c r="R200" s="317" t="n">
        <v>42836</v>
      </c>
      <c r="S200" s="54" t="n">
        <v>28060</v>
      </c>
      <c r="T200" s="54" t="n">
        <v>98593</v>
      </c>
      <c r="U200" s="54" t="n">
        <v>129137</v>
      </c>
      <c r="V200" s="54" t="n">
        <v>-2622</v>
      </c>
      <c r="W200" s="54" t="n">
        <v>-1887</v>
      </c>
      <c r="X200" s="54" t="n">
        <v>-735</v>
      </c>
      <c r="Y200" s="54" t="n">
        <v>-70533</v>
      </c>
      <c r="Z200" s="51" t="n">
        <v>-3.513649322879544</v>
      </c>
      <c r="AA200" s="54" t="n">
        <v>126653</v>
      </c>
      <c r="AB200" s="54" t="n">
        <v>-500</v>
      </c>
      <c r="AC200" s="70" t="n">
        <v>0.217</v>
      </c>
      <c r="AD200" s="70" t="n">
        <v>0.763</v>
      </c>
      <c r="AE200" s="70" t="n">
        <v>-0.546187382392343</v>
      </c>
      <c r="AF200" s="72" t="n">
        <v>15</v>
      </c>
      <c r="AG200" s="83" t="n"/>
    </row>
    <row r="201" spans="1:33">
      <c r="A201" s="317" t="n">
        <v>42843</v>
      </c>
      <c r="B201" s="38" t="n">
        <v>77109</v>
      </c>
      <c r="C201" s="38" t="n">
        <v>10404</v>
      </c>
      <c r="D201" s="54" t="n">
        <v>131060</v>
      </c>
      <c r="E201" s="54" t="n">
        <v>1928</v>
      </c>
      <c r="F201" s="54" t="n">
        <v>1719</v>
      </c>
      <c r="G201" s="54" t="n">
        <v>209</v>
      </c>
      <c r="H201" s="54" t="n">
        <v>66705</v>
      </c>
      <c r="I201" s="180" t="n">
        <v>7.411476355247982</v>
      </c>
      <c r="J201" s="54" t="n">
        <v>87513</v>
      </c>
      <c r="K201" s="54" t="n">
        <v>1923</v>
      </c>
      <c r="L201" s="70" t="n">
        <v>0.588</v>
      </c>
      <c r="M201" s="70" t="n">
        <v>0.079</v>
      </c>
      <c r="N201" s="80" t="n">
        <v>0.5089653593773844</v>
      </c>
      <c r="O201" s="72" t="n"/>
      <c r="P201" s="72" t="n"/>
      <c r="Q201" s="72" t="n"/>
      <c r="R201" s="317" t="n">
        <v>42843</v>
      </c>
      <c r="S201" s="54" t="n">
        <v>27993</v>
      </c>
      <c r="T201" s="54" t="n">
        <v>98980</v>
      </c>
      <c r="U201" s="54" t="n">
        <v>131060</v>
      </c>
      <c r="V201" s="54" t="n">
        <v>-67</v>
      </c>
      <c r="W201" s="54" t="n">
        <v>387</v>
      </c>
      <c r="X201" s="54" t="n">
        <v>-454</v>
      </c>
      <c r="Y201" s="54" t="n">
        <v>-70987</v>
      </c>
      <c r="Z201" s="51" t="n">
        <v>-3.535883970992748</v>
      </c>
      <c r="AA201" s="54" t="n">
        <v>126973</v>
      </c>
      <c r="AB201" s="54" t="n">
        <v>1923</v>
      </c>
      <c r="AC201" s="70" t="n">
        <v>0.214</v>
      </c>
      <c r="AD201" s="70" t="n">
        <v>0.755</v>
      </c>
      <c r="AE201" s="70" t="n">
        <v>-0.5416374179764993</v>
      </c>
      <c r="AF201" s="72" t="n">
        <v>16</v>
      </c>
      <c r="AG201" s="83" t="n"/>
    </row>
    <row r="202" spans="1:33">
      <c r="A202" s="317" t="n">
        <v>42850</v>
      </c>
      <c r="B202" s="38" t="n">
        <v>76245</v>
      </c>
      <c r="C202" s="38" t="n">
        <v>11711</v>
      </c>
      <c r="D202" s="54" t="n">
        <v>133399</v>
      </c>
      <c r="E202" s="54" t="n">
        <v>-864</v>
      </c>
      <c r="F202" s="54" t="n">
        <v>1307</v>
      </c>
      <c r="G202" s="54" t="n">
        <v>-2171</v>
      </c>
      <c r="H202" s="54" t="n">
        <v>64534</v>
      </c>
      <c r="I202" s="180" t="n">
        <v>6.510545640850482</v>
      </c>
      <c r="J202" s="54" t="n">
        <v>87956</v>
      </c>
      <c r="K202" s="54" t="n">
        <v>2339</v>
      </c>
      <c r="L202" s="70" t="n">
        <v>0.5720000000000001</v>
      </c>
      <c r="M202" s="70" t="n">
        <v>0.08800000000000001</v>
      </c>
      <c r="N202" s="80" t="n">
        <v>0.4837667448781475</v>
      </c>
      <c r="O202" s="72" t="n"/>
      <c r="P202" s="72" t="n"/>
      <c r="Q202" s="72" t="n"/>
      <c r="R202" s="317" t="n">
        <v>42850</v>
      </c>
      <c r="S202" s="54" t="n">
        <v>31715</v>
      </c>
      <c r="T202" s="54" t="n">
        <v>98755</v>
      </c>
      <c r="U202" s="54" t="n">
        <v>133399</v>
      </c>
      <c r="V202" s="54" t="n">
        <v>3722</v>
      </c>
      <c r="W202" s="54" t="n">
        <v>-225</v>
      </c>
      <c r="X202" s="54" t="n">
        <v>3947</v>
      </c>
      <c r="Y202" s="54" t="n">
        <v>-67040</v>
      </c>
      <c r="Z202" s="51" t="n">
        <v>-3.113826265174208</v>
      </c>
      <c r="AA202" s="54" t="n">
        <v>130470</v>
      </c>
      <c r="AB202" s="54" t="n">
        <v>2339</v>
      </c>
      <c r="AC202" s="70" t="n">
        <v>0.238</v>
      </c>
      <c r="AD202" s="70" t="n">
        <v>0.74</v>
      </c>
      <c r="AE202" s="70" t="n">
        <v>-0.5025524928972481</v>
      </c>
      <c r="AF202" s="72" t="n">
        <v>17</v>
      </c>
      <c r="AG202" s="83" t="n"/>
    </row>
    <row r="203" spans="1:33">
      <c r="A203" s="317" t="n">
        <v>42857</v>
      </c>
      <c r="B203" s="38" t="n">
        <v>68659</v>
      </c>
      <c r="C203" s="38" t="n">
        <v>10552</v>
      </c>
      <c r="D203" s="54" t="n">
        <v>126370</v>
      </c>
      <c r="E203" s="54" t="n">
        <v>-7586</v>
      </c>
      <c r="F203" s="54" t="n">
        <v>-1159</v>
      </c>
      <c r="G203" s="54" t="n">
        <v>-6427</v>
      </c>
      <c r="H203" s="54" t="n">
        <v>58107</v>
      </c>
      <c r="I203" s="180" t="n">
        <v>6.506728582259288</v>
      </c>
      <c r="J203" s="54" t="n">
        <v>79211</v>
      </c>
      <c r="K203" s="54" t="n">
        <v>-7029</v>
      </c>
      <c r="L203" s="70" t="n">
        <v>0.5429999999999999</v>
      </c>
      <c r="M203" s="70" t="n">
        <v>0.083</v>
      </c>
      <c r="N203" s="80" t="n">
        <v>0.4598164121231305</v>
      </c>
      <c r="O203" s="72" t="n"/>
      <c r="P203" s="72" t="n"/>
      <c r="Q203" s="72" t="n"/>
      <c r="R203" s="317" t="n">
        <v>42857</v>
      </c>
      <c r="S203" s="54" t="n">
        <v>32132</v>
      </c>
      <c r="T203" s="54" t="n">
        <v>95084</v>
      </c>
      <c r="U203" s="54" t="n">
        <v>126370</v>
      </c>
      <c r="V203" s="54" t="n">
        <v>417</v>
      </c>
      <c r="W203" s="54" t="n">
        <v>-3671</v>
      </c>
      <c r="X203" s="54" t="n">
        <v>4088</v>
      </c>
      <c r="Y203" s="54" t="n">
        <v>-62952</v>
      </c>
      <c r="Z203" s="51" t="n">
        <v>-2.959168430225321</v>
      </c>
      <c r="AA203" s="54" t="n">
        <v>127216</v>
      </c>
      <c r="AB203" s="54" t="n">
        <v>-7029</v>
      </c>
      <c r="AC203" s="70" t="n">
        <v>0.254</v>
      </c>
      <c r="AD203" s="70" t="n">
        <v>0.752</v>
      </c>
      <c r="AE203" s="70" t="n">
        <v>-0.4981562079607502</v>
      </c>
      <c r="AF203" s="72" t="n">
        <v>18</v>
      </c>
      <c r="AG203" s="83" t="n"/>
    </row>
    <row r="204" spans="1:33">
      <c r="A204" s="317" t="n">
        <v>42864</v>
      </c>
      <c r="B204" s="38" t="n">
        <v>59834</v>
      </c>
      <c r="C204" s="38" t="n">
        <v>10899</v>
      </c>
      <c r="D204" s="54" t="n">
        <v>121302</v>
      </c>
      <c r="E204" s="54" t="n">
        <v>-8825</v>
      </c>
      <c r="F204" s="54" t="n">
        <v>347</v>
      </c>
      <c r="G204" s="54" t="n">
        <v>-9172</v>
      </c>
      <c r="H204" s="54" t="n">
        <v>48935</v>
      </c>
      <c r="I204" s="180" t="n">
        <v>5.489861455179375</v>
      </c>
      <c r="J204" s="54" t="n">
        <v>70733</v>
      </c>
      <c r="K204" s="54" t="n">
        <v>-5068</v>
      </c>
      <c r="L204" s="70" t="n">
        <v>0.493</v>
      </c>
      <c r="M204" s="70" t="n">
        <v>0.09</v>
      </c>
      <c r="N204" s="80" t="n">
        <v>0.403414618060708</v>
      </c>
      <c r="O204" s="72" t="n"/>
      <c r="P204" s="72" t="n"/>
      <c r="Q204" s="72" t="n"/>
      <c r="R204" s="317" t="n">
        <v>42864</v>
      </c>
      <c r="S204" s="54" t="n">
        <v>34698</v>
      </c>
      <c r="T204" s="54" t="n">
        <v>88574</v>
      </c>
      <c r="U204" s="54" t="n">
        <v>121302</v>
      </c>
      <c r="V204" s="54" t="n">
        <v>2566</v>
      </c>
      <c r="W204" s="54" t="n">
        <v>-6510</v>
      </c>
      <c r="X204" s="54" t="n">
        <v>9076</v>
      </c>
      <c r="Y204" s="54" t="n">
        <v>-53876</v>
      </c>
      <c r="Z204" s="51" t="n">
        <v>-2.552711971871578</v>
      </c>
      <c r="AA204" s="54" t="n">
        <v>123272</v>
      </c>
      <c r="AB204" s="54" t="n">
        <v>-5068</v>
      </c>
      <c r="AC204" s="70" t="n">
        <v>0.286</v>
      </c>
      <c r="AD204" s="70" t="n">
        <v>0.73</v>
      </c>
      <c r="AE204" s="70" t="n">
        <v>-0.4441476645067682</v>
      </c>
      <c r="AF204" s="72" t="n">
        <v>19</v>
      </c>
      <c r="AG204" s="83" t="n"/>
    </row>
    <row r="205" spans="1:33">
      <c r="A205" s="317" t="n">
        <v>42871</v>
      </c>
      <c r="B205" s="38" t="n">
        <v>57405</v>
      </c>
      <c r="C205" s="38" t="n">
        <v>11746</v>
      </c>
      <c r="D205" s="54" t="n">
        <v>121452</v>
      </c>
      <c r="E205" s="54" t="n">
        <v>-2429</v>
      </c>
      <c r="F205" s="54" t="n">
        <v>847</v>
      </c>
      <c r="G205" s="54" t="n">
        <v>-3276</v>
      </c>
      <c r="H205" s="54" t="n">
        <v>45659</v>
      </c>
      <c r="I205" s="180" t="n">
        <v>4.8871956410693</v>
      </c>
      <c r="J205" s="54" t="n">
        <v>69151</v>
      </c>
      <c r="K205" s="54" t="n">
        <v>150</v>
      </c>
      <c r="L205" s="70" t="n">
        <v>0.473</v>
      </c>
      <c r="M205" s="70" t="n">
        <v>0.09699999999999999</v>
      </c>
      <c r="N205" s="80" t="n">
        <v>0.3759427592793861</v>
      </c>
      <c r="O205" s="72" t="n"/>
      <c r="P205" s="72" t="n"/>
      <c r="Q205" s="72" t="n"/>
      <c r="R205" s="317" t="n">
        <v>42871</v>
      </c>
      <c r="S205" s="54" t="n">
        <v>37943</v>
      </c>
      <c r="T205" s="54" t="n">
        <v>86730</v>
      </c>
      <c r="U205" s="54" t="n">
        <v>121452</v>
      </c>
      <c r="V205" s="54" t="n">
        <v>3245</v>
      </c>
      <c r="W205" s="54" t="n">
        <v>-1844</v>
      </c>
      <c r="X205" s="54" t="n">
        <v>5089</v>
      </c>
      <c r="Y205" s="54" t="n">
        <v>-48787</v>
      </c>
      <c r="Z205" s="51" t="n">
        <v>-2.285797116727723</v>
      </c>
      <c r="AA205" s="54" t="n">
        <v>124673</v>
      </c>
      <c r="AB205" s="54" t="n">
        <v>150</v>
      </c>
      <c r="AC205" s="70" t="n">
        <v>0.312</v>
      </c>
      <c r="AD205" s="70" t="n">
        <v>0.7140000000000001</v>
      </c>
      <c r="AE205" s="70" t="n">
        <v>-0.4016977900734446</v>
      </c>
      <c r="AF205" s="72" t="n">
        <v>20</v>
      </c>
      <c r="AG205" s="83" t="n"/>
    </row>
    <row r="206" spans="1:33">
      <c r="A206" s="317" t="n">
        <v>42878</v>
      </c>
      <c r="B206" s="38" t="n">
        <v>57501</v>
      </c>
      <c r="C206" s="38" t="n">
        <v>13563</v>
      </c>
      <c r="D206" s="54" t="n">
        <v>120339</v>
      </c>
      <c r="E206" s="54" t="n">
        <v>96</v>
      </c>
      <c r="F206" s="54" t="n">
        <v>1817</v>
      </c>
      <c r="G206" s="54" t="n">
        <v>-1721</v>
      </c>
      <c r="H206" s="54" t="n">
        <v>43938</v>
      </c>
      <c r="I206" s="180" t="n">
        <v>4.239548772395488</v>
      </c>
      <c r="J206" s="54" t="n">
        <v>71064</v>
      </c>
      <c r="K206" s="54" t="n">
        <v>-1113</v>
      </c>
      <c r="L206" s="70" t="n">
        <v>0.478</v>
      </c>
      <c r="M206" s="70" t="n">
        <v>0.113</v>
      </c>
      <c r="N206" s="80" t="n">
        <v>0.3651185401241493</v>
      </c>
      <c r="O206" s="72" t="n"/>
      <c r="P206" s="72" t="n"/>
      <c r="Q206" s="72" t="n"/>
      <c r="R206" s="317" t="n">
        <v>42878</v>
      </c>
      <c r="S206" s="54" t="n">
        <v>39045</v>
      </c>
      <c r="T206" s="54" t="n">
        <v>84294</v>
      </c>
      <c r="U206" s="54" t="n">
        <v>120339</v>
      </c>
      <c r="V206" s="54" t="n">
        <v>1102</v>
      </c>
      <c r="W206" s="54" t="n">
        <v>-2436</v>
      </c>
      <c r="X206" s="54" t="n">
        <v>3538</v>
      </c>
      <c r="Y206" s="54" t="n">
        <v>-45249</v>
      </c>
      <c r="Z206" s="51" t="n">
        <v>-2.158893584325778</v>
      </c>
      <c r="AA206" s="54" t="n">
        <v>123339</v>
      </c>
      <c r="AB206" s="54" t="n">
        <v>-1113</v>
      </c>
      <c r="AC206" s="70" t="n">
        <v>0.324</v>
      </c>
      <c r="AD206" s="70" t="n">
        <v>0.7</v>
      </c>
      <c r="AE206" s="70" t="n">
        <v>-0.3760127639418642</v>
      </c>
      <c r="AF206" s="72" t="n">
        <v>21</v>
      </c>
      <c r="AG206" s="83" t="n"/>
    </row>
    <row r="207" spans="1:33">
      <c r="A207" s="317" t="n">
        <v>42885</v>
      </c>
      <c r="B207" s="38" t="n">
        <v>60639</v>
      </c>
      <c r="C207" s="38" t="n">
        <v>14634</v>
      </c>
      <c r="D207" s="54" t="n">
        <v>119900</v>
      </c>
      <c r="E207" s="54" t="n">
        <v>3138</v>
      </c>
      <c r="F207" s="54" t="n">
        <v>1071</v>
      </c>
      <c r="G207" s="54" t="n">
        <v>2067</v>
      </c>
      <c r="H207" s="54" t="n">
        <v>46005</v>
      </c>
      <c r="I207" s="180" t="n">
        <v>4.14370643706437</v>
      </c>
      <c r="J207" s="54" t="n">
        <v>75273</v>
      </c>
      <c r="K207" s="54" t="n">
        <v>-439</v>
      </c>
      <c r="L207" s="70" t="n">
        <v>0.506</v>
      </c>
      <c r="M207" s="70" t="n">
        <v>0.122</v>
      </c>
      <c r="N207" s="80" t="n">
        <v>0.3836947456213511</v>
      </c>
      <c r="O207" s="72" t="n"/>
      <c r="P207" s="72" t="n"/>
      <c r="Q207" s="72" t="n"/>
      <c r="R207" s="317" t="n">
        <v>42885</v>
      </c>
      <c r="S207" s="54" t="n">
        <v>36448</v>
      </c>
      <c r="T207" s="54" t="n">
        <v>81678</v>
      </c>
      <c r="U207" s="54" t="n">
        <v>119900</v>
      </c>
      <c r="V207" s="54" t="n">
        <v>-2597</v>
      </c>
      <c r="W207" s="54" t="n">
        <v>-2616</v>
      </c>
      <c r="X207" s="54" t="n">
        <v>19</v>
      </c>
      <c r="Y207" s="54" t="n">
        <v>-45230</v>
      </c>
      <c r="Z207" s="51" t="n">
        <v>-2.240946005267779</v>
      </c>
      <c r="AA207" s="54" t="n">
        <v>118126</v>
      </c>
      <c r="AB207" s="54" t="n">
        <v>-439</v>
      </c>
      <c r="AC207" s="70" t="n">
        <v>0.304</v>
      </c>
      <c r="AD207" s="70" t="n">
        <v>0.6809999999999999</v>
      </c>
      <c r="AE207" s="70" t="n">
        <v>-0.3772310258548791</v>
      </c>
      <c r="AF207" s="72" t="n">
        <v>22</v>
      </c>
      <c r="AG207" s="83" t="n"/>
    </row>
    <row r="208" spans="1:33">
      <c r="A208" s="317" t="n">
        <v>42892</v>
      </c>
      <c r="B208" s="38" t="n">
        <v>63300</v>
      </c>
      <c r="C208" s="38" t="n">
        <v>13811</v>
      </c>
      <c r="D208" s="54" t="n">
        <v>124686</v>
      </c>
      <c r="E208" s="54" t="n">
        <v>2661</v>
      </c>
      <c r="F208" s="54" t="n">
        <v>-823</v>
      </c>
      <c r="G208" s="54" t="n">
        <v>3484</v>
      </c>
      <c r="H208" s="54" t="n">
        <v>49489</v>
      </c>
      <c r="I208" s="180" t="n">
        <v>4.583303164144523</v>
      </c>
      <c r="J208" s="54" t="n">
        <v>77111</v>
      </c>
      <c r="K208" s="54" t="n">
        <v>4786</v>
      </c>
      <c r="L208" s="70" t="n">
        <v>0.508</v>
      </c>
      <c r="M208" s="70" t="n">
        <v>0.111</v>
      </c>
      <c r="N208" s="80" t="n">
        <v>0.3969090354971689</v>
      </c>
      <c r="O208" s="72" t="n"/>
      <c r="P208" s="72" t="n"/>
      <c r="Q208" s="72" t="n"/>
      <c r="R208" s="317" t="n">
        <v>42892</v>
      </c>
      <c r="S208" s="54" t="n">
        <v>36570</v>
      </c>
      <c r="T208" s="54" t="n">
        <v>86723</v>
      </c>
      <c r="U208" s="54" t="n">
        <v>124686</v>
      </c>
      <c r="V208" s="54" t="n">
        <v>122</v>
      </c>
      <c r="W208" s="54" t="n">
        <v>5045</v>
      </c>
      <c r="X208" s="54" t="n">
        <v>-4923</v>
      </c>
      <c r="Y208" s="54" t="n">
        <v>-50153</v>
      </c>
      <c r="Z208" s="51" t="n">
        <v>-2.371424665025978</v>
      </c>
      <c r="AA208" s="54" t="n">
        <v>123293</v>
      </c>
      <c r="AB208" s="54" t="n">
        <v>4786</v>
      </c>
      <c r="AC208" s="70" t="n">
        <v>0.293</v>
      </c>
      <c r="AD208" s="70" t="n">
        <v>0.696</v>
      </c>
      <c r="AE208" s="70" t="n">
        <v>-0.4022344128450668</v>
      </c>
      <c r="AF208" s="72" t="n">
        <v>23</v>
      </c>
      <c r="AG208" s="83" t="n"/>
    </row>
    <row r="209" spans="1:33">
      <c r="A209" s="317" t="n">
        <v>42899</v>
      </c>
      <c r="B209" s="38" t="n">
        <v>67450</v>
      </c>
      <c r="C209" s="38" t="n">
        <v>14059</v>
      </c>
      <c r="D209" s="54" t="n">
        <v>143596</v>
      </c>
      <c r="E209" s="54" t="n">
        <v>4150</v>
      </c>
      <c r="F209" s="54" t="n">
        <v>248</v>
      </c>
      <c r="G209" s="54" t="n">
        <v>3902</v>
      </c>
      <c r="H209" s="54" t="n">
        <v>53391</v>
      </c>
      <c r="I209" s="180" t="n">
        <v>4.797638523365816</v>
      </c>
      <c r="J209" s="54" t="n">
        <v>81509</v>
      </c>
      <c r="K209" s="54" t="n">
        <v>18910</v>
      </c>
      <c r="L209" s="70" t="n">
        <v>0.47</v>
      </c>
      <c r="M209" s="70" t="n">
        <v>0.098</v>
      </c>
      <c r="N209" s="80" t="n">
        <v>0.3718139781052397</v>
      </c>
      <c r="O209" s="72" t="n"/>
      <c r="P209" s="72" t="n"/>
      <c r="Q209" s="72" t="n"/>
      <c r="R209" s="317" t="n">
        <v>42899</v>
      </c>
      <c r="S209" s="54" t="n">
        <v>46124</v>
      </c>
      <c r="T209" s="54" t="n">
        <v>98317</v>
      </c>
      <c r="U209" s="54" t="n">
        <v>143596</v>
      </c>
      <c r="V209" s="54" t="n">
        <v>9554</v>
      </c>
      <c r="W209" s="54" t="n">
        <v>11594</v>
      </c>
      <c r="X209" s="54" t="n">
        <v>-2040</v>
      </c>
      <c r="Y209" s="54" t="n">
        <v>-52193</v>
      </c>
      <c r="Z209" s="51" t="n">
        <v>-2.131580088457202</v>
      </c>
      <c r="AA209" s="54" t="n">
        <v>144441</v>
      </c>
      <c r="AB209" s="54" t="n">
        <v>18910</v>
      </c>
      <c r="AC209" s="70" t="n">
        <v>0.321</v>
      </c>
      <c r="AD209" s="70" t="n">
        <v>0.6850000000000001</v>
      </c>
      <c r="AE209" s="70" t="n">
        <v>-0.3634711273294521</v>
      </c>
      <c r="AF209" s="72" t="n">
        <v>24</v>
      </c>
      <c r="AG209" s="83" t="n"/>
    </row>
    <row r="210" spans="1:33">
      <c r="A210" s="317" t="n">
        <v>42906</v>
      </c>
      <c r="B210" s="38" t="n">
        <v>69089</v>
      </c>
      <c r="C210" s="38" t="n">
        <v>7802</v>
      </c>
      <c r="D210" s="54" t="n">
        <v>122268</v>
      </c>
      <c r="E210" s="54" t="n">
        <v>1639</v>
      </c>
      <c r="F210" s="54" t="n">
        <v>-6257</v>
      </c>
      <c r="G210" s="54" t="n">
        <v>7896</v>
      </c>
      <c r="H210" s="54" t="n">
        <v>61287</v>
      </c>
      <c r="I210" s="180" t="n">
        <v>8.855293514483465</v>
      </c>
      <c r="J210" s="54" t="n">
        <v>76891</v>
      </c>
      <c r="K210" s="54" t="n">
        <v>-21328</v>
      </c>
      <c r="L210" s="70" t="n">
        <v>0.5649999999999999</v>
      </c>
      <c r="M210" s="70" t="n">
        <v>0.064</v>
      </c>
      <c r="N210" s="80" t="n">
        <v>0.501251349494553</v>
      </c>
      <c r="O210" s="72" t="n"/>
      <c r="P210" s="72" t="n"/>
      <c r="Q210" s="72" t="n"/>
      <c r="R210" s="317" t="n">
        <v>42906</v>
      </c>
      <c r="S210" s="54" t="n">
        <v>28823</v>
      </c>
      <c r="T210" s="54" t="n">
        <v>87441</v>
      </c>
      <c r="U210" s="54" t="n">
        <v>122268</v>
      </c>
      <c r="V210" s="54" t="n">
        <v>-17301</v>
      </c>
      <c r="W210" s="54" t="n">
        <v>-10876</v>
      </c>
      <c r="X210" s="54" t="n">
        <v>-6425</v>
      </c>
      <c r="Y210" s="54" t="n">
        <v>-58618</v>
      </c>
      <c r="Z210" s="51" t="n">
        <v>-3.033723068382889</v>
      </c>
      <c r="AA210" s="54" t="n">
        <v>116264</v>
      </c>
      <c r="AB210" s="54" t="n">
        <v>-21328</v>
      </c>
      <c r="AC210" s="70" t="n">
        <v>0.236</v>
      </c>
      <c r="AD210" s="80" t="n">
        <v>0.715</v>
      </c>
      <c r="AE210" s="80" t="n">
        <v>-0.4794222527562404</v>
      </c>
      <c r="AF210" s="72" t="n">
        <v>25</v>
      </c>
      <c r="AG210" s="83" t="n"/>
    </row>
    <row r="211" spans="1:33">
      <c r="A211" s="317" t="n">
        <v>42913</v>
      </c>
      <c r="B211" s="38" t="n">
        <v>77891</v>
      </c>
      <c r="C211" s="38" t="n">
        <v>10074</v>
      </c>
      <c r="D211" s="54" t="n">
        <v>131335</v>
      </c>
      <c r="E211" s="54" t="n">
        <v>8802</v>
      </c>
      <c r="F211" s="54" t="n">
        <v>2272</v>
      </c>
      <c r="G211" s="54" t="n">
        <v>6530</v>
      </c>
      <c r="H211" s="54" t="n">
        <v>67817</v>
      </c>
      <c r="I211" s="180" t="n">
        <v>7.731884057971015</v>
      </c>
      <c r="J211" s="54" t="n">
        <v>87965</v>
      </c>
      <c r="K211" s="54" t="n">
        <v>9067</v>
      </c>
      <c r="L211" s="70" t="n">
        <v>0.593</v>
      </c>
      <c r="M211" s="70" t="n">
        <v>0.077</v>
      </c>
      <c r="N211" s="80" t="n">
        <v>0.5163665435717821</v>
      </c>
      <c r="O211" s="72" t="n"/>
      <c r="P211" s="72" t="n"/>
      <c r="Q211" s="72" t="n"/>
      <c r="R211" s="317" t="n">
        <v>42913</v>
      </c>
      <c r="S211" s="54" t="n">
        <v>29047</v>
      </c>
      <c r="T211" s="54" t="n">
        <v>97148</v>
      </c>
      <c r="U211" s="54" t="n">
        <v>131335</v>
      </c>
      <c r="V211" s="54" t="n">
        <v>224</v>
      </c>
      <c r="W211" s="54" t="n">
        <v>9707</v>
      </c>
      <c r="X211" s="54" t="n">
        <v>-9483</v>
      </c>
      <c r="Y211" s="54" t="n">
        <v>-68101</v>
      </c>
      <c r="Z211" s="51" t="n">
        <v>-3.344510620718146</v>
      </c>
      <c r="AA211" s="54" t="n">
        <v>126195</v>
      </c>
      <c r="AB211" s="54" t="n">
        <v>9067</v>
      </c>
      <c r="AC211" s="70" t="n">
        <v>0.221</v>
      </c>
      <c r="AD211" s="80" t="n">
        <v>0.74</v>
      </c>
      <c r="AE211" s="80" t="n">
        <v>-0.5185289526782655</v>
      </c>
      <c r="AF211" s="72" t="n">
        <v>26</v>
      </c>
      <c r="AG211" s="83" t="n"/>
    </row>
    <row r="212" spans="1:33">
      <c r="A212" s="317" t="n">
        <v>42919</v>
      </c>
      <c r="B212" s="38" t="n">
        <v>81661</v>
      </c>
      <c r="C212" s="38" t="n">
        <v>8410</v>
      </c>
      <c r="D212" s="54" t="n">
        <v>134823</v>
      </c>
      <c r="E212" s="54" t="n">
        <v>3770</v>
      </c>
      <c r="F212" s="54" t="n">
        <v>-1664</v>
      </c>
      <c r="G212" s="54" t="n">
        <v>5434</v>
      </c>
      <c r="H212" s="54" t="n">
        <v>73251</v>
      </c>
      <c r="I212" s="180" t="n">
        <v>9.70998810939358</v>
      </c>
      <c r="J212" s="54" t="n">
        <v>90071</v>
      </c>
      <c r="K212" s="54" t="n">
        <v>3488</v>
      </c>
      <c r="L212" s="70" t="n">
        <v>0.606</v>
      </c>
      <c r="M212" s="70" t="n">
        <v>0.062</v>
      </c>
      <c r="N212" s="80" t="n">
        <v>0.5433123428495138</v>
      </c>
      <c r="O212" s="72" t="n"/>
      <c r="P212" s="72" t="n"/>
      <c r="Q212" s="72" t="n"/>
      <c r="R212" s="317" t="n">
        <v>42919</v>
      </c>
      <c r="S212" s="54" t="n">
        <v>28743</v>
      </c>
      <c r="T212" s="54" t="n">
        <v>100365</v>
      </c>
      <c r="U212" s="54" t="n">
        <v>134823</v>
      </c>
      <c r="V212" s="54" t="n">
        <v>-304</v>
      </c>
      <c r="W212" s="54" t="n">
        <v>3217</v>
      </c>
      <c r="X212" s="54" t="n">
        <v>-3521</v>
      </c>
      <c r="Y212" s="54" t="n">
        <v>-71622</v>
      </c>
      <c r="Z212" s="51" t="n">
        <v>-3.491806700761924</v>
      </c>
      <c r="AA212" s="54" t="n">
        <v>129108</v>
      </c>
      <c r="AB212" s="54" t="n">
        <v>3488</v>
      </c>
      <c r="AC212" s="70" t="n">
        <v>0.213</v>
      </c>
      <c r="AD212" s="80" t="n">
        <v>0.7440000000000001</v>
      </c>
      <c r="AE212" s="80" t="n">
        <v>-0.5312298346721257</v>
      </c>
      <c r="AF212" s="72" t="n">
        <v>27</v>
      </c>
      <c r="AG212" s="83" t="n"/>
    </row>
    <row r="213" spans="1:33">
      <c r="A213" s="317" t="n">
        <v>42927</v>
      </c>
      <c r="B213" s="38" t="n">
        <v>78196</v>
      </c>
      <c r="C213" s="38" t="n">
        <v>8584</v>
      </c>
      <c r="D213" s="54" t="n">
        <v>129503</v>
      </c>
      <c r="E213" s="54" t="n">
        <v>-3465</v>
      </c>
      <c r="F213" s="54" t="n">
        <v>174</v>
      </c>
      <c r="G213" s="54" t="n">
        <v>-3639</v>
      </c>
      <c r="H213" s="54" t="n">
        <v>69612</v>
      </c>
      <c r="I213" s="180" t="n">
        <v>9.109506057781919</v>
      </c>
      <c r="J213" s="54" t="n">
        <v>86780</v>
      </c>
      <c r="K213" s="54" t="n">
        <v>-5320</v>
      </c>
      <c r="L213" s="70" t="n">
        <v>0.604</v>
      </c>
      <c r="M213" s="70" t="n">
        <v>0.066</v>
      </c>
      <c r="N213" s="80" t="n">
        <v>0.537531949066817</v>
      </c>
      <c r="O213" s="72" t="n"/>
      <c r="P213" s="72" t="n"/>
      <c r="Q213" s="72" t="n"/>
      <c r="R213" s="317" t="n">
        <v>42927</v>
      </c>
      <c r="S213" s="54" t="n">
        <v>27590</v>
      </c>
      <c r="T213" s="54" t="n">
        <v>95897</v>
      </c>
      <c r="U213" s="54" t="n">
        <v>129503</v>
      </c>
      <c r="V213" s="54" t="n">
        <v>-1153</v>
      </c>
      <c r="W213" s="54" t="n">
        <v>-4468</v>
      </c>
      <c r="X213" s="54" t="n">
        <v>3315</v>
      </c>
      <c r="Y213" s="54" t="n">
        <v>-68307</v>
      </c>
      <c r="Z213" s="51" t="n">
        <v>-3.475788329104748</v>
      </c>
      <c r="AA213" s="54" t="n">
        <v>123487</v>
      </c>
      <c r="AB213" s="54" t="n">
        <v>-5320</v>
      </c>
      <c r="AC213" s="70" t="n">
        <v>0.213</v>
      </c>
      <c r="AD213" s="80" t="n">
        <v>0.74</v>
      </c>
      <c r="AE213" s="80" t="n">
        <v>-0.5274549624333027</v>
      </c>
      <c r="AF213" s="72" t="n">
        <v>28</v>
      </c>
      <c r="AG213" s="83" t="n"/>
    </row>
    <row r="214" spans="1:33">
      <c r="A214" s="317" t="n">
        <v>42934</v>
      </c>
      <c r="B214" s="38" t="n">
        <v>78943</v>
      </c>
      <c r="C214" s="38" t="n">
        <v>10906</v>
      </c>
      <c r="D214" s="54" t="n">
        <v>129237</v>
      </c>
      <c r="E214" s="54" t="n">
        <v>747</v>
      </c>
      <c r="F214" s="54" t="n">
        <v>2322</v>
      </c>
      <c r="G214" s="54" t="n">
        <v>-1575</v>
      </c>
      <c r="H214" s="54" t="n">
        <v>68037</v>
      </c>
      <c r="I214" s="180" t="n">
        <v>7.238492572895654</v>
      </c>
      <c r="J214" s="54" t="n">
        <v>89849</v>
      </c>
      <c r="K214" s="54" t="n">
        <v>-266</v>
      </c>
      <c r="L214" s="70" t="n">
        <v>0.611</v>
      </c>
      <c r="M214" s="70" t="n">
        <v>0.08400000000000001</v>
      </c>
      <c r="N214" s="80" t="n">
        <v>0.5264514032359154</v>
      </c>
      <c r="O214" s="72" t="n"/>
      <c r="P214" s="72" t="n"/>
      <c r="Q214" s="72" t="n"/>
      <c r="R214" s="317" t="n">
        <v>42934</v>
      </c>
      <c r="S214" s="54" t="n">
        <v>27503</v>
      </c>
      <c r="T214" s="54" t="n">
        <v>93482</v>
      </c>
      <c r="U214" s="54" t="n">
        <v>129237</v>
      </c>
      <c r="V214" s="54" t="n">
        <v>-87</v>
      </c>
      <c r="W214" s="54" t="n">
        <v>-2415</v>
      </c>
      <c r="X214" s="54" t="n">
        <v>2328</v>
      </c>
      <c r="Y214" s="54" t="n">
        <v>-65979</v>
      </c>
      <c r="Z214" s="51" t="n">
        <v>-3.398974657310112</v>
      </c>
      <c r="AA214" s="54" t="n">
        <v>120985</v>
      </c>
      <c r="AB214" s="54" t="n">
        <v>-266</v>
      </c>
      <c r="AC214" s="70" t="n">
        <v>0.213</v>
      </c>
      <c r="AD214" s="80" t="n">
        <v>0.723</v>
      </c>
      <c r="AE214" s="80" t="n">
        <v>-0.5105271710113977</v>
      </c>
      <c r="AF214" s="72" t="n">
        <v>29</v>
      </c>
      <c r="AG214" s="83" t="n"/>
    </row>
    <row r="215" spans="1:33">
      <c r="A215" s="317" t="n">
        <v>42941</v>
      </c>
      <c r="B215" s="38" t="n">
        <v>79850</v>
      </c>
      <c r="C215" s="38" t="n">
        <v>9971</v>
      </c>
      <c r="D215" s="54" t="n">
        <v>130303</v>
      </c>
      <c r="E215" s="54" t="n">
        <v>907</v>
      </c>
      <c r="F215" s="54" t="n">
        <v>-935</v>
      </c>
      <c r="G215" s="54" t="n">
        <v>1842</v>
      </c>
      <c r="H215" s="54" t="n">
        <v>69879</v>
      </c>
      <c r="I215" s="180" t="n">
        <v>8.008223849162571</v>
      </c>
      <c r="J215" s="54" t="n">
        <v>89821</v>
      </c>
      <c r="K215" s="54" t="n">
        <v>1066</v>
      </c>
      <c r="L215" s="70" t="n">
        <v>0.613</v>
      </c>
      <c r="M215" s="70" t="n">
        <v>0.077</v>
      </c>
      <c r="N215" s="80" t="n">
        <v>0.5362808223908889</v>
      </c>
      <c r="O215" s="72" t="n"/>
      <c r="P215" s="72" t="n"/>
      <c r="Q215" s="72" t="n"/>
      <c r="R215" s="317" t="n">
        <v>42941</v>
      </c>
      <c r="S215" s="54" t="n">
        <v>26944</v>
      </c>
      <c r="T215" s="54" t="n">
        <v>93119</v>
      </c>
      <c r="U215" s="54" t="n">
        <v>130303</v>
      </c>
      <c r="V215" s="54" t="n">
        <v>-559</v>
      </c>
      <c r="W215" s="54" t="n">
        <v>-363</v>
      </c>
      <c r="X215" s="54" t="n">
        <v>-196</v>
      </c>
      <c r="Y215" s="54" t="n">
        <v>-66175</v>
      </c>
      <c r="Z215" s="51" t="n">
        <v>-3.456019893111639</v>
      </c>
      <c r="AA215" s="54" t="n">
        <v>120063</v>
      </c>
      <c r="AB215" s="54" t="n">
        <v>1066</v>
      </c>
      <c r="AC215" s="70" t="n">
        <v>0.207</v>
      </c>
      <c r="AD215" s="80" t="n">
        <v>0.715</v>
      </c>
      <c r="AE215" s="80" t="n">
        <v>-0.507854769268551</v>
      </c>
      <c r="AF215" s="72" t="n">
        <v>30</v>
      </c>
      <c r="AG215" s="83" t="n"/>
    </row>
    <row r="216" spans="1:33">
      <c r="A216" s="317" t="n">
        <v>42948</v>
      </c>
      <c r="B216" s="38" t="n">
        <v>83477</v>
      </c>
      <c r="C216" s="38" t="n">
        <v>17484</v>
      </c>
      <c r="D216" s="54" t="n">
        <v>137011</v>
      </c>
      <c r="E216" s="54" t="n">
        <v>3627</v>
      </c>
      <c r="F216" s="54" t="n">
        <v>7513</v>
      </c>
      <c r="G216" s="54" t="n">
        <v>-3886</v>
      </c>
      <c r="H216" s="54" t="n">
        <v>65993</v>
      </c>
      <c r="I216" s="180" t="n">
        <v>4.774479524136353</v>
      </c>
      <c r="J216" s="54" t="n">
        <v>100961</v>
      </c>
      <c r="K216" s="54" t="n">
        <v>6708</v>
      </c>
      <c r="L216" s="70" t="n">
        <v>0.609</v>
      </c>
      <c r="M216" s="70" t="n">
        <v>0.128</v>
      </c>
      <c r="N216" s="80" t="n">
        <v>0.4816620563312435</v>
      </c>
      <c r="O216" s="72" t="n"/>
      <c r="P216" s="72" t="n"/>
      <c r="Q216" s="72" t="n"/>
      <c r="R216" s="317" t="n">
        <v>42948</v>
      </c>
      <c r="S216" s="54" t="n">
        <v>31542</v>
      </c>
      <c r="T216" s="54" t="n">
        <v>94309</v>
      </c>
      <c r="U216" s="54" t="n">
        <v>137011</v>
      </c>
      <c r="V216" s="54" t="n">
        <v>4598</v>
      </c>
      <c r="W216" s="54" t="n">
        <v>1190</v>
      </c>
      <c r="X216" s="54" t="n">
        <v>3408</v>
      </c>
      <c r="Y216" s="54" t="n">
        <v>-62767</v>
      </c>
      <c r="Z216" s="51" t="n">
        <v>-2.989949908059096</v>
      </c>
      <c r="AA216" s="54" t="n">
        <v>125851</v>
      </c>
      <c r="AB216" s="54" t="n">
        <v>6708</v>
      </c>
      <c r="AC216" s="70" t="n">
        <v>0.23</v>
      </c>
      <c r="AD216" s="70" t="n">
        <v>0.6879999999999999</v>
      </c>
      <c r="AE216" s="80" t="n">
        <v>-0.4581165015947625</v>
      </c>
      <c r="AF216" s="72" t="n">
        <v>31</v>
      </c>
      <c r="AG216" s="83" t="n"/>
    </row>
    <row r="217" spans="1:33">
      <c r="A217" s="317" t="n">
        <v>42955</v>
      </c>
      <c r="B217" s="38" t="n">
        <v>90503</v>
      </c>
      <c r="C217" s="38" t="n">
        <v>18370</v>
      </c>
      <c r="D217" s="54" t="n">
        <v>142898</v>
      </c>
      <c r="E217" s="54" t="n">
        <v>7026</v>
      </c>
      <c r="F217" s="54" t="n">
        <v>886</v>
      </c>
      <c r="G217" s="54" t="n">
        <v>6140</v>
      </c>
      <c r="H217" s="54" t="n">
        <v>72133</v>
      </c>
      <c r="I217" s="180" t="n">
        <v>4.926673924877518</v>
      </c>
      <c r="J217" s="54" t="n">
        <v>108873</v>
      </c>
      <c r="K217" s="54" t="n">
        <v>5887</v>
      </c>
      <c r="L217" s="70" t="n">
        <v>0.633</v>
      </c>
      <c r="M217" s="70" t="n">
        <v>0.129</v>
      </c>
      <c r="N217" s="80" t="n">
        <v>0.5047866310235273</v>
      </c>
      <c r="O217" s="72" t="n"/>
      <c r="P217" s="72" t="n"/>
      <c r="Q217" s="72" t="n"/>
      <c r="R217" s="317" t="n">
        <v>42955</v>
      </c>
      <c r="S217" s="54" t="n">
        <v>29150</v>
      </c>
      <c r="T217" s="54" t="n">
        <v>98547</v>
      </c>
      <c r="U217" s="54" t="n">
        <v>142898</v>
      </c>
      <c r="V217" s="54" t="n">
        <v>-2392</v>
      </c>
      <c r="W217" s="54" t="n">
        <v>4238</v>
      </c>
      <c r="X217" s="54" t="n">
        <v>-6630</v>
      </c>
      <c r="Y217" s="54" t="n">
        <v>-69397</v>
      </c>
      <c r="Z217" s="51" t="n">
        <v>-3.380686106346484</v>
      </c>
      <c r="AA217" s="54" t="n">
        <v>127697</v>
      </c>
      <c r="AB217" s="54" t="n">
        <v>5887</v>
      </c>
      <c r="AC217" s="70" t="n">
        <v>0.204</v>
      </c>
      <c r="AD217" s="70" t="n">
        <v>0.6899999999999999</v>
      </c>
      <c r="AE217" s="80" t="n">
        <v>-0.4856401069294182</v>
      </c>
      <c r="AF217" s="72" t="n">
        <v>32</v>
      </c>
      <c r="AG217" s="83" t="n"/>
    </row>
    <row r="218" spans="1:33">
      <c r="A218" s="317" t="n">
        <v>42962</v>
      </c>
      <c r="B218" s="38" t="n">
        <v>100850</v>
      </c>
      <c r="C218" s="38" t="n">
        <v>13545</v>
      </c>
      <c r="D218" s="54" t="n">
        <v>151974</v>
      </c>
      <c r="E218" s="54" t="n">
        <v>10347</v>
      </c>
      <c r="F218" s="54" t="n">
        <v>-4825</v>
      </c>
      <c r="G218" s="54" t="n">
        <v>15172</v>
      </c>
      <c r="H218" s="54" t="n">
        <v>87305</v>
      </c>
      <c r="I218" s="180" t="n">
        <v>7.445551864156515</v>
      </c>
      <c r="J218" s="54" t="n">
        <v>114395</v>
      </c>
      <c r="K218" s="54" t="n">
        <v>9076</v>
      </c>
      <c r="L218" s="70" t="n">
        <v>0.664</v>
      </c>
      <c r="M218" s="70" t="n">
        <v>0.08900000000000001</v>
      </c>
      <c r="N218" s="80" t="n">
        <v>0.5744732651637781</v>
      </c>
      <c r="O218" s="72" t="n"/>
      <c r="P218" s="72" t="n"/>
      <c r="Q218" s="72" t="n"/>
      <c r="R218" s="317" t="n">
        <v>42962</v>
      </c>
      <c r="S218" s="54" t="n">
        <v>28680</v>
      </c>
      <c r="T218" s="54" t="n">
        <v>114594</v>
      </c>
      <c r="U218" s="54" t="n">
        <v>151974</v>
      </c>
      <c r="V218" s="54" t="n">
        <v>-470</v>
      </c>
      <c r="W218" s="54" t="n">
        <v>16047</v>
      </c>
      <c r="X218" s="54" t="n">
        <v>-16517</v>
      </c>
      <c r="Y218" s="54" t="n">
        <v>-85914</v>
      </c>
      <c r="Z218" s="51" t="n">
        <v>-3.995606694560669</v>
      </c>
      <c r="AA218" s="54" t="n">
        <v>143274</v>
      </c>
      <c r="AB218" s="54" t="n">
        <v>9076</v>
      </c>
      <c r="AC218" s="70" t="n">
        <v>0.189</v>
      </c>
      <c r="AD218" s="80" t="n">
        <v>0.754</v>
      </c>
      <c r="AE218" s="80" t="n">
        <v>-0.5653203837498519</v>
      </c>
      <c r="AF218" s="72" t="n">
        <v>33</v>
      </c>
      <c r="AG218" s="83" t="n"/>
    </row>
    <row r="219" spans="1:33">
      <c r="A219" s="317" t="n">
        <v>42969</v>
      </c>
      <c r="B219" s="38" t="n">
        <v>101156</v>
      </c>
      <c r="C219" s="38" t="n">
        <v>8998</v>
      </c>
      <c r="D219" s="54" t="n">
        <v>152510</v>
      </c>
      <c r="E219" s="54" t="n">
        <v>306</v>
      </c>
      <c r="F219" s="54" t="n">
        <v>-4547</v>
      </c>
      <c r="G219" s="54" t="n">
        <v>4853</v>
      </c>
      <c r="H219" s="54" t="n">
        <v>92158</v>
      </c>
      <c r="I219" s="180" t="n">
        <v>11.24205378973105</v>
      </c>
      <c r="J219" s="54" t="n">
        <v>110154</v>
      </c>
      <c r="K219" s="54" t="n">
        <v>536</v>
      </c>
      <c r="L219" s="70" t="n">
        <v>0.6629999999999999</v>
      </c>
      <c r="M219" s="70" t="n">
        <v>0.059</v>
      </c>
      <c r="N219" s="80" t="n">
        <v>0.604275129499705</v>
      </c>
      <c r="O219" s="72" t="n"/>
      <c r="P219" s="72" t="n"/>
      <c r="Q219" s="72" t="n"/>
      <c r="R219" s="317" t="n">
        <v>42969</v>
      </c>
      <c r="S219" s="54" t="n">
        <v>29084</v>
      </c>
      <c r="T219" s="54" t="n">
        <v>120995</v>
      </c>
      <c r="U219" s="54" t="n">
        <v>152510</v>
      </c>
      <c r="V219" s="54" t="n">
        <v>404</v>
      </c>
      <c r="W219" s="54" t="n">
        <v>6401</v>
      </c>
      <c r="X219" s="54" t="n">
        <v>-5997</v>
      </c>
      <c r="Y219" s="54" t="n">
        <v>-91911</v>
      </c>
      <c r="Z219" s="51" t="n">
        <v>-4.160191170402971</v>
      </c>
      <c r="AA219" s="54" t="n">
        <v>150079</v>
      </c>
      <c r="AB219" s="54" t="n">
        <v>536</v>
      </c>
      <c r="AC219" s="70" t="n">
        <v>0.191</v>
      </c>
      <c r="AD219" s="80" t="n">
        <v>0.7929999999999999</v>
      </c>
      <c r="AE219" s="80" t="n">
        <v>-0.602655563569602</v>
      </c>
      <c r="AF219" s="72" t="n">
        <v>34</v>
      </c>
      <c r="AG219" s="83" t="n"/>
    </row>
    <row r="220" spans="1:33">
      <c r="A220" s="317" t="n">
        <v>42976</v>
      </c>
      <c r="B220" s="38" t="n">
        <v>100509</v>
      </c>
      <c r="C220" s="38" t="n">
        <v>13219</v>
      </c>
      <c r="D220" s="54" t="n">
        <v>155436</v>
      </c>
      <c r="E220" s="54" t="n">
        <v>-647</v>
      </c>
      <c r="F220" s="54" t="n">
        <v>4221</v>
      </c>
      <c r="G220" s="54" t="n">
        <v>-4868</v>
      </c>
      <c r="H220" s="54" t="n">
        <v>87290</v>
      </c>
      <c r="I220" s="180" t="n">
        <v>7.603373931462289</v>
      </c>
      <c r="J220" s="54" t="n">
        <v>113728</v>
      </c>
      <c r="K220" s="54" t="n">
        <v>2926</v>
      </c>
      <c r="L220" s="70" t="n">
        <v>0.647</v>
      </c>
      <c r="M220" s="70" t="n">
        <v>0.08500000000000001</v>
      </c>
      <c r="N220" s="80" t="n">
        <v>0.5615816155845492</v>
      </c>
      <c r="O220" s="72" t="n"/>
      <c r="P220" s="72" t="n"/>
      <c r="Q220" s="72" t="n"/>
      <c r="R220" s="317" t="n">
        <v>42976</v>
      </c>
      <c r="S220" s="54" t="n">
        <v>32776</v>
      </c>
      <c r="T220" s="54" t="n">
        <v>119669</v>
      </c>
      <c r="U220" s="54" t="n">
        <v>155436</v>
      </c>
      <c r="V220" s="54" t="n">
        <v>3692</v>
      </c>
      <c r="W220" s="54" t="n">
        <v>-1326</v>
      </c>
      <c r="X220" s="54" t="n">
        <v>5018</v>
      </c>
      <c r="Y220" s="54" t="n">
        <v>-86893</v>
      </c>
      <c r="Z220" s="51" t="n">
        <v>-3.651116670734684</v>
      </c>
      <c r="AA220" s="54" t="n">
        <v>152445</v>
      </c>
      <c r="AB220" s="54" t="n">
        <v>2926</v>
      </c>
      <c r="AC220" s="70" t="n">
        <v>0.211</v>
      </c>
      <c r="AD220" s="80" t="n">
        <v>0.77</v>
      </c>
      <c r="AE220" s="80" t="n">
        <v>-0.5590275097146092</v>
      </c>
      <c r="AF220" s="72" t="n">
        <v>35</v>
      </c>
      <c r="AG220" s="83" t="n"/>
    </row>
    <row r="221" spans="1:33">
      <c r="A221" s="317" t="n">
        <v>42983</v>
      </c>
      <c r="B221" s="38" t="n">
        <v>92381</v>
      </c>
      <c r="C221" s="38" t="n">
        <v>13410</v>
      </c>
      <c r="D221" s="54" t="n">
        <v>149637</v>
      </c>
      <c r="E221" s="54" t="n">
        <v>-8128</v>
      </c>
      <c r="F221" s="54" t="n">
        <v>191</v>
      </c>
      <c r="G221" s="54" t="n">
        <v>-8319</v>
      </c>
      <c r="H221" s="54" t="n">
        <v>78971</v>
      </c>
      <c r="I221" s="180" t="n">
        <v>6.888963460104399</v>
      </c>
      <c r="J221" s="54" t="n">
        <v>105791</v>
      </c>
      <c r="K221" s="54" t="n">
        <v>-5799</v>
      </c>
      <c r="L221" s="70" t="n">
        <v>0.617</v>
      </c>
      <c r="M221" s="70" t="n">
        <v>0.09</v>
      </c>
      <c r="N221" s="80" t="n">
        <v>0.5277504895179668</v>
      </c>
      <c r="O221" s="72" t="n"/>
      <c r="P221" s="72" t="n"/>
      <c r="Q221" s="72" t="n"/>
      <c r="R221" s="317" t="n">
        <v>42983</v>
      </c>
      <c r="S221" s="54" t="n">
        <v>35109</v>
      </c>
      <c r="T221" s="54" t="n">
        <v>114121</v>
      </c>
      <c r="U221" s="54" t="n">
        <v>149637</v>
      </c>
      <c r="V221" s="54" t="n">
        <v>2333</v>
      </c>
      <c r="W221" s="54" t="n">
        <v>-5548</v>
      </c>
      <c r="X221" s="54" t="n">
        <v>7881</v>
      </c>
      <c r="Y221" s="54" t="n">
        <v>-79012</v>
      </c>
      <c r="Z221" s="51" t="n">
        <v>-3.250477085647555</v>
      </c>
      <c r="AA221" s="54" t="n">
        <v>149230</v>
      </c>
      <c r="AB221" s="54" t="n">
        <v>-5799</v>
      </c>
      <c r="AC221" s="70" t="n">
        <v>0.235</v>
      </c>
      <c r="AD221" s="80" t="n">
        <v>0.763</v>
      </c>
      <c r="AE221" s="80" t="n">
        <v>-0.5280244859225993</v>
      </c>
      <c r="AF221" s="72" t="n">
        <v>36</v>
      </c>
      <c r="AG221" s="83" t="n"/>
    </row>
    <row r="222" spans="1:33">
      <c r="A222" s="317" t="n">
        <v>42990</v>
      </c>
      <c r="B222" s="38" t="n">
        <v>94623</v>
      </c>
      <c r="C222" s="38" t="n">
        <v>11723</v>
      </c>
      <c r="D222" s="54" t="n">
        <v>168719</v>
      </c>
      <c r="E222" s="54" t="n">
        <v>2242</v>
      </c>
      <c r="F222" s="54" t="n">
        <v>-1687</v>
      </c>
      <c r="G222" s="54" t="n">
        <v>3929</v>
      </c>
      <c r="H222" s="54" t="n">
        <v>82900</v>
      </c>
      <c r="I222" s="180" t="n">
        <v>8.071568711080781</v>
      </c>
      <c r="J222" s="54" t="n">
        <v>106346</v>
      </c>
      <c r="K222" s="54" t="n">
        <v>19082</v>
      </c>
      <c r="L222" s="70" t="n">
        <v>0.5610000000000001</v>
      </c>
      <c r="M222" s="70" t="n">
        <v>0.06900000000000001</v>
      </c>
      <c r="N222" s="80" t="n">
        <v>0.4913495219862612</v>
      </c>
      <c r="O222" s="72" t="n"/>
      <c r="P222" s="72" t="n"/>
      <c r="Q222" s="72" t="n"/>
      <c r="R222" s="317" t="n">
        <v>42990</v>
      </c>
      <c r="S222" s="54" t="n">
        <v>48595</v>
      </c>
      <c r="T222" s="54" t="n">
        <v>130332</v>
      </c>
      <c r="U222" s="54" t="n">
        <v>168719</v>
      </c>
      <c r="V222" s="54" t="n">
        <v>13486</v>
      </c>
      <c r="W222" s="54" t="n">
        <v>16211</v>
      </c>
      <c r="X222" s="54" t="n">
        <v>-2725</v>
      </c>
      <c r="Y222" s="54" t="n">
        <v>-81737</v>
      </c>
      <c r="Z222" s="51" t="n">
        <v>-2.682004321432246</v>
      </c>
      <c r="AA222" s="54" t="n">
        <v>178927</v>
      </c>
      <c r="AB222" s="54" t="n">
        <v>19082</v>
      </c>
      <c r="AC222" s="70" t="n">
        <v>0.288</v>
      </c>
      <c r="AD222" s="80" t="n">
        <v>0.772</v>
      </c>
      <c r="AE222" s="80" t="n">
        <v>-0.4844564038430764</v>
      </c>
      <c r="AF222" s="72" t="n">
        <v>37</v>
      </c>
      <c r="AG222" s="83" t="n"/>
    </row>
    <row r="223" spans="1:33">
      <c r="A223" s="317" t="n">
        <v>42997</v>
      </c>
      <c r="B223" s="38" t="n">
        <v>99176</v>
      </c>
      <c r="C223" s="38" t="n">
        <v>12437</v>
      </c>
      <c r="D223" s="54" t="n">
        <v>153942</v>
      </c>
      <c r="E223" s="54" t="n">
        <v>4553</v>
      </c>
      <c r="F223" s="54" t="n">
        <v>714</v>
      </c>
      <c r="G223" s="54" t="n">
        <v>3839</v>
      </c>
      <c r="H223" s="54" t="n">
        <v>86739</v>
      </c>
      <c r="I223" s="180" t="n">
        <v>7.974270322425022</v>
      </c>
      <c r="J223" s="54" t="n">
        <v>111613</v>
      </c>
      <c r="K223" s="54" t="n">
        <v>-14777</v>
      </c>
      <c r="L223" s="70" t="n">
        <v>0.644</v>
      </c>
      <c r="M223" s="70" t="n">
        <v>0.081</v>
      </c>
      <c r="N223" s="80" t="n">
        <v>0.5634524691117434</v>
      </c>
      <c r="O223" s="72" t="n"/>
      <c r="P223" s="72" t="n"/>
      <c r="Q223" s="72" t="n"/>
      <c r="R223" s="317" t="n">
        <v>42997</v>
      </c>
      <c r="S223" s="54" t="n">
        <v>31726</v>
      </c>
      <c r="T223" s="54" t="n">
        <v>118276</v>
      </c>
      <c r="U223" s="54" t="n">
        <v>153942</v>
      </c>
      <c r="V223" s="54" t="n">
        <v>-16869</v>
      </c>
      <c r="W223" s="54" t="n">
        <v>-12056</v>
      </c>
      <c r="X223" s="54" t="n">
        <v>-4813</v>
      </c>
      <c r="Y223" s="54" t="n">
        <v>-86550</v>
      </c>
      <c r="Z223" s="51" t="n">
        <v>-3.728046397276682</v>
      </c>
      <c r="AA223" s="54" t="n">
        <v>150002</v>
      </c>
      <c r="AB223" s="54" t="n">
        <v>-14777</v>
      </c>
      <c r="AC223" s="70" t="n">
        <v>0.206</v>
      </c>
      <c r="AD223" s="80" t="n">
        <v>0.768</v>
      </c>
      <c r="AE223" s="80" t="n">
        <v>-0.5622247339907238</v>
      </c>
      <c r="AF223" s="72" t="n">
        <v>38</v>
      </c>
      <c r="AG223" s="83" t="n"/>
    </row>
    <row r="224" spans="1:33">
      <c r="A224" s="317" t="n">
        <v>43004</v>
      </c>
      <c r="B224" s="38" t="n">
        <v>106786</v>
      </c>
      <c r="C224" s="38" t="n">
        <v>11065</v>
      </c>
      <c r="D224" s="54" t="n">
        <v>157868</v>
      </c>
      <c r="E224" s="54" t="n">
        <v>7610</v>
      </c>
      <c r="F224" s="54" t="n">
        <v>-1372</v>
      </c>
      <c r="G224" s="54" t="n">
        <v>8982</v>
      </c>
      <c r="H224" s="54" t="n">
        <v>95721</v>
      </c>
      <c r="I224" s="180" t="n">
        <v>9.650790781744238</v>
      </c>
      <c r="J224" s="54" t="n">
        <v>117851</v>
      </c>
      <c r="K224" s="54" t="n">
        <v>3926</v>
      </c>
      <c r="L224" s="70" t="n">
        <v>0.6759999999999999</v>
      </c>
      <c r="M224" s="70" t="n">
        <v>0.07000000000000001</v>
      </c>
      <c r="N224" s="80" t="n">
        <v>0.606335672840601</v>
      </c>
      <c r="O224" s="72" t="n"/>
      <c r="P224" s="72" t="n"/>
      <c r="Q224" s="72" t="n"/>
      <c r="R224" s="317" t="n">
        <v>43004</v>
      </c>
      <c r="S224" s="54" t="n">
        <v>29505</v>
      </c>
      <c r="T224" s="54" t="n">
        <v>124479</v>
      </c>
      <c r="U224" s="54" t="n">
        <v>157868</v>
      </c>
      <c r="V224" s="54" t="n">
        <v>-2221</v>
      </c>
      <c r="W224" s="54" t="n">
        <v>6203</v>
      </c>
      <c r="X224" s="54" t="n">
        <v>-8424</v>
      </c>
      <c r="Y224" s="54" t="n">
        <v>-94974</v>
      </c>
      <c r="Z224" s="51" t="n">
        <v>-4.218912048805287</v>
      </c>
      <c r="AA224" s="54" t="n">
        <v>153984</v>
      </c>
      <c r="AB224" s="54" t="n">
        <v>3926</v>
      </c>
      <c r="AC224" s="70" t="n">
        <v>0.187</v>
      </c>
      <c r="AD224" s="80" t="n">
        <v>0.7879999999999999</v>
      </c>
      <c r="AE224" s="80" t="n">
        <v>-0.6016038715889224</v>
      </c>
      <c r="AF224" s="72" t="n">
        <v>39</v>
      </c>
      <c r="AG224" s="83" t="n"/>
    </row>
    <row r="225" spans="1:33">
      <c r="A225" s="317" t="n">
        <v>43011</v>
      </c>
      <c r="B225" s="38" t="n">
        <v>99803</v>
      </c>
      <c r="C225" s="38" t="n">
        <v>13919</v>
      </c>
      <c r="D225" s="54" t="n">
        <v>154359</v>
      </c>
      <c r="E225" s="54" t="n">
        <v>-6983</v>
      </c>
      <c r="F225" s="54" t="n">
        <v>2854</v>
      </c>
      <c r="G225" s="54" t="n">
        <v>-9837</v>
      </c>
      <c r="H225" s="54" t="n">
        <v>85884</v>
      </c>
      <c r="I225" s="180" t="n">
        <v>7.170270852791149</v>
      </c>
      <c r="J225" s="54" t="n">
        <v>113722</v>
      </c>
      <c r="K225" s="54" t="n">
        <v>-3509</v>
      </c>
      <c r="L225" s="70" t="n">
        <v>0.647</v>
      </c>
      <c r="M225" s="70" t="n">
        <v>0.09</v>
      </c>
      <c r="N225" s="80" t="n">
        <v>0.5563912697024469</v>
      </c>
      <c r="O225" s="72" t="n"/>
      <c r="P225" s="72" t="n"/>
      <c r="Q225" s="72" t="n"/>
      <c r="R225" s="317" t="n">
        <v>43011</v>
      </c>
      <c r="S225" s="54" t="n">
        <v>30113</v>
      </c>
      <c r="T225" s="54" t="n">
        <v>116967</v>
      </c>
      <c r="U225" s="54" t="n">
        <v>154359</v>
      </c>
      <c r="V225" s="54" t="n">
        <v>608</v>
      </c>
      <c r="W225" s="54" t="n">
        <v>-7512</v>
      </c>
      <c r="X225" s="54" t="n">
        <v>8120</v>
      </c>
      <c r="Y225" s="54" t="n">
        <v>-86854</v>
      </c>
      <c r="Z225" s="51" t="n">
        <v>-3.884269252482317</v>
      </c>
      <c r="AA225" s="54" t="n">
        <v>147080</v>
      </c>
      <c r="AB225" s="54" t="n">
        <v>-3509</v>
      </c>
      <c r="AC225" s="70" t="n">
        <v>0.195</v>
      </c>
      <c r="AD225" s="80" t="n">
        <v>0.758</v>
      </c>
      <c r="AE225" s="80" t="n">
        <v>-0.5626753218147306</v>
      </c>
      <c r="AF225" s="72" t="n">
        <v>40</v>
      </c>
      <c r="AG225" s="83" t="n"/>
    </row>
    <row r="226" spans="1:33">
      <c r="A226" s="317" t="n">
        <v>43018</v>
      </c>
      <c r="B226" s="38" t="n">
        <v>98596</v>
      </c>
      <c r="C226" s="38" t="n">
        <v>16943</v>
      </c>
      <c r="D226" s="54" t="n">
        <v>155740</v>
      </c>
      <c r="E226" s="54" t="n">
        <v>-1207</v>
      </c>
      <c r="F226" s="54" t="n">
        <v>3024</v>
      </c>
      <c r="G226" s="54" t="n">
        <v>-4231</v>
      </c>
      <c r="H226" s="54" t="n">
        <v>81653</v>
      </c>
      <c r="I226" s="180" t="n">
        <v>5.819276397332231</v>
      </c>
      <c r="J226" s="54" t="n">
        <v>115539</v>
      </c>
      <c r="K226" s="54" t="n">
        <v>1381</v>
      </c>
      <c r="L226" s="70" t="n">
        <v>0.633</v>
      </c>
      <c r="M226" s="70" t="n">
        <v>0.109</v>
      </c>
      <c r="N226" s="80" t="n">
        <v>0.5242904841402337</v>
      </c>
      <c r="O226" s="72" t="n"/>
      <c r="P226" s="72" t="n"/>
      <c r="Q226" s="72" t="n"/>
      <c r="R226" s="317" t="n">
        <v>43018</v>
      </c>
      <c r="S226" s="54" t="n">
        <v>32281</v>
      </c>
      <c r="T226" s="54" t="n">
        <v>116887</v>
      </c>
      <c r="U226" s="54" t="n">
        <v>155740</v>
      </c>
      <c r="V226" s="54" t="n">
        <v>2168</v>
      </c>
      <c r="W226" s="54" t="n">
        <v>-80</v>
      </c>
      <c r="X226" s="54" t="n">
        <v>2248</v>
      </c>
      <c r="Y226" s="54" t="n">
        <v>-84606</v>
      </c>
      <c r="Z226" s="51" t="n">
        <v>-3.620922524085375</v>
      </c>
      <c r="AA226" s="54" t="n">
        <v>149168</v>
      </c>
      <c r="AB226" s="54" t="n">
        <v>1381</v>
      </c>
      <c r="AC226" s="70" t="n">
        <v>0.207</v>
      </c>
      <c r="AD226" s="80" t="n">
        <v>0.7509999999999999</v>
      </c>
      <c r="AE226" s="80" t="n">
        <v>-0.5432515731347117</v>
      </c>
      <c r="AF226" s="72" t="n">
        <v>41</v>
      </c>
      <c r="AG226" s="83" t="n"/>
    </row>
    <row r="227" spans="1:33">
      <c r="A227" s="317" t="n">
        <v>43025</v>
      </c>
      <c r="B227" s="38" t="n">
        <v>95932</v>
      </c>
      <c r="C227" s="38" t="n">
        <v>16164</v>
      </c>
      <c r="D227" s="54" t="n">
        <v>157849</v>
      </c>
      <c r="E227" s="54" t="n">
        <v>-2664</v>
      </c>
      <c r="F227" s="54" t="n">
        <v>-779</v>
      </c>
      <c r="G227" s="54" t="n">
        <v>-1885</v>
      </c>
      <c r="H227" s="54" t="n">
        <v>79768</v>
      </c>
      <c r="I227" s="180" t="n">
        <v>5.93491709972779</v>
      </c>
      <c r="J227" s="54" t="n">
        <v>112096</v>
      </c>
      <c r="K227" s="54" t="n">
        <v>2109</v>
      </c>
      <c r="L227" s="70" t="n">
        <v>0.608</v>
      </c>
      <c r="M227" s="70" t="n">
        <v>0.102</v>
      </c>
      <c r="N227" s="80" t="n">
        <v>0.5053437145626517</v>
      </c>
      <c r="O227" s="72" t="n"/>
      <c r="P227" s="72" t="n"/>
      <c r="Q227" s="72" t="n"/>
      <c r="R227" s="317" t="n">
        <v>43025</v>
      </c>
      <c r="S227" s="54" t="n">
        <v>34325</v>
      </c>
      <c r="T227" s="54" t="n">
        <v>116079</v>
      </c>
      <c r="U227" s="54" t="n">
        <v>157849</v>
      </c>
      <c r="V227" s="54" t="n">
        <v>2044</v>
      </c>
      <c r="W227" s="54" t="n">
        <v>-808</v>
      </c>
      <c r="X227" s="54" t="n">
        <v>2852</v>
      </c>
      <c r="Y227" s="54" t="n">
        <v>-81754</v>
      </c>
      <c r="Z227" s="51" t="n">
        <v>-3.38176256372906</v>
      </c>
      <c r="AA227" s="54" t="n">
        <v>150404</v>
      </c>
      <c r="AB227" s="54" t="n">
        <v>2109</v>
      </c>
      <c r="AC227" s="70" t="n">
        <v>0.217</v>
      </c>
      <c r="AD227" s="80" t="n">
        <v>0.735</v>
      </c>
      <c r="AE227" s="80" t="n">
        <v>-0.5179253590456703</v>
      </c>
      <c r="AF227" s="72" t="n">
        <v>42</v>
      </c>
      <c r="AG227" s="83" t="n"/>
    </row>
    <row r="228" spans="1:33">
      <c r="A228" s="317" t="n">
        <v>43032</v>
      </c>
      <c r="B228" s="38" t="n">
        <v>96627</v>
      </c>
      <c r="C228" s="38" t="n">
        <v>16146</v>
      </c>
      <c r="D228" s="54" t="n">
        <v>162087</v>
      </c>
      <c r="E228" s="54" t="n">
        <v>695</v>
      </c>
      <c r="F228" s="54" t="n">
        <v>-18</v>
      </c>
      <c r="G228" s="54" t="n">
        <v>713</v>
      </c>
      <c r="H228" s="54" t="n">
        <v>80481</v>
      </c>
      <c r="I228" s="180" t="n">
        <v>5.984578223708659</v>
      </c>
      <c r="J228" s="54" t="n">
        <v>112773</v>
      </c>
      <c r="K228" s="54" t="n">
        <v>4238</v>
      </c>
      <c r="L228" s="70" t="n">
        <v>0.596</v>
      </c>
      <c r="M228" s="70" t="n">
        <v>0.1</v>
      </c>
      <c r="N228" s="80" t="n">
        <v>0.4965296414888301</v>
      </c>
      <c r="O228" s="72" t="n"/>
      <c r="P228" s="72" t="n"/>
      <c r="Q228" s="72" t="n"/>
      <c r="R228" s="317" t="n">
        <v>43032</v>
      </c>
      <c r="S228" s="54" t="n">
        <v>38150</v>
      </c>
      <c r="T228" s="54" t="n">
        <v>119069</v>
      </c>
      <c r="U228" s="54" t="n">
        <v>162087</v>
      </c>
      <c r="V228" s="54" t="n">
        <v>3825</v>
      </c>
      <c r="W228" s="54" t="n">
        <v>2990</v>
      </c>
      <c r="X228" s="54" t="n">
        <v>835</v>
      </c>
      <c r="Y228" s="54" t="n">
        <v>-80919</v>
      </c>
      <c r="Z228" s="51" t="n">
        <v>-3.121074705111402</v>
      </c>
      <c r="AA228" s="54" t="n">
        <v>157219</v>
      </c>
      <c r="AB228" s="54" t="n">
        <v>4238</v>
      </c>
      <c r="AC228" s="70" t="n">
        <v>0.235</v>
      </c>
      <c r="AD228" s="80" t="n">
        <v>0.735</v>
      </c>
      <c r="AE228" s="80" t="n">
        <v>-0.4992318939828611</v>
      </c>
      <c r="AF228" s="72" t="n">
        <v>43</v>
      </c>
      <c r="AG228" s="83" t="n"/>
    </row>
    <row r="229" spans="1:33">
      <c r="A229" s="317" t="n">
        <v>43039</v>
      </c>
      <c r="B229" s="38" t="n">
        <v>96882</v>
      </c>
      <c r="C229" s="38" t="n">
        <v>15980</v>
      </c>
      <c r="D229" s="54" t="n">
        <v>159958</v>
      </c>
      <c r="E229" s="54" t="n">
        <v>255</v>
      </c>
      <c r="F229" s="54" t="n">
        <v>-166</v>
      </c>
      <c r="G229" s="54" t="n">
        <v>421</v>
      </c>
      <c r="H229" s="54" t="n">
        <v>80902</v>
      </c>
      <c r="I229" s="180" t="n">
        <v>6.06270337922403</v>
      </c>
      <c r="J229" s="54" t="n">
        <v>112862</v>
      </c>
      <c r="K229" s="54" t="n">
        <v>-2129</v>
      </c>
      <c r="L229" s="70" t="n">
        <v>0.606</v>
      </c>
      <c r="M229" s="70" t="n">
        <v>0.1</v>
      </c>
      <c r="N229" s="80" t="n">
        <v>0.5057702646944823</v>
      </c>
      <c r="O229" s="72" t="n"/>
      <c r="P229" s="72" t="n"/>
      <c r="Q229" s="72" t="n"/>
      <c r="R229" s="317" t="n">
        <v>43039</v>
      </c>
      <c r="S229" s="54" t="n">
        <v>34870</v>
      </c>
      <c r="T229" s="54" t="n">
        <v>120646</v>
      </c>
      <c r="U229" s="54" t="n">
        <v>159958</v>
      </c>
      <c r="V229" s="54" t="n">
        <v>-3280</v>
      </c>
      <c r="W229" s="54" t="n">
        <v>1577</v>
      </c>
      <c r="X229" s="54" t="n">
        <v>-4857</v>
      </c>
      <c r="Y229" s="54" t="n">
        <v>-85776</v>
      </c>
      <c r="Z229" s="51" t="n">
        <v>-3.459879552624032</v>
      </c>
      <c r="AA229" s="54" t="n">
        <v>155516</v>
      </c>
      <c r="AB229" s="54" t="n">
        <v>-2129</v>
      </c>
      <c r="AC229" s="70" t="n">
        <v>0.218</v>
      </c>
      <c r="AD229" s="80" t="n">
        <v>0.754</v>
      </c>
      <c r="AE229" s="80" t="n">
        <v>-0.5362407632003401</v>
      </c>
      <c r="AF229" s="72" t="n">
        <v>44</v>
      </c>
      <c r="AG229" s="83" t="n"/>
    </row>
    <row r="230" spans="1:33">
      <c r="A230" s="317" t="n">
        <v>43046</v>
      </c>
      <c r="B230" s="38" t="n">
        <v>90298</v>
      </c>
      <c r="C230" s="38" t="n">
        <v>14210</v>
      </c>
      <c r="D230" s="54" t="n">
        <v>156241</v>
      </c>
      <c r="E230" s="54" t="n">
        <v>-6584</v>
      </c>
      <c r="F230" s="54" t="n">
        <v>-1770</v>
      </c>
      <c r="G230" s="54" t="n">
        <v>-4814</v>
      </c>
      <c r="H230" s="54" t="n">
        <v>76088</v>
      </c>
      <c r="I230" s="180" t="n">
        <v>6.354539057002111</v>
      </c>
      <c r="J230" s="54" t="n">
        <v>104508</v>
      </c>
      <c r="K230" s="54" t="n">
        <v>-3717</v>
      </c>
      <c r="L230" s="70" t="n">
        <v>0.578</v>
      </c>
      <c r="M230" s="70" t="n">
        <v>0.091</v>
      </c>
      <c r="N230" s="80" t="n">
        <v>0.4869912506960401</v>
      </c>
      <c r="O230" s="72" t="n"/>
      <c r="P230" s="72" t="n"/>
      <c r="Q230" s="72" t="n"/>
      <c r="R230" s="317" t="n">
        <v>43046</v>
      </c>
      <c r="S230" s="54" t="n">
        <v>36828</v>
      </c>
      <c r="T230" s="54" t="n">
        <v>118614</v>
      </c>
      <c r="U230" s="54" t="n">
        <v>156241</v>
      </c>
      <c r="V230" s="54" t="n">
        <v>1958</v>
      </c>
      <c r="W230" s="54" t="n">
        <v>-2032</v>
      </c>
      <c r="X230" s="54" t="n">
        <v>3990</v>
      </c>
      <c r="Y230" s="54" t="n">
        <v>-81786</v>
      </c>
      <c r="Z230" s="51" t="n">
        <v>-3.220755946562398</v>
      </c>
      <c r="AA230" s="54" t="n">
        <v>155442</v>
      </c>
      <c r="AB230" s="54" t="n">
        <v>-3717</v>
      </c>
      <c r="AC230" s="70" t="n">
        <v>0.236</v>
      </c>
      <c r="AD230" s="80" t="n">
        <v>0.759</v>
      </c>
      <c r="AE230" s="80" t="n">
        <v>-0.5234605513277565</v>
      </c>
      <c r="AF230" s="72" t="n">
        <v>45</v>
      </c>
      <c r="AG230" s="83" t="n"/>
    </row>
    <row r="231" spans="1:33">
      <c r="A231" s="317" t="n">
        <v>43053</v>
      </c>
      <c r="B231" s="38" t="n">
        <v>90613</v>
      </c>
      <c r="C231" s="38" t="n">
        <v>10313</v>
      </c>
      <c r="D231" s="54" t="n">
        <v>158321</v>
      </c>
      <c r="E231" s="54" t="n">
        <v>315</v>
      </c>
      <c r="F231" s="54" t="n">
        <v>-3897</v>
      </c>
      <c r="G231" s="54" t="n">
        <v>4212</v>
      </c>
      <c r="H231" s="54" t="n">
        <v>80300</v>
      </c>
      <c r="I231" s="180" t="n">
        <v>8.786289149616989</v>
      </c>
      <c r="J231" s="54" t="n">
        <v>100926</v>
      </c>
      <c r="K231" s="54" t="n">
        <v>2080</v>
      </c>
      <c r="L231" s="70" t="n">
        <v>0.5720000000000001</v>
      </c>
      <c r="M231" s="70" t="n">
        <v>0.065</v>
      </c>
      <c r="N231" s="80" t="n">
        <v>0.507197402745056</v>
      </c>
      <c r="O231" s="72" t="n"/>
      <c r="P231" s="72" t="n"/>
      <c r="Q231" s="72" t="n"/>
      <c r="R231" s="317" t="n">
        <v>43053</v>
      </c>
      <c r="S231" s="54" t="n">
        <v>37719</v>
      </c>
      <c r="T231" s="54" t="n">
        <v>124483</v>
      </c>
      <c r="U231" s="54" t="n">
        <v>158321</v>
      </c>
      <c r="V231" s="54" t="n">
        <v>891</v>
      </c>
      <c r="W231" s="54" t="n">
        <v>5869</v>
      </c>
      <c r="X231" s="54" t="n">
        <v>-4978</v>
      </c>
      <c r="Y231" s="54" t="n">
        <v>-86764</v>
      </c>
      <c r="Z231" s="51" t="n">
        <v>-3.300273071926615</v>
      </c>
      <c r="AA231" s="54" t="n">
        <v>162202</v>
      </c>
      <c r="AB231" s="54" t="n">
        <v>2080</v>
      </c>
      <c r="AC231" s="70" t="n">
        <v>0.238</v>
      </c>
      <c r="AD231" s="80" t="n">
        <v>0.7859999999999999</v>
      </c>
      <c r="AE231" s="80" t="n">
        <v>-0.5480258462238111</v>
      </c>
      <c r="AF231" s="72" t="n">
        <v>46</v>
      </c>
      <c r="AG231" s="83" t="n"/>
    </row>
    <row r="232" spans="1:33">
      <c r="A232" s="317" t="n">
        <v>43060</v>
      </c>
      <c r="B232" s="38" t="n">
        <v>84419</v>
      </c>
      <c r="C232" s="38" t="n">
        <v>12670</v>
      </c>
      <c r="D232" s="54" t="n">
        <v>155593</v>
      </c>
      <c r="E232" s="54" t="n">
        <v>-6194</v>
      </c>
      <c r="F232" s="54" t="n">
        <v>2357</v>
      </c>
      <c r="G232" s="54" t="n">
        <v>-8551</v>
      </c>
      <c r="H232" s="54" t="n">
        <v>71749</v>
      </c>
      <c r="I232" s="180" t="n">
        <v>6.662904498816101</v>
      </c>
      <c r="J232" s="54" t="n">
        <v>97089</v>
      </c>
      <c r="K232" s="54" t="n">
        <v>-2728</v>
      </c>
      <c r="L232" s="70" t="n">
        <v>0.5429999999999999</v>
      </c>
      <c r="M232" s="70" t="n">
        <v>0.081</v>
      </c>
      <c r="N232" s="80" t="n">
        <v>0.4611325702313086</v>
      </c>
      <c r="O232" s="72" t="n"/>
      <c r="P232" s="72" t="n"/>
      <c r="Q232" s="72" t="n"/>
      <c r="R232" s="317" t="n">
        <v>43060</v>
      </c>
      <c r="S232" s="54" t="n">
        <v>39070</v>
      </c>
      <c r="T232" s="54" t="n">
        <v>116831</v>
      </c>
      <c r="U232" s="54" t="n">
        <v>155593</v>
      </c>
      <c r="V232" s="54" t="n">
        <v>1351</v>
      </c>
      <c r="W232" s="54" t="n">
        <v>-7652</v>
      </c>
      <c r="X232" s="54" t="n">
        <v>9003</v>
      </c>
      <c r="Y232" s="54" t="n">
        <v>-77761</v>
      </c>
      <c r="Z232" s="51" t="n">
        <v>-2.9902994625032</v>
      </c>
      <c r="AA232" s="54" t="n">
        <v>155901</v>
      </c>
      <c r="AB232" s="54" t="n">
        <v>-2728</v>
      </c>
      <c r="AC232" s="70" t="n">
        <v>0.251</v>
      </c>
      <c r="AD232" s="80" t="n">
        <v>0.7509999999999999</v>
      </c>
      <c r="AE232" s="80" t="n">
        <v>-0.4997718406355042</v>
      </c>
      <c r="AF232" s="72" t="n">
        <v>47</v>
      </c>
      <c r="AG232" s="83" t="n"/>
    </row>
    <row r="233" spans="1:33">
      <c r="A233" s="317" t="n">
        <v>43067</v>
      </c>
      <c r="B233" s="38" t="n">
        <v>79706</v>
      </c>
      <c r="C233" s="38" t="n">
        <v>14762</v>
      </c>
      <c r="D233" s="54" t="n">
        <v>152224</v>
      </c>
      <c r="E233" s="54" t="n">
        <v>-4713</v>
      </c>
      <c r="F233" s="54" t="n">
        <v>2092</v>
      </c>
      <c r="G233" s="54" t="n">
        <v>-6805</v>
      </c>
      <c r="H233" s="54" t="n">
        <v>64944</v>
      </c>
      <c r="I233" s="180" t="n">
        <v>5.399403874813711</v>
      </c>
      <c r="J233" s="54" t="n">
        <v>94468</v>
      </c>
      <c r="K233" s="54" t="n">
        <v>-3369</v>
      </c>
      <c r="L233" s="70" t="n">
        <v>0.524</v>
      </c>
      <c r="M233" s="70" t="n">
        <v>0.09699999999999999</v>
      </c>
      <c r="N233" s="80" t="n">
        <v>0.4266344334664705</v>
      </c>
      <c r="O233" s="72" t="n"/>
      <c r="P233" s="72" t="n"/>
      <c r="Q233" s="72" t="n"/>
      <c r="R233" s="317" t="n">
        <v>43067</v>
      </c>
      <c r="S233" s="54" t="n">
        <v>40124</v>
      </c>
      <c r="T233" s="54" t="n">
        <v>110628</v>
      </c>
      <c r="U233" s="54" t="n">
        <v>152224</v>
      </c>
      <c r="V233" s="54" t="n">
        <v>1054</v>
      </c>
      <c r="W233" s="54" t="n">
        <v>-6203</v>
      </c>
      <c r="X233" s="54" t="n">
        <v>7257</v>
      </c>
      <c r="Y233" s="54" t="n">
        <v>-70504</v>
      </c>
      <c r="Z233" s="51" t="n">
        <v>-2.75715282623866</v>
      </c>
      <c r="AA233" s="54" t="n">
        <v>150752</v>
      </c>
      <c r="AB233" s="54" t="n">
        <v>-3369</v>
      </c>
      <c r="AC233" s="70" t="n">
        <v>0.264</v>
      </c>
      <c r="AD233" s="80" t="n">
        <v>0.727</v>
      </c>
      <c r="AE233" s="80" t="n">
        <v>-0.4631595543409712</v>
      </c>
      <c r="AF233" s="72" t="n">
        <v>48</v>
      </c>
      <c r="AG233" s="83" t="n"/>
    </row>
    <row r="234" spans="1:33">
      <c r="A234" s="317" t="n">
        <v>43074</v>
      </c>
      <c r="B234" s="38" t="n">
        <v>86117</v>
      </c>
      <c r="C234" s="38" t="n">
        <v>13966</v>
      </c>
      <c r="D234" s="54" t="n">
        <v>156912</v>
      </c>
      <c r="E234" s="54" t="n">
        <v>6411</v>
      </c>
      <c r="F234" s="54" t="n">
        <v>-796</v>
      </c>
      <c r="G234" s="54" t="n">
        <v>7207</v>
      </c>
      <c r="H234" s="54" t="n">
        <v>72151</v>
      </c>
      <c r="I234" s="180" t="n">
        <v>6.166189316912502</v>
      </c>
      <c r="J234" s="54" t="n">
        <v>100083</v>
      </c>
      <c r="K234" s="54" t="n">
        <v>4688</v>
      </c>
      <c r="L234" s="70" t="n">
        <v>0.5489999999999999</v>
      </c>
      <c r="M234" s="70" t="n">
        <v>0.08900000000000001</v>
      </c>
      <c r="N234" s="80" t="n">
        <v>0.4598182420719894</v>
      </c>
      <c r="O234" s="72" t="n"/>
      <c r="P234" s="72" t="n"/>
      <c r="Q234" s="72" t="n"/>
      <c r="R234" s="317" t="n">
        <v>43074</v>
      </c>
      <c r="S234" s="54" t="n">
        <v>40036</v>
      </c>
      <c r="T234" s="54" t="n">
        <v>117455</v>
      </c>
      <c r="U234" s="54" t="n">
        <v>156912</v>
      </c>
      <c r="V234" s="54" t="n">
        <v>-88</v>
      </c>
      <c r="W234" s="54" t="n">
        <v>6827</v>
      </c>
      <c r="X234" s="54" t="n">
        <v>-6915</v>
      </c>
      <c r="Y234" s="54" t="n">
        <v>-77419</v>
      </c>
      <c r="Z234" s="51" t="n">
        <v>-2.933734638825058</v>
      </c>
      <c r="AA234" s="54" t="n">
        <v>157491</v>
      </c>
      <c r="AB234" s="54" t="n">
        <v>4688</v>
      </c>
      <c r="AC234" s="70" t="n">
        <v>0.255</v>
      </c>
      <c r="AD234" s="80" t="n">
        <v>0.7490000000000001</v>
      </c>
      <c r="AE234" s="80" t="n">
        <v>-0.4933912001631487</v>
      </c>
      <c r="AF234" s="72" t="n">
        <v>49</v>
      </c>
      <c r="AG234" s="83" t="n"/>
    </row>
    <row r="235" spans="1:33">
      <c r="A235" s="317" t="n">
        <v>43081</v>
      </c>
      <c r="B235" s="38" t="n">
        <v>84327</v>
      </c>
      <c r="C235" s="38" t="n">
        <v>11616</v>
      </c>
      <c r="D235" s="54" t="n">
        <v>173263</v>
      </c>
      <c r="E235" s="54" t="n">
        <v>-1790</v>
      </c>
      <c r="F235" s="54" t="n">
        <v>-2350</v>
      </c>
      <c r="G235" s="54" t="n">
        <v>560</v>
      </c>
      <c r="H235" s="54" t="n">
        <v>72711</v>
      </c>
      <c r="I235" s="180" t="n">
        <v>7.259555785123967</v>
      </c>
      <c r="J235" s="54" t="n">
        <v>95943</v>
      </c>
      <c r="K235" s="54" t="n">
        <v>16351</v>
      </c>
      <c r="L235" s="70" t="n">
        <v>0.487</v>
      </c>
      <c r="M235" s="70" t="n">
        <v>0.067</v>
      </c>
      <c r="N235" s="80" t="n">
        <v>0.4196568222875051</v>
      </c>
      <c r="O235" s="72" t="n"/>
      <c r="P235" s="72" t="n"/>
      <c r="Q235" s="72" t="n"/>
      <c r="R235" s="317" t="n">
        <v>43081</v>
      </c>
      <c r="S235" s="54" t="n">
        <v>54649</v>
      </c>
      <c r="T235" s="54" t="n">
        <v>134477</v>
      </c>
      <c r="U235" s="54" t="n">
        <v>173263</v>
      </c>
      <c r="V235" s="54" t="n">
        <v>14613</v>
      </c>
      <c r="W235" s="54" t="n">
        <v>17022</v>
      </c>
      <c r="X235" s="54" t="n">
        <v>-2409</v>
      </c>
      <c r="Y235" s="54" t="n">
        <v>-79828</v>
      </c>
      <c r="Z235" s="51" t="n">
        <v>-2.460740361214295</v>
      </c>
      <c r="AA235" s="54" t="n">
        <v>189126</v>
      </c>
      <c r="AB235" s="54" t="n">
        <v>16351</v>
      </c>
      <c r="AC235" s="70" t="n">
        <v>0.315</v>
      </c>
      <c r="AD235" s="80" t="n">
        <v>0.7759999999999999</v>
      </c>
      <c r="AE235" s="80" t="n">
        <v>-0.4607331051638261</v>
      </c>
      <c r="AF235" s="72" t="n">
        <v>50</v>
      </c>
      <c r="AG235" s="83" t="n"/>
    </row>
    <row r="236" spans="1:33">
      <c r="A236" s="317" t="n">
        <v>43088</v>
      </c>
      <c r="B236" s="38" t="n">
        <v>80820</v>
      </c>
      <c r="C236" s="38" t="n">
        <v>11423</v>
      </c>
      <c r="D236" s="54" t="n">
        <v>144739</v>
      </c>
      <c r="E236" s="54" t="n">
        <v>-3507</v>
      </c>
      <c r="F236" s="54" t="n">
        <v>-193</v>
      </c>
      <c r="G236" s="54" t="n">
        <v>-3314</v>
      </c>
      <c r="H236" s="54" t="n">
        <v>69397</v>
      </c>
      <c r="I236" s="180" t="n">
        <v>7.075199159590301</v>
      </c>
      <c r="J236" s="54" t="n">
        <v>92243</v>
      </c>
      <c r="K236" s="54" t="n">
        <v>-28524</v>
      </c>
      <c r="L236" s="70" t="n">
        <v>0.5579999999999999</v>
      </c>
      <c r="M236" s="70" t="n">
        <v>0.079</v>
      </c>
      <c r="N236" s="80" t="n">
        <v>0.4794630334602284</v>
      </c>
      <c r="O236" s="72" t="n"/>
      <c r="P236" s="72" t="n"/>
      <c r="Q236" s="72" t="n"/>
      <c r="R236" s="317" t="n">
        <v>43088</v>
      </c>
      <c r="S236" s="54" t="n">
        <v>32489</v>
      </c>
      <c r="T236" s="54" t="n">
        <v>113130</v>
      </c>
      <c r="U236" s="54" t="n">
        <v>144739</v>
      </c>
      <c r="V236" s="54" t="n">
        <v>-22160</v>
      </c>
      <c r="W236" s="54" t="n">
        <v>-21347</v>
      </c>
      <c r="X236" s="54" t="n">
        <v>-813</v>
      </c>
      <c r="Y236" s="54" t="n">
        <v>-80641</v>
      </c>
      <c r="Z236" s="51" t="n">
        <v>-3.482101634399335</v>
      </c>
      <c r="AA236" s="54" t="n">
        <v>145619</v>
      </c>
      <c r="AB236" s="54" t="n">
        <v>-28524</v>
      </c>
      <c r="AC236" s="70" t="n">
        <v>0.224</v>
      </c>
      <c r="AD236" s="80" t="n">
        <v>0.782</v>
      </c>
      <c r="AE236" s="80" t="n">
        <v>-0.5571476934343887</v>
      </c>
      <c r="AF236" s="72" t="n">
        <v>51</v>
      </c>
      <c r="AG236" s="83" t="n"/>
    </row>
    <row r="237" spans="1:33">
      <c r="A237" s="317" t="n">
        <v>43095</v>
      </c>
      <c r="B237" s="38" t="n">
        <v>83230</v>
      </c>
      <c r="C237" s="38" t="n">
        <v>11058</v>
      </c>
      <c r="D237" s="54" t="n">
        <v>144589</v>
      </c>
      <c r="E237" s="54" t="n">
        <v>2410</v>
      </c>
      <c r="F237" s="54" t="n">
        <v>-365</v>
      </c>
      <c r="G237" s="54" t="n">
        <v>2775</v>
      </c>
      <c r="H237" s="54" t="n">
        <v>72172</v>
      </c>
      <c r="I237" s="180" t="n">
        <v>7.526677518538615</v>
      </c>
      <c r="J237" s="54" t="n">
        <v>94288</v>
      </c>
      <c r="K237" s="54" t="n">
        <v>-150</v>
      </c>
      <c r="L237" s="70" t="n">
        <v>0.5760000000000001</v>
      </c>
      <c r="M237" s="70" t="n">
        <v>0.076</v>
      </c>
      <c r="N237" s="80" t="n">
        <v>0.4991527709576801</v>
      </c>
      <c r="O237" s="72" t="n"/>
      <c r="P237" s="72" t="n"/>
      <c r="Q237" s="72" t="n"/>
      <c r="R237" s="317" t="n">
        <v>43095</v>
      </c>
      <c r="S237" s="54" t="n">
        <v>30983</v>
      </c>
      <c r="T237" s="54" t="n">
        <v>113039</v>
      </c>
      <c r="U237" s="54" t="n">
        <v>144589</v>
      </c>
      <c r="V237" s="54" t="n">
        <v>-1506</v>
      </c>
      <c r="W237" s="54" t="n">
        <v>-91</v>
      </c>
      <c r="X237" s="54" t="n">
        <v>-1415</v>
      </c>
      <c r="Y237" s="54" t="n">
        <v>-82056</v>
      </c>
      <c r="Z237" s="51" t="n">
        <v>-3.648420101345899</v>
      </c>
      <c r="AA237" s="54" t="n">
        <v>144022</v>
      </c>
      <c r="AB237" s="54" t="n">
        <v>-150</v>
      </c>
      <c r="AC237" s="70" t="n">
        <v>0.214</v>
      </c>
      <c r="AD237" s="80" t="n">
        <v>0.782</v>
      </c>
      <c r="AE237" s="80" t="n">
        <v>-0.5675120514008672</v>
      </c>
      <c r="AF237" s="72" t="n">
        <v>52</v>
      </c>
      <c r="AG237" s="83" t="n"/>
    </row>
    <row r="238" spans="1:33">
      <c r="A238" s="317" t="n">
        <v>43102</v>
      </c>
      <c r="B238" s="38" t="n">
        <v>86466</v>
      </c>
      <c r="C238" s="38" t="n">
        <v>10944</v>
      </c>
      <c r="D238" s="54" t="n">
        <v>148737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180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30806</v>
      </c>
      <c r="T238" s="54" t="n">
        <v>118740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80">
        <f>T238/U238</f>
        <v/>
      </c>
      <c r="AE238" s="80">
        <f>Y238/U238</f>
        <v/>
      </c>
      <c r="AF238" s="72" t="n">
        <v>1</v>
      </c>
      <c r="AG238" s="83" t="n"/>
    </row>
    <row r="239" spans="1:33">
      <c r="A239" s="139" t="n">
        <v>43344</v>
      </c>
      <c r="B239" s="104" t="n">
        <v>82257</v>
      </c>
      <c r="C239" s="104" t="n">
        <v>15472</v>
      </c>
      <c r="D239" s="53" t="n">
        <v>150638</v>
      </c>
      <c r="E239" s="53" t="n">
        <v>-4209</v>
      </c>
      <c r="F239" s="53" t="n">
        <v>4528</v>
      </c>
      <c r="G239" s="53" t="n">
        <v>-8737</v>
      </c>
      <c r="H239" s="53" t="n">
        <v>66785</v>
      </c>
      <c r="I239" s="141" t="n">
        <v>5.32</v>
      </c>
      <c r="J239" s="53" t="n">
        <v>97729</v>
      </c>
      <c r="K239" s="53" t="n">
        <v>1901</v>
      </c>
      <c r="L239" s="71" t="n">
        <v>0.546</v>
      </c>
      <c r="M239" s="71" t="n">
        <v>0.103</v>
      </c>
      <c r="N239" s="81" t="n">
        <v>0.4433</v>
      </c>
      <c r="O239" s="137" t="n"/>
      <c r="P239" s="137" t="n">
        <v>25291</v>
      </c>
      <c r="Q239" s="137" t="n">
        <v>25390.5</v>
      </c>
      <c r="R239" s="139" t="n">
        <v>43344</v>
      </c>
      <c r="S239" s="53" t="n">
        <v>34479</v>
      </c>
      <c r="T239" s="53" t="n">
        <v>114829</v>
      </c>
      <c r="U239" s="53" t="n">
        <v>150638</v>
      </c>
      <c r="V239" s="53" t="n">
        <v>3673</v>
      </c>
      <c r="W239" s="53" t="n">
        <v>-3911</v>
      </c>
      <c r="X239" s="53" t="n">
        <v>7584</v>
      </c>
      <c r="Y239" s="53" t="n">
        <v>-80350</v>
      </c>
      <c r="Z239" s="137" t="n">
        <v>-3.33</v>
      </c>
      <c r="AA239" s="53" t="n">
        <v>149308</v>
      </c>
      <c r="AB239" s="53" t="n">
        <v>1901</v>
      </c>
      <c r="AC239" s="71" t="n">
        <v>0.229</v>
      </c>
      <c r="AD239" s="81" t="n">
        <v>0.762</v>
      </c>
      <c r="AE239" s="81" t="n">
        <v>-0.5334</v>
      </c>
      <c r="AF239" s="137" t="n">
        <v>2</v>
      </c>
      <c r="AG239" s="83" t="n"/>
    </row>
    <row r="240" spans="1:33">
      <c r="A240" s="137" t="s">
        <v>2185</v>
      </c>
      <c r="B240" s="104" t="n">
        <v>88100</v>
      </c>
      <c r="C240" s="104" t="n">
        <v>18384</v>
      </c>
      <c r="D240" s="53" t="n">
        <v>157236</v>
      </c>
      <c r="E240" s="53" t="n">
        <v>5843</v>
      </c>
      <c r="F240" s="53" t="n">
        <v>2912</v>
      </c>
      <c r="G240" s="53" t="n">
        <v>2931</v>
      </c>
      <c r="H240" s="53" t="n">
        <v>69716</v>
      </c>
      <c r="I240" s="141" t="n">
        <v>4.79</v>
      </c>
      <c r="J240" s="53" t="n">
        <v>106484</v>
      </c>
      <c r="K240" s="53" t="n">
        <v>6598</v>
      </c>
      <c r="L240" s="71" t="n">
        <v>0.5600000000000001</v>
      </c>
      <c r="M240" s="71" t="n">
        <v>0.117</v>
      </c>
      <c r="N240" s="81" t="n">
        <v>0.4434</v>
      </c>
      <c r="O240" s="137" t="n"/>
      <c r="P240" s="137" t="n">
        <v>26019.5</v>
      </c>
      <c r="Q240" s="137" t="n">
        <v>25812.5</v>
      </c>
      <c r="R240" s="137" t="s">
        <v>2185</v>
      </c>
      <c r="S240" s="53" t="n">
        <v>37699</v>
      </c>
      <c r="T240" s="53" t="n">
        <v>116915</v>
      </c>
      <c r="U240" s="53" t="n">
        <v>157236</v>
      </c>
      <c r="V240" s="53" t="n">
        <v>3220</v>
      </c>
      <c r="W240" s="53" t="n">
        <v>2086</v>
      </c>
      <c r="X240" s="53" t="n">
        <v>1134</v>
      </c>
      <c r="Y240" s="53" t="n">
        <v>-79216</v>
      </c>
      <c r="Z240" s="137" t="n">
        <v>-3.1</v>
      </c>
      <c r="AA240" s="53" t="n">
        <v>154614</v>
      </c>
      <c r="AB240" s="53" t="n">
        <v>6598</v>
      </c>
      <c r="AC240" s="71" t="n">
        <v>0.24</v>
      </c>
      <c r="AD240" s="81" t="n">
        <v>0.744</v>
      </c>
      <c r="AE240" s="81" t="n">
        <v>-0.5038</v>
      </c>
      <c r="AF240" s="72" t="n">
        <v>3</v>
      </c>
      <c r="AG240" s="83" t="n"/>
    </row>
    <row r="241" spans="1:33">
      <c r="A241" s="137" t="s">
        <v>2186</v>
      </c>
      <c r="B241" s="104" t="n">
        <v>80323</v>
      </c>
      <c r="C241" s="104" t="n">
        <v>18012</v>
      </c>
      <c r="D241" s="53" t="n">
        <v>156775</v>
      </c>
      <c r="E241" s="53" t="n">
        <v>-7777</v>
      </c>
      <c r="F241" s="137" t="n">
        <v>-372</v>
      </c>
      <c r="G241" s="53" t="n">
        <v>-7405</v>
      </c>
      <c r="H241" s="53" t="n">
        <v>62311</v>
      </c>
      <c r="I241" s="141" t="n">
        <v>4.46</v>
      </c>
      <c r="J241" s="53" t="n">
        <v>98335</v>
      </c>
      <c r="K241" s="137" t="n">
        <v>-461</v>
      </c>
      <c r="L241" s="71" t="n">
        <v>0.512</v>
      </c>
      <c r="M241" s="71" t="n">
        <v>0.115</v>
      </c>
      <c r="N241" s="81" t="n">
        <v>0.3975</v>
      </c>
      <c r="O241" s="137" t="n"/>
      <c r="P241" s="137" t="n">
        <v>26285.5</v>
      </c>
      <c r="Q241" s="137" t="n">
        <v>26212</v>
      </c>
      <c r="R241" s="137" t="s">
        <v>2186</v>
      </c>
      <c r="S241" s="53" t="n">
        <v>42833</v>
      </c>
      <c r="T241" s="53" t="n">
        <v>119924</v>
      </c>
      <c r="U241" s="53" t="n">
        <v>156775</v>
      </c>
      <c r="V241" s="53" t="n">
        <v>5134</v>
      </c>
      <c r="W241" s="53" t="n">
        <v>3009</v>
      </c>
      <c r="X241" s="53" t="n">
        <v>2125</v>
      </c>
      <c r="Y241" s="53" t="n">
        <v>-77091</v>
      </c>
      <c r="Z241" s="137" t="n">
        <v>-2.8</v>
      </c>
      <c r="AA241" s="53" t="n">
        <v>162757</v>
      </c>
      <c r="AB241" s="137" t="n">
        <v>-461</v>
      </c>
      <c r="AC241" s="71" t="n">
        <v>0.273</v>
      </c>
      <c r="AD241" s="81" t="n">
        <v>0.765</v>
      </c>
      <c r="AE241" s="81" t="n">
        <v>-0.4917</v>
      </c>
      <c r="AF241" s="137" t="n">
        <v>4</v>
      </c>
      <c r="AG241" s="83" t="n"/>
    </row>
    <row r="242" spans="1:33">
      <c r="A242" s="137" t="s">
        <v>2187</v>
      </c>
      <c r="B242" s="104" t="n">
        <v>81477</v>
      </c>
      <c r="C242" s="104" t="n">
        <v>15348</v>
      </c>
      <c r="D242" s="53" t="n">
        <v>155650</v>
      </c>
      <c r="E242" s="53" t="n">
        <v>1154</v>
      </c>
      <c r="F242" s="53" t="n">
        <v>-2664</v>
      </c>
      <c r="G242" s="53" t="n">
        <v>3818</v>
      </c>
      <c r="H242" s="53" t="n">
        <v>66129</v>
      </c>
      <c r="I242" s="141" t="n">
        <v>5.31</v>
      </c>
      <c r="J242" s="53" t="n">
        <v>96825</v>
      </c>
      <c r="K242" s="53" t="n">
        <v>-1125</v>
      </c>
      <c r="L242" s="71" t="n">
        <v>0.523</v>
      </c>
      <c r="M242" s="71" t="n">
        <v>0.099</v>
      </c>
      <c r="N242" s="81" t="n">
        <v>0.4249</v>
      </c>
      <c r="O242" s="137" t="n"/>
      <c r="P242" s="137" t="n">
        <v>26323.5</v>
      </c>
      <c r="Q242" s="137" t="n">
        <v>26074</v>
      </c>
      <c r="R242" s="137" t="s">
        <v>2187</v>
      </c>
      <c r="S242" s="53" t="n">
        <v>41345</v>
      </c>
      <c r="T242" s="53" t="n">
        <v>122433</v>
      </c>
      <c r="U242" s="53" t="n">
        <v>155650</v>
      </c>
      <c r="V242" s="53" t="n">
        <v>-1488</v>
      </c>
      <c r="W242" s="53" t="n">
        <v>2509</v>
      </c>
      <c r="X242" s="53" t="n">
        <v>-3997</v>
      </c>
      <c r="Y242" s="53" t="n">
        <v>-81088</v>
      </c>
      <c r="Z242" s="137" t="n">
        <v>-2.96</v>
      </c>
      <c r="AA242" s="53" t="n">
        <v>163778</v>
      </c>
      <c r="AB242" s="53" t="n">
        <v>-1125</v>
      </c>
      <c r="AC242" s="71" t="n">
        <v>0.266</v>
      </c>
      <c r="AD242" s="81" t="n">
        <v>0.787</v>
      </c>
      <c r="AE242" s="81" t="n">
        <v>-0.521</v>
      </c>
      <c r="AF242" s="72" t="n">
        <v>5</v>
      </c>
      <c r="AG242" s="83" t="n"/>
    </row>
    <row r="243" spans="1:33">
      <c r="A243" s="139" t="n">
        <v>43253</v>
      </c>
      <c r="B243" s="104" t="n">
        <v>65282</v>
      </c>
      <c r="C243" s="104" t="n">
        <v>21077</v>
      </c>
      <c r="D243" s="53" t="n">
        <v>132482</v>
      </c>
      <c r="E243" s="53" t="n">
        <v>-16195</v>
      </c>
      <c r="F243" s="53" t="n">
        <v>5729</v>
      </c>
      <c r="G243" s="53" t="n">
        <v>-21924</v>
      </c>
      <c r="H243" s="53" t="n">
        <v>44205</v>
      </c>
      <c r="I243" s="141" t="n">
        <v>3.1</v>
      </c>
      <c r="J243" s="53" t="n">
        <v>86359</v>
      </c>
      <c r="K243" s="53" t="n">
        <v>-23168</v>
      </c>
      <c r="L243" s="71" t="n">
        <v>0.493</v>
      </c>
      <c r="M243" s="71" t="n">
        <v>0.159</v>
      </c>
      <c r="N243" s="81" t="n">
        <v>0.3337</v>
      </c>
      <c r="O243" s="137" t="n"/>
      <c r="P243" s="137" t="n">
        <v>23577</v>
      </c>
      <c r="Q243" s="137" t="n">
        <v>24913.5</v>
      </c>
      <c r="R243" s="139" t="n">
        <v>43253</v>
      </c>
      <c r="S243" s="53" t="n">
        <v>44188</v>
      </c>
      <c r="T243" s="53" t="n">
        <v>96951</v>
      </c>
      <c r="U243" s="53" t="n">
        <v>132482</v>
      </c>
      <c r="V243" s="53" t="n">
        <v>2843</v>
      </c>
      <c r="W243" s="53" t="n">
        <v>-25482</v>
      </c>
      <c r="X243" s="53" t="n">
        <v>28325</v>
      </c>
      <c r="Y243" s="53" t="n">
        <v>-52763</v>
      </c>
      <c r="Z243" s="137" t="n">
        <v>-2.19</v>
      </c>
      <c r="AA243" s="53" t="n">
        <v>141139</v>
      </c>
      <c r="AB243" s="53" t="n">
        <v>-23168</v>
      </c>
      <c r="AC243" s="71" t="n">
        <v>0.334</v>
      </c>
      <c r="AD243" s="81" t="n">
        <v>0.732</v>
      </c>
      <c r="AE243" s="81" t="n">
        <v>-0.3983</v>
      </c>
      <c r="AF243" s="137" t="n">
        <v>6</v>
      </c>
      <c r="AG243" s="83" t="n"/>
    </row>
    <row r="244" spans="1:33">
      <c r="A244" s="137" t="s">
        <v>2188</v>
      </c>
      <c r="B244" s="104" t="n">
        <v>51387</v>
      </c>
      <c r="C244" s="104" t="n">
        <v>30074</v>
      </c>
      <c r="D244" s="53" t="n">
        <v>126167</v>
      </c>
      <c r="E244" s="53" t="n">
        <v>-13895</v>
      </c>
      <c r="F244" s="53" t="n">
        <v>8997</v>
      </c>
      <c r="G244" s="53" t="n">
        <v>-22892</v>
      </c>
      <c r="H244" s="53" t="n">
        <v>21313</v>
      </c>
      <c r="I244" s="137" t="n">
        <v>1.71</v>
      </c>
      <c r="J244" s="53" t="n">
        <v>81461</v>
      </c>
      <c r="K244" s="53" t="n">
        <v>-6315</v>
      </c>
      <c r="L244" s="71" t="n">
        <v>0.407</v>
      </c>
      <c r="M244" s="71" t="n">
        <v>0.238</v>
      </c>
      <c r="N244" s="71" t="n">
        <v>0.1689</v>
      </c>
      <c r="O244" s="137" t="n"/>
      <c r="P244" s="137" t="n">
        <v>24529.5</v>
      </c>
      <c r="Q244" s="137" t="n">
        <v>24639.5</v>
      </c>
      <c r="R244" s="137" t="s">
        <v>2188</v>
      </c>
      <c r="S244" s="53" t="n">
        <v>55141</v>
      </c>
      <c r="T244" s="53" t="n">
        <v>80413</v>
      </c>
      <c r="U244" s="53" t="n">
        <v>126167</v>
      </c>
      <c r="V244" s="53" t="n">
        <v>10953</v>
      </c>
      <c r="W244" s="53" t="n">
        <v>-16538</v>
      </c>
      <c r="X244" s="53" t="n">
        <v>27491</v>
      </c>
      <c r="Y244" s="53" t="n">
        <v>-25272</v>
      </c>
      <c r="Z244" s="137" t="n">
        <v>-1.46</v>
      </c>
      <c r="AA244" s="53" t="n">
        <v>135554</v>
      </c>
      <c r="AB244" s="53" t="n">
        <v>-6315</v>
      </c>
      <c r="AC244" s="71" t="n">
        <v>0.437</v>
      </c>
      <c r="AD244" s="71" t="n">
        <v>0.637</v>
      </c>
      <c r="AE244" s="71" t="n">
        <v>-0.2003</v>
      </c>
      <c r="AF244" s="72" t="n">
        <v>7</v>
      </c>
      <c r="AG244" s="83" t="n"/>
    </row>
    <row r="245" spans="1:33">
      <c r="A245" s="137" t="s">
        <v>2189</v>
      </c>
      <c r="B245" s="104" t="n">
        <v>46500</v>
      </c>
      <c r="C245" s="104" t="n">
        <v>27354</v>
      </c>
      <c r="D245" s="53" t="n">
        <v>117925</v>
      </c>
      <c r="E245" s="53" t="n">
        <v>-4887</v>
      </c>
      <c r="F245" s="53" t="n">
        <v>-2720</v>
      </c>
      <c r="G245" s="53" t="n">
        <v>-2167</v>
      </c>
      <c r="H245" s="53" t="n">
        <v>19146</v>
      </c>
      <c r="I245" s="137" t="n">
        <v>1.7</v>
      </c>
      <c r="J245" s="53" t="n">
        <v>73854</v>
      </c>
      <c r="K245" s="53" t="n">
        <v>-8242</v>
      </c>
      <c r="L245" s="71" t="n">
        <v>0.394</v>
      </c>
      <c r="M245" s="71" t="n">
        <v>0.232</v>
      </c>
      <c r="N245" s="71" t="n">
        <v>0.1624</v>
      </c>
      <c r="O245" s="137" t="n"/>
      <c r="P245" s="137" t="n">
        <v>25188</v>
      </c>
      <c r="Q245" s="137" t="n">
        <v>24955.5</v>
      </c>
      <c r="R245" s="137" t="s">
        <v>2189</v>
      </c>
      <c r="S245" s="53" t="n">
        <v>51144</v>
      </c>
      <c r="T245" s="53" t="n">
        <v>73582</v>
      </c>
      <c r="U245" s="53" t="n">
        <v>117925</v>
      </c>
      <c r="V245" s="53" t="n">
        <v>-3997</v>
      </c>
      <c r="W245" s="53" t="n">
        <v>-6831</v>
      </c>
      <c r="X245" s="53" t="n">
        <v>2834</v>
      </c>
      <c r="Y245" s="53" t="n">
        <v>-22438</v>
      </c>
      <c r="Z245" s="137" t="n">
        <v>-1.44</v>
      </c>
      <c r="AA245" s="53" t="n">
        <v>124726</v>
      </c>
      <c r="AB245" s="53" t="n">
        <v>-8242</v>
      </c>
      <c r="AC245" s="71" t="n">
        <v>0.434</v>
      </c>
      <c r="AD245" s="71" t="n">
        <v>0.624</v>
      </c>
      <c r="AE245" s="71" t="n">
        <v>-0.1903</v>
      </c>
      <c r="AF245" s="137" t="n">
        <v>8</v>
      </c>
    </row>
    <row r="246" spans="1:33">
      <c r="A246" s="137" t="s">
        <v>2190</v>
      </c>
      <c r="B246" s="104" t="n">
        <v>44005</v>
      </c>
      <c r="C246" s="104" t="n">
        <v>21734</v>
      </c>
      <c r="D246" s="53" t="n">
        <v>118171</v>
      </c>
      <c r="E246" s="53" t="n">
        <v>-2495</v>
      </c>
      <c r="F246" s="53" t="n">
        <v>-5620</v>
      </c>
      <c r="G246" s="53" t="n">
        <v>3125</v>
      </c>
      <c r="H246" s="53" t="n">
        <v>22271</v>
      </c>
      <c r="I246" s="137" t="n">
        <v>2.02</v>
      </c>
      <c r="J246" s="53" t="n">
        <v>65739</v>
      </c>
      <c r="K246" s="137" t="n">
        <v>246</v>
      </c>
      <c r="L246" s="71" t="n">
        <v>0.372</v>
      </c>
      <c r="M246" s="71" t="n">
        <v>0.184</v>
      </c>
      <c r="N246" s="71" t="n">
        <v>0.1885</v>
      </c>
      <c r="O246" s="137" t="n"/>
      <c r="P246" s="137" t="n">
        <v>25718</v>
      </c>
      <c r="Q246" s="137" t="n">
        <v>25409.5</v>
      </c>
      <c r="R246" s="137" t="s">
        <v>2190</v>
      </c>
      <c r="S246" s="53" t="n">
        <v>52223</v>
      </c>
      <c r="T246" s="53" t="n">
        <v>79864</v>
      </c>
      <c r="U246" s="53" t="n">
        <v>118171</v>
      </c>
      <c r="V246" s="53" t="n">
        <v>1079</v>
      </c>
      <c r="W246" s="53" t="n">
        <v>6282</v>
      </c>
      <c r="X246" s="53" t="n">
        <v>-5203</v>
      </c>
      <c r="Y246" s="53" t="n">
        <v>-27641</v>
      </c>
      <c r="Z246" s="137" t="n">
        <v>-1.53</v>
      </c>
      <c r="AA246" s="53" t="n">
        <v>132087</v>
      </c>
      <c r="AB246" s="137" t="n">
        <v>246</v>
      </c>
      <c r="AC246" s="71" t="n">
        <v>0.442</v>
      </c>
      <c r="AD246" s="71" t="n">
        <v>0.676</v>
      </c>
      <c r="AE246" s="71" t="n">
        <v>-0.2339</v>
      </c>
      <c r="AF246" s="72" t="n">
        <v>9</v>
      </c>
    </row>
    <row r="247" spans="1:33">
      <c r="A247" s="139" t="n">
        <v>43254</v>
      </c>
      <c r="B247" s="104" t="n">
        <v>47040</v>
      </c>
      <c r="C247" s="104" t="n">
        <v>21626</v>
      </c>
      <c r="D247" s="53" t="n">
        <v>116796</v>
      </c>
      <c r="E247" s="53" t="n">
        <v>3035</v>
      </c>
      <c r="F247" s="137" t="n">
        <v>-108</v>
      </c>
      <c r="G247" s="53" t="n">
        <v>3143</v>
      </c>
      <c r="H247" s="53" t="n">
        <v>25414</v>
      </c>
      <c r="I247" s="137" t="n">
        <v>2.18</v>
      </c>
      <c r="J247" s="53" t="n">
        <v>68666</v>
      </c>
      <c r="K247" s="53" t="n">
        <v>-1375</v>
      </c>
      <c r="L247" s="71" t="n">
        <v>0.403</v>
      </c>
      <c r="M247" s="71" t="n">
        <v>0.185</v>
      </c>
      <c r="N247" s="71" t="n">
        <v>0.2176</v>
      </c>
      <c r="O247" s="137" t="n"/>
      <c r="P247" s="137" t="n">
        <v>24948.5</v>
      </c>
      <c r="Q247" s="137" t="n">
        <v>24880.5</v>
      </c>
      <c r="R247" s="139" t="n">
        <v>43254</v>
      </c>
      <c r="S247" s="53" t="n">
        <v>49698</v>
      </c>
      <c r="T247" s="53" t="n">
        <v>80017</v>
      </c>
      <c r="U247" s="53" t="n">
        <v>116796</v>
      </c>
      <c r="V247" s="53" t="n">
        <v>-2525</v>
      </c>
      <c r="W247" s="137" t="n">
        <v>153</v>
      </c>
      <c r="X247" s="53" t="n">
        <v>-2678</v>
      </c>
      <c r="Y247" s="53" t="n">
        <v>-30319</v>
      </c>
      <c r="Z247" s="137" t="n">
        <v>-1.61</v>
      </c>
      <c r="AA247" s="53" t="n">
        <v>129715</v>
      </c>
      <c r="AB247" s="53" t="n">
        <v>-1375</v>
      </c>
      <c r="AC247" s="71" t="n">
        <v>0.426</v>
      </c>
      <c r="AD247" s="71" t="n">
        <v>0.6850000000000001</v>
      </c>
      <c r="AE247" s="81" t="n">
        <v>-0.2596</v>
      </c>
      <c r="AF247" s="137" t="n">
        <v>10</v>
      </c>
    </row>
    <row r="248" spans="1:33">
      <c r="A248" s="137" t="s">
        <v>2191</v>
      </c>
      <c r="B248" s="104" t="n">
        <v>45798</v>
      </c>
      <c r="C248" s="104" t="n">
        <v>23255</v>
      </c>
      <c r="D248" s="53" t="n">
        <v>146003</v>
      </c>
      <c r="E248" s="53" t="n">
        <v>-1242</v>
      </c>
      <c r="F248" s="53" t="n">
        <v>1629</v>
      </c>
      <c r="G248" s="53" t="n">
        <v>-2871</v>
      </c>
      <c r="H248" s="53" t="n">
        <v>22543</v>
      </c>
      <c r="I248" s="137" t="n">
        <v>1.97</v>
      </c>
      <c r="J248" s="53" t="n">
        <v>69053</v>
      </c>
      <c r="K248" s="77" t="n">
        <v>29207</v>
      </c>
      <c r="L248" s="71" t="n">
        <v>0.314</v>
      </c>
      <c r="M248" s="71" t="n">
        <v>0.159</v>
      </c>
      <c r="N248" s="71" t="n">
        <v>0.1544</v>
      </c>
      <c r="O248" s="165" t="n"/>
      <c r="P248" s="137" t="n">
        <v>25245.5</v>
      </c>
      <c r="Q248" s="137" t="n">
        <v>25000</v>
      </c>
      <c r="R248" s="137" t="s">
        <v>2191</v>
      </c>
      <c r="S248" s="53" t="n">
        <v>78164</v>
      </c>
      <c r="T248" s="53" t="n">
        <v>106108</v>
      </c>
      <c r="U248" s="53" t="n">
        <v>146003</v>
      </c>
      <c r="V248" s="53" t="n">
        <v>28466</v>
      </c>
      <c r="W248" s="53" t="n">
        <v>26091</v>
      </c>
      <c r="X248" s="53" t="n">
        <v>2375</v>
      </c>
      <c r="Y248" s="53" t="n">
        <v>-27944</v>
      </c>
      <c r="Z248" s="137" t="n">
        <v>-1.36</v>
      </c>
      <c r="AA248" s="53" t="n">
        <v>184272</v>
      </c>
      <c r="AB248" s="77" t="n">
        <v>29207</v>
      </c>
      <c r="AC248" s="71" t="n">
        <v>0.535</v>
      </c>
      <c r="AD248" s="81" t="n">
        <v>0.727</v>
      </c>
      <c r="AE248" s="71" t="n">
        <v>-0.1914</v>
      </c>
      <c r="AF248" s="72" t="n">
        <v>11</v>
      </c>
    </row>
    <row r="249" spans="1:33">
      <c r="A249" s="137" t="s">
        <v>2192</v>
      </c>
      <c r="B249" s="104" t="n">
        <v>43405</v>
      </c>
      <c r="C249" s="104" t="n">
        <v>16137</v>
      </c>
      <c r="D249" s="53" t="n">
        <v>106325</v>
      </c>
      <c r="E249" s="53" t="n">
        <v>-2393</v>
      </c>
      <c r="F249" s="53" t="n">
        <v>-7118</v>
      </c>
      <c r="G249" s="53" t="n">
        <v>4725</v>
      </c>
      <c r="H249" s="53" t="n">
        <v>27268</v>
      </c>
      <c r="I249" s="137" t="n">
        <v>2.69</v>
      </c>
      <c r="J249" s="53" t="n">
        <v>59542</v>
      </c>
      <c r="K249" s="53" t="n">
        <v>-39678</v>
      </c>
      <c r="L249" s="71" t="n">
        <v>0.408</v>
      </c>
      <c r="M249" s="71" t="n">
        <v>0.152</v>
      </c>
      <c r="N249" s="81" t="n">
        <v>0.2565</v>
      </c>
      <c r="O249" s="137" t="n"/>
      <c r="P249" s="137" t="n">
        <v>24711.5</v>
      </c>
      <c r="Q249" s="137" t="n">
        <v>24734.5</v>
      </c>
      <c r="R249" s="137" t="s">
        <v>2192</v>
      </c>
      <c r="S249" s="53" t="n">
        <v>43927</v>
      </c>
      <c r="T249" s="53" t="n">
        <v>74678</v>
      </c>
      <c r="U249" s="53" t="n">
        <v>106325</v>
      </c>
      <c r="V249" s="53" t="n">
        <v>-34237</v>
      </c>
      <c r="W249" s="53" t="n">
        <v>-31430</v>
      </c>
      <c r="X249" s="53" t="n">
        <v>-2807</v>
      </c>
      <c r="Y249" s="53" t="n">
        <v>-30751</v>
      </c>
      <c r="Z249" s="137" t="n">
        <v>-1.7</v>
      </c>
      <c r="AA249" s="53" t="n">
        <v>118605</v>
      </c>
      <c r="AB249" s="53" t="n">
        <v>-39678</v>
      </c>
      <c r="AC249" s="71" t="n">
        <v>0.413</v>
      </c>
      <c r="AD249" s="81" t="n">
        <v>0.702</v>
      </c>
      <c r="AE249" s="81" t="n">
        <v>-0.2892</v>
      </c>
      <c r="AF249" s="137" t="n">
        <v>12</v>
      </c>
    </row>
    <row r="250" spans="1:33">
      <c r="A250" s="137" t="s">
        <v>2193</v>
      </c>
      <c r="B250" s="104" t="n">
        <v>42207</v>
      </c>
      <c r="C250" s="104" t="n">
        <v>15076</v>
      </c>
      <c r="D250" s="53" t="n">
        <v>103735</v>
      </c>
      <c r="E250" s="53" t="n">
        <v>-1198</v>
      </c>
      <c r="F250" s="53" t="n">
        <v>-1061</v>
      </c>
      <c r="G250" s="137" t="n">
        <v>-137</v>
      </c>
      <c r="H250" s="53" t="n">
        <v>27131</v>
      </c>
      <c r="I250" s="137" t="n">
        <v>2.8</v>
      </c>
      <c r="J250" s="53" t="n">
        <v>57283</v>
      </c>
      <c r="K250" s="53" t="n">
        <v>-2590</v>
      </c>
      <c r="L250" s="71" t="n">
        <v>0.407</v>
      </c>
      <c r="M250" s="71" t="n">
        <v>0.145</v>
      </c>
      <c r="N250" s="81" t="n">
        <v>0.2615</v>
      </c>
      <c r="O250" s="137" t="n"/>
      <c r="P250" s="137" t="n">
        <v>24327.5</v>
      </c>
      <c r="Q250" s="137" t="n">
        <v>23857</v>
      </c>
      <c r="R250" s="137" t="s">
        <v>2193</v>
      </c>
      <c r="S250" s="53" t="n">
        <v>43762</v>
      </c>
      <c r="T250" s="53" t="n">
        <v>74307</v>
      </c>
      <c r="U250" s="53" t="n">
        <v>103735</v>
      </c>
      <c r="V250" s="137" t="n">
        <v>-165</v>
      </c>
      <c r="W250" s="137" t="n">
        <v>-371</v>
      </c>
      <c r="X250" s="137" t="n">
        <v>206</v>
      </c>
      <c r="Y250" s="53" t="n">
        <v>-30545</v>
      </c>
      <c r="Z250" s="137" t="n">
        <v>-1.7</v>
      </c>
      <c r="AA250" s="53" t="n">
        <v>118069</v>
      </c>
      <c r="AB250" s="53" t="n">
        <v>-2590</v>
      </c>
      <c r="AC250" s="71" t="n">
        <v>0.422</v>
      </c>
      <c r="AD250" s="81" t="n">
        <v>0.716</v>
      </c>
      <c r="AE250" s="81" t="n">
        <v>-0.2945</v>
      </c>
      <c r="AF250" s="72" t="n">
        <v>13</v>
      </c>
    </row>
    <row r="251" spans="1:33">
      <c r="A251" s="139" t="n">
        <v>43163</v>
      </c>
      <c r="B251" s="104" t="n">
        <v>37119</v>
      </c>
      <c r="C251" s="104" t="n">
        <v>17557</v>
      </c>
      <c r="D251" s="53" t="n">
        <v>96907</v>
      </c>
      <c r="E251" s="53" t="n">
        <v>-5088</v>
      </c>
      <c r="F251" s="53" t="n">
        <v>2481</v>
      </c>
      <c r="G251" s="53" t="n">
        <v>-7569</v>
      </c>
      <c r="H251" s="53" t="n">
        <v>19562</v>
      </c>
      <c r="I251" s="137" t="n">
        <v>2.11</v>
      </c>
      <c r="J251" s="53" t="n">
        <v>54676</v>
      </c>
      <c r="K251" s="53" t="n">
        <v>-6828</v>
      </c>
      <c r="L251" s="71" t="n">
        <v>0.383</v>
      </c>
      <c r="M251" s="71" t="n">
        <v>0.181</v>
      </c>
      <c r="N251" s="71" t="n">
        <v>0.2019</v>
      </c>
      <c r="O251" s="137" t="n"/>
      <c r="P251" s="137" t="n">
        <v>23585.5</v>
      </c>
      <c r="Q251" s="137" t="n">
        <v>24032.5</v>
      </c>
      <c r="R251" s="139" t="n">
        <v>43163</v>
      </c>
      <c r="S251" s="53" t="n">
        <v>43232</v>
      </c>
      <c r="T251" s="53" t="n">
        <v>64923</v>
      </c>
      <c r="U251" s="53" t="n">
        <v>96907</v>
      </c>
      <c r="V251" s="137" t="n">
        <v>-530</v>
      </c>
      <c r="W251" s="53" t="n">
        <v>-9384</v>
      </c>
      <c r="Y251" s="53" t="n">
        <v>-21691</v>
      </c>
      <c r="Z251" s="137" t="n">
        <v>-1.5</v>
      </c>
      <c r="AA251" s="53" t="n">
        <v>108155</v>
      </c>
      <c r="AB251" s="53" t="n">
        <v>-6828</v>
      </c>
      <c r="AC251" s="71" t="n">
        <v>0.446</v>
      </c>
      <c r="AD251" s="71" t="n">
        <v>0.67</v>
      </c>
      <c r="AE251" s="71" t="n">
        <v>-0.2238</v>
      </c>
      <c r="AF251" s="137" t="n">
        <v>14</v>
      </c>
    </row>
    <row r="252" spans="1:33">
      <c r="A252" s="139" t="n">
        <v>43377</v>
      </c>
      <c r="B252" s="104" t="n">
        <v>33734</v>
      </c>
      <c r="C252" s="104" t="n">
        <v>16299</v>
      </c>
      <c r="D252" s="53" t="n">
        <v>96885</v>
      </c>
      <c r="E252" s="53" t="n">
        <v>-3385</v>
      </c>
      <c r="F252" s="53" t="n">
        <v>-1258</v>
      </c>
      <c r="G252" s="53" t="n">
        <v>-2127</v>
      </c>
      <c r="H252" s="53" t="n">
        <v>17435</v>
      </c>
      <c r="I252" s="137" t="n">
        <v>2.07</v>
      </c>
      <c r="J252" s="53" t="n">
        <v>50033</v>
      </c>
      <c r="K252" s="137" t="n">
        <v>-22</v>
      </c>
      <c r="L252" s="71" t="n">
        <v>0.348</v>
      </c>
      <c r="M252" s="71" t="n">
        <v>0.168</v>
      </c>
      <c r="N252" s="71" t="n">
        <v>0.18</v>
      </c>
      <c r="O252" s="137" t="n"/>
      <c r="P252" s="137" t="n">
        <v>24335.5</v>
      </c>
      <c r="Q252" s="137" t="n">
        <v>24418.5</v>
      </c>
      <c r="R252" s="139" t="n">
        <v>43377</v>
      </c>
      <c r="S252" s="53" t="n">
        <v>45837</v>
      </c>
      <c r="T252" s="53" t="n">
        <v>64297</v>
      </c>
      <c r="U252" s="53" t="n">
        <v>96885</v>
      </c>
      <c r="V252" s="53" t="n">
        <v>2605</v>
      </c>
      <c r="W252" s="137" t="n">
        <v>-626</v>
      </c>
      <c r="X252" s="53" t="n">
        <v>3231</v>
      </c>
      <c r="Y252" s="53" t="n">
        <v>-18460</v>
      </c>
      <c r="Z252" s="137" t="n">
        <v>-1.4</v>
      </c>
      <c r="AA252" s="53" t="n">
        <v>110134</v>
      </c>
      <c r="AB252" s="137" t="n">
        <v>-22</v>
      </c>
      <c r="AC252" s="71" t="n">
        <v>0.473</v>
      </c>
      <c r="AD252" s="71" t="n">
        <v>0.664</v>
      </c>
      <c r="AE252" s="71" t="n">
        <v>-0.1905</v>
      </c>
      <c r="AF252" s="72" t="n">
        <v>15</v>
      </c>
    </row>
    <row r="253" spans="1:33">
      <c r="A253" s="137" t="s">
        <v>2194</v>
      </c>
      <c r="B253" s="104" t="n">
        <v>34698</v>
      </c>
      <c r="C253" s="104" t="n">
        <v>17441</v>
      </c>
      <c r="D253" s="53" t="n">
        <v>101543</v>
      </c>
      <c r="E253" s="137" t="n">
        <v>964</v>
      </c>
      <c r="F253" s="53" t="n">
        <v>1142</v>
      </c>
      <c r="G253" s="137" t="n">
        <v>-178</v>
      </c>
      <c r="H253" s="53" t="n">
        <v>17257</v>
      </c>
      <c r="I253" s="137" t="n">
        <v>1.99</v>
      </c>
      <c r="J253" s="53" t="n">
        <v>52139</v>
      </c>
      <c r="K253" s="53" t="n">
        <v>4658</v>
      </c>
      <c r="L253" s="71" t="n">
        <v>0.342</v>
      </c>
      <c r="M253" s="71" t="n">
        <v>0.172</v>
      </c>
      <c r="N253" s="71" t="n">
        <v>0.1699</v>
      </c>
      <c r="O253" s="137" t="n"/>
      <c r="P253" s="137" t="n">
        <v>24714.5</v>
      </c>
      <c r="Q253" s="137" t="n">
        <v>24802.5</v>
      </c>
      <c r="R253" s="137" t="s">
        <v>2194</v>
      </c>
      <c r="S253" s="53" t="n">
        <v>49171</v>
      </c>
      <c r="T253" s="53" t="n">
        <v>67280</v>
      </c>
      <c r="U253" s="53" t="n">
        <v>101543</v>
      </c>
      <c r="V253" s="53" t="n">
        <v>3334</v>
      </c>
      <c r="W253" s="53" t="n">
        <v>2983</v>
      </c>
      <c r="X253" s="137" t="n">
        <v>351</v>
      </c>
      <c r="Y253" s="53" t="n">
        <v>-18109</v>
      </c>
      <c r="Z253" s="137" t="n">
        <v>-1.37</v>
      </c>
      <c r="AA253" s="53" t="n">
        <v>116451</v>
      </c>
      <c r="AB253" s="53" t="n">
        <v>4658</v>
      </c>
      <c r="AC253" s="71" t="n">
        <v>0.484</v>
      </c>
      <c r="AD253" s="71" t="n">
        <v>0.663</v>
      </c>
      <c r="AE253" s="71" t="n">
        <v>-0.1783</v>
      </c>
      <c r="AF253" s="137" t="n">
        <v>16</v>
      </c>
    </row>
    <row r="254" spans="1:33">
      <c r="A254" s="211" t="s">
        <v>2195</v>
      </c>
      <c r="B254" s="104" t="n">
        <v>30286</v>
      </c>
      <c r="C254" s="104" t="n">
        <v>30524</v>
      </c>
      <c r="D254" s="53" t="n">
        <v>107037</v>
      </c>
      <c r="E254" s="53" t="n">
        <v>-4412</v>
      </c>
      <c r="F254" s="53" t="n">
        <v>13083</v>
      </c>
      <c r="G254" s="53" t="n">
        <v>-17495</v>
      </c>
      <c r="H254" s="137" t="n">
        <v>-238</v>
      </c>
      <c r="I254" s="137" t="n">
        <v>-1.01</v>
      </c>
      <c r="J254" s="53" t="n">
        <v>60810</v>
      </c>
      <c r="K254" s="53" t="n">
        <v>5494</v>
      </c>
      <c r="L254" s="71" t="n">
        <v>0.283</v>
      </c>
      <c r="M254" s="71" t="n">
        <v>0.285</v>
      </c>
      <c r="N254" s="71" t="n">
        <v>-0.0022</v>
      </c>
      <c r="O254" s="137" t="n"/>
      <c r="P254" s="137" t="n">
        <v>24529</v>
      </c>
      <c r="Q254" s="137" t="n">
        <v>24032.5</v>
      </c>
      <c r="R254" s="137" t="s">
        <v>2195</v>
      </c>
      <c r="S254" s="53" t="n">
        <v>58079</v>
      </c>
      <c r="T254" s="53" t="n">
        <v>61534</v>
      </c>
      <c r="U254" s="53" t="n">
        <v>107037</v>
      </c>
      <c r="V254" s="53" t="n">
        <v>8908</v>
      </c>
      <c r="W254" s="53" t="n">
        <v>-5746</v>
      </c>
      <c r="X254" s="53" t="n">
        <v>14654</v>
      </c>
      <c r="Y254" s="53" t="n">
        <v>-3455</v>
      </c>
      <c r="Z254" s="137" t="n">
        <v>-1.06</v>
      </c>
      <c r="AA254" s="53" t="n">
        <v>119613</v>
      </c>
      <c r="AB254" s="53" t="n">
        <v>5494</v>
      </c>
      <c r="AC254" s="71" t="n">
        <v>0.543</v>
      </c>
      <c r="AD254" s="71" t="n">
        <v>0.575</v>
      </c>
      <c r="AE254" s="71" t="n">
        <v>-0.0323</v>
      </c>
      <c r="AF254" s="72" t="n">
        <v>17</v>
      </c>
    </row>
    <row r="255" spans="1:33">
      <c r="A255" s="139" t="n">
        <v>43105</v>
      </c>
      <c r="B255" s="104" t="n">
        <v>32369</v>
      </c>
      <c r="C255" s="104" t="n">
        <v>30006</v>
      </c>
      <c r="D255" s="53" t="n">
        <v>103878</v>
      </c>
      <c r="E255" s="53" t="n">
        <v>2083</v>
      </c>
      <c r="F255" s="137" t="n">
        <v>-518</v>
      </c>
      <c r="G255" s="53" t="n">
        <v>2601</v>
      </c>
      <c r="H255" s="53" t="n">
        <v>2363</v>
      </c>
      <c r="I255" s="137" t="n">
        <v>1.08</v>
      </c>
      <c r="J255" s="53" t="n">
        <v>62375</v>
      </c>
      <c r="K255" s="53" t="n">
        <v>-3159</v>
      </c>
      <c r="L255" s="71" t="n">
        <v>0.312</v>
      </c>
      <c r="M255" s="71" t="n">
        <v>0.289</v>
      </c>
      <c r="N255" s="71" t="n">
        <v>0.0227</v>
      </c>
      <c r="O255" s="137" t="n"/>
      <c r="P255" s="137" t="n">
        <v>24231.5</v>
      </c>
      <c r="Q255" s="137" t="n">
        <v>24099.5</v>
      </c>
      <c r="R255" s="139" t="n">
        <v>43105</v>
      </c>
      <c r="S255" s="53" t="n">
        <v>54171</v>
      </c>
      <c r="T255" s="53" t="n">
        <v>60338</v>
      </c>
      <c r="U255" s="53" t="n">
        <v>103878</v>
      </c>
      <c r="V255" s="53" t="n">
        <v>-3908</v>
      </c>
      <c r="W255" s="53" t="n">
        <v>-1196</v>
      </c>
      <c r="X255" s="53" t="n">
        <v>-2712</v>
      </c>
      <c r="Y255" s="53" t="n">
        <v>-6167</v>
      </c>
      <c r="Z255" s="137" t="n">
        <v>-1.11</v>
      </c>
      <c r="AA255" s="53" t="n">
        <v>114509</v>
      </c>
      <c r="AB255" s="53" t="n">
        <v>-3159</v>
      </c>
      <c r="AC255" s="71" t="n">
        <v>0.521</v>
      </c>
      <c r="AD255" s="71" t="n">
        <v>0.581</v>
      </c>
      <c r="AE255" s="71" t="n">
        <v>-0.0594</v>
      </c>
      <c r="AF255" s="137" t="n"/>
    </row>
    <row r="256" spans="1:33">
      <c r="A256" s="139" t="n">
        <v>43317</v>
      </c>
      <c r="B256" s="104" t="n">
        <v>33551</v>
      </c>
      <c r="C256" s="104" t="n">
        <v>30882</v>
      </c>
      <c r="D256" s="53" t="n">
        <v>103101</v>
      </c>
      <c r="E256" s="53" t="n">
        <v>1182</v>
      </c>
      <c r="F256" s="137" t="n">
        <v>876</v>
      </c>
      <c r="G256" s="137" t="n">
        <v>306</v>
      </c>
      <c r="H256" s="53" t="n">
        <v>2669</v>
      </c>
      <c r="I256" s="137" t="n">
        <v>1.09</v>
      </c>
      <c r="J256" s="53" t="n">
        <v>64433</v>
      </c>
      <c r="K256" s="137" t="n">
        <v>-777</v>
      </c>
      <c r="L256" s="71" t="n">
        <v>0.325</v>
      </c>
      <c r="M256" s="71" t="n">
        <v>0.3</v>
      </c>
      <c r="N256" s="71" t="n">
        <v>0.0259</v>
      </c>
      <c r="O256" s="137" t="n"/>
      <c r="P256" s="137" t="n">
        <v>24380.5</v>
      </c>
      <c r="Q256" s="137" t="n">
        <v>24358</v>
      </c>
      <c r="R256" s="139" t="n">
        <v>43317</v>
      </c>
      <c r="S256" s="53" t="n">
        <v>53371</v>
      </c>
      <c r="T256" s="53" t="n">
        <v>58334</v>
      </c>
      <c r="U256" s="53" t="n">
        <v>103101</v>
      </c>
      <c r="V256" s="137" t="n">
        <v>-800</v>
      </c>
      <c r="W256" s="53" t="n">
        <v>-2004</v>
      </c>
      <c r="X256" s="53" t="n">
        <v>1204</v>
      </c>
      <c r="Y256" s="53" t="n">
        <v>-4963</v>
      </c>
      <c r="Z256" s="137" t="n">
        <v>-1.09</v>
      </c>
      <c r="AA256" s="53" t="n">
        <v>111705</v>
      </c>
      <c r="AB256" s="137" t="n">
        <v>-777</v>
      </c>
      <c r="AC256" s="71" t="n">
        <v>0.518</v>
      </c>
      <c r="AD256" s="71" t="n">
        <v>0.5659999999999999</v>
      </c>
      <c r="AE256" s="71" t="n">
        <v>-0.0481</v>
      </c>
      <c r="AF256" s="137" t="n"/>
    </row>
    <row r="257" spans="1:33">
      <c r="A257" s="137" t="s">
        <v>2196</v>
      </c>
      <c r="B257" s="104" t="n">
        <v>32222</v>
      </c>
      <c r="C257" s="104" t="n">
        <v>22098</v>
      </c>
      <c r="D257" s="53" t="n">
        <v>102222</v>
      </c>
      <c r="E257" s="53" t="n">
        <v>-1329</v>
      </c>
      <c r="F257" s="53" t="n">
        <v>-8784</v>
      </c>
      <c r="G257" s="53" t="n">
        <v>7455</v>
      </c>
      <c r="H257" s="53" t="n">
        <v>10124</v>
      </c>
      <c r="I257" s="137" t="n">
        <v>1.46</v>
      </c>
      <c r="J257" s="53" t="n">
        <v>54320</v>
      </c>
      <c r="K257" s="137" t="n">
        <v>-879</v>
      </c>
      <c r="L257" s="71" t="n">
        <v>0.315</v>
      </c>
      <c r="M257" s="71" t="n">
        <v>0.216</v>
      </c>
      <c r="N257" s="71" t="n">
        <v>0.099</v>
      </c>
      <c r="O257" s="137" t="n"/>
      <c r="P257" s="137" t="n">
        <v>24850.5</v>
      </c>
      <c r="Q257" s="137" t="n">
        <v>24712.5</v>
      </c>
      <c r="R257" s="137" t="s">
        <v>2196</v>
      </c>
      <c r="S257" s="53" t="n">
        <v>51621</v>
      </c>
      <c r="T257" s="53" t="n">
        <v>65428</v>
      </c>
      <c r="U257" s="53" t="n">
        <v>102222</v>
      </c>
      <c r="V257" s="53" t="n">
        <v>-1750</v>
      </c>
      <c r="W257" s="53" t="n">
        <v>7094</v>
      </c>
      <c r="X257" s="53" t="n">
        <v>-8844</v>
      </c>
      <c r="Y257" s="53" t="n">
        <v>-13807</v>
      </c>
      <c r="Z257" s="137" t="n">
        <v>-1.27</v>
      </c>
      <c r="AA257" s="53" t="n">
        <v>117049</v>
      </c>
      <c r="AB257" s="137" t="n">
        <v>-879</v>
      </c>
      <c r="AC257" s="71" t="n">
        <v>0.505</v>
      </c>
      <c r="AD257" s="71" t="n">
        <v>0.64</v>
      </c>
      <c r="AE257" s="71" t="n">
        <v>-0.1351</v>
      </c>
      <c r="AF257" s="137" t="n"/>
    </row>
    <row r="258" spans="1:33">
      <c r="A258" s="137" t="s">
        <v>2197</v>
      </c>
      <c r="B258" s="104" t="n">
        <v>31968</v>
      </c>
      <c r="C258" s="104" t="n">
        <v>17730</v>
      </c>
      <c r="D258" s="53" t="n">
        <v>102900</v>
      </c>
      <c r="E258" s="137" t="n">
        <v>-254</v>
      </c>
      <c r="F258" s="53" t="n">
        <v>-4368</v>
      </c>
      <c r="G258" s="53" t="n">
        <v>4114</v>
      </c>
      <c r="H258" s="53" t="n">
        <v>14238</v>
      </c>
      <c r="I258" s="137" t="n">
        <v>1.8</v>
      </c>
      <c r="J258" s="53" t="n">
        <v>49698</v>
      </c>
      <c r="K258" s="137" t="n">
        <v>678</v>
      </c>
      <c r="L258" s="71" t="n">
        <v>0.311</v>
      </c>
      <c r="M258" s="71" t="n">
        <v>0.172</v>
      </c>
      <c r="N258" s="71" t="n">
        <v>0.1384</v>
      </c>
      <c r="O258" s="137" t="n"/>
      <c r="P258" s="137" t="n">
        <v>25047</v>
      </c>
      <c r="Q258" s="137" t="n">
        <v>24845.5</v>
      </c>
      <c r="R258" s="137" t="s">
        <v>2197</v>
      </c>
      <c r="S258" s="53" t="n">
        <v>50737</v>
      </c>
      <c r="T258" s="53" t="n">
        <v>69897</v>
      </c>
      <c r="U258" s="53" t="n">
        <v>102900</v>
      </c>
      <c r="V258" s="137" t="n">
        <v>-884</v>
      </c>
      <c r="W258" s="53" t="n">
        <v>4469</v>
      </c>
      <c r="X258" s="53" t="n">
        <v>-5353</v>
      </c>
      <c r="Y258" s="53" t="n">
        <v>-19160</v>
      </c>
      <c r="Z258" s="137" t="n">
        <v>-1.38</v>
      </c>
      <c r="AA258" s="53" t="n">
        <v>120634</v>
      </c>
      <c r="AB258" s="137" t="n">
        <v>678</v>
      </c>
      <c r="AC258" s="71" t="n">
        <v>0.493</v>
      </c>
      <c r="AD258" s="71" t="n">
        <v>0.679</v>
      </c>
      <c r="AE258" s="71" t="n">
        <v>-0.1862</v>
      </c>
      <c r="AF258" s="137" t="n"/>
    </row>
    <row r="259" spans="1:33">
      <c r="A259" s="137" t="s">
        <v>2198</v>
      </c>
      <c r="B259" s="104" t="n">
        <v>32323</v>
      </c>
      <c r="C259" s="104" t="n">
        <v>19277</v>
      </c>
      <c r="D259" s="53" t="n">
        <v>105059</v>
      </c>
      <c r="E259" s="137" t="n">
        <v>355</v>
      </c>
      <c r="F259" s="53" t="n">
        <v>1547</v>
      </c>
      <c r="G259" s="53" t="n">
        <v>-1192</v>
      </c>
      <c r="H259" s="53" t="n">
        <v>13046</v>
      </c>
      <c r="I259" s="137" t="n">
        <v>1.68</v>
      </c>
      <c r="J259" s="53" t="n">
        <v>51600</v>
      </c>
      <c r="K259" s="53" t="n">
        <v>2159</v>
      </c>
      <c r="L259" s="71" t="n">
        <v>0.308</v>
      </c>
      <c r="M259" s="71" t="n">
        <v>0.183</v>
      </c>
      <c r="N259" s="71" t="n">
        <v>0.1242</v>
      </c>
      <c r="O259" s="137" t="n"/>
      <c r="P259" s="137" t="n">
        <v>24757</v>
      </c>
      <c r="Q259" s="137" t="n">
        <v>24372.5</v>
      </c>
      <c r="R259" s="137" t="s">
        <v>2198</v>
      </c>
      <c r="S259" s="53" t="n">
        <v>52463</v>
      </c>
      <c r="T259" s="53" t="n">
        <v>70347</v>
      </c>
      <c r="U259" s="53" t="n">
        <v>105059</v>
      </c>
      <c r="V259" s="53" t="n">
        <v>1726</v>
      </c>
      <c r="W259" s="137" t="n">
        <v>450</v>
      </c>
      <c r="X259" s="53" t="n">
        <v>1276</v>
      </c>
      <c r="Y259" s="53" t="n">
        <v>-17884</v>
      </c>
      <c r="Z259" s="137" t="n">
        <v>-1.34</v>
      </c>
      <c r="AA259" s="53" t="n">
        <v>122810</v>
      </c>
      <c r="AB259" s="53" t="n">
        <v>2159</v>
      </c>
      <c r="AC259" s="71" t="n">
        <v>0.499</v>
      </c>
      <c r="AD259" s="71" t="n">
        <v>0.67</v>
      </c>
      <c r="AE259" s="71" t="n">
        <v>-0.1702</v>
      </c>
      <c r="AF259" s="137" t="n"/>
    </row>
    <row r="260" spans="1:33">
      <c r="A260" s="139" t="n">
        <v>43226</v>
      </c>
      <c r="B260" s="104" t="n">
        <v>32690</v>
      </c>
      <c r="C260" s="104" t="n">
        <v>15046</v>
      </c>
      <c r="D260" s="53" t="n">
        <v>97709</v>
      </c>
      <c r="E260" s="137" t="n">
        <v>367</v>
      </c>
      <c r="F260" s="53" t="n">
        <v>-4231</v>
      </c>
      <c r="G260" s="53" t="n">
        <v>4598</v>
      </c>
      <c r="H260" s="53" t="n">
        <v>17644</v>
      </c>
      <c r="I260" s="137" t="n">
        <v>2.17</v>
      </c>
      <c r="J260" s="53" t="n">
        <v>47736</v>
      </c>
      <c r="K260" s="53" t="n">
        <v>-7350</v>
      </c>
      <c r="L260" s="71" t="n">
        <v>0.335</v>
      </c>
      <c r="M260" s="71" t="n">
        <v>0.154</v>
      </c>
      <c r="N260" s="71" t="n">
        <v>0.1806</v>
      </c>
      <c r="O260" s="137" t="n"/>
      <c r="P260" s="137" t="n">
        <v>24804</v>
      </c>
      <c r="Q260" s="137" t="n">
        <v>24818.5</v>
      </c>
      <c r="R260" s="139" t="n">
        <v>43226</v>
      </c>
      <c r="S260" s="53" t="n">
        <v>48747</v>
      </c>
      <c r="T260" s="53" t="n">
        <v>69187</v>
      </c>
      <c r="U260" s="53" t="n">
        <v>97709</v>
      </c>
      <c r="V260" s="53" t="n">
        <v>-3716</v>
      </c>
      <c r="W260" s="53" t="n">
        <v>-1160</v>
      </c>
      <c r="X260" s="53" t="n">
        <v>-2556</v>
      </c>
      <c r="Y260" s="53" t="n">
        <v>-20440</v>
      </c>
      <c r="Z260" s="137" t="n">
        <v>-1.42</v>
      </c>
      <c r="AA260" s="53" t="n">
        <v>117934</v>
      </c>
      <c r="AB260" s="53" t="n">
        <v>-7350</v>
      </c>
      <c r="AC260" s="71" t="n">
        <v>0.499</v>
      </c>
      <c r="AD260" s="81" t="n">
        <v>0.708</v>
      </c>
      <c r="AE260" s="71" t="n">
        <v>-0.2092</v>
      </c>
      <c r="AF260" s="137" t="n"/>
    </row>
    <row r="261" spans="1:33">
      <c r="A261" s="139" t="n">
        <v>43440</v>
      </c>
      <c r="B261" s="104" t="n">
        <v>35069</v>
      </c>
      <c r="C261" s="104" t="n">
        <v>10993</v>
      </c>
      <c r="D261" s="53" t="n">
        <v>114701</v>
      </c>
      <c r="E261" s="53" t="n">
        <v>2379</v>
      </c>
      <c r="F261" s="53" t="n">
        <v>-4053</v>
      </c>
      <c r="G261" s="53" t="n">
        <v>6432</v>
      </c>
      <c r="H261" s="53" t="n">
        <v>24076</v>
      </c>
      <c r="I261" s="141" t="n">
        <v>3.19</v>
      </c>
      <c r="J261" s="53" t="n">
        <v>46062</v>
      </c>
      <c r="K261" s="53" t="n">
        <v>16992</v>
      </c>
      <c r="L261" s="71" t="n">
        <v>0.306</v>
      </c>
      <c r="M261" s="71" t="n">
        <v>0.096</v>
      </c>
      <c r="N261" s="71" t="n">
        <v>0.2099</v>
      </c>
      <c r="O261" s="137" t="n"/>
      <c r="P261" s="137" t="n">
        <v>25352.5</v>
      </c>
      <c r="Q261" s="137" t="n">
        <v>25338.5</v>
      </c>
      <c r="R261" s="139" t="n">
        <v>43440</v>
      </c>
      <c r="S261" s="53" t="n">
        <v>56912</v>
      </c>
      <c r="T261" s="53" t="n">
        <v>82169</v>
      </c>
      <c r="U261" s="53" t="n">
        <v>114701</v>
      </c>
      <c r="V261" s="53" t="n">
        <v>8165</v>
      </c>
      <c r="W261" s="53" t="n">
        <v>12982</v>
      </c>
      <c r="X261" s="53" t="n">
        <v>-4817</v>
      </c>
      <c r="Y261" s="53" t="n">
        <v>-25257</v>
      </c>
      <c r="Z261" s="137" t="n">
        <v>-1.44</v>
      </c>
      <c r="AA261" s="53" t="n">
        <v>139081</v>
      </c>
      <c r="AB261" s="53" t="n">
        <v>16992</v>
      </c>
      <c r="AC261" s="71" t="n">
        <v>0.496</v>
      </c>
      <c r="AD261" s="81" t="n">
        <v>0.716</v>
      </c>
      <c r="AE261" s="71" t="n">
        <v>-0.2202</v>
      </c>
      <c r="AF261" s="137" t="n"/>
    </row>
    <row r="262" spans="1:33">
      <c r="A262" s="137" t="s">
        <v>2199</v>
      </c>
      <c r="B262" s="104" t="n">
        <v>32379</v>
      </c>
      <c r="C262" s="104" t="n">
        <v>19015</v>
      </c>
      <c r="D262" s="53" t="n">
        <v>86600</v>
      </c>
      <c r="E262" s="53" t="n">
        <v>-2690</v>
      </c>
      <c r="F262" s="53" t="n">
        <v>8022</v>
      </c>
      <c r="G262" s="53" t="n">
        <v>-10712</v>
      </c>
      <c r="H262" s="53" t="n">
        <v>13364</v>
      </c>
      <c r="I262" s="137" t="n">
        <v>1.7</v>
      </c>
      <c r="J262" s="53" t="n">
        <v>51394</v>
      </c>
      <c r="K262" s="53" t="n">
        <v>-28101</v>
      </c>
      <c r="L262" s="71" t="n">
        <v>0.374</v>
      </c>
      <c r="M262" s="71" t="n">
        <v>0.22</v>
      </c>
      <c r="N262" s="71" t="n">
        <v>0.1543</v>
      </c>
      <c r="O262" s="137" t="n"/>
      <c r="P262" s="137" t="n">
        <v>24719.5</v>
      </c>
      <c r="Q262" s="137" t="n">
        <v>24704.5</v>
      </c>
      <c r="R262" s="137" t="s">
        <v>2199</v>
      </c>
      <c r="S262" s="53" t="n">
        <v>34977</v>
      </c>
      <c r="T262" s="53" t="n">
        <v>54622</v>
      </c>
      <c r="U262" s="53" t="n">
        <v>86600</v>
      </c>
      <c r="V262" s="53" t="n">
        <v>-21935</v>
      </c>
      <c r="W262" s="53" t="n">
        <v>-27547</v>
      </c>
      <c r="X262" s="53" t="n">
        <v>5612</v>
      </c>
      <c r="Y262" s="53" t="n">
        <v>-19645</v>
      </c>
      <c r="Z262" s="137" t="n">
        <v>-1.56</v>
      </c>
      <c r="AA262" s="53" t="n">
        <v>89599</v>
      </c>
      <c r="AB262" s="53" t="n">
        <v>-28101</v>
      </c>
      <c r="AC262" s="71" t="n">
        <v>0.404</v>
      </c>
      <c r="AD262" s="71" t="n">
        <v>0.631</v>
      </c>
      <c r="AE262" s="71" t="n">
        <v>-0.2268</v>
      </c>
      <c r="AF262" s="137" t="n"/>
    </row>
    <row r="263" spans="1:33">
      <c r="A263" s="137" t="s">
        <v>2200</v>
      </c>
      <c r="B263" s="53" t="n">
        <v>30795</v>
      </c>
      <c r="C263" s="53" t="n">
        <v>23594</v>
      </c>
      <c r="D263" s="53" t="n">
        <v>86795</v>
      </c>
      <c r="E263" s="53" t="n">
        <v>-1584</v>
      </c>
      <c r="F263" s="53" t="n">
        <v>4579</v>
      </c>
      <c r="G263" s="53" t="n">
        <v>-6163</v>
      </c>
      <c r="H263" s="53" t="n">
        <v>7201</v>
      </c>
      <c r="I263" s="137" t="n">
        <v>1.31</v>
      </c>
      <c r="J263" s="53" t="n">
        <v>54389</v>
      </c>
      <c r="K263" s="137" t="n">
        <v>195</v>
      </c>
      <c r="L263" s="71" t="n">
        <v>0.355</v>
      </c>
      <c r="M263" s="71" t="n">
        <v>0.272</v>
      </c>
      <c r="N263" s="71" t="n">
        <v>0.083</v>
      </c>
      <c r="O263" s="137" t="n"/>
      <c r="P263" s="137" t="n">
        <v>24333.5</v>
      </c>
      <c r="Q263" s="137" t="n">
        <v>24281.5</v>
      </c>
      <c r="R263" s="137" t="s">
        <v>2200</v>
      </c>
      <c r="S263" s="53" t="n">
        <v>35077</v>
      </c>
      <c r="T263" s="53" t="n">
        <v>51270</v>
      </c>
      <c r="U263" s="53" t="n">
        <v>86795</v>
      </c>
      <c r="V263" s="137" t="n">
        <v>100</v>
      </c>
      <c r="W263" s="53" t="n">
        <v>-3352</v>
      </c>
      <c r="X263" s="53" t="n">
        <v>3452</v>
      </c>
      <c r="Y263" s="53" t="n">
        <v>-16193</v>
      </c>
      <c r="Z263" s="137" t="n">
        <v>-1.46</v>
      </c>
      <c r="AA263" s="53" t="n">
        <v>86347</v>
      </c>
      <c r="AB263" s="137" t="n">
        <v>195</v>
      </c>
      <c r="AC263" s="71" t="n">
        <v>0.404</v>
      </c>
      <c r="AD263" s="71" t="n">
        <v>0.591</v>
      </c>
      <c r="AE263" s="71" t="n">
        <v>-0.1866</v>
      </c>
      <c r="AF263" s="137" t="n"/>
    </row>
    <row r="264" spans="1:33">
      <c r="L264" s="279">
        <f>L263-L262</f>
        <v/>
      </c>
      <c r="M264" s="279">
        <f>M263-M262</f>
        <v/>
      </c>
      <c r="N264" s="279">
        <f>N263-N262</f>
        <v/>
      </c>
    </row>
  </sheetData>
  <autoFilter ref="A2:AF244"/>
  <mergeCells count="2">
    <mergeCell ref="A1:O1"/>
    <mergeCell ref="R1:AF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F264"/>
  <sheetViews>
    <sheetView workbookViewId="0" zoomScaleNormal="100">
      <pane activePane="bottomLeft" state="frozen" topLeftCell="A246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2.86328125"/>
    <col customWidth="1" hidden="1" max="17" min="16" style="83" width="2.86328125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1" min="29" style="83" width="9.1328125"/>
    <col customWidth="1" hidden="1" max="32" min="32" style="83" width="9.1328125"/>
    <col customWidth="1" max="16384" min="33" style="83" width="9.1328125"/>
  </cols>
  <sheetData>
    <row customHeight="1" ht="30" r="1" s="20" spans="1:32">
      <c r="A1" s="304" t="s">
        <v>3</v>
      </c>
      <c r="P1" s="304" t="n"/>
      <c r="Q1" s="304" t="n"/>
      <c r="R1" s="305" t="s">
        <v>2</v>
      </c>
    </row>
    <row customHeight="1" ht="40.05" r="2" s="20" spans="1:32">
      <c r="A2" s="29" t="s">
        <v>40</v>
      </c>
      <c r="B2" s="29" t="s">
        <v>41</v>
      </c>
      <c r="C2" s="29" t="s">
        <v>42</v>
      </c>
      <c r="D2" s="30" t="s">
        <v>35</v>
      </c>
      <c r="E2" s="30" t="s">
        <v>2202</v>
      </c>
      <c r="F2" s="30" t="s">
        <v>2203</v>
      </c>
      <c r="G2" s="29" t="s">
        <v>2204</v>
      </c>
      <c r="H2" s="29" t="s">
        <v>47</v>
      </c>
      <c r="I2" s="29" t="s">
        <v>9</v>
      </c>
      <c r="J2" s="30" t="s">
        <v>2205</v>
      </c>
      <c r="K2" s="30" t="s">
        <v>2206</v>
      </c>
      <c r="L2" s="30" t="s">
        <v>2207</v>
      </c>
      <c r="M2" s="30" t="s">
        <v>2208</v>
      </c>
      <c r="N2" s="30" t="s">
        <v>2209</v>
      </c>
      <c r="O2" s="30" t="s">
        <v>53</v>
      </c>
      <c r="P2" s="30" t="n"/>
      <c r="Q2" s="30" t="n"/>
      <c r="R2" s="31" t="s">
        <v>40</v>
      </c>
      <c r="S2" s="31" t="s">
        <v>41</v>
      </c>
      <c r="T2" s="31" t="s">
        <v>42</v>
      </c>
      <c r="U2" s="30" t="s">
        <v>35</v>
      </c>
      <c r="V2" s="30" t="s">
        <v>2202</v>
      </c>
      <c r="W2" s="30" t="s">
        <v>2203</v>
      </c>
      <c r="X2" s="31" t="s">
        <v>2204</v>
      </c>
      <c r="Y2" s="31" t="s">
        <v>47</v>
      </c>
      <c r="Z2" s="31" t="s">
        <v>9</v>
      </c>
      <c r="AA2" s="30" t="s">
        <v>2205</v>
      </c>
      <c r="AB2" s="30" t="s">
        <v>2206</v>
      </c>
      <c r="AC2" s="30" t="s">
        <v>2207</v>
      </c>
      <c r="AD2" s="30" t="s">
        <v>2208</v>
      </c>
      <c r="AE2" s="30" t="s">
        <v>2209</v>
      </c>
      <c r="AF2" s="30" t="s">
        <v>53</v>
      </c>
    </row>
    <row r="3" spans="1:32">
      <c r="A3" s="317" t="n">
        <v>41282</v>
      </c>
      <c r="B3" s="54" t="n">
        <v>37257</v>
      </c>
      <c r="C3" s="54" t="n">
        <v>9163</v>
      </c>
      <c r="D3" s="54" t="n">
        <v>137542</v>
      </c>
      <c r="E3" s="54" t="n">
        <v>-1034</v>
      </c>
      <c r="F3" s="54" t="n">
        <v>59</v>
      </c>
      <c r="G3" s="54" t="n">
        <v>-1093</v>
      </c>
      <c r="H3" s="54" t="n">
        <v>28094</v>
      </c>
      <c r="I3" s="51" t="n">
        <v>4.066026410564226</v>
      </c>
      <c r="J3" s="54" t="n">
        <v>46420</v>
      </c>
      <c r="K3" s="54" t="n">
        <v>137542</v>
      </c>
      <c r="L3" s="70" t="n">
        <v>0.271</v>
      </c>
      <c r="M3" s="70" t="n">
        <v>0.067</v>
      </c>
      <c r="N3" s="70" t="n">
        <v>0.204257608585014</v>
      </c>
      <c r="O3" s="72" t="n"/>
      <c r="P3" s="72" t="n"/>
      <c r="Q3" s="72" t="n"/>
      <c r="R3" s="317" t="n">
        <v>41282</v>
      </c>
      <c r="S3" s="54" t="n">
        <v>44977</v>
      </c>
      <c r="T3" s="54" t="n">
        <v>86242</v>
      </c>
      <c r="U3" s="54" t="n">
        <v>137542</v>
      </c>
      <c r="V3" s="54" t="n">
        <v>-438</v>
      </c>
      <c r="W3" s="54" t="n">
        <v>-4509</v>
      </c>
      <c r="X3" s="54" t="n">
        <v>4071</v>
      </c>
      <c r="Y3" s="54" t="n">
        <v>-41265</v>
      </c>
      <c r="Z3" s="51" t="n">
        <v>-1.917468928563488</v>
      </c>
      <c r="AA3" s="54" t="n">
        <v>131219</v>
      </c>
      <c r="AB3" s="54" t="n">
        <v>137542</v>
      </c>
      <c r="AC3" s="70" t="n">
        <v>0.327</v>
      </c>
      <c r="AD3" s="70" t="n">
        <v>0.627</v>
      </c>
      <c r="AE3" s="70" t="n">
        <v>-0.3000174492155124</v>
      </c>
      <c r="AF3" s="72" t="n"/>
    </row>
    <row r="4" spans="1:32">
      <c r="A4" s="317" t="n">
        <v>41289</v>
      </c>
      <c r="B4" s="54" t="n">
        <v>38382</v>
      </c>
      <c r="C4" s="54" t="n">
        <v>9810</v>
      </c>
      <c r="D4" s="54" t="n">
        <v>140433</v>
      </c>
      <c r="E4" s="54" t="n">
        <v>1125</v>
      </c>
      <c r="F4" s="54" t="n">
        <v>647</v>
      </c>
      <c r="G4" s="54" t="n">
        <v>478</v>
      </c>
      <c r="H4" s="54" t="n">
        <v>28572</v>
      </c>
      <c r="I4" s="51" t="n">
        <v>3.912538226299694</v>
      </c>
      <c r="J4" s="54" t="n">
        <v>48192</v>
      </c>
      <c r="K4" s="54" t="n">
        <v>2891</v>
      </c>
      <c r="L4" s="70" t="n">
        <v>0.273</v>
      </c>
      <c r="M4" s="70" t="n">
        <v>0.07000000000000001</v>
      </c>
      <c r="N4" s="70" t="n">
        <v>0.2034564525432057</v>
      </c>
      <c r="O4" s="72" t="n"/>
      <c r="P4" s="72" t="n"/>
      <c r="Q4" s="72" t="n"/>
      <c r="R4" s="317" t="n">
        <v>41289</v>
      </c>
      <c r="S4" s="54" t="n">
        <v>46337</v>
      </c>
      <c r="T4" s="54" t="n">
        <v>88369</v>
      </c>
      <c r="U4" s="54" t="n">
        <v>140433</v>
      </c>
      <c r="V4" s="54" t="n">
        <v>1360</v>
      </c>
      <c r="W4" s="54" t="n">
        <v>2127</v>
      </c>
      <c r="X4" s="54" t="n">
        <v>-767</v>
      </c>
      <c r="Y4" s="54" t="n">
        <v>-42032</v>
      </c>
      <c r="Z4" s="51" t="n">
        <v>-1.907093683233701</v>
      </c>
      <c r="AA4" s="54" t="n">
        <v>134706</v>
      </c>
      <c r="AB4" s="54" t="n">
        <v>2891</v>
      </c>
      <c r="AC4" s="70" t="n">
        <v>0.33</v>
      </c>
      <c r="AD4" s="70" t="n">
        <v>0.629</v>
      </c>
      <c r="AE4" s="70" t="n">
        <v>-0.2993028704079526</v>
      </c>
      <c r="AF4" s="72" t="n"/>
    </row>
    <row r="5" spans="1:32">
      <c r="A5" s="317" t="n">
        <v>41296</v>
      </c>
      <c r="B5" s="54" t="n">
        <v>41282</v>
      </c>
      <c r="C5" s="54" t="n">
        <v>10189</v>
      </c>
      <c r="D5" s="54" t="n">
        <v>142279</v>
      </c>
      <c r="E5" s="54" t="n">
        <v>2900</v>
      </c>
      <c r="F5" s="54" t="n">
        <v>379</v>
      </c>
      <c r="G5" s="54" t="n">
        <v>2521</v>
      </c>
      <c r="H5" s="54" t="n">
        <v>31093</v>
      </c>
      <c r="I5" s="51" t="n">
        <v>4.051624300716459</v>
      </c>
      <c r="J5" s="54" t="n">
        <v>51471</v>
      </c>
      <c r="K5" s="54" t="n">
        <v>1846</v>
      </c>
      <c r="L5" s="70" t="n">
        <v>0.29</v>
      </c>
      <c r="M5" s="70" t="n">
        <v>0.07200000000000001</v>
      </c>
      <c r="N5" s="70" t="n">
        <v>0.218535412815665</v>
      </c>
      <c r="O5" s="72" t="n"/>
      <c r="P5" s="72" t="n"/>
      <c r="Q5" s="72" t="n"/>
      <c r="R5" s="317" t="n">
        <v>41296</v>
      </c>
      <c r="S5" s="54" t="n">
        <v>44790</v>
      </c>
      <c r="T5" s="54" t="n">
        <v>92188</v>
      </c>
      <c r="U5" s="54" t="n">
        <v>142279</v>
      </c>
      <c r="V5" s="54" t="n">
        <v>-1547</v>
      </c>
      <c r="W5" s="54" t="n">
        <v>3819</v>
      </c>
      <c r="X5" s="54" t="n">
        <v>-5366</v>
      </c>
      <c r="Y5" s="54" t="n">
        <v>-47398</v>
      </c>
      <c r="Z5" s="51" t="n">
        <v>-2.058227282875642</v>
      </c>
      <c r="AA5" s="54" t="n">
        <v>136978</v>
      </c>
      <c r="AB5" s="54" t="n">
        <v>1846</v>
      </c>
      <c r="AC5" s="70" t="n">
        <v>0.315</v>
      </c>
      <c r="AD5" s="70" t="n">
        <v>0.648</v>
      </c>
      <c r="AE5" s="70" t="n">
        <v>-0.3331341940834557</v>
      </c>
      <c r="AF5" s="72" t="n"/>
    </row>
    <row r="6" spans="1:32">
      <c r="A6" s="317" t="n">
        <v>41303</v>
      </c>
      <c r="B6" s="54" t="n">
        <v>43089</v>
      </c>
      <c r="C6" s="54" t="n">
        <v>8285</v>
      </c>
      <c r="D6" s="54" t="n">
        <v>148532</v>
      </c>
      <c r="E6" s="54" t="n">
        <v>1807</v>
      </c>
      <c r="F6" s="54" t="n">
        <v>-1904</v>
      </c>
      <c r="G6" s="54" t="n">
        <v>3711</v>
      </c>
      <c r="H6" s="54" t="n">
        <v>34804</v>
      </c>
      <c r="I6" s="51" t="n">
        <v>5.20084490042245</v>
      </c>
      <c r="J6" s="54" t="n">
        <v>51374</v>
      </c>
      <c r="K6" s="54" t="n">
        <v>6253</v>
      </c>
      <c r="L6" s="70" t="n">
        <v>0.29</v>
      </c>
      <c r="M6" s="70" t="n">
        <v>0.05599999999999999</v>
      </c>
      <c r="N6" s="70" t="n">
        <v>0.2343198771981795</v>
      </c>
      <c r="O6" s="72" t="n"/>
      <c r="P6" s="72" t="n"/>
      <c r="Q6" s="72" t="n"/>
      <c r="R6" s="317" t="n">
        <v>41303</v>
      </c>
      <c r="S6" s="54" t="n">
        <v>45404</v>
      </c>
      <c r="T6" s="54" t="n">
        <v>95671</v>
      </c>
      <c r="U6" s="54" t="n">
        <v>148532</v>
      </c>
      <c r="V6" s="54" t="n">
        <v>614</v>
      </c>
      <c r="W6" s="54" t="n">
        <v>3483</v>
      </c>
      <c r="X6" s="54" t="n">
        <v>-2869</v>
      </c>
      <c r="Y6" s="54" t="n">
        <v>-50267</v>
      </c>
      <c r="Z6" s="51" t="n">
        <v>-2.10710510087217</v>
      </c>
      <c r="AA6" s="54" t="n">
        <v>141075</v>
      </c>
      <c r="AB6" s="54" t="n">
        <v>6253</v>
      </c>
      <c r="AC6" s="70" t="n">
        <v>0.306</v>
      </c>
      <c r="AD6" s="70" t="n">
        <v>0.644</v>
      </c>
      <c r="AE6" s="70" t="n">
        <v>-0.3384253898149894</v>
      </c>
      <c r="AF6" s="72" t="n"/>
    </row>
    <row r="7" spans="1:32">
      <c r="A7" s="317" t="n">
        <v>41310</v>
      </c>
      <c r="B7" s="54" t="n">
        <v>42449</v>
      </c>
      <c r="C7" s="54" t="n">
        <v>6588</v>
      </c>
      <c r="D7" s="54" t="n">
        <v>151512</v>
      </c>
      <c r="E7" s="54" t="n">
        <v>-640</v>
      </c>
      <c r="F7" s="54" t="n">
        <v>-1697</v>
      </c>
      <c r="G7" s="54" t="n">
        <v>1057</v>
      </c>
      <c r="H7" s="54" t="n">
        <v>35861</v>
      </c>
      <c r="I7" s="51" t="n">
        <v>6.44338190649666</v>
      </c>
      <c r="J7" s="54" t="n">
        <v>49037</v>
      </c>
      <c r="K7" s="54" t="n">
        <v>2980</v>
      </c>
      <c r="L7" s="70" t="n">
        <v>0.28</v>
      </c>
      <c r="M7" s="70" t="n">
        <v>0.043</v>
      </c>
      <c r="N7" s="70" t="n">
        <v>0.2366875231004805</v>
      </c>
      <c r="O7" s="72" t="n"/>
      <c r="P7" s="72" t="n"/>
      <c r="Q7" s="72" t="n"/>
      <c r="R7" s="317" t="n">
        <v>41310</v>
      </c>
      <c r="S7" s="54" t="n">
        <v>46293</v>
      </c>
      <c r="T7" s="54" t="n">
        <v>98239</v>
      </c>
      <c r="U7" s="54" t="n">
        <v>151512</v>
      </c>
      <c r="V7" s="54" t="n">
        <v>889</v>
      </c>
      <c r="W7" s="54" t="n">
        <v>2568</v>
      </c>
      <c r="X7" s="54" t="n">
        <v>-1679</v>
      </c>
      <c r="Y7" s="54" t="n">
        <v>-51946</v>
      </c>
      <c r="Z7" s="51" t="n">
        <v>-2.122113494480807</v>
      </c>
      <c r="AA7" s="54" t="n">
        <v>144532</v>
      </c>
      <c r="AB7" s="54" t="n">
        <v>2980</v>
      </c>
      <c r="AC7" s="70" t="n">
        <v>0.306</v>
      </c>
      <c r="AD7" s="70" t="n">
        <v>0.648</v>
      </c>
      <c r="AE7" s="70" t="n">
        <v>-0.3428507312952109</v>
      </c>
      <c r="AF7" s="72" t="n"/>
    </row>
    <row r="8" spans="1:32">
      <c r="A8" s="317" t="n">
        <v>41317</v>
      </c>
      <c r="B8" s="54" t="n">
        <v>40205</v>
      </c>
      <c r="C8" s="54" t="n">
        <v>8133</v>
      </c>
      <c r="D8" s="54" t="n">
        <v>152817</v>
      </c>
      <c r="E8" s="54" t="n">
        <v>-2244</v>
      </c>
      <c r="F8" s="54" t="n">
        <v>1545</v>
      </c>
      <c r="G8" s="54" t="n">
        <v>-3789</v>
      </c>
      <c r="H8" s="54" t="n">
        <v>32072</v>
      </c>
      <c r="I8" s="51" t="n">
        <v>4.94344030493053</v>
      </c>
      <c r="J8" s="54" t="n">
        <v>48338</v>
      </c>
      <c r="K8" s="54" t="n">
        <v>1305</v>
      </c>
      <c r="L8" s="70" t="n">
        <v>0.263</v>
      </c>
      <c r="M8" s="70" t="n">
        <v>0.053</v>
      </c>
      <c r="N8" s="70" t="n">
        <v>0.2098719383314684</v>
      </c>
      <c r="O8" s="72" t="n"/>
      <c r="P8" s="72" t="n"/>
      <c r="Q8" s="72" t="n"/>
      <c r="R8" s="317" t="n">
        <v>41317</v>
      </c>
      <c r="S8" s="54" t="n">
        <v>52182</v>
      </c>
      <c r="T8" s="54" t="n">
        <v>98979</v>
      </c>
      <c r="U8" s="54" t="n">
        <v>152817</v>
      </c>
      <c r="V8" s="54" t="n">
        <v>5889</v>
      </c>
      <c r="W8" s="54" t="n">
        <v>740</v>
      </c>
      <c r="X8" s="54" t="n">
        <v>5149</v>
      </c>
      <c r="Y8" s="54" t="n">
        <v>-46797</v>
      </c>
      <c r="Z8" s="51" t="n">
        <v>-1.896803495458204</v>
      </c>
      <c r="AA8" s="54" t="n">
        <v>151161</v>
      </c>
      <c r="AB8" s="54" t="n">
        <v>1305</v>
      </c>
      <c r="AC8" s="70" t="n">
        <v>0.341</v>
      </c>
      <c r="AD8" s="70" t="n">
        <v>0.648</v>
      </c>
      <c r="AE8" s="70" t="n">
        <v>-0.3062290190227527</v>
      </c>
      <c r="AF8" s="72" t="n"/>
    </row>
    <row r="9" spans="1:32">
      <c r="A9" s="317" t="n">
        <v>41324</v>
      </c>
      <c r="B9" s="54" t="n">
        <v>39057</v>
      </c>
      <c r="C9" s="54" t="n">
        <v>12601</v>
      </c>
      <c r="D9" s="54" t="n">
        <v>155353</v>
      </c>
      <c r="E9" s="54" t="n">
        <v>-1148</v>
      </c>
      <c r="F9" s="54" t="n">
        <v>4468</v>
      </c>
      <c r="G9" s="54" t="n">
        <v>-5616</v>
      </c>
      <c r="H9" s="54" t="n">
        <v>26456</v>
      </c>
      <c r="I9" s="51" t="n">
        <v>3.099515911435601</v>
      </c>
      <c r="J9" s="54" t="n">
        <v>51658</v>
      </c>
      <c r="K9" s="54" t="n">
        <v>2536</v>
      </c>
      <c r="L9" s="70" t="n">
        <v>0.251</v>
      </c>
      <c r="M9" s="70" t="n">
        <v>0.081</v>
      </c>
      <c r="N9" s="70" t="n">
        <v>0.1702960354804864</v>
      </c>
      <c r="O9" s="72" t="n"/>
      <c r="P9" s="72" t="n"/>
      <c r="Q9" s="72" t="n"/>
      <c r="R9" s="317" t="n">
        <v>41324</v>
      </c>
      <c r="S9" s="54" t="n">
        <v>54208</v>
      </c>
      <c r="T9" s="54" t="n">
        <v>92164</v>
      </c>
      <c r="U9" s="54" t="n">
        <v>155353</v>
      </c>
      <c r="V9" s="54" t="n">
        <v>2026</v>
      </c>
      <c r="W9" s="54" t="n">
        <v>-6815</v>
      </c>
      <c r="X9" s="54" t="n">
        <v>8841</v>
      </c>
      <c r="Y9" s="54" t="n">
        <v>-37956</v>
      </c>
      <c r="Z9" s="51" t="n">
        <v>-1.700191853600945</v>
      </c>
      <c r="AA9" s="54" t="n">
        <v>146372</v>
      </c>
      <c r="AB9" s="54" t="n">
        <v>2536</v>
      </c>
      <c r="AC9" s="70" t="n">
        <v>0.349</v>
      </c>
      <c r="AD9" s="70" t="n">
        <v>0.593</v>
      </c>
      <c r="AE9" s="70" t="n">
        <v>-0.2443209979852336</v>
      </c>
      <c r="AF9" s="72" t="n"/>
    </row>
    <row r="10" spans="1:32">
      <c r="A10" s="317" t="n">
        <v>41331</v>
      </c>
      <c r="B10" s="54" t="n">
        <v>37753</v>
      </c>
      <c r="C10" s="54" t="n">
        <v>16016</v>
      </c>
      <c r="D10" s="54" t="n">
        <v>145625</v>
      </c>
      <c r="E10" s="54" t="n">
        <v>-1304</v>
      </c>
      <c r="F10" s="54" t="n">
        <v>3415</v>
      </c>
      <c r="G10" s="54" t="n">
        <v>-4719</v>
      </c>
      <c r="H10" s="54" t="n">
        <v>21737</v>
      </c>
      <c r="I10" s="51" t="n">
        <v>2.357205294705295</v>
      </c>
      <c r="J10" s="54" t="n">
        <v>53769</v>
      </c>
      <c r="K10" s="54" t="n">
        <v>-9728</v>
      </c>
      <c r="L10" s="70" t="n">
        <v>0.259</v>
      </c>
      <c r="M10" s="70" t="n">
        <v>0.11</v>
      </c>
      <c r="N10" s="70" t="n">
        <v>0.1492669527896996</v>
      </c>
      <c r="O10" s="72" t="n"/>
      <c r="P10" s="72" t="n"/>
      <c r="Q10" s="72" t="n"/>
      <c r="R10" s="317" t="n">
        <v>41331</v>
      </c>
      <c r="S10" s="54" t="n">
        <v>52509</v>
      </c>
      <c r="T10" s="54" t="n">
        <v>83395</v>
      </c>
      <c r="U10" s="54" t="n">
        <v>145625</v>
      </c>
      <c r="V10" s="54" t="n">
        <v>-1699</v>
      </c>
      <c r="W10" s="54" t="n">
        <v>-8769</v>
      </c>
      <c r="X10" s="54" t="n">
        <v>7070</v>
      </c>
      <c r="Y10" s="54" t="n">
        <v>-30886</v>
      </c>
      <c r="Z10" s="51" t="n">
        <v>-1.588203926945857</v>
      </c>
      <c r="AA10" s="54" t="n">
        <v>135904</v>
      </c>
      <c r="AB10" s="54" t="n">
        <v>-9728</v>
      </c>
      <c r="AC10" s="70" t="n">
        <v>0.361</v>
      </c>
      <c r="AD10" s="70" t="n">
        <v>0.573</v>
      </c>
      <c r="AE10" s="70" t="n">
        <v>-0.2120927038626609</v>
      </c>
      <c r="AF10" s="72" t="n"/>
    </row>
    <row r="11" spans="1:32">
      <c r="A11" s="317" t="n">
        <v>41338</v>
      </c>
      <c r="B11" s="54" t="n">
        <v>38449</v>
      </c>
      <c r="C11" s="54" t="n">
        <v>19846</v>
      </c>
      <c r="D11" s="54" t="n">
        <v>147100</v>
      </c>
      <c r="E11" s="54" t="n">
        <v>696</v>
      </c>
      <c r="F11" s="54" t="n">
        <v>3830</v>
      </c>
      <c r="G11" s="54" t="n">
        <v>-3134</v>
      </c>
      <c r="H11" s="54" t="n">
        <v>18603</v>
      </c>
      <c r="I11" s="51" t="n">
        <v>1.937367731532803</v>
      </c>
      <c r="J11" s="54" t="n">
        <v>58295</v>
      </c>
      <c r="K11" s="54" t="n">
        <v>1475</v>
      </c>
      <c r="L11" s="70" t="n">
        <v>0.261</v>
      </c>
      <c r="M11" s="70" t="n">
        <v>0.135</v>
      </c>
      <c r="N11" s="70" t="n">
        <v>0.1264649898028552</v>
      </c>
      <c r="O11" s="72" t="n"/>
      <c r="P11" s="72" t="n"/>
      <c r="Q11" s="72" t="n"/>
      <c r="R11" s="317" t="n">
        <v>41338</v>
      </c>
      <c r="S11" s="54" t="n">
        <v>52774</v>
      </c>
      <c r="T11" s="54" t="n">
        <v>81957</v>
      </c>
      <c r="U11" s="54" t="n">
        <v>147100</v>
      </c>
      <c r="V11" s="54" t="n">
        <v>265</v>
      </c>
      <c r="W11" s="54" t="n">
        <v>-1438</v>
      </c>
      <c r="X11" s="54" t="n">
        <v>1703</v>
      </c>
      <c r="Y11" s="54" t="n">
        <v>-29183</v>
      </c>
      <c r="Z11" s="51" t="n">
        <v>-1.552980634403305</v>
      </c>
      <c r="AA11" s="54" t="n">
        <v>134731</v>
      </c>
      <c r="AB11" s="54" t="n">
        <v>1475</v>
      </c>
      <c r="AC11" s="70" t="n">
        <v>0.359</v>
      </c>
      <c r="AD11" s="70" t="n">
        <v>0.5570000000000001</v>
      </c>
      <c r="AE11" s="70" t="n">
        <v>-0.1983888511216859</v>
      </c>
      <c r="AF11" s="72" t="n"/>
    </row>
    <row r="12" spans="1:32">
      <c r="A12" s="317" t="n">
        <v>41345</v>
      </c>
      <c r="B12" s="54" t="n">
        <v>38637</v>
      </c>
      <c r="C12" s="54" t="n">
        <v>20529</v>
      </c>
      <c r="D12" s="54" t="n">
        <v>148283</v>
      </c>
      <c r="E12" s="54" t="n">
        <v>188</v>
      </c>
      <c r="F12" s="54" t="n">
        <v>683</v>
      </c>
      <c r="G12" s="54" t="n">
        <v>-495</v>
      </c>
      <c r="H12" s="54" t="n">
        <v>18108</v>
      </c>
      <c r="I12" s="51" t="n">
        <v>1.882069267864972</v>
      </c>
      <c r="J12" s="54" t="n">
        <v>59166</v>
      </c>
      <c r="K12" s="54" t="n">
        <v>1183</v>
      </c>
      <c r="L12" s="70" t="n">
        <v>0.261</v>
      </c>
      <c r="M12" s="70" t="n">
        <v>0.138</v>
      </c>
      <c r="N12" s="70" t="n">
        <v>0.1221178422341064</v>
      </c>
      <c r="O12" s="72" t="n"/>
      <c r="P12" s="72" t="n"/>
      <c r="Q12" s="72" t="n"/>
      <c r="R12" s="317" t="n">
        <v>41345</v>
      </c>
      <c r="S12" s="54" t="n">
        <v>51929</v>
      </c>
      <c r="T12" s="54" t="n">
        <v>81352</v>
      </c>
      <c r="U12" s="54" t="n">
        <v>148283</v>
      </c>
      <c r="V12" s="54" t="n">
        <v>-845</v>
      </c>
      <c r="W12" s="54" t="n">
        <v>-605</v>
      </c>
      <c r="X12" s="54" t="n">
        <v>-240</v>
      </c>
      <c r="Y12" s="54" t="n">
        <v>-29423</v>
      </c>
      <c r="Z12" s="51" t="n">
        <v>-1.566600550751988</v>
      </c>
      <c r="AA12" s="54" t="n">
        <v>133281</v>
      </c>
      <c r="AB12" s="54" t="n">
        <v>1183</v>
      </c>
      <c r="AC12" s="70" t="n">
        <v>0.35</v>
      </c>
      <c r="AD12" s="70" t="n">
        <v>0.5489999999999999</v>
      </c>
      <c r="AE12" s="70" t="n">
        <v>-0.1984246339769225</v>
      </c>
      <c r="AF12" s="72" t="n"/>
    </row>
    <row r="13" spans="1:32">
      <c r="A13" s="317" t="n">
        <v>41352</v>
      </c>
      <c r="B13" s="54" t="n">
        <v>38707</v>
      </c>
      <c r="C13" s="54" t="n">
        <v>23656</v>
      </c>
      <c r="D13" s="54" t="n">
        <v>151521</v>
      </c>
      <c r="E13" s="54" t="n">
        <v>70</v>
      </c>
      <c r="F13" s="54" t="n">
        <v>3127</v>
      </c>
      <c r="G13" s="54" t="n">
        <v>-3057</v>
      </c>
      <c r="H13" s="54" t="n">
        <v>15051</v>
      </c>
      <c r="I13" s="51" t="n">
        <v>1.636244504565438</v>
      </c>
      <c r="J13" s="54" t="n">
        <v>62363</v>
      </c>
      <c r="K13" s="54" t="n">
        <v>3238</v>
      </c>
      <c r="L13" s="70" t="n">
        <v>0.255</v>
      </c>
      <c r="M13" s="70" t="n">
        <v>0.156</v>
      </c>
      <c r="N13" s="70" t="n">
        <v>0.09933276575524184</v>
      </c>
      <c r="O13" s="72" t="n"/>
      <c r="P13" s="72" t="n"/>
      <c r="Q13" s="72" t="n"/>
      <c r="R13" s="317" t="n">
        <v>41352</v>
      </c>
      <c r="S13" s="54" t="n">
        <v>55014</v>
      </c>
      <c r="T13" s="54" t="n">
        <v>81453</v>
      </c>
      <c r="U13" s="54" t="n">
        <v>151521</v>
      </c>
      <c r="V13" s="54" t="n">
        <v>3085</v>
      </c>
      <c r="W13" s="54" t="n">
        <v>101</v>
      </c>
      <c r="X13" s="54" t="n">
        <v>2984</v>
      </c>
      <c r="Y13" s="54" t="n">
        <v>-26439</v>
      </c>
      <c r="Z13" s="51" t="n">
        <v>-1.480586759733886</v>
      </c>
      <c r="AA13" s="54" t="n">
        <v>136467</v>
      </c>
      <c r="AB13" s="54" t="n">
        <v>3238</v>
      </c>
      <c r="AC13" s="70" t="n">
        <v>0.363</v>
      </c>
      <c r="AD13" s="70" t="n">
        <v>0.5379999999999999</v>
      </c>
      <c r="AE13" s="70" t="n">
        <v>-0.1744906646603441</v>
      </c>
      <c r="AF13" s="72" t="n"/>
    </row>
    <row r="14" spans="1:32">
      <c r="A14" s="317" t="n">
        <v>41359</v>
      </c>
      <c r="B14" s="54" t="n">
        <v>37548</v>
      </c>
      <c r="C14" s="54" t="n">
        <v>26144</v>
      </c>
      <c r="D14" s="54" t="n">
        <v>151568</v>
      </c>
      <c r="E14" s="54" t="n">
        <v>-1159</v>
      </c>
      <c r="F14" s="54" t="n">
        <v>2488</v>
      </c>
      <c r="G14" s="54" t="n">
        <v>-3647</v>
      </c>
      <c r="H14" s="54" t="n">
        <v>11404</v>
      </c>
      <c r="I14" s="51" t="n">
        <v>1.436199510403917</v>
      </c>
      <c r="J14" s="54" t="n">
        <v>63692</v>
      </c>
      <c r="K14" s="54" t="n">
        <v>47</v>
      </c>
      <c r="L14" s="70" t="n">
        <v>0.248</v>
      </c>
      <c r="M14" s="70" t="n">
        <v>0.172</v>
      </c>
      <c r="N14" s="70" t="n">
        <v>0.07524015623350576</v>
      </c>
      <c r="O14" s="72" t="n"/>
      <c r="P14" s="72" t="n"/>
      <c r="Q14" s="72" t="n"/>
      <c r="R14" s="317" t="n">
        <v>41359</v>
      </c>
      <c r="S14" s="54" t="n">
        <v>55564</v>
      </c>
      <c r="T14" s="54" t="n">
        <v>79605</v>
      </c>
      <c r="U14" s="54" t="n">
        <v>151568</v>
      </c>
      <c r="V14" s="54" t="n">
        <v>550</v>
      </c>
      <c r="W14" s="54" t="n">
        <v>-1848</v>
      </c>
      <c r="X14" s="54" t="n">
        <v>2398</v>
      </c>
      <c r="Y14" s="54" t="n">
        <v>-24041</v>
      </c>
      <c r="Z14" s="51" t="n">
        <v>-1.432672233820459</v>
      </c>
      <c r="AA14" s="54" t="n">
        <v>135169</v>
      </c>
      <c r="AB14" s="54" t="n">
        <v>47</v>
      </c>
      <c r="AC14" s="70" t="n">
        <v>0.367</v>
      </c>
      <c r="AD14" s="70" t="n">
        <v>0.525</v>
      </c>
      <c r="AE14" s="70" t="n">
        <v>-0.1586152749920827</v>
      </c>
      <c r="AF14" s="72" t="n"/>
    </row>
    <row r="15" spans="1:32">
      <c r="A15" s="317" t="n">
        <v>41366</v>
      </c>
      <c r="B15" s="54" t="n">
        <v>38201</v>
      </c>
      <c r="C15" s="54" t="n">
        <v>30055</v>
      </c>
      <c r="D15" s="54" t="n">
        <v>155755</v>
      </c>
      <c r="E15" s="54" t="n">
        <v>653</v>
      </c>
      <c r="F15" s="54" t="n">
        <v>3911</v>
      </c>
      <c r="G15" s="54" t="n">
        <v>-3258</v>
      </c>
      <c r="H15" s="54" t="n">
        <v>8146</v>
      </c>
      <c r="I15" s="51" t="n">
        <v>1.271036433205789</v>
      </c>
      <c r="J15" s="54" t="n">
        <v>68256</v>
      </c>
      <c r="K15" s="54" t="n">
        <v>4187</v>
      </c>
      <c r="L15" s="70" t="n">
        <v>0.245</v>
      </c>
      <c r="M15" s="70" t="n">
        <v>0.193</v>
      </c>
      <c r="N15" s="70" t="n">
        <v>0.05230008667458508</v>
      </c>
      <c r="O15" s="72" t="n"/>
      <c r="P15" s="72" t="n"/>
      <c r="Q15" s="72" t="n"/>
      <c r="R15" s="317" t="n">
        <v>41366</v>
      </c>
      <c r="S15" s="54" t="n">
        <v>57847</v>
      </c>
      <c r="T15" s="54" t="n">
        <v>76350</v>
      </c>
      <c r="U15" s="54" t="n">
        <v>155755</v>
      </c>
      <c r="V15" s="54" t="n">
        <v>2283</v>
      </c>
      <c r="W15" s="54" t="n">
        <v>-3255</v>
      </c>
      <c r="X15" s="54" t="n">
        <v>5538</v>
      </c>
      <c r="Y15" s="54" t="n">
        <v>-18503</v>
      </c>
      <c r="Z15" s="51" t="n">
        <v>-1.319861012671357</v>
      </c>
      <c r="AA15" s="54" t="n">
        <v>134197</v>
      </c>
      <c r="AB15" s="54" t="n">
        <v>4187</v>
      </c>
      <c r="AC15" s="70" t="n">
        <v>0.371</v>
      </c>
      <c r="AD15" s="70" t="n">
        <v>0.49</v>
      </c>
      <c r="AE15" s="70" t="n">
        <v>-0.1187955442842926</v>
      </c>
      <c r="AF15" s="72" t="n"/>
    </row>
    <row r="16" spans="1:32">
      <c r="A16" s="317" t="n">
        <v>41373</v>
      </c>
      <c r="B16" s="54" t="n">
        <v>38492</v>
      </c>
      <c r="C16" s="54" t="n">
        <v>30577</v>
      </c>
      <c r="D16" s="54" t="n">
        <v>162241</v>
      </c>
      <c r="E16" s="54" t="n">
        <v>291</v>
      </c>
      <c r="F16" s="54" t="n">
        <v>522</v>
      </c>
      <c r="G16" s="54" t="n">
        <v>-231</v>
      </c>
      <c r="H16" s="54" t="n">
        <v>7915</v>
      </c>
      <c r="I16" s="51" t="n">
        <v>1.258854694705171</v>
      </c>
      <c r="J16" s="54" t="n">
        <v>69069</v>
      </c>
      <c r="K16" s="54" t="n">
        <v>6486</v>
      </c>
      <c r="L16" s="70" t="n">
        <v>0.237</v>
      </c>
      <c r="M16" s="70" t="n">
        <v>0.188</v>
      </c>
      <c r="N16" s="70" t="n">
        <v>0.04878544880763802</v>
      </c>
      <c r="O16" s="72" t="n"/>
      <c r="P16" s="72" t="n"/>
      <c r="Q16" s="72" t="n"/>
      <c r="R16" s="317" t="n">
        <v>41373</v>
      </c>
      <c r="S16" s="54" t="n">
        <v>61060</v>
      </c>
      <c r="T16" s="54" t="n">
        <v>78984</v>
      </c>
      <c r="U16" s="54" t="n">
        <v>162241</v>
      </c>
      <c r="V16" s="54" t="n">
        <v>3213</v>
      </c>
      <c r="W16" s="54" t="n">
        <v>2634</v>
      </c>
      <c r="X16" s="54" t="n">
        <v>579</v>
      </c>
      <c r="Y16" s="54" t="n">
        <v>-17924</v>
      </c>
      <c r="Z16" s="51" t="n">
        <v>-1.293547330494595</v>
      </c>
      <c r="AA16" s="54" t="n">
        <v>140044</v>
      </c>
      <c r="AB16" s="54" t="n">
        <v>6486</v>
      </c>
      <c r="AC16" s="70" t="n">
        <v>0.376</v>
      </c>
      <c r="AD16" s="70" t="n">
        <v>0.487</v>
      </c>
      <c r="AE16" s="70" t="n">
        <v>-0.1104776227957175</v>
      </c>
      <c r="AF16" s="72" t="n"/>
    </row>
    <row r="17" spans="1:32">
      <c r="A17" s="317" t="n">
        <v>41380</v>
      </c>
      <c r="B17" s="54" t="n">
        <v>39701</v>
      </c>
      <c r="C17" s="54" t="n">
        <v>22103</v>
      </c>
      <c r="D17" s="54" t="n">
        <v>157302</v>
      </c>
      <c r="E17" s="54" t="n">
        <v>1209</v>
      </c>
      <c r="F17" s="54" t="n">
        <v>-8474</v>
      </c>
      <c r="G17" s="54" t="n">
        <v>9683</v>
      </c>
      <c r="H17" s="54" t="n">
        <v>17598</v>
      </c>
      <c r="I17" s="51" t="n">
        <v>1.796181513821653</v>
      </c>
      <c r="J17" s="54" t="n">
        <v>61804</v>
      </c>
      <c r="K17" s="54" t="n">
        <v>-4939</v>
      </c>
      <c r="L17" s="70" t="n">
        <v>0.252</v>
      </c>
      <c r="M17" s="70" t="n">
        <v>0.141</v>
      </c>
      <c r="N17" s="70" t="n">
        <v>0.1118739749017813</v>
      </c>
      <c r="O17" s="72" t="n"/>
      <c r="P17" s="72" t="n"/>
      <c r="Q17" s="72" t="n"/>
      <c r="R17" s="317" t="n">
        <v>41380</v>
      </c>
      <c r="S17" s="54" t="n">
        <v>61641</v>
      </c>
      <c r="T17" s="54" t="n">
        <v>84139</v>
      </c>
      <c r="U17" s="54" t="n">
        <v>157302</v>
      </c>
      <c r="V17" s="54" t="n">
        <v>581</v>
      </c>
      <c r="W17" s="54" t="n">
        <v>5155</v>
      </c>
      <c r="X17" s="54" t="n">
        <v>-4574</v>
      </c>
      <c r="Y17" s="54" t="n">
        <v>-22498</v>
      </c>
      <c r="Z17" s="51" t="n">
        <v>-1.364984344835418</v>
      </c>
      <c r="AA17" s="54" t="n">
        <v>145780</v>
      </c>
      <c r="AB17" s="54" t="n">
        <v>-4939</v>
      </c>
      <c r="AC17" s="70" t="n">
        <v>0.392</v>
      </c>
      <c r="AD17" s="70" t="n">
        <v>0.535</v>
      </c>
      <c r="AE17" s="70" t="n">
        <v>-0.1430242463541468</v>
      </c>
      <c r="AF17" s="72" t="n"/>
    </row>
    <row r="18" spans="1:32">
      <c r="A18" s="317" t="n">
        <v>41387</v>
      </c>
      <c r="B18" s="54" t="n">
        <v>38817</v>
      </c>
      <c r="C18" s="54" t="n">
        <v>23816</v>
      </c>
      <c r="D18" s="54" t="n">
        <v>158970</v>
      </c>
      <c r="E18" s="54" t="n">
        <v>-884</v>
      </c>
      <c r="F18" s="54" t="n">
        <v>1713</v>
      </c>
      <c r="G18" s="54" t="n">
        <v>-2597</v>
      </c>
      <c r="H18" s="54" t="n">
        <v>15001</v>
      </c>
      <c r="I18" s="51" t="n">
        <v>1.629870675176352</v>
      </c>
      <c r="J18" s="54" t="n">
        <v>62633</v>
      </c>
      <c r="K18" s="54" t="n">
        <v>1668</v>
      </c>
      <c r="L18" s="70" t="n">
        <v>0.244</v>
      </c>
      <c r="M18" s="70" t="n">
        <v>0.15</v>
      </c>
      <c r="N18" s="70" t="n">
        <v>0.0943637164244826</v>
      </c>
      <c r="O18" s="72" t="n"/>
      <c r="P18" s="72" t="n"/>
      <c r="Q18" s="72" t="n"/>
      <c r="R18" s="317" t="n">
        <v>41387</v>
      </c>
      <c r="S18" s="54" t="n">
        <v>68258</v>
      </c>
      <c r="T18" s="54" t="n">
        <v>85422</v>
      </c>
      <c r="U18" s="54" t="n">
        <v>158970</v>
      </c>
      <c r="V18" s="54" t="n">
        <v>6617</v>
      </c>
      <c r="W18" s="54" t="n">
        <v>1283</v>
      </c>
      <c r="X18" s="54" t="n">
        <v>5334</v>
      </c>
      <c r="Y18" s="54" t="n">
        <v>-17164</v>
      </c>
      <c r="Z18" s="51" t="n">
        <v>-1.251457704591403</v>
      </c>
      <c r="AA18" s="54" t="n">
        <v>153680</v>
      </c>
      <c r="AB18" s="54" t="n">
        <v>1668</v>
      </c>
      <c r="AC18" s="70" t="n">
        <v>0.429</v>
      </c>
      <c r="AD18" s="70" t="n">
        <v>0.537</v>
      </c>
      <c r="AE18" s="70" t="n">
        <v>-0.1079700572435051</v>
      </c>
      <c r="AF18" s="72" t="n"/>
    </row>
    <row r="19" spans="1:32">
      <c r="A19" s="317" t="n">
        <v>41394</v>
      </c>
      <c r="B19" s="54" t="n">
        <v>35720</v>
      </c>
      <c r="C19" s="54" t="n">
        <v>23530</v>
      </c>
      <c r="D19" s="54" t="n">
        <v>143477</v>
      </c>
      <c r="E19" s="54" t="n">
        <v>-3097</v>
      </c>
      <c r="F19" s="54" t="n">
        <v>-286</v>
      </c>
      <c r="G19" s="54" t="n">
        <v>-2811</v>
      </c>
      <c r="H19" s="54" t="n">
        <v>12190</v>
      </c>
      <c r="I19" s="51" t="n">
        <v>1.518062048448789</v>
      </c>
      <c r="J19" s="54" t="n">
        <v>59250</v>
      </c>
      <c r="K19" s="54" t="n">
        <v>-15493</v>
      </c>
      <c r="L19" s="70" t="n">
        <v>0.249</v>
      </c>
      <c r="M19" s="70" t="n">
        <v>0.164</v>
      </c>
      <c r="N19" s="70" t="n">
        <v>0.08496135269067516</v>
      </c>
      <c r="O19" s="72" t="n"/>
      <c r="P19" s="72" t="n"/>
      <c r="Q19" s="72" t="n"/>
      <c r="R19" s="317" t="n">
        <v>41394</v>
      </c>
      <c r="S19" s="54" t="n">
        <v>65685</v>
      </c>
      <c r="T19" s="54" t="n">
        <v>79915</v>
      </c>
      <c r="U19" s="54" t="n">
        <v>143477</v>
      </c>
      <c r="V19" s="54" t="n">
        <v>-2573</v>
      </c>
      <c r="W19" s="54" t="n">
        <v>-5507</v>
      </c>
      <c r="X19" s="54" t="n">
        <v>2934</v>
      </c>
      <c r="Y19" s="54" t="n">
        <v>-14230</v>
      </c>
      <c r="Z19" s="51" t="n">
        <v>-1.216640024358682</v>
      </c>
      <c r="AA19" s="54" t="n">
        <v>145600</v>
      </c>
      <c r="AB19" s="54" t="n">
        <v>-15493</v>
      </c>
      <c r="AC19" s="70" t="n">
        <v>0.458</v>
      </c>
      <c r="AD19" s="70" t="n">
        <v>0.5570000000000001</v>
      </c>
      <c r="AE19" s="70" t="n">
        <v>-0.09917965945761341</v>
      </c>
      <c r="AF19" s="72" t="n"/>
    </row>
    <row r="20" spans="1:32">
      <c r="A20" s="317" t="n">
        <v>41401</v>
      </c>
      <c r="B20" s="54" t="n">
        <v>35834</v>
      </c>
      <c r="C20" s="54" t="n">
        <v>22183</v>
      </c>
      <c r="D20" s="54" t="n">
        <v>144156</v>
      </c>
      <c r="E20" s="54" t="n">
        <v>114</v>
      </c>
      <c r="F20" s="54" t="n">
        <v>-1347</v>
      </c>
      <c r="G20" s="54" t="n">
        <v>1461</v>
      </c>
      <c r="H20" s="54" t="n">
        <v>13651</v>
      </c>
      <c r="I20" s="51" t="n">
        <v>1.615381147725736</v>
      </c>
      <c r="J20" s="54" t="n">
        <v>58017</v>
      </c>
      <c r="K20" s="54" t="n">
        <v>679</v>
      </c>
      <c r="L20" s="70" t="n">
        <v>0.249</v>
      </c>
      <c r="M20" s="70" t="n">
        <v>0.154</v>
      </c>
      <c r="N20" s="70" t="n">
        <v>0.09469602375204639</v>
      </c>
      <c r="O20" s="72" t="n"/>
      <c r="P20" s="72" t="n"/>
      <c r="Q20" s="72" t="n"/>
      <c r="R20" s="317" t="n">
        <v>41401</v>
      </c>
      <c r="S20" s="54" t="n">
        <v>65703</v>
      </c>
      <c r="T20" s="54" t="n">
        <v>80159</v>
      </c>
      <c r="U20" s="54" t="n">
        <v>144156</v>
      </c>
      <c r="V20" s="54" t="n">
        <v>18</v>
      </c>
      <c r="W20" s="54" t="n">
        <v>244</v>
      </c>
      <c r="X20" s="54" t="n">
        <v>-226</v>
      </c>
      <c r="Y20" s="54" t="n">
        <v>-14456</v>
      </c>
      <c r="Z20" s="51" t="n">
        <v>-1.220020394806934</v>
      </c>
      <c r="AA20" s="54" t="n">
        <v>145862</v>
      </c>
      <c r="AB20" s="54" t="n">
        <v>679</v>
      </c>
      <c r="AC20" s="70" t="n">
        <v>0.456</v>
      </c>
      <c r="AD20" s="70" t="n">
        <v>0.556</v>
      </c>
      <c r="AE20" s="70" t="n">
        <v>-0.1002802519492772</v>
      </c>
      <c r="AF20" s="72" t="n"/>
    </row>
    <row r="21" spans="1:32">
      <c r="A21" s="317" t="n">
        <v>41408</v>
      </c>
      <c r="B21" s="54" t="n">
        <v>35690</v>
      </c>
      <c r="C21" s="54" t="n">
        <v>24896</v>
      </c>
      <c r="D21" s="54" t="n">
        <v>144666</v>
      </c>
      <c r="E21" s="54" t="n">
        <v>-144</v>
      </c>
      <c r="F21" s="54" t="n">
        <v>2713</v>
      </c>
      <c r="G21" s="54" t="n">
        <v>-2857</v>
      </c>
      <c r="H21" s="54" t="n">
        <v>10794</v>
      </c>
      <c r="I21" s="51" t="n">
        <v>1.433563624678663</v>
      </c>
      <c r="J21" s="54" t="n">
        <v>60586</v>
      </c>
      <c r="K21" s="54" t="n">
        <v>510</v>
      </c>
      <c r="L21" s="70" t="n">
        <v>0.247</v>
      </c>
      <c r="M21" s="70" t="n">
        <v>0.172</v>
      </c>
      <c r="N21" s="70" t="n">
        <v>0.07461324706565468</v>
      </c>
      <c r="O21" s="72" t="n"/>
      <c r="P21" s="72" t="n"/>
      <c r="Q21" s="72" t="n"/>
      <c r="R21" s="317" t="n">
        <v>41408</v>
      </c>
      <c r="S21" s="54" t="n">
        <v>66717</v>
      </c>
      <c r="T21" s="54" t="n">
        <v>79935</v>
      </c>
      <c r="U21" s="54" t="n">
        <v>144666</v>
      </c>
      <c r="V21" s="54" t="n">
        <v>1014</v>
      </c>
      <c r="W21" s="54" t="n">
        <v>-224</v>
      </c>
      <c r="X21" s="54" t="n">
        <v>1238</v>
      </c>
      <c r="Y21" s="54" t="n">
        <v>-13218</v>
      </c>
      <c r="Z21" s="51" t="n">
        <v>-1.198120419083592</v>
      </c>
      <c r="AA21" s="54" t="n">
        <v>146652</v>
      </c>
      <c r="AB21" s="54" t="n">
        <v>510</v>
      </c>
      <c r="AC21" s="70" t="n">
        <v>0.461</v>
      </c>
      <c r="AD21" s="70" t="n">
        <v>0.5529999999999999</v>
      </c>
      <c r="AE21" s="70" t="n">
        <v>-0.09136908465015968</v>
      </c>
      <c r="AF21" s="72" t="n"/>
    </row>
    <row r="22" spans="1:32">
      <c r="A22" s="317" t="n">
        <v>41415</v>
      </c>
      <c r="B22" s="54" t="n">
        <v>35533</v>
      </c>
      <c r="C22" s="54" t="n">
        <v>26718</v>
      </c>
      <c r="D22" s="54" t="n">
        <v>148619</v>
      </c>
      <c r="E22" s="54" t="n">
        <v>-157</v>
      </c>
      <c r="F22" s="54" t="n">
        <v>1822</v>
      </c>
      <c r="G22" s="54" t="n">
        <v>-1979</v>
      </c>
      <c r="H22" s="54" t="n">
        <v>8815</v>
      </c>
      <c r="I22" s="51" t="n">
        <v>1.329927389774684</v>
      </c>
      <c r="J22" s="54" t="n">
        <v>62251</v>
      </c>
      <c r="K22" s="54" t="n">
        <v>3953</v>
      </c>
      <c r="L22" s="70" t="n">
        <v>0.239</v>
      </c>
      <c r="M22" s="70" t="n">
        <v>0.18</v>
      </c>
      <c r="N22" s="70" t="n">
        <v>0.05931273928636312</v>
      </c>
      <c r="O22" s="72" t="n"/>
      <c r="P22" s="72" t="n"/>
      <c r="Q22" s="72" t="n"/>
      <c r="R22" s="317" t="n">
        <v>41415</v>
      </c>
      <c r="S22" s="54" t="n">
        <v>67754</v>
      </c>
      <c r="T22" s="54" t="n">
        <v>79680</v>
      </c>
      <c r="U22" s="54" t="n">
        <v>148619</v>
      </c>
      <c r="V22" s="54" t="n">
        <v>1037</v>
      </c>
      <c r="W22" s="54" t="n">
        <v>-255</v>
      </c>
      <c r="X22" s="54" t="n">
        <v>1292</v>
      </c>
      <c r="Y22" s="54" t="n">
        <v>-11926</v>
      </c>
      <c r="Z22" s="51" t="n">
        <v>-1.176019128021962</v>
      </c>
      <c r="AA22" s="54" t="n">
        <v>147434</v>
      </c>
      <c r="AB22" s="54" t="n">
        <v>3953</v>
      </c>
      <c r="AC22" s="70" t="n">
        <v>0.456</v>
      </c>
      <c r="AD22" s="70" t="n">
        <v>0.536</v>
      </c>
      <c r="AE22" s="70" t="n">
        <v>-0.08024545986717714</v>
      </c>
      <c r="AF22" s="72" t="n"/>
    </row>
    <row r="23" spans="1:32">
      <c r="A23" s="317" t="n">
        <v>41422</v>
      </c>
      <c r="B23" s="54" t="n">
        <v>34059</v>
      </c>
      <c r="C23" s="54" t="n">
        <v>29468</v>
      </c>
      <c r="D23" s="54" t="n">
        <v>145299</v>
      </c>
      <c r="E23" s="54" t="n">
        <v>-1474</v>
      </c>
      <c r="F23" s="54" t="n">
        <v>2750</v>
      </c>
      <c r="G23" s="54" t="n">
        <v>-4224</v>
      </c>
      <c r="H23" s="54" t="n">
        <v>4591</v>
      </c>
      <c r="I23" s="51" t="n">
        <v>1.155796117822723</v>
      </c>
      <c r="J23" s="54" t="n">
        <v>63527</v>
      </c>
      <c r="K23" s="54" t="n">
        <v>-3320</v>
      </c>
      <c r="L23" s="70" t="n">
        <v>0.234</v>
      </c>
      <c r="M23" s="70" t="n">
        <v>0.203</v>
      </c>
      <c r="N23" s="70" t="n">
        <v>0.03159691394985513</v>
      </c>
      <c r="O23" s="72" t="n"/>
      <c r="P23" s="72" t="n"/>
      <c r="Q23" s="72" t="n"/>
      <c r="R23" s="317" t="n">
        <v>41422</v>
      </c>
      <c r="S23" s="54" t="n">
        <v>66428</v>
      </c>
      <c r="T23" s="54" t="n">
        <v>74762</v>
      </c>
      <c r="U23" s="54" t="n">
        <v>145299</v>
      </c>
      <c r="V23" s="54" t="n">
        <v>-1326</v>
      </c>
      <c r="W23" s="54" t="n">
        <v>-4918</v>
      </c>
      <c r="X23" s="54" t="n">
        <v>3592</v>
      </c>
      <c r="Y23" s="54" t="n">
        <v>-8334</v>
      </c>
      <c r="Z23" s="51" t="n">
        <v>-1.12545914373457</v>
      </c>
      <c r="AA23" s="54" t="n">
        <v>141190</v>
      </c>
      <c r="AB23" s="54" t="n">
        <v>-3320</v>
      </c>
      <c r="AC23" s="70" t="n">
        <v>0.457</v>
      </c>
      <c r="AD23" s="70" t="n">
        <v>0.515</v>
      </c>
      <c r="AE23" s="70" t="n">
        <v>-0.05735758676935147</v>
      </c>
      <c r="AF23" s="72" t="n"/>
    </row>
    <row r="24" spans="1:32">
      <c r="A24" s="317" t="n">
        <v>41429</v>
      </c>
      <c r="B24" s="54" t="n">
        <v>35051</v>
      </c>
      <c r="C24" s="54" t="n">
        <v>29695</v>
      </c>
      <c r="D24" s="54" t="n">
        <v>145734</v>
      </c>
      <c r="E24" s="54" t="n">
        <v>992</v>
      </c>
      <c r="F24" s="54" t="n">
        <v>227</v>
      </c>
      <c r="G24" s="54" t="n">
        <v>765</v>
      </c>
      <c r="H24" s="54" t="n">
        <v>5356</v>
      </c>
      <c r="I24" s="51" t="n">
        <v>1.180367065162485</v>
      </c>
      <c r="J24" s="54" t="n">
        <v>64746</v>
      </c>
      <c r="K24" s="54" t="n">
        <v>435</v>
      </c>
      <c r="L24" s="70" t="n">
        <v>0.241</v>
      </c>
      <c r="M24" s="70" t="n">
        <v>0.204</v>
      </c>
      <c r="N24" s="70" t="n">
        <v>0.03675189043051038</v>
      </c>
      <c r="O24" s="72" t="n"/>
      <c r="P24" s="72" t="n"/>
      <c r="Q24" s="72" t="n"/>
      <c r="R24" s="317" t="n">
        <v>41429</v>
      </c>
      <c r="S24" s="54" t="n">
        <v>66857</v>
      </c>
      <c r="T24" s="54" t="n">
        <v>75256</v>
      </c>
      <c r="U24" s="54" t="n">
        <v>145734</v>
      </c>
      <c r="V24" s="54" t="n">
        <v>429</v>
      </c>
      <c r="W24" s="54" t="n">
        <v>494</v>
      </c>
      <c r="X24" s="54" t="n">
        <v>-65</v>
      </c>
      <c r="Y24" s="54" t="n">
        <v>-8399</v>
      </c>
      <c r="Z24" s="51" t="n">
        <v>-1.125626336808412</v>
      </c>
      <c r="AA24" s="54" t="n">
        <v>142113</v>
      </c>
      <c r="AB24" s="54" t="n">
        <v>435</v>
      </c>
      <c r="AC24" s="70" t="n">
        <v>0.459</v>
      </c>
      <c r="AD24" s="70" t="n">
        <v>0.516</v>
      </c>
      <c r="AE24" s="70" t="n">
        <v>-0.05763239875389408</v>
      </c>
      <c r="AF24" s="72" t="n"/>
    </row>
    <row r="25" spans="1:32">
      <c r="A25" s="317" t="n">
        <v>41436</v>
      </c>
      <c r="B25" s="54" t="n">
        <v>35509</v>
      </c>
      <c r="C25" s="54" t="n">
        <v>31806</v>
      </c>
      <c r="D25" s="54" t="n">
        <v>147175</v>
      </c>
      <c r="E25" s="54" t="n">
        <v>458</v>
      </c>
      <c r="F25" s="54" t="n">
        <v>2111</v>
      </c>
      <c r="G25" s="54" t="n">
        <v>-1653</v>
      </c>
      <c r="H25" s="54" t="n">
        <v>3703</v>
      </c>
      <c r="I25" s="51" t="n">
        <v>1.116424573979752</v>
      </c>
      <c r="J25" s="54" t="n">
        <v>67315</v>
      </c>
      <c r="K25" s="54" t="n">
        <v>1441</v>
      </c>
      <c r="L25" s="70" t="n">
        <v>0.241</v>
      </c>
      <c r="M25" s="70" t="n">
        <v>0.216</v>
      </c>
      <c r="N25" s="70" t="n">
        <v>0.02516052318668252</v>
      </c>
      <c r="O25" s="72" t="n"/>
      <c r="P25" s="72" t="n"/>
      <c r="Q25" s="72" t="n"/>
      <c r="R25" s="317" t="n">
        <v>41436</v>
      </c>
      <c r="S25" s="54" t="n">
        <v>68438</v>
      </c>
      <c r="T25" s="54" t="n">
        <v>73458</v>
      </c>
      <c r="U25" s="54" t="n">
        <v>147175</v>
      </c>
      <c r="V25" s="54" t="n">
        <v>1581</v>
      </c>
      <c r="W25" s="54" t="n">
        <v>-1798</v>
      </c>
      <c r="X25" s="54" t="n">
        <v>3379</v>
      </c>
      <c r="Y25" s="54" t="n">
        <v>-5020</v>
      </c>
      <c r="Z25" s="51" t="n">
        <v>-1.073351062275344</v>
      </c>
      <c r="AA25" s="54" t="n">
        <v>141896</v>
      </c>
      <c r="AB25" s="54" t="n">
        <v>1441</v>
      </c>
      <c r="AC25" s="70" t="n">
        <v>0.465</v>
      </c>
      <c r="AD25" s="70" t="n">
        <v>0.499</v>
      </c>
      <c r="AE25" s="70" t="n">
        <v>-0.0341090538474605</v>
      </c>
      <c r="AF25" s="72" t="n"/>
    </row>
    <row r="26" spans="1:32">
      <c r="A26" s="317" t="n">
        <v>41443</v>
      </c>
      <c r="B26" s="54" t="n">
        <v>35474</v>
      </c>
      <c r="C26" s="54" t="n">
        <v>31570</v>
      </c>
      <c r="D26" s="54" t="n">
        <v>149891</v>
      </c>
      <c r="E26" s="54" t="n">
        <v>-35</v>
      </c>
      <c r="F26" s="54" t="n">
        <v>-236</v>
      </c>
      <c r="G26" s="54" t="n">
        <v>201</v>
      </c>
      <c r="H26" s="54" t="n">
        <v>3904</v>
      </c>
      <c r="I26" s="51" t="n">
        <v>1.123661704149509</v>
      </c>
      <c r="J26" s="54" t="n">
        <v>67044</v>
      </c>
      <c r="K26" s="54" t="n">
        <v>2716</v>
      </c>
      <c r="L26" s="70" t="n">
        <v>0.237</v>
      </c>
      <c r="M26" s="70" t="n">
        <v>0.211</v>
      </c>
      <c r="N26" s="70" t="n">
        <v>0.02604559313100853</v>
      </c>
      <c r="O26" s="72" t="n"/>
      <c r="P26" s="72" t="n"/>
      <c r="Q26" s="72" t="n"/>
      <c r="R26" s="317" t="n">
        <v>41443</v>
      </c>
      <c r="S26" s="54" t="n">
        <v>68245</v>
      </c>
      <c r="T26" s="54" t="n">
        <v>74197</v>
      </c>
      <c r="U26" s="54" t="n">
        <v>149891</v>
      </c>
      <c r="V26" s="54" t="n">
        <v>-193</v>
      </c>
      <c r="W26" s="54" t="n">
        <v>739</v>
      </c>
      <c r="X26" s="54" t="n">
        <v>-932</v>
      </c>
      <c r="Y26" s="54" t="n">
        <v>-5952</v>
      </c>
      <c r="Z26" s="51" t="n">
        <v>-1.087215180599311</v>
      </c>
      <c r="AA26" s="54" t="n">
        <v>142442</v>
      </c>
      <c r="AB26" s="54" t="n">
        <v>2716</v>
      </c>
      <c r="AC26" s="70" t="n">
        <v>0.455</v>
      </c>
      <c r="AD26" s="70" t="n">
        <v>0.495</v>
      </c>
      <c r="AE26" s="70" t="n">
        <v>-0.03970885510137367</v>
      </c>
      <c r="AF26" s="72" t="n"/>
    </row>
    <row r="27" spans="1:32">
      <c r="A27" s="317" t="n">
        <v>41450</v>
      </c>
      <c r="B27" s="54" t="n">
        <v>34505</v>
      </c>
      <c r="C27" s="54" t="n">
        <v>33668</v>
      </c>
      <c r="D27" s="54" t="n">
        <v>140639</v>
      </c>
      <c r="E27" s="54" t="n">
        <v>-969</v>
      </c>
      <c r="F27" s="54" t="n">
        <v>2098</v>
      </c>
      <c r="G27" s="54" t="n">
        <v>-3067</v>
      </c>
      <c r="H27" s="54" t="n">
        <v>837</v>
      </c>
      <c r="I27" s="51" t="n">
        <v>1.024860401568255</v>
      </c>
      <c r="J27" s="54" t="n">
        <v>68173</v>
      </c>
      <c r="K27" s="54" t="n">
        <v>-9252</v>
      </c>
      <c r="L27" s="70" t="n">
        <v>0.245</v>
      </c>
      <c r="M27" s="70" t="n">
        <v>0.239</v>
      </c>
      <c r="N27" s="70" t="n">
        <v>0.00595140750431957</v>
      </c>
      <c r="O27" s="72" t="n"/>
      <c r="P27" s="72" t="n"/>
      <c r="Q27" s="72" t="n"/>
      <c r="R27" s="317" t="n">
        <v>41450</v>
      </c>
      <c r="S27" s="54" t="n">
        <v>66478</v>
      </c>
      <c r="T27" s="54" t="n">
        <v>70571</v>
      </c>
      <c r="U27" s="54" t="n">
        <v>140639</v>
      </c>
      <c r="V27" s="54" t="n">
        <v>-1767</v>
      </c>
      <c r="W27" s="54" t="n">
        <v>-3626</v>
      </c>
      <c r="X27" s="54" t="n">
        <v>1859</v>
      </c>
      <c r="Y27" s="54" t="n">
        <v>-4093</v>
      </c>
      <c r="Z27" s="51" t="n">
        <v>-1.061569240951894</v>
      </c>
      <c r="AA27" s="54" t="n">
        <v>137049</v>
      </c>
      <c r="AB27" s="54" t="n">
        <v>-9252</v>
      </c>
      <c r="AC27" s="70" t="n">
        <v>0.473</v>
      </c>
      <c r="AD27" s="70" t="n">
        <v>0.502</v>
      </c>
      <c r="AE27" s="70" t="n">
        <v>-0.02910288042434887</v>
      </c>
      <c r="AF27" s="72" t="n"/>
    </row>
    <row r="28" spans="1:32">
      <c r="A28" s="317" t="n">
        <v>41457</v>
      </c>
      <c r="B28" s="54" t="n">
        <v>36175</v>
      </c>
      <c r="C28" s="54" t="n">
        <v>31528</v>
      </c>
      <c r="D28" s="54" t="n">
        <v>136146</v>
      </c>
      <c r="E28" s="54" t="n">
        <v>1670</v>
      </c>
      <c r="F28" s="54" t="n">
        <v>-2140</v>
      </c>
      <c r="G28" s="54" t="n">
        <v>3810</v>
      </c>
      <c r="H28" s="54" t="n">
        <v>4647</v>
      </c>
      <c r="I28" s="51" t="n">
        <v>1.147392793707181</v>
      </c>
      <c r="J28" s="54" t="n">
        <v>67703</v>
      </c>
      <c r="K28" s="54" t="n">
        <v>-4493</v>
      </c>
      <c r="L28" s="70" t="n">
        <v>0.266</v>
      </c>
      <c r="M28" s="70" t="n">
        <v>0.232</v>
      </c>
      <c r="N28" s="70" t="n">
        <v>0.03413247543078754</v>
      </c>
      <c r="O28" s="72" t="n"/>
      <c r="P28" s="72" t="n"/>
      <c r="Q28" s="72" t="n"/>
      <c r="R28" s="317" t="n">
        <v>41457</v>
      </c>
      <c r="S28" s="54" t="n">
        <v>63219</v>
      </c>
      <c r="T28" s="54" t="n">
        <v>70988</v>
      </c>
      <c r="U28" s="54" t="n">
        <v>136146</v>
      </c>
      <c r="V28" s="54" t="n">
        <v>-3259</v>
      </c>
      <c r="W28" s="54" t="n">
        <v>417</v>
      </c>
      <c r="X28" s="54" t="n">
        <v>-3676</v>
      </c>
      <c r="Y28" s="54" t="n">
        <v>-7769</v>
      </c>
      <c r="Z28" s="51" t="n">
        <v>-1.122890270330122</v>
      </c>
      <c r="AA28" s="54" t="n">
        <v>134207</v>
      </c>
      <c r="AB28" s="54" t="n">
        <v>-4493</v>
      </c>
      <c r="AC28" s="70" t="n">
        <v>0.464</v>
      </c>
      <c r="AD28" s="70" t="n">
        <v>0.521</v>
      </c>
      <c r="AE28" s="70" t="n">
        <v>-0.05706374039633923</v>
      </c>
      <c r="AF28" s="72" t="n"/>
    </row>
    <row r="29" spans="1:32">
      <c r="A29" s="317" t="n">
        <v>41464</v>
      </c>
      <c r="B29" s="54" t="n">
        <v>36560</v>
      </c>
      <c r="C29" s="54" t="n">
        <v>31539</v>
      </c>
      <c r="D29" s="54" t="n">
        <v>133851</v>
      </c>
      <c r="E29" s="54" t="n">
        <v>385</v>
      </c>
      <c r="F29" s="54" t="n">
        <v>11</v>
      </c>
      <c r="G29" s="54" t="n">
        <v>374</v>
      </c>
      <c r="H29" s="54" t="n">
        <v>5021</v>
      </c>
      <c r="I29" s="51" t="n">
        <v>1.159199720980373</v>
      </c>
      <c r="J29" s="54" t="n">
        <v>68099</v>
      </c>
      <c r="K29" s="54" t="n">
        <v>-2295</v>
      </c>
      <c r="L29" s="70" t="n">
        <v>0.273</v>
      </c>
      <c r="M29" s="70" t="n">
        <v>0.236</v>
      </c>
      <c r="N29" s="70" t="n">
        <v>0.03751186020276277</v>
      </c>
      <c r="O29" s="72" t="n"/>
      <c r="P29" s="72" t="n"/>
      <c r="Q29" s="72" t="n"/>
      <c r="R29" s="317" t="n">
        <v>41464</v>
      </c>
      <c r="S29" s="54" t="n">
        <v>62307</v>
      </c>
      <c r="T29" s="54" t="n">
        <v>69205</v>
      </c>
      <c r="U29" s="54" t="n">
        <v>133851</v>
      </c>
      <c r="V29" s="54" t="n">
        <v>-912</v>
      </c>
      <c r="W29" s="54" t="n">
        <v>-1783</v>
      </c>
      <c r="X29" s="54" t="n">
        <v>871</v>
      </c>
      <c r="Y29" s="54" t="n">
        <v>-6898</v>
      </c>
      <c r="Z29" s="51" t="n">
        <v>-1.110709872084998</v>
      </c>
      <c r="AA29" s="54" t="n">
        <v>131512</v>
      </c>
      <c r="AB29" s="54" t="n">
        <v>-2295</v>
      </c>
      <c r="AC29" s="70" t="n">
        <v>0.465</v>
      </c>
      <c r="AD29" s="70" t="n">
        <v>0.517</v>
      </c>
      <c r="AE29" s="70" t="n">
        <v>-0.05153491568983422</v>
      </c>
      <c r="AF29" s="72" t="n"/>
    </row>
    <row r="30" spans="1:32">
      <c r="A30" s="317" t="n">
        <v>41471</v>
      </c>
      <c r="B30" s="54" t="n">
        <v>36775</v>
      </c>
      <c r="C30" s="54" t="n">
        <v>30140</v>
      </c>
      <c r="D30" s="54" t="n">
        <v>133445</v>
      </c>
      <c r="E30" s="54" t="n">
        <v>215</v>
      </c>
      <c r="F30" s="54" t="n">
        <v>-1399</v>
      </c>
      <c r="G30" s="54" t="n">
        <v>1614</v>
      </c>
      <c r="H30" s="54" t="n">
        <v>6635</v>
      </c>
      <c r="I30" s="51" t="n">
        <v>1.220139349701393</v>
      </c>
      <c r="J30" s="54" t="n">
        <v>66915</v>
      </c>
      <c r="K30" s="54" t="n">
        <v>-406</v>
      </c>
      <c r="L30" s="70" t="n">
        <v>0.276</v>
      </c>
      <c r="M30" s="70" t="n">
        <v>0.226</v>
      </c>
      <c r="N30" s="70" t="n">
        <v>0.04972085878077111</v>
      </c>
      <c r="O30" s="72" t="n"/>
      <c r="P30" s="72" t="n"/>
      <c r="Q30" s="72" t="n"/>
      <c r="R30" s="317" t="n">
        <v>41471</v>
      </c>
      <c r="S30" s="54" t="n">
        <v>61325</v>
      </c>
      <c r="T30" s="54" t="n">
        <v>72647</v>
      </c>
      <c r="U30" s="54" t="n">
        <v>133445</v>
      </c>
      <c r="V30" s="54" t="n">
        <v>-982</v>
      </c>
      <c r="W30" s="54" t="n">
        <v>3442</v>
      </c>
      <c r="X30" s="54" t="n">
        <v>-4424</v>
      </c>
      <c r="Y30" s="54" t="n">
        <v>-11322</v>
      </c>
      <c r="Z30" s="51" t="n">
        <v>-1.184622910721565</v>
      </c>
      <c r="AA30" s="54" t="n">
        <v>133972</v>
      </c>
      <c r="AB30" s="54" t="n">
        <v>-406</v>
      </c>
      <c r="AC30" s="70" t="n">
        <v>0.46</v>
      </c>
      <c r="AD30" s="70" t="n">
        <v>0.544</v>
      </c>
      <c r="AE30" s="70" t="n">
        <v>-0.08484394319757203</v>
      </c>
      <c r="AF30" s="72" t="n"/>
    </row>
    <row r="31" spans="1:32">
      <c r="A31" s="317" t="n">
        <v>41478</v>
      </c>
      <c r="B31" s="54" t="n">
        <v>35440</v>
      </c>
      <c r="C31" s="54" t="n">
        <v>29759</v>
      </c>
      <c r="D31" s="54" t="n">
        <v>131748</v>
      </c>
      <c r="E31" s="54" t="n">
        <v>-1335</v>
      </c>
      <c r="F31" s="54" t="n">
        <v>-381</v>
      </c>
      <c r="G31" s="54" t="n">
        <v>-954</v>
      </c>
      <c r="H31" s="54" t="n">
        <v>5681</v>
      </c>
      <c r="I31" s="51" t="n">
        <v>1.19090023186263</v>
      </c>
      <c r="J31" s="54" t="n">
        <v>65199</v>
      </c>
      <c r="K31" s="54" t="n">
        <v>-1697</v>
      </c>
      <c r="L31" s="70" t="n">
        <v>0.269</v>
      </c>
      <c r="M31" s="70" t="n">
        <v>0.226</v>
      </c>
      <c r="N31" s="70" t="n">
        <v>0.04312019916810882</v>
      </c>
      <c r="O31" s="72" t="n"/>
      <c r="P31" s="72" t="n"/>
      <c r="Q31" s="72" t="n"/>
      <c r="R31" s="317" t="n">
        <v>41478</v>
      </c>
      <c r="S31" s="54" t="n">
        <v>60950</v>
      </c>
      <c r="T31" s="54" t="n">
        <v>71063</v>
      </c>
      <c r="U31" s="54" t="n">
        <v>131748</v>
      </c>
      <c r="V31" s="54" t="n">
        <v>-375</v>
      </c>
      <c r="W31" s="54" t="n">
        <v>-1584</v>
      </c>
      <c r="X31" s="54" t="n">
        <v>1209</v>
      </c>
      <c r="Y31" s="54" t="n">
        <v>-10113</v>
      </c>
      <c r="Z31" s="51" t="n">
        <v>-1.165922887612797</v>
      </c>
      <c r="AA31" s="54" t="n">
        <v>132013</v>
      </c>
      <c r="AB31" s="54" t="n">
        <v>-1697</v>
      </c>
      <c r="AC31" s="70" t="n">
        <v>0.463</v>
      </c>
      <c r="AD31" s="70" t="n">
        <v>0.539</v>
      </c>
      <c r="AE31" s="70" t="n">
        <v>-0.07676017852263411</v>
      </c>
      <c r="AF31" s="72" t="n"/>
    </row>
    <row r="32" spans="1:32">
      <c r="A32" s="317" t="n">
        <v>41485</v>
      </c>
      <c r="B32" s="54" t="n">
        <v>35628</v>
      </c>
      <c r="C32" s="54" t="n">
        <v>30653</v>
      </c>
      <c r="D32" s="54" t="n">
        <v>132831</v>
      </c>
      <c r="E32" s="54" t="n">
        <v>188</v>
      </c>
      <c r="F32" s="54" t="n">
        <v>894</v>
      </c>
      <c r="G32" s="54" t="n">
        <v>-706</v>
      </c>
      <c r="H32" s="54" t="n">
        <v>4975</v>
      </c>
      <c r="I32" s="51" t="n">
        <v>1.16230059048054</v>
      </c>
      <c r="J32" s="54" t="n">
        <v>66281</v>
      </c>
      <c r="K32" s="54" t="n">
        <v>1083</v>
      </c>
      <c r="L32" s="70" t="n">
        <v>0.268</v>
      </c>
      <c r="M32" s="70" t="n">
        <v>0.231</v>
      </c>
      <c r="N32" s="70" t="n">
        <v>0.03745360646234689</v>
      </c>
      <c r="O32" s="72" t="n"/>
      <c r="P32" s="72" t="n"/>
      <c r="Q32" s="72" t="n"/>
      <c r="R32" s="317" t="n">
        <v>41485</v>
      </c>
      <c r="S32" s="54" t="n">
        <v>60510</v>
      </c>
      <c r="T32" s="54" t="n">
        <v>68817</v>
      </c>
      <c r="U32" s="54" t="n">
        <v>132831</v>
      </c>
      <c r="V32" s="54" t="n">
        <v>-440</v>
      </c>
      <c r="W32" s="54" t="n">
        <v>-2246</v>
      </c>
      <c r="X32" s="54" t="n">
        <v>1806</v>
      </c>
      <c r="Y32" s="54" t="n">
        <v>-8307</v>
      </c>
      <c r="Z32" s="51" t="n">
        <v>-1.13728309370352</v>
      </c>
      <c r="AA32" s="54" t="n">
        <v>129327</v>
      </c>
      <c r="AB32" s="54" t="n">
        <v>1083</v>
      </c>
      <c r="AC32" s="70" t="n">
        <v>0.456</v>
      </c>
      <c r="AD32" s="70" t="n">
        <v>0.518</v>
      </c>
      <c r="AE32" s="70" t="n">
        <v>-0.06253811233823429</v>
      </c>
      <c r="AF32" s="72" t="n"/>
    </row>
    <row r="33" spans="1:32">
      <c r="A33" s="317" t="n">
        <v>41492</v>
      </c>
      <c r="B33" s="54" t="n">
        <v>34627</v>
      </c>
      <c r="C33" s="54" t="n">
        <v>29160</v>
      </c>
      <c r="D33" s="54" t="n">
        <v>132053</v>
      </c>
      <c r="E33" s="54" t="n">
        <v>-1001</v>
      </c>
      <c r="F33" s="54" t="n">
        <v>-1493</v>
      </c>
      <c r="G33" s="54" t="n">
        <v>492</v>
      </c>
      <c r="H33" s="54" t="n">
        <v>5467</v>
      </c>
      <c r="I33" s="51" t="n">
        <v>1.187482853223594</v>
      </c>
      <c r="J33" s="54" t="n">
        <v>63787</v>
      </c>
      <c r="K33" s="54" t="n">
        <v>-778</v>
      </c>
      <c r="L33" s="70" t="n">
        <v>0.262</v>
      </c>
      <c r="M33" s="70" t="n">
        <v>0.221</v>
      </c>
      <c r="N33" s="70" t="n">
        <v>0.04140004392175869</v>
      </c>
      <c r="O33" s="72" t="n"/>
      <c r="P33" s="72" t="n"/>
      <c r="Q33" s="72" t="n"/>
      <c r="R33" s="317" t="n">
        <v>41492</v>
      </c>
      <c r="S33" s="54" t="n">
        <v>58203</v>
      </c>
      <c r="T33" s="54" t="n">
        <v>68503</v>
      </c>
      <c r="U33" s="54" t="n">
        <v>132053</v>
      </c>
      <c r="V33" s="54" t="n">
        <v>-2307</v>
      </c>
      <c r="W33" s="54" t="n">
        <v>-314</v>
      </c>
      <c r="X33" s="54" t="n">
        <v>-1993</v>
      </c>
      <c r="Y33" s="54" t="n">
        <v>-10300</v>
      </c>
      <c r="Z33" s="51" t="n">
        <v>-1.176966823015996</v>
      </c>
      <c r="AA33" s="54" t="n">
        <v>126706</v>
      </c>
      <c r="AB33" s="54" t="n">
        <v>-778</v>
      </c>
      <c r="AC33" s="70" t="n">
        <v>0.441</v>
      </c>
      <c r="AD33" s="70" t="n">
        <v>0.519</v>
      </c>
      <c r="AE33" s="70" t="n">
        <v>-0.07799898525591997</v>
      </c>
      <c r="AF33" s="72" t="n"/>
    </row>
    <row r="34" spans="1:32">
      <c r="A34" s="317" t="n">
        <v>41499</v>
      </c>
      <c r="B34" s="54" t="n">
        <v>36945</v>
      </c>
      <c r="C34" s="54" t="n">
        <v>24236</v>
      </c>
      <c r="D34" s="54" t="n">
        <v>135226</v>
      </c>
      <c r="E34" s="54" t="n">
        <v>2318</v>
      </c>
      <c r="F34" s="54" t="n">
        <v>-4924</v>
      </c>
      <c r="G34" s="54" t="n">
        <v>7242</v>
      </c>
      <c r="H34" s="54" t="n">
        <v>12709</v>
      </c>
      <c r="I34" s="51" t="n">
        <v>1.524385212081202</v>
      </c>
      <c r="J34" s="54" t="n">
        <v>61181</v>
      </c>
      <c r="K34" s="54" t="n">
        <v>3173</v>
      </c>
      <c r="L34" s="70" t="n">
        <v>0.273</v>
      </c>
      <c r="M34" s="70" t="n">
        <v>0.179</v>
      </c>
      <c r="N34" s="70" t="n">
        <v>0.09398340555810274</v>
      </c>
      <c r="O34" s="72" t="n"/>
      <c r="P34" s="72" t="n"/>
      <c r="Q34" s="72" t="n"/>
      <c r="R34" s="317" t="n">
        <v>41499</v>
      </c>
      <c r="S34" s="54" t="n">
        <v>60196</v>
      </c>
      <c r="T34" s="54" t="n">
        <v>80472</v>
      </c>
      <c r="U34" s="54" t="n">
        <v>135226</v>
      </c>
      <c r="V34" s="54" t="n">
        <v>1993</v>
      </c>
      <c r="W34" s="54" t="n">
        <v>11969</v>
      </c>
      <c r="X34" s="54" t="n">
        <v>-9976</v>
      </c>
      <c r="Y34" s="54" t="n">
        <v>-20276</v>
      </c>
      <c r="Z34" s="51" t="n">
        <v>-1.336833012160277</v>
      </c>
      <c r="AA34" s="54" t="n">
        <v>140668</v>
      </c>
      <c r="AB34" s="54" t="n">
        <v>3173</v>
      </c>
      <c r="AC34" s="70" t="n">
        <v>0.445</v>
      </c>
      <c r="AD34" s="70" t="n">
        <v>0.595</v>
      </c>
      <c r="AE34" s="70" t="n">
        <v>-0.1499415792820907</v>
      </c>
      <c r="AF34" s="72" t="n"/>
    </row>
    <row r="35" spans="1:32">
      <c r="A35" s="317" t="n">
        <v>41506</v>
      </c>
      <c r="B35" s="54" t="n">
        <v>37308</v>
      </c>
      <c r="C35" s="54" t="n">
        <v>18800</v>
      </c>
      <c r="D35" s="54" t="n">
        <v>131076</v>
      </c>
      <c r="E35" s="54" t="n">
        <v>363</v>
      </c>
      <c r="F35" s="54" t="n">
        <v>-5436</v>
      </c>
      <c r="G35" s="54" t="n">
        <v>5799</v>
      </c>
      <c r="H35" s="54" t="n">
        <v>18508</v>
      </c>
      <c r="I35" s="51" t="n">
        <v>1.984468085106383</v>
      </c>
      <c r="J35" s="54" t="n">
        <v>56108</v>
      </c>
      <c r="K35" s="54" t="n">
        <v>-4150</v>
      </c>
      <c r="L35" s="70" t="n">
        <v>0.285</v>
      </c>
      <c r="M35" s="70" t="n">
        <v>0.143</v>
      </c>
      <c r="N35" s="70" t="n">
        <v>0.1412005248863255</v>
      </c>
      <c r="O35" s="72" t="n"/>
      <c r="P35" s="72" t="n"/>
      <c r="Q35" s="72" t="n"/>
      <c r="R35" s="317" t="n">
        <v>41506</v>
      </c>
      <c r="S35" s="54" t="n">
        <v>59439</v>
      </c>
      <c r="T35" s="54" t="n">
        <v>82713</v>
      </c>
      <c r="U35" s="54" t="n">
        <v>131076</v>
      </c>
      <c r="V35" s="54" t="n">
        <v>-757</v>
      </c>
      <c r="W35" s="54" t="n">
        <v>2241</v>
      </c>
      <c r="X35" s="54" t="n">
        <v>-2998</v>
      </c>
      <c r="Y35" s="54" t="n">
        <v>-23274</v>
      </c>
      <c r="Z35" s="51" t="n">
        <v>-1.391561096249937</v>
      </c>
      <c r="AA35" s="54" t="n">
        <v>142152</v>
      </c>
      <c r="AB35" s="54" t="n">
        <v>-4150</v>
      </c>
      <c r="AC35" s="70" t="n">
        <v>0.453</v>
      </c>
      <c r="AD35" s="70" t="n">
        <v>0.631</v>
      </c>
      <c r="AE35" s="70" t="n">
        <v>-0.1775611095852788</v>
      </c>
      <c r="AF35" s="72" t="n"/>
    </row>
    <row r="36" spans="1:32">
      <c r="A36" s="317" t="n">
        <v>41513</v>
      </c>
      <c r="B36" s="54" t="n">
        <v>33147</v>
      </c>
      <c r="C36" s="54" t="n">
        <v>16767</v>
      </c>
      <c r="D36" s="54" t="n">
        <v>122271</v>
      </c>
      <c r="E36" s="54" t="n">
        <v>-4161</v>
      </c>
      <c r="F36" s="54" t="n">
        <v>-2033</v>
      </c>
      <c r="G36" s="54" t="n">
        <v>-2128</v>
      </c>
      <c r="H36" s="54" t="n">
        <v>16380</v>
      </c>
      <c r="I36" s="51" t="n">
        <v>1.976918947933441</v>
      </c>
      <c r="J36" s="54" t="n">
        <v>49914</v>
      </c>
      <c r="K36" s="54" t="n">
        <v>-8805</v>
      </c>
      <c r="L36" s="70" t="n">
        <v>0.271</v>
      </c>
      <c r="M36" s="70" t="n">
        <v>0.137</v>
      </c>
      <c r="N36" s="70" t="n">
        <v>0.1339647177172019</v>
      </c>
      <c r="O36" s="72" t="n"/>
      <c r="P36" s="72" t="n"/>
      <c r="Q36" s="72" t="n"/>
      <c r="R36" s="317" t="n">
        <v>41513</v>
      </c>
      <c r="S36" s="54" t="n">
        <v>54973</v>
      </c>
      <c r="T36" s="54" t="n">
        <v>79347</v>
      </c>
      <c r="U36" s="54" t="n">
        <v>122271</v>
      </c>
      <c r="V36" s="54" t="n">
        <v>-4466</v>
      </c>
      <c r="W36" s="54" t="n">
        <v>-3366</v>
      </c>
      <c r="X36" s="54" t="n">
        <v>-1100</v>
      </c>
      <c r="Y36" s="54" t="n">
        <v>-24374</v>
      </c>
      <c r="Z36" s="51" t="n">
        <v>-1.443381296272716</v>
      </c>
      <c r="AA36" s="54" t="n">
        <v>134320</v>
      </c>
      <c r="AB36" s="54" t="n">
        <v>-8805</v>
      </c>
      <c r="AC36" s="70" t="n">
        <v>0.45</v>
      </c>
      <c r="AD36" s="70" t="n">
        <v>0.649</v>
      </c>
      <c r="AE36" s="70" t="n">
        <v>-0.1993440799535458</v>
      </c>
      <c r="AF36" s="72" t="n"/>
    </row>
    <row r="37" spans="1:32">
      <c r="A37" s="317" t="n">
        <v>41520</v>
      </c>
      <c r="B37" s="54" t="n">
        <v>34616</v>
      </c>
      <c r="C37" s="54" t="n">
        <v>15769</v>
      </c>
      <c r="D37" s="54" t="n">
        <v>115644</v>
      </c>
      <c r="E37" s="54" t="n">
        <v>1469</v>
      </c>
      <c r="F37" s="54" t="n">
        <v>-998</v>
      </c>
      <c r="G37" s="54" t="n">
        <v>2467</v>
      </c>
      <c r="H37" s="54" t="n">
        <v>18847</v>
      </c>
      <c r="I37" s="51" t="n">
        <v>2.195193100386835</v>
      </c>
      <c r="J37" s="54" t="n">
        <v>50385</v>
      </c>
      <c r="K37" s="54" t="n">
        <v>-6627</v>
      </c>
      <c r="L37" s="70" t="n">
        <v>0.299</v>
      </c>
      <c r="M37" s="70" t="n">
        <v>0.136</v>
      </c>
      <c r="N37" s="70" t="n">
        <v>0.1629743004392792</v>
      </c>
      <c r="O37" s="72" t="n"/>
      <c r="P37" s="72" t="n"/>
      <c r="Q37" s="72" t="n"/>
      <c r="R37" s="317" t="n">
        <v>41520</v>
      </c>
      <c r="S37" s="54" t="n">
        <v>49643</v>
      </c>
      <c r="T37" s="54" t="n">
        <v>77006</v>
      </c>
      <c r="U37" s="54" t="n">
        <v>115644</v>
      </c>
      <c r="V37" s="54" t="n">
        <v>-5330</v>
      </c>
      <c r="W37" s="54" t="n">
        <v>-2341</v>
      </c>
      <c r="X37" s="54" t="n">
        <v>-2989</v>
      </c>
      <c r="Y37" s="54" t="n">
        <v>-27363</v>
      </c>
      <c r="Z37" s="51" t="n">
        <v>-1.551195536127954</v>
      </c>
      <c r="AA37" s="54" t="n">
        <v>126649</v>
      </c>
      <c r="AB37" s="54" t="n">
        <v>-6627</v>
      </c>
      <c r="AC37" s="70" t="n">
        <v>0.429</v>
      </c>
      <c r="AD37" s="70" t="n">
        <v>0.6659999999999999</v>
      </c>
      <c r="AE37" s="70" t="n">
        <v>-0.236614091522258</v>
      </c>
      <c r="AF37" s="72" t="n"/>
    </row>
    <row r="38" spans="1:32">
      <c r="A38" s="317" t="n">
        <v>41527</v>
      </c>
      <c r="B38" s="54" t="n">
        <v>32644</v>
      </c>
      <c r="C38" s="54" t="n">
        <v>16810</v>
      </c>
      <c r="D38" s="54" t="n">
        <v>112276</v>
      </c>
      <c r="E38" s="54" t="n">
        <v>-1972</v>
      </c>
      <c r="F38" s="54" t="n">
        <v>1041</v>
      </c>
      <c r="G38" s="54" t="n">
        <v>-3013</v>
      </c>
      <c r="H38" s="54" t="n">
        <v>15834</v>
      </c>
      <c r="I38" s="51" t="n">
        <v>1.941939321832243</v>
      </c>
      <c r="J38" s="54" t="n">
        <v>49454</v>
      </c>
      <c r="K38" s="54" t="n">
        <v>-3368</v>
      </c>
      <c r="L38" s="70" t="n">
        <v>0.291</v>
      </c>
      <c r="M38" s="70" t="n">
        <v>0.15</v>
      </c>
      <c r="N38" s="70" t="n">
        <v>0.1410274680252236</v>
      </c>
      <c r="O38" s="72" t="n"/>
      <c r="P38" s="72" t="n"/>
      <c r="Q38" s="72" t="n"/>
      <c r="R38" s="317" t="n">
        <v>41527</v>
      </c>
      <c r="S38" s="54" t="n">
        <v>48979</v>
      </c>
      <c r="T38" s="54" t="n">
        <v>72477</v>
      </c>
      <c r="U38" s="54" t="n">
        <v>112276</v>
      </c>
      <c r="V38" s="54" t="n">
        <v>-664</v>
      </c>
      <c r="W38" s="54" t="n">
        <v>-4529</v>
      </c>
      <c r="X38" s="54" t="n">
        <v>3865</v>
      </c>
      <c r="Y38" s="54" t="n">
        <v>-23498</v>
      </c>
      <c r="Z38" s="51" t="n">
        <v>-1.479756630392617</v>
      </c>
      <c r="AA38" s="54" t="n">
        <v>121456</v>
      </c>
      <c r="AB38" s="54" t="n">
        <v>-3368</v>
      </c>
      <c r="AC38" s="70" t="n">
        <v>0.436</v>
      </c>
      <c r="AD38" s="70" t="n">
        <v>0.6459999999999999</v>
      </c>
      <c r="AE38" s="70" t="n">
        <v>-0.2092878264277317</v>
      </c>
      <c r="AF38" s="72" t="n"/>
    </row>
    <row r="39" spans="1:32">
      <c r="A39" s="317" t="n">
        <v>41534</v>
      </c>
      <c r="B39" s="54" t="n">
        <v>30889</v>
      </c>
      <c r="C39" s="54" t="n">
        <v>17083</v>
      </c>
      <c r="D39" s="54" t="n">
        <v>112757</v>
      </c>
      <c r="E39" s="54" t="n">
        <v>-1755</v>
      </c>
      <c r="F39" s="54" t="n">
        <v>273</v>
      </c>
      <c r="G39" s="54" t="n">
        <v>-2028</v>
      </c>
      <c r="H39" s="54" t="n">
        <v>13806</v>
      </c>
      <c r="I39" s="51" t="n">
        <v>1.808171866768132</v>
      </c>
      <c r="J39" s="54" t="n">
        <v>47972</v>
      </c>
      <c r="K39" s="54" t="n">
        <v>481</v>
      </c>
      <c r="L39" s="70" t="n">
        <v>0.274</v>
      </c>
      <c r="M39" s="70" t="n">
        <v>0.152</v>
      </c>
      <c r="N39" s="70" t="n">
        <v>0.1224402919552666</v>
      </c>
      <c r="O39" s="72" t="n"/>
      <c r="P39" s="72" t="n"/>
      <c r="Q39" s="72" t="n"/>
      <c r="R39" s="317" t="n">
        <v>41534</v>
      </c>
      <c r="S39" s="54" t="n">
        <v>49729</v>
      </c>
      <c r="T39" s="54" t="n">
        <v>71983</v>
      </c>
      <c r="U39" s="54" t="n">
        <v>112757</v>
      </c>
      <c r="V39" s="54" t="n">
        <v>750</v>
      </c>
      <c r="W39" s="54" t="n">
        <v>-494</v>
      </c>
      <c r="X39" s="54" t="n">
        <v>1244</v>
      </c>
      <c r="Y39" s="54" t="n">
        <v>-22254</v>
      </c>
      <c r="Z39" s="51" t="n">
        <v>-1.447505479699974</v>
      </c>
      <c r="AA39" s="54" t="n">
        <v>121712</v>
      </c>
      <c r="AB39" s="54" t="n">
        <v>481</v>
      </c>
      <c r="AC39" s="70" t="n">
        <v>0.441</v>
      </c>
      <c r="AD39" s="70" t="n">
        <v>0.638</v>
      </c>
      <c r="AE39" s="70" t="n">
        <v>-0.1973624697358035</v>
      </c>
      <c r="AF39" s="72" t="n"/>
    </row>
    <row r="40" spans="1:32">
      <c r="A40" s="317" t="n">
        <v>41541</v>
      </c>
      <c r="B40" s="54" t="n">
        <v>29357</v>
      </c>
      <c r="C40" s="54" t="n">
        <v>16705</v>
      </c>
      <c r="D40" s="54" t="n">
        <v>112317</v>
      </c>
      <c r="E40" s="54" t="n">
        <v>-1532</v>
      </c>
      <c r="F40" s="54" t="n">
        <v>-378</v>
      </c>
      <c r="G40" s="54" t="n">
        <v>-1154</v>
      </c>
      <c r="H40" s="54" t="n">
        <v>12652</v>
      </c>
      <c r="I40" s="51" t="n">
        <v>1.757378030529781</v>
      </c>
      <c r="J40" s="54" t="n">
        <v>46062</v>
      </c>
      <c r="K40" s="54" t="n">
        <v>-440</v>
      </c>
      <c r="L40" s="70" t="n">
        <v>0.261</v>
      </c>
      <c r="M40" s="70" t="n">
        <v>0.149</v>
      </c>
      <c r="N40" s="70" t="n">
        <v>0.1126454588352609</v>
      </c>
      <c r="O40" s="72" t="n"/>
      <c r="P40" s="72" t="n"/>
      <c r="Q40" s="72" t="n"/>
      <c r="R40" s="317" t="n">
        <v>41541</v>
      </c>
      <c r="S40" s="54" t="n">
        <v>52271</v>
      </c>
      <c r="T40" s="54" t="n">
        <v>71892</v>
      </c>
      <c r="U40" s="54" t="n">
        <v>112317</v>
      </c>
      <c r="V40" s="54" t="n">
        <v>2542</v>
      </c>
      <c r="W40" s="54" t="n">
        <v>-91</v>
      </c>
      <c r="X40" s="54" t="n">
        <v>2633</v>
      </c>
      <c r="Y40" s="54" t="n">
        <v>-19621</v>
      </c>
      <c r="Z40" s="51" t="n">
        <v>-1.375370664421955</v>
      </c>
      <c r="AA40" s="54" t="n">
        <v>124163</v>
      </c>
      <c r="AB40" s="54" t="n">
        <v>-440</v>
      </c>
      <c r="AC40" s="70" t="n">
        <v>0.465</v>
      </c>
      <c r="AD40" s="70" t="n">
        <v>0.64</v>
      </c>
      <c r="AE40" s="70" t="n">
        <v>-0.1746930562604058</v>
      </c>
      <c r="AF40" s="72" t="n"/>
    </row>
    <row r="41" spans="1:32">
      <c r="A41" s="317" t="n">
        <v>41548</v>
      </c>
      <c r="B41" s="54" t="n">
        <v>31235</v>
      </c>
      <c r="C41" s="54" t="n">
        <v>18460</v>
      </c>
      <c r="D41" s="54" t="n">
        <v>115238</v>
      </c>
      <c r="E41" s="54" t="n">
        <v>1878</v>
      </c>
      <c r="F41" s="54" t="n">
        <v>1755</v>
      </c>
      <c r="G41" s="54" t="n">
        <v>123</v>
      </c>
      <c r="H41" s="54" t="n">
        <v>12775</v>
      </c>
      <c r="I41" s="51" t="n">
        <v>1.692036836403034</v>
      </c>
      <c r="J41" s="54" t="n">
        <v>49695</v>
      </c>
      <c r="K41" s="54" t="n">
        <v>2921</v>
      </c>
      <c r="L41" s="70" t="n">
        <v>0.271</v>
      </c>
      <c r="M41" s="70" t="n">
        <v>0.16</v>
      </c>
      <c r="N41" s="70" t="n">
        <v>0.110857529634322</v>
      </c>
      <c r="O41" s="72" t="n"/>
      <c r="P41" s="72" t="n"/>
      <c r="Q41" s="72" t="n"/>
      <c r="R41" s="317" t="n">
        <v>41548</v>
      </c>
      <c r="S41" s="54" t="n">
        <v>54294</v>
      </c>
      <c r="T41" s="54" t="n">
        <v>70939</v>
      </c>
      <c r="U41" s="54" t="n">
        <v>115238</v>
      </c>
      <c r="V41" s="54" t="n">
        <v>2023</v>
      </c>
      <c r="W41" s="54" t="n">
        <v>-953</v>
      </c>
      <c r="X41" s="54" t="n">
        <v>2976</v>
      </c>
      <c r="Y41" s="54" t="n">
        <v>-16645</v>
      </c>
      <c r="Z41" s="51" t="n">
        <v>-1.306571628540907</v>
      </c>
      <c r="AA41" s="54" t="n">
        <v>125233</v>
      </c>
      <c r="AB41" s="54" t="n">
        <v>2921</v>
      </c>
      <c r="AC41" s="70" t="n">
        <v>0.471</v>
      </c>
      <c r="AD41" s="70" t="n">
        <v>0.616</v>
      </c>
      <c r="AE41" s="70" t="n">
        <v>-0.1444402020166959</v>
      </c>
      <c r="AF41" s="72" t="n"/>
    </row>
    <row r="42" spans="1:32">
      <c r="A42" s="317" t="n">
        <v>41555</v>
      </c>
      <c r="B42" s="54" t="n">
        <v>31887</v>
      </c>
      <c r="C42" s="54" t="n">
        <v>16881</v>
      </c>
      <c r="D42" s="54" t="n">
        <v>116098</v>
      </c>
      <c r="E42" s="54" t="n">
        <v>652</v>
      </c>
      <c r="F42" s="54" t="n">
        <v>-1579</v>
      </c>
      <c r="G42" s="54" t="n">
        <v>2231</v>
      </c>
      <c r="H42" s="54" t="n">
        <v>15006</v>
      </c>
      <c r="I42" s="51" t="n">
        <v>1.888928381020082</v>
      </c>
      <c r="J42" s="54" t="n">
        <v>48768</v>
      </c>
      <c r="K42" s="54" t="n">
        <v>860</v>
      </c>
      <c r="L42" s="70" t="n">
        <v>0.275</v>
      </c>
      <c r="M42" s="70" t="n">
        <v>0.145</v>
      </c>
      <c r="N42" s="70" t="n">
        <v>0.1292528725731709</v>
      </c>
      <c r="O42" s="72" t="n"/>
      <c r="P42" s="72" t="n"/>
      <c r="Q42" s="72" t="n"/>
      <c r="R42" s="317" t="n">
        <v>41555</v>
      </c>
      <c r="S42" s="54" t="n">
        <v>52815</v>
      </c>
      <c r="T42" s="54" t="n">
        <v>74081</v>
      </c>
      <c r="U42" s="54" t="n">
        <v>116098</v>
      </c>
      <c r="V42" s="54" t="n">
        <v>-1479</v>
      </c>
      <c r="W42" s="54" t="n">
        <v>3142</v>
      </c>
      <c r="X42" s="54" t="n">
        <v>-4621</v>
      </c>
      <c r="Y42" s="54" t="n">
        <v>-21266</v>
      </c>
      <c r="Z42" s="51" t="n">
        <v>-1.402650762094102</v>
      </c>
      <c r="AA42" s="54" t="n">
        <v>126896</v>
      </c>
      <c r="AB42" s="54" t="n">
        <v>860</v>
      </c>
      <c r="AC42" s="70" t="n">
        <v>0.455</v>
      </c>
      <c r="AD42" s="70" t="n">
        <v>0.638</v>
      </c>
      <c r="AE42" s="70" t="n">
        <v>-0.1831728367413737</v>
      </c>
      <c r="AF42" s="72" t="n"/>
    </row>
    <row r="43" spans="1:32">
      <c r="A43" s="317" t="n">
        <v>41562</v>
      </c>
      <c r="B43" s="54" t="n">
        <v>33368</v>
      </c>
      <c r="C43" s="54" t="n">
        <v>18600</v>
      </c>
      <c r="D43" s="54" t="n">
        <v>116207</v>
      </c>
      <c r="E43" s="54" t="n">
        <v>1481</v>
      </c>
      <c r="F43" s="54" t="n">
        <v>1719</v>
      </c>
      <c r="G43" s="54" t="n">
        <v>-238</v>
      </c>
      <c r="H43" s="54" t="n">
        <v>14768</v>
      </c>
      <c r="I43" s="51" t="n">
        <v>1.793978494623656</v>
      </c>
      <c r="J43" s="54" t="n">
        <v>51968</v>
      </c>
      <c r="K43" s="54" t="n">
        <v>109</v>
      </c>
      <c r="L43" s="70" t="n">
        <v>0.287</v>
      </c>
      <c r="M43" s="70" t="n">
        <v>0.16</v>
      </c>
      <c r="N43" s="70" t="n">
        <v>0.1270835663944513</v>
      </c>
      <c r="O43" s="72" t="n"/>
      <c r="P43" s="72" t="n"/>
      <c r="Q43" s="72" t="n"/>
      <c r="R43" s="317" t="n">
        <v>41562</v>
      </c>
      <c r="S43" s="54" t="n">
        <v>52976</v>
      </c>
      <c r="T43" s="54" t="n">
        <v>72249</v>
      </c>
      <c r="U43" s="54" t="n">
        <v>116207</v>
      </c>
      <c r="V43" s="54" t="n">
        <v>161</v>
      </c>
      <c r="W43" s="54" t="n">
        <v>-1832</v>
      </c>
      <c r="X43" s="54" t="n">
        <v>1993</v>
      </c>
      <c r="Y43" s="54" t="n">
        <v>-19273</v>
      </c>
      <c r="Z43" s="51" t="n">
        <v>-1.363806251887647</v>
      </c>
      <c r="AA43" s="54" t="n">
        <v>125225</v>
      </c>
      <c r="AB43" s="54" t="n">
        <v>109</v>
      </c>
      <c r="AC43" s="70" t="n">
        <v>0.456</v>
      </c>
      <c r="AD43" s="70" t="n">
        <v>0.622</v>
      </c>
      <c r="AE43" s="70" t="n">
        <v>-0.1658505941982841</v>
      </c>
      <c r="AF43" s="72" t="n"/>
    </row>
    <row r="44" spans="1:32">
      <c r="A44" s="317" t="n">
        <v>41569</v>
      </c>
      <c r="B44" s="54" t="n">
        <v>35706</v>
      </c>
      <c r="C44" s="54" t="n">
        <v>17498</v>
      </c>
      <c r="D44" s="54" t="n">
        <v>116767</v>
      </c>
      <c r="E44" s="54" t="n">
        <v>2338</v>
      </c>
      <c r="F44" s="54" t="n">
        <v>-1102</v>
      </c>
      <c r="G44" s="54" t="n">
        <v>3440</v>
      </c>
      <c r="H44" s="54" t="n">
        <v>18208</v>
      </c>
      <c r="I44" s="51" t="n">
        <v>2.040576065836095</v>
      </c>
      <c r="J44" s="54" t="n">
        <v>53204</v>
      </c>
      <c r="K44" s="54" t="n">
        <v>560</v>
      </c>
      <c r="L44" s="70" t="n">
        <v>0.306</v>
      </c>
      <c r="M44" s="70" t="n">
        <v>0.15</v>
      </c>
      <c r="N44" s="70" t="n">
        <v>0.1559344677862752</v>
      </c>
      <c r="O44" s="72" t="n"/>
      <c r="P44" s="72" t="n"/>
      <c r="Q44" s="72" t="n"/>
      <c r="R44" s="317" t="n">
        <v>41569</v>
      </c>
      <c r="S44" s="54" t="n">
        <v>51120</v>
      </c>
      <c r="T44" s="54" t="n">
        <v>76005</v>
      </c>
      <c r="U44" s="54" t="n">
        <v>116767</v>
      </c>
      <c r="V44" s="54" t="n">
        <v>-1856</v>
      </c>
      <c r="W44" s="54" t="n">
        <v>3756</v>
      </c>
      <c r="X44" s="54" t="n">
        <v>-5612</v>
      </c>
      <c r="Y44" s="54" t="n">
        <v>-24885</v>
      </c>
      <c r="Z44" s="51" t="n">
        <v>-1.486795774647887</v>
      </c>
      <c r="AA44" s="54" t="n">
        <v>127125</v>
      </c>
      <c r="AB44" s="54" t="n">
        <v>560</v>
      </c>
      <c r="AC44" s="70" t="n">
        <v>0.4379999999999999</v>
      </c>
      <c r="AD44" s="70" t="n">
        <v>0.6509999999999999</v>
      </c>
      <c r="AE44" s="70" t="n">
        <v>-0.2131167196211258</v>
      </c>
      <c r="AF44" s="72" t="n"/>
    </row>
    <row r="45" spans="1:32">
      <c r="A45" s="317" t="n">
        <v>41576</v>
      </c>
      <c r="B45" s="54" t="n">
        <v>36674</v>
      </c>
      <c r="C45" s="54" t="n">
        <v>18225</v>
      </c>
      <c r="D45" s="54" t="n">
        <v>117934</v>
      </c>
      <c r="E45" s="54" t="n">
        <v>968</v>
      </c>
      <c r="F45" s="54" t="n">
        <v>727</v>
      </c>
      <c r="G45" s="54" t="n">
        <v>241</v>
      </c>
      <c r="H45" s="54" t="n">
        <v>18449</v>
      </c>
      <c r="I45" s="51" t="n">
        <v>2.012290809327846</v>
      </c>
      <c r="J45" s="54" t="n">
        <v>54899</v>
      </c>
      <c r="K45" s="54" t="n">
        <v>1167</v>
      </c>
      <c r="L45" s="70" t="n">
        <v>0.311</v>
      </c>
      <c r="M45" s="70" t="n">
        <v>0.155</v>
      </c>
      <c r="N45" s="70" t="n">
        <v>0.1564349551444028</v>
      </c>
      <c r="O45" s="72" t="n"/>
      <c r="P45" s="72" t="n"/>
      <c r="Q45" s="72" t="n"/>
      <c r="R45" s="317" t="n">
        <v>41576</v>
      </c>
      <c r="S45" s="54" t="n">
        <v>51321</v>
      </c>
      <c r="T45" s="54" t="n">
        <v>77457</v>
      </c>
      <c r="U45" s="54" t="n">
        <v>117934</v>
      </c>
      <c r="V45" s="54" t="n">
        <v>201</v>
      </c>
      <c r="W45" s="54" t="n">
        <v>1452</v>
      </c>
      <c r="X45" s="54" t="n">
        <v>-1251</v>
      </c>
      <c r="Y45" s="54" t="n">
        <v>-26136</v>
      </c>
      <c r="Z45" s="51" t="n">
        <v>-1.509265213070673</v>
      </c>
      <c r="AA45" s="54" t="n">
        <v>128778</v>
      </c>
      <c r="AB45" s="54" t="n">
        <v>1167</v>
      </c>
      <c r="AC45" s="70" t="n">
        <v>0.435</v>
      </c>
      <c r="AD45" s="70" t="n">
        <v>0.657</v>
      </c>
      <c r="AE45" s="70" t="n">
        <v>-0.2216154798446589</v>
      </c>
      <c r="AF45" s="72" t="n"/>
    </row>
    <row r="46" spans="1:32">
      <c r="A46" s="317" t="n">
        <v>41583</v>
      </c>
      <c r="B46" s="54" t="n">
        <v>36134</v>
      </c>
      <c r="C46" s="54" t="n">
        <v>17231</v>
      </c>
      <c r="D46" s="54" t="n">
        <v>118718</v>
      </c>
      <c r="E46" s="54" t="n">
        <v>-540</v>
      </c>
      <c r="F46" s="54" t="n">
        <v>-994</v>
      </c>
      <c r="G46" s="54" t="n">
        <v>454</v>
      </c>
      <c r="H46" s="54" t="n">
        <v>18903</v>
      </c>
      <c r="I46" s="51" t="n">
        <v>2.09703441471766</v>
      </c>
      <c r="J46" s="54" t="n">
        <v>53365</v>
      </c>
      <c r="K46" s="54" t="n">
        <v>784</v>
      </c>
      <c r="L46" s="70" t="n">
        <v>0.304</v>
      </c>
      <c r="M46" s="70" t="n">
        <v>0.145</v>
      </c>
      <c r="N46" s="70" t="n">
        <v>0.1592260651291295</v>
      </c>
      <c r="O46" s="72" t="n"/>
      <c r="P46" s="72" t="n"/>
      <c r="Q46" s="72" t="n"/>
      <c r="R46" s="317" t="n">
        <v>41583</v>
      </c>
      <c r="S46" s="54" t="n">
        <v>51669</v>
      </c>
      <c r="T46" s="54" t="n">
        <v>77503</v>
      </c>
      <c r="U46" s="54" t="n">
        <v>118718</v>
      </c>
      <c r="V46" s="54" t="n">
        <v>348</v>
      </c>
      <c r="W46" s="54" t="n">
        <v>46</v>
      </c>
      <c r="X46" s="54" t="n">
        <v>302</v>
      </c>
      <c r="Y46" s="54" t="n">
        <v>-25834</v>
      </c>
      <c r="Z46" s="51" t="n">
        <v>-1.49999032301767</v>
      </c>
      <c r="AA46" s="54" t="n">
        <v>129172</v>
      </c>
      <c r="AB46" s="54" t="n">
        <v>784</v>
      </c>
      <c r="AC46" s="70" t="n">
        <v>0.435</v>
      </c>
      <c r="AD46" s="70" t="n">
        <v>0.653</v>
      </c>
      <c r="AE46" s="70" t="n">
        <v>-0.2176081133442275</v>
      </c>
      <c r="AF46" s="72" t="n"/>
    </row>
    <row r="47" spans="1:32">
      <c r="A47" s="317" t="n">
        <v>41590</v>
      </c>
      <c r="B47" s="54" t="n">
        <v>37380</v>
      </c>
      <c r="C47" s="54" t="n">
        <v>24344</v>
      </c>
      <c r="D47" s="54" t="n">
        <v>129525</v>
      </c>
      <c r="E47" s="54" t="n">
        <v>1246</v>
      </c>
      <c r="F47" s="54" t="n">
        <v>7113</v>
      </c>
      <c r="G47" s="54" t="n">
        <v>-5867</v>
      </c>
      <c r="H47" s="54" t="n">
        <v>13036</v>
      </c>
      <c r="I47" s="51" t="n">
        <v>1.535491291488662</v>
      </c>
      <c r="J47" s="54" t="n">
        <v>61724</v>
      </c>
      <c r="K47" s="54" t="n">
        <v>10807</v>
      </c>
      <c r="L47" s="70" t="n">
        <v>0.289</v>
      </c>
      <c r="M47" s="70" t="n">
        <v>0.188</v>
      </c>
      <c r="N47" s="70" t="n">
        <v>0.1006446631924339</v>
      </c>
      <c r="O47" s="72" t="n"/>
      <c r="P47" s="72" t="n"/>
      <c r="Q47" s="72" t="n"/>
      <c r="R47" s="317" t="n">
        <v>41590</v>
      </c>
      <c r="S47" s="54" t="n">
        <v>55623</v>
      </c>
      <c r="T47" s="54" t="n">
        <v>78252</v>
      </c>
      <c r="U47" s="54" t="n">
        <v>129525</v>
      </c>
      <c r="V47" s="54" t="n">
        <v>3954</v>
      </c>
      <c r="W47" s="54" t="n">
        <v>749</v>
      </c>
      <c r="X47" s="54" t="n">
        <v>3205</v>
      </c>
      <c r="Y47" s="54" t="n">
        <v>-22629</v>
      </c>
      <c r="Z47" s="51" t="n">
        <v>-1.406828110673642</v>
      </c>
      <c r="AA47" s="54" t="n">
        <v>133875</v>
      </c>
      <c r="AB47" s="54" t="n">
        <v>10807</v>
      </c>
      <c r="AC47" s="70" t="n">
        <v>0.429</v>
      </c>
      <c r="AD47" s="70" t="n">
        <v>0.604</v>
      </c>
      <c r="AE47" s="70" t="n">
        <v>-0.1747075854082223</v>
      </c>
      <c r="AF47" s="72" t="n"/>
    </row>
    <row r="48" spans="1:32">
      <c r="A48" s="317" t="n">
        <v>41597</v>
      </c>
      <c r="B48" s="54" t="n">
        <v>38586</v>
      </c>
      <c r="C48" s="54" t="n">
        <v>28555</v>
      </c>
      <c r="D48" s="54" t="n">
        <v>138809</v>
      </c>
      <c r="E48" s="54" t="n">
        <v>1206</v>
      </c>
      <c r="F48" s="54" t="n">
        <v>4211</v>
      </c>
      <c r="G48" s="54" t="n">
        <v>-3005</v>
      </c>
      <c r="H48" s="54" t="n">
        <v>10031</v>
      </c>
      <c r="I48" s="51" t="n">
        <v>1.351286990019261</v>
      </c>
      <c r="J48" s="54" t="n">
        <v>67141</v>
      </c>
      <c r="K48" s="54" t="n">
        <v>9284</v>
      </c>
      <c r="L48" s="70" t="n">
        <v>0.278</v>
      </c>
      <c r="M48" s="70" t="n">
        <v>0.206</v>
      </c>
      <c r="N48" s="70" t="n">
        <v>0.07226476669380227</v>
      </c>
      <c r="O48" s="72" t="n"/>
      <c r="P48" s="72" t="n"/>
      <c r="Q48" s="72" t="n"/>
      <c r="R48" s="317" t="n">
        <v>41597</v>
      </c>
      <c r="S48" s="54" t="n">
        <v>60926</v>
      </c>
      <c r="T48" s="54" t="n">
        <v>78390</v>
      </c>
      <c r="U48" s="54" t="n">
        <v>138809</v>
      </c>
      <c r="V48" s="54" t="n">
        <v>5303</v>
      </c>
      <c r="W48" s="54" t="n">
        <v>138</v>
      </c>
      <c r="X48" s="54" t="n">
        <v>5165</v>
      </c>
      <c r="Y48" s="54" t="n">
        <v>-17464</v>
      </c>
      <c r="Z48" s="51" t="n">
        <v>-1.286642812592325</v>
      </c>
      <c r="AA48" s="54" t="n">
        <v>139316</v>
      </c>
      <c r="AB48" s="54" t="n">
        <v>9284</v>
      </c>
      <c r="AC48" s="70" t="n">
        <v>0.439</v>
      </c>
      <c r="AD48" s="70" t="n">
        <v>0.5649999999999999</v>
      </c>
      <c r="AE48" s="70" t="n">
        <v>-0.1258131677340806</v>
      </c>
      <c r="AF48" s="72" t="n"/>
    </row>
    <row r="49" spans="1:32">
      <c r="A49" s="317" t="n">
        <v>41604</v>
      </c>
      <c r="B49" s="54" t="n">
        <v>39270</v>
      </c>
      <c r="C49" s="54" t="n">
        <v>32648</v>
      </c>
      <c r="D49" s="54" t="n">
        <v>133287</v>
      </c>
      <c r="E49" s="54" t="n">
        <v>684</v>
      </c>
      <c r="F49" s="54" t="n">
        <v>4093</v>
      </c>
      <c r="G49" s="54" t="n">
        <v>-3409</v>
      </c>
      <c r="H49" s="54" t="n">
        <v>6622</v>
      </c>
      <c r="I49" s="51" t="n">
        <v>1.202830188679245</v>
      </c>
      <c r="J49" s="54" t="n">
        <v>71918</v>
      </c>
      <c r="K49" s="54" t="n">
        <v>-5522</v>
      </c>
      <c r="L49" s="70" t="n">
        <v>0.295</v>
      </c>
      <c r="M49" s="70" t="n">
        <v>0.245</v>
      </c>
      <c r="N49" s="70" t="n">
        <v>0.04968226458694396</v>
      </c>
      <c r="O49" s="72" t="n"/>
      <c r="P49" s="72" t="n"/>
      <c r="Q49" s="72" t="n"/>
      <c r="R49" s="317" t="n">
        <v>41604</v>
      </c>
      <c r="S49" s="54" t="n">
        <v>56669</v>
      </c>
      <c r="T49" s="54" t="n">
        <v>73097</v>
      </c>
      <c r="U49" s="54" t="n">
        <v>133287</v>
      </c>
      <c r="V49" s="54" t="n">
        <v>-4257</v>
      </c>
      <c r="W49" s="54" t="n">
        <v>-5293</v>
      </c>
      <c r="X49" s="54" t="n">
        <v>1036</v>
      </c>
      <c r="Y49" s="54" t="n">
        <v>-16428</v>
      </c>
      <c r="Z49" s="51" t="n">
        <v>-1.289893945543419</v>
      </c>
      <c r="AA49" s="54" t="n">
        <v>129766</v>
      </c>
      <c r="AB49" s="54" t="n">
        <v>-5522</v>
      </c>
      <c r="AC49" s="70" t="n">
        <v>0.425</v>
      </c>
      <c r="AD49" s="70" t="n">
        <v>0.5479999999999999</v>
      </c>
      <c r="AE49" s="70" t="n">
        <v>-0.1232528303585496</v>
      </c>
      <c r="AF49" s="72" t="n"/>
    </row>
    <row r="50" spans="1:32">
      <c r="A50" s="317" t="n">
        <v>41611</v>
      </c>
      <c r="B50" s="54" t="n">
        <v>40438</v>
      </c>
      <c r="C50" s="54" t="n">
        <v>37537</v>
      </c>
      <c r="D50" s="54" t="n">
        <v>133109</v>
      </c>
      <c r="E50" s="54" t="n">
        <v>1168</v>
      </c>
      <c r="F50" s="54" t="n">
        <v>4889</v>
      </c>
      <c r="G50" s="54" t="n">
        <v>-3721</v>
      </c>
      <c r="H50" s="54" t="n">
        <v>2901</v>
      </c>
      <c r="I50" s="51" t="n">
        <v>1.077283746703253</v>
      </c>
      <c r="J50" s="54" t="n">
        <v>77975</v>
      </c>
      <c r="K50" s="54" t="n">
        <v>-178</v>
      </c>
      <c r="L50" s="70" t="n">
        <v>0.304</v>
      </c>
      <c r="M50" s="70" t="n">
        <v>0.282</v>
      </c>
      <c r="N50" s="70" t="n">
        <v>0.02179416868881894</v>
      </c>
      <c r="O50" s="72" t="n"/>
      <c r="P50" s="72" t="n"/>
      <c r="Q50" s="72" t="n"/>
      <c r="R50" s="317" t="n">
        <v>41611</v>
      </c>
      <c r="S50" s="54" t="n">
        <v>56666</v>
      </c>
      <c r="T50" s="54" t="n">
        <v>68831</v>
      </c>
      <c r="U50" s="54" t="n">
        <v>133109</v>
      </c>
      <c r="V50" s="54" t="n">
        <v>-3</v>
      </c>
      <c r="W50" s="54" t="n">
        <v>-4266</v>
      </c>
      <c r="X50" s="54" t="n">
        <v>4263</v>
      </c>
      <c r="Y50" s="54" t="n">
        <v>-12165</v>
      </c>
      <c r="Z50" s="51" t="n">
        <v>-1.214678996223485</v>
      </c>
      <c r="AA50" s="54" t="n">
        <v>125497</v>
      </c>
      <c r="AB50" s="54" t="n">
        <v>-178</v>
      </c>
      <c r="AC50" s="70" t="n">
        <v>0.426</v>
      </c>
      <c r="AD50" s="70" t="n">
        <v>0.517</v>
      </c>
      <c r="AE50" s="70" t="n">
        <v>-0.09139126580471643</v>
      </c>
      <c r="AF50" s="72" t="n"/>
    </row>
    <row r="51" spans="1:32">
      <c r="A51" s="317" t="n">
        <v>41618</v>
      </c>
      <c r="B51" s="54" t="n">
        <v>42551</v>
      </c>
      <c r="C51" s="54" t="n">
        <v>32598</v>
      </c>
      <c r="D51" s="54" t="n">
        <v>133086</v>
      </c>
      <c r="E51" s="54" t="n">
        <v>2113</v>
      </c>
      <c r="F51" s="54" t="n">
        <v>-4939</v>
      </c>
      <c r="G51" s="54" t="n">
        <v>7052</v>
      </c>
      <c r="H51" s="54" t="n">
        <v>9953</v>
      </c>
      <c r="I51" s="51" t="n">
        <v>1.305325480090803</v>
      </c>
      <c r="J51" s="54" t="n">
        <v>75149</v>
      </c>
      <c r="K51" s="54" t="n">
        <v>-23</v>
      </c>
      <c r="L51" s="70" t="n">
        <v>0.32</v>
      </c>
      <c r="M51" s="70" t="n">
        <v>0.245</v>
      </c>
      <c r="N51" s="70" t="n">
        <v>0.07478622845378176</v>
      </c>
      <c r="O51" s="72" t="n"/>
      <c r="P51" s="72" t="n"/>
      <c r="Q51" s="72" t="n"/>
      <c r="R51" s="317" t="n">
        <v>41618</v>
      </c>
      <c r="S51" s="54" t="n">
        <v>56471</v>
      </c>
      <c r="T51" s="54" t="n">
        <v>74003</v>
      </c>
      <c r="U51" s="54" t="n">
        <v>133086</v>
      </c>
      <c r="V51" s="54" t="n">
        <v>-195</v>
      </c>
      <c r="W51" s="54" t="n">
        <v>5172</v>
      </c>
      <c r="X51" s="54" t="n">
        <v>-5367</v>
      </c>
      <c r="Y51" s="54" t="n">
        <v>-17532</v>
      </c>
      <c r="Z51" s="51" t="n">
        <v>-1.310460236227444</v>
      </c>
      <c r="AA51" s="54" t="n">
        <v>130474</v>
      </c>
      <c r="AB51" s="54" t="n">
        <v>-23</v>
      </c>
      <c r="AC51" s="70" t="n">
        <v>0.424</v>
      </c>
      <c r="AD51" s="70" t="n">
        <v>0.556</v>
      </c>
      <c r="AE51" s="70" t="n">
        <v>-0.1317343672512511</v>
      </c>
      <c r="AF51" s="72" t="n"/>
    </row>
    <row r="52" spans="1:32">
      <c r="A52" s="317" t="n">
        <v>41625</v>
      </c>
      <c r="B52" s="54" t="n">
        <v>41916</v>
      </c>
      <c r="C52" s="54" t="n">
        <v>30368</v>
      </c>
      <c r="D52" s="54" t="n">
        <v>133306</v>
      </c>
      <c r="E52" s="54" t="n">
        <v>-635</v>
      </c>
      <c r="F52" s="54" t="n">
        <v>-2230</v>
      </c>
      <c r="G52" s="54" t="n">
        <v>1595</v>
      </c>
      <c r="H52" s="54" t="n">
        <v>11548</v>
      </c>
      <c r="I52" s="51" t="n">
        <v>1.380268703898841</v>
      </c>
      <c r="J52" s="54" t="n">
        <v>72284</v>
      </c>
      <c r="K52" s="54" t="n">
        <v>220</v>
      </c>
      <c r="L52" s="70" t="n">
        <v>0.314</v>
      </c>
      <c r="M52" s="70" t="n">
        <v>0.228</v>
      </c>
      <c r="N52" s="70" t="n">
        <v>0.08662775869053156</v>
      </c>
      <c r="O52" s="72" t="n"/>
      <c r="P52" s="72" t="n"/>
      <c r="Q52" s="72" t="n"/>
      <c r="R52" s="317" t="n">
        <v>41625</v>
      </c>
      <c r="S52" s="54" t="n">
        <v>55860</v>
      </c>
      <c r="T52" s="54" t="n">
        <v>75105</v>
      </c>
      <c r="U52" s="54" t="n">
        <v>133306</v>
      </c>
      <c r="V52" s="54" t="n">
        <v>-611</v>
      </c>
      <c r="W52" s="54" t="n">
        <v>1102</v>
      </c>
      <c r="X52" s="54" t="n">
        <v>-1713</v>
      </c>
      <c r="Y52" s="54" t="n">
        <v>-19245</v>
      </c>
      <c r="Z52" s="51" t="n">
        <v>-1.344522019334049</v>
      </c>
      <c r="AA52" s="54" t="n">
        <v>130965</v>
      </c>
      <c r="AB52" s="54" t="n">
        <v>220</v>
      </c>
      <c r="AC52" s="70" t="n">
        <v>0.419</v>
      </c>
      <c r="AD52" s="70" t="n">
        <v>0.5629999999999999</v>
      </c>
      <c r="AE52" s="70" t="n">
        <v>-0.1443670952545272</v>
      </c>
      <c r="AF52" s="72" t="n"/>
    </row>
    <row r="53" spans="1:32">
      <c r="A53" s="317" t="n">
        <v>41632</v>
      </c>
      <c r="B53" s="54" t="n">
        <v>42097</v>
      </c>
      <c r="C53" s="54" t="n">
        <v>29999</v>
      </c>
      <c r="D53" s="54" t="n">
        <v>132501</v>
      </c>
      <c r="E53" s="54" t="n">
        <v>181</v>
      </c>
      <c r="F53" s="54" t="n">
        <v>-369</v>
      </c>
      <c r="G53" s="54" t="n">
        <v>550</v>
      </c>
      <c r="H53" s="54" t="n">
        <v>12098</v>
      </c>
      <c r="I53" s="51" t="n">
        <v>1.403280109336978</v>
      </c>
      <c r="J53" s="54" t="n">
        <v>72096</v>
      </c>
      <c r="K53" s="54" t="n">
        <v>-805</v>
      </c>
      <c r="L53" s="70" t="n">
        <v>0.318</v>
      </c>
      <c r="M53" s="70" t="n">
        <v>0.226</v>
      </c>
      <c r="N53" s="70" t="n">
        <v>0.0913049712832356</v>
      </c>
      <c r="O53" s="72" t="n"/>
      <c r="P53" s="72" t="n"/>
      <c r="Q53" s="72" t="n"/>
      <c r="R53" s="317" t="n">
        <v>41632</v>
      </c>
      <c r="S53" s="54" t="n">
        <v>56157</v>
      </c>
      <c r="T53" s="54" t="n">
        <v>75843</v>
      </c>
      <c r="U53" s="54" t="n">
        <v>132501</v>
      </c>
      <c r="V53" s="54" t="n">
        <v>297</v>
      </c>
      <c r="W53" s="54" t="n">
        <v>738</v>
      </c>
      <c r="X53" s="54" t="n">
        <v>-441</v>
      </c>
      <c r="Y53" s="54" t="n">
        <v>-19686</v>
      </c>
      <c r="Z53" s="51" t="n">
        <v>-1.350552914151397</v>
      </c>
      <c r="AA53" s="54" t="n">
        <v>132000</v>
      </c>
      <c r="AB53" s="54" t="n">
        <v>-805</v>
      </c>
      <c r="AC53" s="70" t="n">
        <v>0.424</v>
      </c>
      <c r="AD53" s="70" t="n">
        <v>0.5720000000000001</v>
      </c>
      <c r="AE53" s="70" t="n">
        <v>-0.1485724636040483</v>
      </c>
      <c r="AF53" s="72" t="n"/>
    </row>
    <row r="54" spans="1:32">
      <c r="A54" s="317" t="n">
        <v>41639</v>
      </c>
      <c r="B54" s="54" t="n">
        <v>42083</v>
      </c>
      <c r="C54" s="54" t="n">
        <v>27402</v>
      </c>
      <c r="D54" s="54" t="n">
        <v>132475</v>
      </c>
      <c r="E54" s="54" t="n">
        <v>-14</v>
      </c>
      <c r="F54" s="54" t="n">
        <v>-2597</v>
      </c>
      <c r="G54" s="54" t="n">
        <v>2583</v>
      </c>
      <c r="H54" s="54" t="n">
        <v>14681</v>
      </c>
      <c r="I54" s="51" t="n">
        <v>1.535763812860375</v>
      </c>
      <c r="J54" s="54" t="n">
        <v>69485</v>
      </c>
      <c r="K54" s="54" t="n">
        <v>-26</v>
      </c>
      <c r="L54" s="70" t="n">
        <v>0.318</v>
      </c>
      <c r="M54" s="70" t="n">
        <v>0.207</v>
      </c>
      <c r="N54" s="70" t="n">
        <v>0.110820909605586</v>
      </c>
      <c r="O54" s="72" t="n"/>
      <c r="P54" s="72" t="n"/>
      <c r="Q54" s="72" t="n"/>
      <c r="R54" s="317" t="n">
        <v>41639</v>
      </c>
      <c r="S54" s="54" t="n">
        <v>54280</v>
      </c>
      <c r="T54" s="54" t="n">
        <v>79052</v>
      </c>
      <c r="U54" s="54" t="n">
        <v>132475</v>
      </c>
      <c r="V54" s="54" t="n">
        <v>-1877</v>
      </c>
      <c r="W54" s="54" t="n">
        <v>3209</v>
      </c>
      <c r="X54" s="54" t="n">
        <v>-5086</v>
      </c>
      <c r="Y54" s="54" t="n">
        <v>-24772</v>
      </c>
      <c r="Z54" s="51" t="n">
        <v>-1.456374355195284</v>
      </c>
      <c r="AA54" s="54" t="n">
        <v>133332</v>
      </c>
      <c r="AB54" s="54" t="n">
        <v>-26</v>
      </c>
      <c r="AC54" s="70" t="n">
        <v>0.41</v>
      </c>
      <c r="AD54" s="70" t="n">
        <v>0.597</v>
      </c>
      <c r="AE54" s="70" t="n">
        <v>-0.1869937724098887</v>
      </c>
      <c r="AF54" s="72" t="n"/>
    </row>
    <row r="55" spans="1:32">
      <c r="A55" s="317" t="n">
        <v>41646</v>
      </c>
      <c r="B55" s="54" t="n">
        <v>41285</v>
      </c>
      <c r="C55" s="54" t="n">
        <v>23950</v>
      </c>
      <c r="D55" s="54" t="n">
        <v>131294</v>
      </c>
      <c r="E55" s="54" t="n">
        <v>-798</v>
      </c>
      <c r="F55" s="54" t="n">
        <v>-3452</v>
      </c>
      <c r="G55" s="54" t="n">
        <v>2654</v>
      </c>
      <c r="H55" s="54" t="n">
        <v>17335</v>
      </c>
      <c r="I55" s="51" t="n">
        <v>1.723799582463466</v>
      </c>
      <c r="J55" s="54" t="n">
        <v>65235</v>
      </c>
      <c r="K55" s="54" t="n">
        <v>-1181</v>
      </c>
      <c r="L55" s="70" t="n">
        <v>0.314</v>
      </c>
      <c r="M55" s="70" t="n">
        <v>0.182</v>
      </c>
      <c r="N55" s="70" t="n">
        <v>0.1320319283440218</v>
      </c>
      <c r="O55" s="72" t="n"/>
      <c r="P55" s="72" t="n"/>
      <c r="Q55" s="72" t="n"/>
      <c r="R55" s="317" t="n">
        <v>41646</v>
      </c>
      <c r="S55" s="54" t="n">
        <v>53875</v>
      </c>
      <c r="T55" s="54" t="n">
        <v>79404</v>
      </c>
      <c r="U55" s="54" t="n">
        <v>131294</v>
      </c>
      <c r="V55" s="54" t="n">
        <v>-405</v>
      </c>
      <c r="W55" s="54" t="n">
        <v>352</v>
      </c>
      <c r="X55" s="54" t="n">
        <v>-757</v>
      </c>
      <c r="Y55" s="54" t="n">
        <v>-25529</v>
      </c>
      <c r="Z55" s="51" t="n">
        <v>-1.473856148491879</v>
      </c>
      <c r="AA55" s="54" t="n">
        <v>133279</v>
      </c>
      <c r="AB55" s="54" t="n">
        <v>-1181</v>
      </c>
      <c r="AC55" s="70" t="n">
        <v>0.41</v>
      </c>
      <c r="AD55" s="70" t="n">
        <v>0.605</v>
      </c>
      <c r="AE55" s="70" t="n">
        <v>-0.1944414824744467</v>
      </c>
      <c r="AF55" s="72" t="n"/>
    </row>
    <row r="56" spans="1:32">
      <c r="A56" s="317" t="n">
        <v>41653</v>
      </c>
      <c r="B56" s="54" t="n">
        <v>41287</v>
      </c>
      <c r="C56" s="54" t="n">
        <v>24798</v>
      </c>
      <c r="D56" s="54" t="n">
        <v>136158</v>
      </c>
      <c r="E56" s="54" t="n">
        <v>2</v>
      </c>
      <c r="F56" s="54" t="n">
        <v>848</v>
      </c>
      <c r="G56" s="54" t="n">
        <v>-846</v>
      </c>
      <c r="H56" s="54" t="n">
        <v>16489</v>
      </c>
      <c r="I56" s="51" t="n">
        <v>1.664932655859344</v>
      </c>
      <c r="J56" s="54" t="n">
        <v>66085</v>
      </c>
      <c r="K56" s="54" t="n">
        <v>4864</v>
      </c>
      <c r="L56" s="70" t="n">
        <v>0.303</v>
      </c>
      <c r="M56" s="70" t="n">
        <v>0.182</v>
      </c>
      <c r="N56" s="70" t="n">
        <v>0.1211019550815964</v>
      </c>
      <c r="O56" s="72" t="n"/>
      <c r="P56" s="72" t="n"/>
      <c r="Q56" s="72" t="n"/>
      <c r="R56" s="317" t="n">
        <v>41653</v>
      </c>
      <c r="S56" s="54" t="n">
        <v>58869</v>
      </c>
      <c r="T56" s="54" t="n">
        <v>83678</v>
      </c>
      <c r="U56" s="54" t="n">
        <v>136158</v>
      </c>
      <c r="V56" s="54" t="n">
        <v>4994</v>
      </c>
      <c r="W56" s="54" t="n">
        <v>4274</v>
      </c>
      <c r="X56" s="54" t="n">
        <v>720</v>
      </c>
      <c r="Y56" s="54" t="n">
        <v>-24809</v>
      </c>
      <c r="Z56" s="51" t="n">
        <v>-1.421427236745995</v>
      </c>
      <c r="AA56" s="54" t="n">
        <v>142547</v>
      </c>
      <c r="AB56" s="54" t="n">
        <v>4864</v>
      </c>
      <c r="AC56" s="70" t="n">
        <v>0.4320000000000001</v>
      </c>
      <c r="AD56" s="70" t="n">
        <v>0.615</v>
      </c>
      <c r="AE56" s="70" t="n">
        <v>-0.1822074354793695</v>
      </c>
      <c r="AF56" s="72" t="n"/>
    </row>
    <row r="57" spans="1:32">
      <c r="A57" s="317" t="n">
        <v>41660</v>
      </c>
      <c r="B57" s="54" t="n">
        <v>42334</v>
      </c>
      <c r="C57" s="54" t="n">
        <v>26466</v>
      </c>
      <c r="D57" s="54" t="n">
        <v>139468</v>
      </c>
      <c r="E57" s="54" t="n">
        <v>1047</v>
      </c>
      <c r="F57" s="54" t="n">
        <v>1668</v>
      </c>
      <c r="G57" s="54" t="n">
        <v>-621</v>
      </c>
      <c r="H57" s="54" t="n">
        <v>15868</v>
      </c>
      <c r="I57" s="51" t="n">
        <v>1.599561701806091</v>
      </c>
      <c r="J57" s="54" t="n">
        <v>68800</v>
      </c>
      <c r="K57" s="54" t="n">
        <v>3310</v>
      </c>
      <c r="L57" s="70" t="n">
        <v>0.304</v>
      </c>
      <c r="M57" s="70" t="n">
        <v>0.19</v>
      </c>
      <c r="N57" s="70" t="n">
        <v>0.1137752029139301</v>
      </c>
      <c r="O57" s="72" t="n"/>
      <c r="P57" s="72" t="n"/>
      <c r="Q57" s="72" t="n"/>
      <c r="R57" s="317" t="n">
        <v>41660</v>
      </c>
      <c r="S57" s="54" t="n">
        <v>60600</v>
      </c>
      <c r="T57" s="54" t="n">
        <v>84551</v>
      </c>
      <c r="U57" s="54" t="n">
        <v>139468</v>
      </c>
      <c r="V57" s="54" t="n">
        <v>1731</v>
      </c>
      <c r="W57" s="54" t="n">
        <v>873</v>
      </c>
      <c r="X57" s="54" t="n">
        <v>858</v>
      </c>
      <c r="Y57" s="54" t="n">
        <v>-23951</v>
      </c>
      <c r="Z57" s="51" t="n">
        <v>-1.39523102310231</v>
      </c>
      <c r="AA57" s="54" t="n">
        <v>145151</v>
      </c>
      <c r="AB57" s="54" t="n">
        <v>3310</v>
      </c>
      <c r="AC57" s="70" t="n">
        <v>0.435</v>
      </c>
      <c r="AD57" s="70" t="n">
        <v>0.606</v>
      </c>
      <c r="AE57" s="70" t="n">
        <v>-0.1717311497978031</v>
      </c>
      <c r="AF57" s="72" t="n"/>
    </row>
    <row r="58" spans="1:32">
      <c r="A58" s="317" t="n">
        <v>41667</v>
      </c>
      <c r="B58" s="54" t="n">
        <v>40816</v>
      </c>
      <c r="C58" s="54" t="n">
        <v>30324</v>
      </c>
      <c r="D58" s="54" t="n">
        <v>144244</v>
      </c>
      <c r="E58" s="54" t="n">
        <v>-1518</v>
      </c>
      <c r="F58" s="54" t="n">
        <v>3858</v>
      </c>
      <c r="G58" s="54" t="n">
        <v>-5376</v>
      </c>
      <c r="H58" s="54" t="n">
        <v>10492</v>
      </c>
      <c r="I58" s="51" t="n">
        <v>1.345996570373302</v>
      </c>
      <c r="J58" s="54" t="n">
        <v>71140</v>
      </c>
      <c r="K58" s="54" t="n">
        <v>4776</v>
      </c>
      <c r="L58" s="70" t="n">
        <v>0.283</v>
      </c>
      <c r="M58" s="70" t="n">
        <v>0.21</v>
      </c>
      <c r="N58" s="70" t="n">
        <v>0.07273786084689832</v>
      </c>
      <c r="O58" s="72" t="n"/>
      <c r="P58" s="72" t="n"/>
      <c r="Q58" s="72" t="n"/>
      <c r="R58" s="317" t="n">
        <v>41667</v>
      </c>
      <c r="S58" s="54" t="n">
        <v>62077</v>
      </c>
      <c r="T58" s="54" t="n">
        <v>83110</v>
      </c>
      <c r="U58" s="54" t="n">
        <v>144244</v>
      </c>
      <c r="V58" s="54" t="n">
        <v>1477</v>
      </c>
      <c r="W58" s="54" t="n">
        <v>-1441</v>
      </c>
      <c r="X58" s="54" t="n">
        <v>2918</v>
      </c>
      <c r="Y58" s="54" t="n">
        <v>-21033</v>
      </c>
      <c r="Z58" s="51" t="n">
        <v>-1.338821141485574</v>
      </c>
      <c r="AA58" s="54" t="n">
        <v>145187</v>
      </c>
      <c r="AB58" s="54" t="n">
        <v>4776</v>
      </c>
      <c r="AC58" s="70" t="n">
        <v>0.43</v>
      </c>
      <c r="AD58" s="70" t="n">
        <v>0.5760000000000001</v>
      </c>
      <c r="AE58" s="70" t="n">
        <v>-0.1458154238651174</v>
      </c>
      <c r="AF58" s="72" t="n"/>
    </row>
    <row r="59" spans="1:32">
      <c r="A59" s="317" t="n">
        <v>41674</v>
      </c>
      <c r="B59" s="54" t="n">
        <v>41321</v>
      </c>
      <c r="C59" s="54" t="n">
        <v>34333</v>
      </c>
      <c r="D59" s="54" t="n">
        <v>149163</v>
      </c>
      <c r="E59" s="54" t="n">
        <v>505</v>
      </c>
      <c r="F59" s="54" t="n">
        <v>4009</v>
      </c>
      <c r="G59" s="54" t="n">
        <v>-3504</v>
      </c>
      <c r="H59" s="54" t="n">
        <v>6988</v>
      </c>
      <c r="I59" s="51" t="n">
        <v>1.203535956659773</v>
      </c>
      <c r="J59" s="54" t="n">
        <v>75654</v>
      </c>
      <c r="K59" s="54" t="n">
        <v>4919</v>
      </c>
      <c r="L59" s="70" t="n">
        <v>0.277</v>
      </c>
      <c r="M59" s="70" t="n">
        <v>0.23</v>
      </c>
      <c r="N59" s="70" t="n">
        <v>0.046848078947192</v>
      </c>
      <c r="O59" s="72" t="n"/>
      <c r="P59" s="72" t="n"/>
      <c r="Q59" s="72" t="n"/>
      <c r="R59" s="317" t="n">
        <v>41674</v>
      </c>
      <c r="S59" s="54" t="n">
        <v>65457</v>
      </c>
      <c r="T59" s="54" t="n">
        <v>80309</v>
      </c>
      <c r="U59" s="54" t="n">
        <v>149163</v>
      </c>
      <c r="V59" s="54" t="n">
        <v>3380</v>
      </c>
      <c r="W59" s="54" t="n">
        <v>-2801</v>
      </c>
      <c r="X59" s="54" t="n">
        <v>6181</v>
      </c>
      <c r="Y59" s="54" t="n">
        <v>-14852</v>
      </c>
      <c r="Z59" s="51" t="n">
        <v>-1.226897046916296</v>
      </c>
      <c r="AA59" s="54" t="n">
        <v>145766</v>
      </c>
      <c r="AB59" s="54" t="n">
        <v>4919</v>
      </c>
      <c r="AC59" s="70" t="n">
        <v>0.439</v>
      </c>
      <c r="AD59" s="70" t="n">
        <v>0.5379999999999999</v>
      </c>
      <c r="AE59" s="70" t="n">
        <v>-0.09956892795130159</v>
      </c>
      <c r="AF59" s="72" t="n"/>
    </row>
    <row r="60" spans="1:32">
      <c r="A60" s="317" t="n">
        <v>41681</v>
      </c>
      <c r="B60" s="54" t="n">
        <v>41279</v>
      </c>
      <c r="C60" s="54" t="n">
        <v>28645</v>
      </c>
      <c r="D60" s="54" t="n">
        <v>147988</v>
      </c>
      <c r="E60" s="54" t="n">
        <v>-42</v>
      </c>
      <c r="F60" s="54" t="n">
        <v>-5688</v>
      </c>
      <c r="G60" s="54" t="n">
        <v>5646</v>
      </c>
      <c r="H60" s="54" t="n">
        <v>12634</v>
      </c>
      <c r="I60" s="51" t="n">
        <v>1.44105428521557</v>
      </c>
      <c r="J60" s="54" t="n">
        <v>69924</v>
      </c>
      <c r="K60" s="54" t="n">
        <v>-1175</v>
      </c>
      <c r="L60" s="70" t="n">
        <v>0.279</v>
      </c>
      <c r="M60" s="70" t="n">
        <v>0.194</v>
      </c>
      <c r="N60" s="70" t="n">
        <v>0.08537178690164067</v>
      </c>
      <c r="O60" s="72" t="n"/>
      <c r="P60" s="72" t="n"/>
      <c r="Q60" s="72" t="n"/>
      <c r="R60" s="317" t="n">
        <v>41681</v>
      </c>
      <c r="S60" s="54" t="n">
        <v>61524</v>
      </c>
      <c r="T60" s="54" t="n">
        <v>83941</v>
      </c>
      <c r="U60" s="54" t="n">
        <v>147988</v>
      </c>
      <c r="V60" s="54" t="n">
        <v>-3933</v>
      </c>
      <c r="W60" s="54" t="n">
        <v>3632</v>
      </c>
      <c r="X60" s="54" t="n">
        <v>-7565</v>
      </c>
      <c r="Y60" s="54" t="n">
        <v>-22417</v>
      </c>
      <c r="Z60" s="51" t="n">
        <v>-1.364361875040635</v>
      </c>
      <c r="AA60" s="54" t="n">
        <v>145465</v>
      </c>
      <c r="AB60" s="54" t="n">
        <v>-1175</v>
      </c>
      <c r="AC60" s="70" t="n">
        <v>0.416</v>
      </c>
      <c r="AD60" s="70" t="n">
        <v>0.5670000000000001</v>
      </c>
      <c r="AE60" s="70" t="n">
        <v>-0.1514784982566154</v>
      </c>
      <c r="AF60" s="72" t="n"/>
    </row>
    <row r="61" spans="1:32">
      <c r="A61" s="317" t="n">
        <v>41688</v>
      </c>
      <c r="B61" s="54" t="n">
        <v>40506</v>
      </c>
      <c r="C61" s="54" t="n">
        <v>16971</v>
      </c>
      <c r="D61" s="54" t="n">
        <v>147035</v>
      </c>
      <c r="E61" s="54" t="n">
        <v>-773</v>
      </c>
      <c r="F61" s="54" t="n">
        <v>-11674</v>
      </c>
      <c r="G61" s="54" t="n">
        <v>10901</v>
      </c>
      <c r="H61" s="54" t="n">
        <v>23535</v>
      </c>
      <c r="I61" s="51" t="n">
        <v>2.386777443874845</v>
      </c>
      <c r="J61" s="54" t="n">
        <v>57477</v>
      </c>
      <c r="K61" s="54" t="n">
        <v>-953</v>
      </c>
      <c r="L61" s="70" t="n">
        <v>0.275</v>
      </c>
      <c r="M61" s="70" t="n">
        <v>0.115</v>
      </c>
      <c r="N61" s="70" t="n">
        <v>0.1600639303567178</v>
      </c>
      <c r="O61" s="72" t="n"/>
      <c r="P61" s="72" t="n"/>
      <c r="Q61" s="72" t="n"/>
      <c r="R61" s="317" t="n">
        <v>41688</v>
      </c>
      <c r="S61" s="54" t="n">
        <v>63221</v>
      </c>
      <c r="T61" s="54" t="n">
        <v>96074</v>
      </c>
      <c r="U61" s="54" t="n">
        <v>147035</v>
      </c>
      <c r="V61" s="54" t="n">
        <v>1697</v>
      </c>
      <c r="W61" s="54" t="n">
        <v>12133</v>
      </c>
      <c r="X61" s="54" t="n">
        <v>-10436</v>
      </c>
      <c r="Y61" s="54" t="n">
        <v>-32853</v>
      </c>
      <c r="Z61" s="51" t="n">
        <v>-1.519653279764635</v>
      </c>
      <c r="AA61" s="54" t="n">
        <v>159295</v>
      </c>
      <c r="AB61" s="54" t="n">
        <v>-953</v>
      </c>
      <c r="AC61" s="70" t="n">
        <v>0.43</v>
      </c>
      <c r="AD61" s="70" t="n">
        <v>0.653</v>
      </c>
      <c r="AE61" s="70" t="n">
        <v>-0.2234365967286701</v>
      </c>
      <c r="AF61" s="72" t="n"/>
    </row>
    <row r="62" spans="1:32">
      <c r="A62" s="317" t="n">
        <v>41695</v>
      </c>
      <c r="B62" s="54" t="n">
        <v>44848</v>
      </c>
      <c r="C62" s="54" t="n">
        <v>15911</v>
      </c>
      <c r="D62" s="54" t="n">
        <v>144305</v>
      </c>
      <c r="E62" s="54" t="n">
        <v>4342</v>
      </c>
      <c r="F62" s="54" t="n">
        <v>-1060</v>
      </c>
      <c r="G62" s="54" t="n">
        <v>5402</v>
      </c>
      <c r="H62" s="54" t="n">
        <v>28937</v>
      </c>
      <c r="I62" s="51" t="n">
        <v>2.818678901388976</v>
      </c>
      <c r="J62" s="54" t="n">
        <v>60759</v>
      </c>
      <c r="K62" s="54" t="n">
        <v>-2730</v>
      </c>
      <c r="L62" s="70" t="n">
        <v>0.311</v>
      </c>
      <c r="M62" s="70" t="n">
        <v>0.11</v>
      </c>
      <c r="N62" s="70" t="n">
        <v>0.2005266622778143</v>
      </c>
      <c r="O62" s="72" t="n"/>
      <c r="P62" s="72" t="n"/>
      <c r="Q62" s="72" t="n"/>
      <c r="R62" s="317" t="n">
        <v>41695</v>
      </c>
      <c r="S62" s="54" t="n">
        <v>59225</v>
      </c>
      <c r="T62" s="54" t="n">
        <v>98210</v>
      </c>
      <c r="U62" s="54" t="n">
        <v>144305</v>
      </c>
      <c r="V62" s="54" t="n">
        <v>-3996</v>
      </c>
      <c r="W62" s="54" t="n">
        <v>2136</v>
      </c>
      <c r="X62" s="54" t="n">
        <v>-6132</v>
      </c>
      <c r="Y62" s="54" t="n">
        <v>-38985</v>
      </c>
      <c r="Z62" s="51" t="n">
        <v>-1.658252427184466</v>
      </c>
      <c r="AA62" s="54" t="n">
        <v>157435</v>
      </c>
      <c r="AB62" s="54" t="n">
        <v>-2730</v>
      </c>
      <c r="AC62" s="70" t="n">
        <v>0.41</v>
      </c>
      <c r="AD62" s="70" t="n">
        <v>0.6809999999999999</v>
      </c>
      <c r="AE62" s="70" t="n">
        <v>-0.2701569592183223</v>
      </c>
      <c r="AF62" s="72" t="n"/>
    </row>
    <row r="63" spans="1:32">
      <c r="A63" s="317" t="n">
        <v>41702</v>
      </c>
      <c r="B63" s="54" t="n">
        <v>44297</v>
      </c>
      <c r="C63" s="54" t="n">
        <v>16388</v>
      </c>
      <c r="D63" s="54" t="n">
        <v>133550</v>
      </c>
      <c r="E63" s="54" t="n">
        <v>-551</v>
      </c>
      <c r="F63" s="54" t="n">
        <v>477</v>
      </c>
      <c r="G63" s="54" t="n">
        <v>-1028</v>
      </c>
      <c r="H63" s="54" t="n">
        <v>27909</v>
      </c>
      <c r="I63" s="51" t="n">
        <v>2.703014400781059</v>
      </c>
      <c r="J63" s="54" t="n">
        <v>60685</v>
      </c>
      <c r="K63" s="54" t="n">
        <v>-10755</v>
      </c>
      <c r="L63" s="70" t="n">
        <v>0.332</v>
      </c>
      <c r="M63" s="70" t="n">
        <v>0.123</v>
      </c>
      <c r="N63" s="70" t="n">
        <v>0.2089779108947959</v>
      </c>
      <c r="O63" s="72" t="n"/>
      <c r="P63" s="72" t="n"/>
      <c r="Q63" s="72" t="n"/>
      <c r="R63" s="317" t="n">
        <v>41702</v>
      </c>
      <c r="S63" s="54" t="n">
        <v>54619</v>
      </c>
      <c r="T63" s="54" t="n">
        <v>94388</v>
      </c>
      <c r="U63" s="54" t="n">
        <v>133550</v>
      </c>
      <c r="V63" s="54" t="n">
        <v>-4606</v>
      </c>
      <c r="W63" s="54" t="n">
        <v>-3822</v>
      </c>
      <c r="X63" s="54" t="n">
        <v>-784</v>
      </c>
      <c r="Y63" s="54" t="n">
        <v>-39769</v>
      </c>
      <c r="Z63" s="51" t="n">
        <v>-1.728116589465204</v>
      </c>
      <c r="AA63" s="54" t="n">
        <v>149007</v>
      </c>
      <c r="AB63" s="54" t="n">
        <v>-10755</v>
      </c>
      <c r="AC63" s="70" t="n">
        <v>0.409</v>
      </c>
      <c r="AD63" s="70" t="n">
        <v>0.7070000000000001</v>
      </c>
      <c r="AE63" s="70" t="n">
        <v>-0.2977836016473231</v>
      </c>
      <c r="AF63" s="72" t="n"/>
    </row>
    <row r="64" spans="1:32">
      <c r="A64" s="317" t="n">
        <v>41709</v>
      </c>
      <c r="B64" s="54" t="n">
        <v>43886</v>
      </c>
      <c r="C64" s="54" t="n">
        <v>17222</v>
      </c>
      <c r="D64" s="54" t="n">
        <v>136625</v>
      </c>
      <c r="E64" s="54" t="n">
        <v>-411</v>
      </c>
      <c r="F64" s="54" t="n">
        <v>834</v>
      </c>
      <c r="G64" s="54" t="n">
        <v>-1245</v>
      </c>
      <c r="H64" s="54" t="n">
        <v>26664</v>
      </c>
      <c r="I64" s="51" t="n">
        <v>2.548252235512716</v>
      </c>
      <c r="J64" s="54" t="n">
        <v>61108</v>
      </c>
      <c r="K64" s="54" t="n">
        <v>3075</v>
      </c>
      <c r="L64" s="70" t="n">
        <v>0.321</v>
      </c>
      <c r="M64" s="70" t="n">
        <v>0.126</v>
      </c>
      <c r="N64" s="70" t="n">
        <v>0.1951619396157365</v>
      </c>
      <c r="O64" s="72" t="n"/>
      <c r="P64" s="72" t="n"/>
      <c r="Q64" s="72" t="n"/>
      <c r="R64" s="317" t="n">
        <v>41709</v>
      </c>
      <c r="S64" s="54" t="n">
        <v>55639</v>
      </c>
      <c r="T64" s="54" t="n">
        <v>93273</v>
      </c>
      <c r="U64" s="54" t="n">
        <v>136625</v>
      </c>
      <c r="V64" s="54" t="n">
        <v>1020</v>
      </c>
      <c r="W64" s="54" t="n">
        <v>-1115</v>
      </c>
      <c r="X64" s="54" t="n">
        <v>2135</v>
      </c>
      <c r="Y64" s="54" t="n">
        <v>-37634</v>
      </c>
      <c r="Z64" s="51" t="n">
        <v>-1.676396053128201</v>
      </c>
      <c r="AA64" s="54" t="n">
        <v>148912</v>
      </c>
      <c r="AB64" s="54" t="n">
        <v>3075</v>
      </c>
      <c r="AC64" s="70" t="n">
        <v>0.407</v>
      </c>
      <c r="AD64" s="70" t="n">
        <v>0.6829999999999999</v>
      </c>
      <c r="AE64" s="70" t="n">
        <v>-0.2754547118023788</v>
      </c>
      <c r="AF64" s="72" t="n"/>
    </row>
    <row r="65" spans="1:32">
      <c r="A65" s="317" t="n">
        <v>41716</v>
      </c>
      <c r="B65" s="54" t="n">
        <v>44744</v>
      </c>
      <c r="C65" s="54" t="n">
        <v>20372</v>
      </c>
      <c r="D65" s="54" t="n">
        <v>144578</v>
      </c>
      <c r="E65" s="54" t="n">
        <v>858</v>
      </c>
      <c r="F65" s="54" t="n">
        <v>3150</v>
      </c>
      <c r="G65" s="54" t="n">
        <v>-2292</v>
      </c>
      <c r="H65" s="54" t="n">
        <v>24372</v>
      </c>
      <c r="I65" s="51" t="n">
        <v>2.196347928529354</v>
      </c>
      <c r="J65" s="54" t="n">
        <v>65116</v>
      </c>
      <c r="K65" s="54" t="n">
        <v>7953</v>
      </c>
      <c r="L65" s="70" t="n">
        <v>0.309</v>
      </c>
      <c r="M65" s="70" t="n">
        <v>0.141</v>
      </c>
      <c r="N65" s="70" t="n">
        <v>0.1685733652422914</v>
      </c>
      <c r="O65" s="72" t="n"/>
      <c r="P65" s="72" t="n"/>
      <c r="Q65" s="72" t="n"/>
      <c r="R65" s="317" t="n">
        <v>41716</v>
      </c>
      <c r="S65" s="54" t="n">
        <v>60632</v>
      </c>
      <c r="T65" s="54" t="n">
        <v>96532</v>
      </c>
      <c r="U65" s="54" t="n">
        <v>144578</v>
      </c>
      <c r="V65" s="54" t="n">
        <v>4993</v>
      </c>
      <c r="W65" s="54" t="n">
        <v>3259</v>
      </c>
      <c r="X65" s="54" t="n">
        <v>1734</v>
      </c>
      <c r="Y65" s="54" t="n">
        <v>-35900</v>
      </c>
      <c r="Z65" s="51" t="n">
        <v>-1.59209658266262</v>
      </c>
      <c r="AA65" s="54" t="n">
        <v>157164</v>
      </c>
      <c r="AB65" s="54" t="n">
        <v>7953</v>
      </c>
      <c r="AC65" s="70" t="n">
        <v>0.419</v>
      </c>
      <c r="AD65" s="70" t="n">
        <v>0.6679999999999999</v>
      </c>
      <c r="AE65" s="70" t="n">
        <v>-0.2483088713358879</v>
      </c>
      <c r="AF65" s="72" t="n"/>
    </row>
    <row r="66" spans="1:32">
      <c r="A66" s="317" t="n">
        <v>41723</v>
      </c>
      <c r="B66" s="54" t="n">
        <v>45500</v>
      </c>
      <c r="C66" s="54" t="n">
        <v>26487</v>
      </c>
      <c r="D66" s="54" t="n">
        <v>147597</v>
      </c>
      <c r="E66" s="54" t="n">
        <v>756</v>
      </c>
      <c r="F66" s="54" t="n">
        <v>6115</v>
      </c>
      <c r="G66" s="54" t="n">
        <v>-5359</v>
      </c>
      <c r="H66" s="54" t="n">
        <v>19013</v>
      </c>
      <c r="I66" s="51" t="n">
        <v>1.717823838109261</v>
      </c>
      <c r="J66" s="54" t="n">
        <v>71987</v>
      </c>
      <c r="K66" s="54" t="n">
        <v>3019</v>
      </c>
      <c r="L66" s="70" t="n">
        <v>0.308</v>
      </c>
      <c r="M66" s="70" t="n">
        <v>0.179</v>
      </c>
      <c r="N66" s="70" t="n">
        <v>0.1288169813749602</v>
      </c>
      <c r="O66" s="72" t="n"/>
      <c r="P66" s="72" t="n"/>
      <c r="Q66" s="72" t="n"/>
      <c r="R66" s="317" t="n">
        <v>41723</v>
      </c>
      <c r="S66" s="54" t="n">
        <v>60091</v>
      </c>
      <c r="T66" s="54" t="n">
        <v>91846</v>
      </c>
      <c r="U66" s="54" t="n">
        <v>147597</v>
      </c>
      <c r="V66" s="54" t="n">
        <v>-541</v>
      </c>
      <c r="W66" s="54" t="n">
        <v>-4686</v>
      </c>
      <c r="X66" s="54" t="n">
        <v>4145</v>
      </c>
      <c r="Y66" s="54" t="n">
        <v>-31755</v>
      </c>
      <c r="Z66" s="51" t="n">
        <v>-1.528448519745053</v>
      </c>
      <c r="AA66" s="54" t="n">
        <v>151937</v>
      </c>
      <c r="AB66" s="54" t="n">
        <v>3019</v>
      </c>
      <c r="AC66" s="70" t="n">
        <v>0.407</v>
      </c>
      <c r="AD66" s="70" t="n">
        <v>0.622</v>
      </c>
      <c r="AE66" s="70" t="n">
        <v>-0.2151466493221407</v>
      </c>
      <c r="AF66" s="72" t="n"/>
    </row>
    <row r="67" spans="1:32">
      <c r="A67" s="317" t="n">
        <v>41730</v>
      </c>
      <c r="B67" s="54" t="n">
        <v>44145</v>
      </c>
      <c r="C67" s="54" t="n">
        <v>29641</v>
      </c>
      <c r="D67" s="54" t="n">
        <v>150361</v>
      </c>
      <c r="E67" s="54" t="n">
        <v>-1355</v>
      </c>
      <c r="F67" s="54" t="n">
        <v>3154</v>
      </c>
      <c r="G67" s="54" t="n">
        <v>-4509</v>
      </c>
      <c r="H67" s="54" t="n">
        <v>14504</v>
      </c>
      <c r="I67" s="51" t="n">
        <v>1.489322222597078</v>
      </c>
      <c r="J67" s="54" t="n">
        <v>73786</v>
      </c>
      <c r="K67" s="54" t="n">
        <v>2764</v>
      </c>
      <c r="L67" s="70" t="n">
        <v>0.294</v>
      </c>
      <c r="M67" s="70" t="n">
        <v>0.197</v>
      </c>
      <c r="N67" s="70" t="n">
        <v>0.09646118341857264</v>
      </c>
      <c r="O67" s="72" t="n"/>
      <c r="P67" s="72" t="n"/>
      <c r="Q67" s="72" t="n"/>
      <c r="R67" s="317" t="n">
        <v>41730</v>
      </c>
      <c r="S67" s="54" t="n">
        <v>61104</v>
      </c>
      <c r="T67" s="54" t="n">
        <v>89546</v>
      </c>
      <c r="U67" s="54" t="n">
        <v>150361</v>
      </c>
      <c r="V67" s="54" t="n">
        <v>1013</v>
      </c>
      <c r="W67" s="54" t="n">
        <v>-2300</v>
      </c>
      <c r="X67" s="54" t="n">
        <v>3313</v>
      </c>
      <c r="Y67" s="54" t="n">
        <v>-28442</v>
      </c>
      <c r="Z67" s="51" t="n">
        <v>-1.465468709086148</v>
      </c>
      <c r="AA67" s="54" t="n">
        <v>150650</v>
      </c>
      <c r="AB67" s="54" t="n">
        <v>2764</v>
      </c>
      <c r="AC67" s="70" t="n">
        <v>0.406</v>
      </c>
      <c r="AD67" s="70" t="n">
        <v>0.596</v>
      </c>
      <c r="AE67" s="70" t="n">
        <v>-0.1891580928565253</v>
      </c>
      <c r="AF67" s="72" t="n"/>
    </row>
    <row r="68" spans="1:32">
      <c r="A68" s="317" t="n">
        <v>41737</v>
      </c>
      <c r="B68" s="54" t="n">
        <v>45042</v>
      </c>
      <c r="C68" s="54" t="n">
        <v>28780</v>
      </c>
      <c r="D68" s="54" t="n">
        <v>159316</v>
      </c>
      <c r="E68" s="54" t="n">
        <v>897</v>
      </c>
      <c r="F68" s="54" t="n">
        <v>-861</v>
      </c>
      <c r="G68" s="54" t="n">
        <v>1758</v>
      </c>
      <c r="H68" s="54" t="n">
        <v>16262</v>
      </c>
      <c r="I68" s="51" t="n">
        <v>1.565045170257123</v>
      </c>
      <c r="J68" s="54" t="n">
        <v>73822</v>
      </c>
      <c r="K68" s="54" t="n">
        <v>8955</v>
      </c>
      <c r="L68" s="70" t="n">
        <v>0.283</v>
      </c>
      <c r="M68" s="70" t="n">
        <v>0.181</v>
      </c>
      <c r="N68" s="70" t="n">
        <v>0.1020738657761932</v>
      </c>
      <c r="O68" s="72" t="n"/>
      <c r="P68" s="72" t="n"/>
      <c r="Q68" s="72" t="n"/>
      <c r="R68" s="317" t="n">
        <v>41737</v>
      </c>
      <c r="S68" s="54" t="n">
        <v>67545</v>
      </c>
      <c r="T68" s="54" t="n">
        <v>96450</v>
      </c>
      <c r="U68" s="54" t="n">
        <v>159316</v>
      </c>
      <c r="V68" s="54" t="n">
        <v>6441</v>
      </c>
      <c r="W68" s="54" t="n">
        <v>6904</v>
      </c>
      <c r="X68" s="54" t="n">
        <v>-463</v>
      </c>
      <c r="Y68" s="54" t="n">
        <v>-28905</v>
      </c>
      <c r="Z68" s="51" t="n">
        <v>-1.427936930934932</v>
      </c>
      <c r="AA68" s="54" t="n">
        <v>163995</v>
      </c>
      <c r="AB68" s="54" t="n">
        <v>8955</v>
      </c>
      <c r="AC68" s="70" t="n">
        <v>0.424</v>
      </c>
      <c r="AD68" s="70" t="n">
        <v>0.605</v>
      </c>
      <c r="AE68" s="70" t="n">
        <v>-0.181431871249592</v>
      </c>
      <c r="AF68" s="72" t="n"/>
    </row>
    <row r="69" spans="1:32">
      <c r="A69" s="317" t="n">
        <v>41744</v>
      </c>
      <c r="B69" s="54" t="n">
        <v>45957</v>
      </c>
      <c r="C69" s="54" t="n">
        <v>32858</v>
      </c>
      <c r="D69" s="54" t="n">
        <v>164158</v>
      </c>
      <c r="E69" s="54" t="n">
        <v>915</v>
      </c>
      <c r="F69" s="54" t="n">
        <v>4078</v>
      </c>
      <c r="G69" s="54" t="n">
        <v>-3163</v>
      </c>
      <c r="H69" s="54" t="n">
        <v>13099</v>
      </c>
      <c r="I69" s="51" t="n">
        <v>1.398654817700408</v>
      </c>
      <c r="J69" s="54" t="n">
        <v>78815</v>
      </c>
      <c r="K69" s="54" t="n">
        <v>4842</v>
      </c>
      <c r="L69" s="70" t="n">
        <v>0.28</v>
      </c>
      <c r="M69" s="70" t="n">
        <v>0.2</v>
      </c>
      <c r="N69" s="70" t="n">
        <v>0.07979507547606574</v>
      </c>
      <c r="O69" s="72" t="n"/>
      <c r="P69" s="72" t="n"/>
      <c r="Q69" s="72" t="n"/>
      <c r="R69" s="317" t="n">
        <v>41744</v>
      </c>
      <c r="S69" s="54" t="n">
        <v>74713</v>
      </c>
      <c r="T69" s="54" t="n">
        <v>98007</v>
      </c>
      <c r="U69" s="54" t="n">
        <v>164158</v>
      </c>
      <c r="V69" s="54" t="n">
        <v>7168</v>
      </c>
      <c r="W69" s="54" t="n">
        <v>1557</v>
      </c>
      <c r="X69" s="54" t="n">
        <v>5611</v>
      </c>
      <c r="Y69" s="54" t="n">
        <v>-23294</v>
      </c>
      <c r="Z69" s="51" t="n">
        <v>-1.311779743819683</v>
      </c>
      <c r="AA69" s="54" t="n">
        <v>172720</v>
      </c>
      <c r="AB69" s="54" t="n">
        <v>4842</v>
      </c>
      <c r="AC69" s="70" t="n">
        <v>0.455</v>
      </c>
      <c r="AD69" s="70" t="n">
        <v>0.597</v>
      </c>
      <c r="AE69" s="70" t="n">
        <v>-0.1418998769478186</v>
      </c>
      <c r="AF69" s="72" t="n"/>
    </row>
    <row r="70" spans="1:32">
      <c r="A70" s="317" t="n">
        <v>41751</v>
      </c>
      <c r="B70" s="54" t="n">
        <v>45868</v>
      </c>
      <c r="C70" s="54" t="n">
        <v>31751</v>
      </c>
      <c r="D70" s="54" t="n">
        <v>157687</v>
      </c>
      <c r="E70" s="54" t="n">
        <v>-89</v>
      </c>
      <c r="F70" s="54" t="n">
        <v>-1107</v>
      </c>
      <c r="G70" s="54" t="n">
        <v>1018</v>
      </c>
      <c r="H70" s="54" t="n">
        <v>14117</v>
      </c>
      <c r="I70" s="51" t="n">
        <v>1.444615917608894</v>
      </c>
      <c r="J70" s="54" t="n">
        <v>77619</v>
      </c>
      <c r="K70" s="54" t="n">
        <v>-6471</v>
      </c>
      <c r="L70" s="70" t="n">
        <v>0.291</v>
      </c>
      <c r="M70" s="70" t="n">
        <v>0.201</v>
      </c>
      <c r="N70" s="70" t="n">
        <v>0.08952545232010248</v>
      </c>
      <c r="O70" s="72" t="n"/>
      <c r="P70" s="72" t="n"/>
      <c r="Q70" s="72" t="n"/>
      <c r="R70" s="317" t="n">
        <v>41751</v>
      </c>
      <c r="S70" s="54" t="n">
        <v>71987</v>
      </c>
      <c r="T70" s="54" t="n">
        <v>94760</v>
      </c>
      <c r="U70" s="54" t="n">
        <v>157687</v>
      </c>
      <c r="V70" s="54" t="n">
        <v>-2726</v>
      </c>
      <c r="W70" s="54" t="n">
        <v>-3247</v>
      </c>
      <c r="X70" s="54" t="n">
        <v>521</v>
      </c>
      <c r="Y70" s="54" t="n">
        <v>-22773</v>
      </c>
      <c r="Z70" s="51" t="n">
        <v>-1.316348785197327</v>
      </c>
      <c r="AA70" s="54" t="n">
        <v>166747</v>
      </c>
      <c r="AB70" s="54" t="n">
        <v>-6471</v>
      </c>
      <c r="AC70" s="70" t="n">
        <v>0.457</v>
      </c>
      <c r="AD70" s="70" t="n">
        <v>0.601</v>
      </c>
      <c r="AE70" s="70" t="n">
        <v>-0.1444190072739034</v>
      </c>
      <c r="AF70" s="72" t="n"/>
    </row>
    <row r="71" spans="1:32">
      <c r="A71" s="317" t="n">
        <v>41758</v>
      </c>
      <c r="B71" s="54" t="n">
        <v>46103</v>
      </c>
      <c r="C71" s="54" t="n">
        <v>34052</v>
      </c>
      <c r="D71" s="54" t="n">
        <v>149341</v>
      </c>
      <c r="E71" s="54" t="n">
        <v>235</v>
      </c>
      <c r="F71" s="54" t="n">
        <v>2301</v>
      </c>
      <c r="G71" s="54" t="n">
        <v>-2066</v>
      </c>
      <c r="H71" s="54" t="n">
        <v>12051</v>
      </c>
      <c r="I71" s="51" t="n">
        <v>1.353899917772818</v>
      </c>
      <c r="J71" s="54" t="n">
        <v>80155</v>
      </c>
      <c r="K71" s="54" t="n">
        <v>-8346</v>
      </c>
      <c r="L71" s="70" t="n">
        <v>0.309</v>
      </c>
      <c r="M71" s="70" t="n">
        <v>0.228</v>
      </c>
      <c r="N71" s="70" t="n">
        <v>0.08069451791537488</v>
      </c>
      <c r="O71" s="72" t="n"/>
      <c r="P71" s="72" t="n"/>
      <c r="Q71" s="72" t="n"/>
      <c r="R71" s="317" t="n">
        <v>41758</v>
      </c>
      <c r="S71" s="54" t="n">
        <v>63507</v>
      </c>
      <c r="T71" s="54" t="n">
        <v>86863</v>
      </c>
      <c r="U71" s="54" t="n">
        <v>149341</v>
      </c>
      <c r="V71" s="54" t="n">
        <v>-8480</v>
      </c>
      <c r="W71" s="54" t="n">
        <v>-7897</v>
      </c>
      <c r="X71" s="54" t="n">
        <v>-583</v>
      </c>
      <c r="Y71" s="54" t="n">
        <v>-23356</v>
      </c>
      <c r="Z71" s="51" t="n">
        <v>-1.367770481994111</v>
      </c>
      <c r="AA71" s="54" t="n">
        <v>150370</v>
      </c>
      <c r="AB71" s="54" t="n">
        <v>-8346</v>
      </c>
      <c r="AC71" s="70" t="n">
        <v>0.425</v>
      </c>
      <c r="AD71" s="70" t="n">
        <v>0.5820000000000001</v>
      </c>
      <c r="AE71" s="70" t="n">
        <v>-0.1563937565705332</v>
      </c>
      <c r="AF71" s="72" t="n"/>
    </row>
    <row r="72" spans="1:32">
      <c r="A72" s="317" t="n">
        <v>41765</v>
      </c>
      <c r="B72" s="54" t="n">
        <v>45772</v>
      </c>
      <c r="C72" s="54" t="n">
        <v>35393</v>
      </c>
      <c r="D72" s="54" t="n">
        <v>149495</v>
      </c>
      <c r="E72" s="54" t="n">
        <v>-331</v>
      </c>
      <c r="F72" s="54" t="n">
        <v>1341</v>
      </c>
      <c r="G72" s="54" t="n">
        <v>-1672</v>
      </c>
      <c r="H72" s="54" t="n">
        <v>10379</v>
      </c>
      <c r="I72" s="51" t="n">
        <v>1.29325007769898</v>
      </c>
      <c r="J72" s="54" t="n">
        <v>81165</v>
      </c>
      <c r="K72" s="54" t="n">
        <v>154</v>
      </c>
      <c r="L72" s="70" t="n">
        <v>0.306</v>
      </c>
      <c r="M72" s="70" t="n">
        <v>0.237</v>
      </c>
      <c r="N72" s="70" t="n">
        <v>0.069427071139503</v>
      </c>
      <c r="O72" s="72" t="n"/>
      <c r="P72" s="72" t="n"/>
      <c r="Q72" s="72" t="n"/>
      <c r="R72" s="317" t="n">
        <v>41765</v>
      </c>
      <c r="S72" s="54" t="n">
        <v>63588</v>
      </c>
      <c r="T72" s="54" t="n">
        <v>83937</v>
      </c>
      <c r="U72" s="54" t="n">
        <v>149495</v>
      </c>
      <c r="V72" s="54" t="n">
        <v>81</v>
      </c>
      <c r="W72" s="54" t="n">
        <v>-2926</v>
      </c>
      <c r="X72" s="54" t="n">
        <v>3007</v>
      </c>
      <c r="Y72" s="54" t="n">
        <v>-20349</v>
      </c>
      <c r="Z72" s="51" t="n">
        <v>-1.32001321003963</v>
      </c>
      <c r="AA72" s="54" t="n">
        <v>147525</v>
      </c>
      <c r="AB72" s="54" t="n">
        <v>154</v>
      </c>
      <c r="AC72" s="70" t="n">
        <v>0.425</v>
      </c>
      <c r="AD72" s="70" t="n">
        <v>0.5610000000000001</v>
      </c>
      <c r="AE72" s="70" t="n">
        <v>-0.1361182648249105</v>
      </c>
      <c r="AF72" s="72" t="n"/>
    </row>
    <row r="73" spans="1:32">
      <c r="A73" s="317" t="n">
        <v>41772</v>
      </c>
      <c r="B73" s="54" t="n">
        <v>46625</v>
      </c>
      <c r="C73" s="54" t="n">
        <v>35088</v>
      </c>
      <c r="D73" s="54" t="n">
        <v>149922</v>
      </c>
      <c r="E73" s="54" t="n">
        <v>853</v>
      </c>
      <c r="F73" s="54" t="n">
        <v>-305</v>
      </c>
      <c r="G73" s="54" t="n">
        <v>1158</v>
      </c>
      <c r="H73" s="54" t="n">
        <v>11537</v>
      </c>
      <c r="I73" s="51" t="n">
        <v>1.328801869585043</v>
      </c>
      <c r="J73" s="54" t="n">
        <v>81713</v>
      </c>
      <c r="K73" s="54" t="n">
        <v>427</v>
      </c>
      <c r="L73" s="70" t="n">
        <v>0.311</v>
      </c>
      <c r="M73" s="70" t="n">
        <v>0.234</v>
      </c>
      <c r="N73" s="70" t="n">
        <v>0.07695334907485225</v>
      </c>
      <c r="O73" s="72" t="n"/>
      <c r="P73" s="72" t="n"/>
      <c r="Q73" s="72" t="n"/>
      <c r="R73" s="317" t="n">
        <v>41772</v>
      </c>
      <c r="S73" s="54" t="n">
        <v>63645</v>
      </c>
      <c r="T73" s="54" t="n">
        <v>83079</v>
      </c>
      <c r="U73" s="54" t="n">
        <v>149922</v>
      </c>
      <c r="V73" s="54" t="n">
        <v>57</v>
      </c>
      <c r="W73" s="54" t="n">
        <v>-858</v>
      </c>
      <c r="X73" s="54" t="n">
        <v>915</v>
      </c>
      <c r="Y73" s="54" t="n">
        <v>-19434</v>
      </c>
      <c r="Z73" s="51" t="n">
        <v>-1.305349988215885</v>
      </c>
      <c r="AA73" s="54" t="n">
        <v>146724</v>
      </c>
      <c r="AB73" s="54" t="n">
        <v>427</v>
      </c>
      <c r="AC73" s="70" t="n">
        <v>0.425</v>
      </c>
      <c r="AD73" s="70" t="n">
        <v>0.5539999999999999</v>
      </c>
      <c r="AE73" s="70" t="n">
        <v>-0.1296274062512507</v>
      </c>
      <c r="AF73" s="72" t="n"/>
    </row>
    <row r="74" spans="1:32">
      <c r="A74" s="317" t="n">
        <v>41779</v>
      </c>
      <c r="B74" s="54" t="n">
        <v>45967</v>
      </c>
      <c r="C74" s="54" t="n">
        <v>37891</v>
      </c>
      <c r="D74" s="54" t="n">
        <v>150164</v>
      </c>
      <c r="E74" s="54" t="n">
        <v>-658</v>
      </c>
      <c r="F74" s="54" t="n">
        <v>2803</v>
      </c>
      <c r="G74" s="54" t="n">
        <v>-3461</v>
      </c>
      <c r="H74" s="54" t="n">
        <v>8076</v>
      </c>
      <c r="I74" s="51" t="n">
        <v>1.213137684410546</v>
      </c>
      <c r="J74" s="54" t="n">
        <v>83858</v>
      </c>
      <c r="K74" s="54" t="n">
        <v>242</v>
      </c>
      <c r="L74" s="70" t="n">
        <v>0.306</v>
      </c>
      <c r="M74" s="70" t="n">
        <v>0.252</v>
      </c>
      <c r="N74" s="70" t="n">
        <v>0.05378119922218375</v>
      </c>
      <c r="O74" s="72" t="n"/>
      <c r="P74" s="72" t="n"/>
      <c r="Q74" s="72" t="n"/>
      <c r="R74" s="317" t="n">
        <v>41779</v>
      </c>
      <c r="S74" s="54" t="n">
        <v>63691</v>
      </c>
      <c r="T74" s="54" t="n">
        <v>81288</v>
      </c>
      <c r="U74" s="54" t="n">
        <v>150164</v>
      </c>
      <c r="V74" s="54" t="n">
        <v>46</v>
      </c>
      <c r="W74" s="54" t="n">
        <v>-1791</v>
      </c>
      <c r="X74" s="54" t="n">
        <v>1837</v>
      </c>
      <c r="Y74" s="54" t="n">
        <v>-17597</v>
      </c>
      <c r="Z74" s="51" t="n">
        <v>-1.276287073526872</v>
      </c>
      <c r="AA74" s="54" t="n">
        <v>144979</v>
      </c>
      <c r="AB74" s="54" t="n">
        <v>242</v>
      </c>
      <c r="AC74" s="70" t="n">
        <v>0.424</v>
      </c>
      <c r="AD74" s="70" t="n">
        <v>0.541</v>
      </c>
      <c r="AE74" s="70" t="n">
        <v>-0.1171852108361525</v>
      </c>
      <c r="AF74" s="72" t="n"/>
    </row>
    <row r="75" spans="1:32">
      <c r="A75" s="317" t="n">
        <v>41786</v>
      </c>
      <c r="B75" s="54" t="n">
        <v>48126</v>
      </c>
      <c r="C75" s="54" t="n">
        <v>43038</v>
      </c>
      <c r="D75" s="54" t="n">
        <v>156319</v>
      </c>
      <c r="E75" s="54" t="n">
        <v>2159</v>
      </c>
      <c r="F75" s="54" t="n">
        <v>5147</v>
      </c>
      <c r="G75" s="54" t="n">
        <v>-2988</v>
      </c>
      <c r="H75" s="54" t="n">
        <v>5088</v>
      </c>
      <c r="I75" s="51" t="n">
        <v>1.118221106928761</v>
      </c>
      <c r="J75" s="54" t="n">
        <v>91164</v>
      </c>
      <c r="K75" s="54" t="n">
        <v>6155</v>
      </c>
      <c r="L75" s="70" t="n">
        <v>0.308</v>
      </c>
      <c r="M75" s="70" t="n">
        <v>0.275</v>
      </c>
      <c r="N75" s="70" t="n">
        <v>0.03254882643824487</v>
      </c>
      <c r="O75" s="72" t="n"/>
      <c r="P75" s="72" t="n"/>
      <c r="Q75" s="72" t="n"/>
      <c r="R75" s="317" t="n">
        <v>41786</v>
      </c>
      <c r="S75" s="54" t="n">
        <v>64976</v>
      </c>
      <c r="T75" s="54" t="n">
        <v>79206</v>
      </c>
      <c r="U75" s="54" t="n">
        <v>156319</v>
      </c>
      <c r="V75" s="54" t="n">
        <v>1285</v>
      </c>
      <c r="W75" s="54" t="n">
        <v>-2082</v>
      </c>
      <c r="X75" s="54" t="n">
        <v>3367</v>
      </c>
      <c r="Y75" s="54" t="n">
        <v>-14230</v>
      </c>
      <c r="Z75" s="51" t="n">
        <v>-1.219003939916277</v>
      </c>
      <c r="AA75" s="54" t="n">
        <v>144182</v>
      </c>
      <c r="AB75" s="54" t="n">
        <v>6155</v>
      </c>
      <c r="AC75" s="70" t="n">
        <v>0.416</v>
      </c>
      <c r="AD75" s="70" t="n">
        <v>0.507</v>
      </c>
      <c r="AE75" s="70" t="n">
        <v>-0.09103180035696236</v>
      </c>
      <c r="AF75" s="72" t="n"/>
    </row>
    <row r="76" spans="1:32">
      <c r="A76" s="317" t="n">
        <v>41793</v>
      </c>
      <c r="B76" s="54" t="n">
        <v>49778</v>
      </c>
      <c r="C76" s="54" t="n">
        <v>49012</v>
      </c>
      <c r="D76" s="54" t="n">
        <v>161062</v>
      </c>
      <c r="E76" s="54" t="n">
        <v>1652</v>
      </c>
      <c r="F76" s="54" t="n">
        <v>5974</v>
      </c>
      <c r="G76" s="54" t="n">
        <v>-4322</v>
      </c>
      <c r="H76" s="54" t="n">
        <v>766</v>
      </c>
      <c r="I76" s="51" t="n">
        <v>1.015628825593732</v>
      </c>
      <c r="J76" s="54" t="n">
        <v>98790</v>
      </c>
      <c r="K76" s="54" t="n">
        <v>4743</v>
      </c>
      <c r="L76" s="70" t="n">
        <v>0.309</v>
      </c>
      <c r="M76" s="70" t="n">
        <v>0.304</v>
      </c>
      <c r="N76" s="70" t="n">
        <v>0.004755932498044232</v>
      </c>
      <c r="O76" s="72" t="n"/>
      <c r="P76" s="72" t="n"/>
      <c r="Q76" s="72" t="n"/>
      <c r="R76" s="317" t="n">
        <v>41793</v>
      </c>
      <c r="S76" s="54" t="n">
        <v>65523</v>
      </c>
      <c r="T76" s="54" t="n">
        <v>75163</v>
      </c>
      <c r="U76" s="54" t="n">
        <v>161062</v>
      </c>
      <c r="V76" s="54" t="n">
        <v>547</v>
      </c>
      <c r="W76" s="54" t="n">
        <v>-4043</v>
      </c>
      <c r="X76" s="54" t="n">
        <v>4590</v>
      </c>
      <c r="Y76" s="54" t="n">
        <v>-9640</v>
      </c>
      <c r="Z76" s="51" t="n">
        <v>-1.14712391068785</v>
      </c>
      <c r="AA76" s="54" t="n">
        <v>140686</v>
      </c>
      <c r="AB76" s="54" t="n">
        <v>4743</v>
      </c>
      <c r="AC76" s="70" t="n">
        <v>0.407</v>
      </c>
      <c r="AD76" s="70" t="n">
        <v>0.467</v>
      </c>
      <c r="AE76" s="70" t="n">
        <v>-0.05985272752107884</v>
      </c>
      <c r="AF76" s="72" t="n"/>
    </row>
    <row r="77" spans="1:32">
      <c r="A77" s="317" t="n">
        <v>41800</v>
      </c>
      <c r="B77" s="54" t="n">
        <v>48592</v>
      </c>
      <c r="C77" s="54" t="n">
        <v>44486</v>
      </c>
      <c r="D77" s="54" t="n">
        <v>161532</v>
      </c>
      <c r="E77" s="54" t="n">
        <v>-1186</v>
      </c>
      <c r="F77" s="54" t="n">
        <v>-4526</v>
      </c>
      <c r="G77" s="54" t="n">
        <v>3340</v>
      </c>
      <c r="H77" s="54" t="n">
        <v>4106</v>
      </c>
      <c r="I77" s="51" t="n">
        <v>1.092298700714832</v>
      </c>
      <c r="J77" s="54" t="n">
        <v>93078</v>
      </c>
      <c r="K77" s="54" t="n">
        <v>470</v>
      </c>
      <c r="L77" s="70" t="n">
        <v>0.301</v>
      </c>
      <c r="M77" s="70" t="n">
        <v>0.275</v>
      </c>
      <c r="N77" s="70" t="n">
        <v>0.02541911200257534</v>
      </c>
      <c r="O77" s="72" t="n"/>
      <c r="P77" s="72" t="n"/>
      <c r="Q77" s="72" t="n"/>
      <c r="R77" s="317" t="n">
        <v>41800</v>
      </c>
      <c r="S77" s="54" t="n">
        <v>63087</v>
      </c>
      <c r="T77" s="54" t="n">
        <v>77409</v>
      </c>
      <c r="U77" s="54" t="n">
        <v>161532</v>
      </c>
      <c r="V77" s="54" t="n">
        <v>-2436</v>
      </c>
      <c r="W77" s="54" t="n">
        <v>2246</v>
      </c>
      <c r="X77" s="54" t="n">
        <v>-4682</v>
      </c>
      <c r="Y77" s="54" t="n">
        <v>-14322</v>
      </c>
      <c r="Z77" s="51" t="n">
        <v>-1.227019829758904</v>
      </c>
      <c r="AA77" s="54" t="n">
        <v>140496</v>
      </c>
      <c r="AB77" s="54" t="n">
        <v>470</v>
      </c>
      <c r="AC77" s="70" t="n">
        <v>0.391</v>
      </c>
      <c r="AD77" s="70" t="n">
        <v>0.479</v>
      </c>
      <c r="AE77" s="70" t="n">
        <v>-0.08866354654186168</v>
      </c>
      <c r="AF77" s="72" t="n"/>
    </row>
    <row r="78" spans="1:32">
      <c r="A78" s="317" t="n">
        <v>41807</v>
      </c>
      <c r="B78" s="54" t="n">
        <v>48333</v>
      </c>
      <c r="C78" s="54" t="n">
        <v>34996</v>
      </c>
      <c r="D78" s="54" t="n">
        <v>164576</v>
      </c>
      <c r="E78" s="54" t="n">
        <v>-259</v>
      </c>
      <c r="F78" s="54" t="n">
        <v>-9490</v>
      </c>
      <c r="G78" s="54" t="n">
        <v>9231</v>
      </c>
      <c r="H78" s="54" t="n">
        <v>13337</v>
      </c>
      <c r="I78" s="51" t="n">
        <v>1.38110069722254</v>
      </c>
      <c r="J78" s="54" t="n">
        <v>83329</v>
      </c>
      <c r="K78" s="54" t="n">
        <v>3044</v>
      </c>
      <c r="L78" s="70" t="n">
        <v>0.294</v>
      </c>
      <c r="M78" s="70" t="n">
        <v>0.213</v>
      </c>
      <c r="N78" s="70" t="n">
        <v>0.0810385475403461</v>
      </c>
      <c r="O78" s="72" t="n"/>
      <c r="P78" s="72" t="n"/>
      <c r="Q78" s="72" t="n"/>
      <c r="R78" s="317" t="n">
        <v>41807</v>
      </c>
      <c r="S78" s="54" t="n">
        <v>66461</v>
      </c>
      <c r="T78" s="54" t="n">
        <v>89299</v>
      </c>
      <c r="U78" s="54" t="n">
        <v>164576</v>
      </c>
      <c r="V78" s="54" t="n">
        <v>3374</v>
      </c>
      <c r="W78" s="54" t="n">
        <v>11890</v>
      </c>
      <c r="X78" s="54" t="n">
        <v>-8516</v>
      </c>
      <c r="Y78" s="54" t="n">
        <v>-22838</v>
      </c>
      <c r="Z78" s="51" t="n">
        <v>-1.343630098854968</v>
      </c>
      <c r="AA78" s="54" t="n">
        <v>155760</v>
      </c>
      <c r="AB78" s="54" t="n">
        <v>3044</v>
      </c>
      <c r="AC78" s="70" t="n">
        <v>0.404</v>
      </c>
      <c r="AD78" s="70" t="n">
        <v>0.5429999999999999</v>
      </c>
      <c r="AE78" s="70" t="n">
        <v>-0.1387687147579234</v>
      </c>
      <c r="AF78" s="72" t="n"/>
    </row>
    <row r="79" spans="1:32">
      <c r="A79" s="317" t="n">
        <v>41814</v>
      </c>
      <c r="B79" s="54" t="n">
        <v>54160</v>
      </c>
      <c r="C79" s="54" t="n">
        <v>24830</v>
      </c>
      <c r="D79" s="54" t="n">
        <v>158093</v>
      </c>
      <c r="E79" s="54" t="n">
        <v>5827</v>
      </c>
      <c r="F79" s="54" t="n">
        <v>-10166</v>
      </c>
      <c r="G79" s="54" t="n">
        <v>15993</v>
      </c>
      <c r="H79" s="54" t="n">
        <v>29330</v>
      </c>
      <c r="I79" s="51" t="n">
        <v>2.18123238018526</v>
      </c>
      <c r="J79" s="54" t="n">
        <v>78990</v>
      </c>
      <c r="K79" s="54" t="n">
        <v>-6483</v>
      </c>
      <c r="L79" s="70" t="n">
        <v>0.343</v>
      </c>
      <c r="M79" s="70" t="n">
        <v>0.157</v>
      </c>
      <c r="N79" s="70" t="n">
        <v>0.1855237107272302</v>
      </c>
      <c r="O79" s="72" t="n"/>
      <c r="P79" s="72" t="n"/>
      <c r="Q79" s="72" t="n"/>
      <c r="R79" s="317" t="n">
        <v>41814</v>
      </c>
      <c r="S79" s="54" t="n">
        <v>58728</v>
      </c>
      <c r="T79" s="54" t="n">
        <v>101625</v>
      </c>
      <c r="U79" s="54" t="n">
        <v>158093</v>
      </c>
      <c r="V79" s="54" t="n">
        <v>-7733</v>
      </c>
      <c r="W79" s="54" t="n">
        <v>12326</v>
      </c>
      <c r="X79" s="54" t="n">
        <v>-20059</v>
      </c>
      <c r="Y79" s="54" t="n">
        <v>-42897</v>
      </c>
      <c r="Z79" s="51" t="n">
        <v>-1.730435226808337</v>
      </c>
      <c r="AA79" s="54" t="n">
        <v>160353</v>
      </c>
      <c r="AB79" s="54" t="n">
        <v>-6483</v>
      </c>
      <c r="AC79" s="70" t="n">
        <v>0.371</v>
      </c>
      <c r="AD79" s="70" t="n">
        <v>0.643</v>
      </c>
      <c r="AE79" s="70" t="n">
        <v>-0.2713402870462323</v>
      </c>
      <c r="AF79" s="72" t="n"/>
    </row>
    <row r="80" spans="1:32">
      <c r="A80" s="317" t="n">
        <v>41821</v>
      </c>
      <c r="B80" s="54" t="n">
        <v>60392</v>
      </c>
      <c r="C80" s="54" t="n">
        <v>20093</v>
      </c>
      <c r="D80" s="54" t="n">
        <v>156698</v>
      </c>
      <c r="E80" s="54" t="n">
        <v>6232</v>
      </c>
      <c r="F80" s="54" t="n">
        <v>-4737</v>
      </c>
      <c r="G80" s="54" t="n">
        <v>10969</v>
      </c>
      <c r="H80" s="54" t="n">
        <v>40299</v>
      </c>
      <c r="I80" s="51" t="n">
        <v>3.005623849101677</v>
      </c>
      <c r="J80" s="54" t="n">
        <v>80485</v>
      </c>
      <c r="K80" s="54" t="n">
        <v>-1395</v>
      </c>
      <c r="L80" s="70" t="n">
        <v>0.385</v>
      </c>
      <c r="M80" s="70" t="n">
        <v>0.128</v>
      </c>
      <c r="N80" s="70" t="n">
        <v>0.2571762243296022</v>
      </c>
      <c r="O80" s="72" t="n"/>
      <c r="P80" s="72" t="n"/>
      <c r="Q80" s="72" t="n"/>
      <c r="R80" s="317" t="n">
        <v>41821</v>
      </c>
      <c r="S80" s="54" t="n">
        <v>52495</v>
      </c>
      <c r="T80" s="54" t="n">
        <v>104450</v>
      </c>
      <c r="U80" s="54" t="n">
        <v>156698</v>
      </c>
      <c r="V80" s="54" t="n">
        <v>-6233</v>
      </c>
      <c r="W80" s="54" t="n">
        <v>2825</v>
      </c>
      <c r="X80" s="54" t="n">
        <v>-9058</v>
      </c>
      <c r="Y80" s="54" t="n">
        <v>-51955</v>
      </c>
      <c r="Z80" s="51" t="n">
        <v>-1.989713306029146</v>
      </c>
      <c r="AA80" s="54" t="n">
        <v>156945</v>
      </c>
      <c r="AB80" s="54" t="n">
        <v>-1395</v>
      </c>
      <c r="AC80" s="70" t="n">
        <v>0.335</v>
      </c>
      <c r="AD80" s="70" t="n">
        <v>0.667</v>
      </c>
      <c r="AE80" s="70" t="n">
        <v>-0.3315613473050071</v>
      </c>
      <c r="AF80" s="72" t="n"/>
    </row>
    <row r="81" spans="1:32">
      <c r="A81" s="317" t="n">
        <v>41828</v>
      </c>
      <c r="B81" s="54" t="n">
        <v>67029</v>
      </c>
      <c r="C81" s="54" t="n">
        <v>19148</v>
      </c>
      <c r="D81" s="54" t="n">
        <v>162879</v>
      </c>
      <c r="E81" s="54" t="n">
        <v>6637</v>
      </c>
      <c r="F81" s="54" t="n">
        <v>-945</v>
      </c>
      <c r="G81" s="54" t="n">
        <v>7582</v>
      </c>
      <c r="H81" s="54" t="n">
        <v>47881</v>
      </c>
      <c r="I81" s="51" t="n">
        <v>3.500574472529768</v>
      </c>
      <c r="J81" s="54" t="n">
        <v>86177</v>
      </c>
      <c r="K81" s="54" t="n">
        <v>6181</v>
      </c>
      <c r="L81" s="70" t="n">
        <v>0.412</v>
      </c>
      <c r="M81" s="70" t="n">
        <v>0.118</v>
      </c>
      <c r="N81" s="70" t="n">
        <v>0.2939666869271054</v>
      </c>
      <c r="O81" s="72" t="n"/>
      <c r="P81" s="72" t="n"/>
      <c r="Q81" s="72" t="n"/>
      <c r="R81" s="317" t="n">
        <v>41828</v>
      </c>
      <c r="S81" s="54" t="n">
        <v>51053</v>
      </c>
      <c r="T81" s="54" t="n">
        <v>109071</v>
      </c>
      <c r="U81" s="54" t="n">
        <v>162879</v>
      </c>
      <c r="V81" s="54" t="n">
        <v>-1442</v>
      </c>
      <c r="W81" s="54" t="n">
        <v>4621</v>
      </c>
      <c r="X81" s="54" t="n">
        <v>-6063</v>
      </c>
      <c r="Y81" s="54" t="n">
        <v>-58018</v>
      </c>
      <c r="Z81" s="51" t="n">
        <v>-2.136426850527883</v>
      </c>
      <c r="AA81" s="54" t="n">
        <v>160124</v>
      </c>
      <c r="AB81" s="54" t="n">
        <v>6181</v>
      </c>
      <c r="AC81" s="70" t="n">
        <v>0.313</v>
      </c>
      <c r="AD81" s="70" t="n">
        <v>0.67</v>
      </c>
      <c r="AE81" s="70" t="n">
        <v>-0.3562030709913494</v>
      </c>
      <c r="AF81" s="72" t="n"/>
    </row>
    <row r="82" spans="1:32">
      <c r="A82" s="317" t="n">
        <v>41835</v>
      </c>
      <c r="B82" s="54" t="n">
        <v>65907</v>
      </c>
      <c r="C82" s="54" t="n">
        <v>16629</v>
      </c>
      <c r="D82" s="54" t="n">
        <v>162447</v>
      </c>
      <c r="E82" s="54" t="n">
        <v>-1122</v>
      </c>
      <c r="F82" s="54" t="n">
        <v>-2519</v>
      </c>
      <c r="G82" s="54" t="n">
        <v>1397</v>
      </c>
      <c r="H82" s="54" t="n">
        <v>49278</v>
      </c>
      <c r="I82" s="51" t="n">
        <v>3.963377232545553</v>
      </c>
      <c r="J82" s="54" t="n">
        <v>82536</v>
      </c>
      <c r="K82" s="54" t="n">
        <v>-432</v>
      </c>
      <c r="L82" s="70" t="n">
        <v>0.406</v>
      </c>
      <c r="M82" s="70" t="n">
        <v>0.102</v>
      </c>
      <c r="N82" s="70" t="n">
        <v>0.3033481689412547</v>
      </c>
      <c r="O82" s="72" t="n"/>
      <c r="P82" s="72" t="n"/>
      <c r="Q82" s="72" t="n"/>
      <c r="R82" s="317" t="n">
        <v>41835</v>
      </c>
      <c r="S82" s="54" t="n">
        <v>49410</v>
      </c>
      <c r="T82" s="54" t="n">
        <v>108106</v>
      </c>
      <c r="U82" s="54" t="n">
        <v>162447</v>
      </c>
      <c r="V82" s="54" t="n">
        <v>-1643</v>
      </c>
      <c r="W82" s="54" t="n">
        <v>-965</v>
      </c>
      <c r="X82" s="54" t="n">
        <v>-678</v>
      </c>
      <c r="Y82" s="54" t="n">
        <v>-58696</v>
      </c>
      <c r="Z82" s="51" t="n">
        <v>-2.187937664440397</v>
      </c>
      <c r="AA82" s="54" t="n">
        <v>157516</v>
      </c>
      <c r="AB82" s="54" t="n">
        <v>-432</v>
      </c>
      <c r="AC82" s="70" t="n">
        <v>0.304</v>
      </c>
      <c r="AD82" s="70" t="n">
        <v>0.665</v>
      </c>
      <c r="AE82" s="70" t="n">
        <v>-0.3613240010588069</v>
      </c>
      <c r="AF82" s="72" t="n"/>
    </row>
    <row r="83" spans="1:32">
      <c r="A83" s="317" t="n">
        <v>41842</v>
      </c>
      <c r="B83" s="54" t="n">
        <v>64277</v>
      </c>
      <c r="C83" s="54" t="n">
        <v>16752</v>
      </c>
      <c r="D83" s="54" t="n">
        <v>162485</v>
      </c>
      <c r="E83" s="54" t="n">
        <v>-1630</v>
      </c>
      <c r="F83" s="54" t="n">
        <v>123</v>
      </c>
      <c r="G83" s="54" t="n">
        <v>-1753</v>
      </c>
      <c r="H83" s="54" t="n">
        <v>47525</v>
      </c>
      <c r="I83" s="51" t="n">
        <v>3.836974689589303</v>
      </c>
      <c r="J83" s="54" t="n">
        <v>81029</v>
      </c>
      <c r="K83" s="54" t="n">
        <v>38</v>
      </c>
      <c r="L83" s="70" t="n">
        <v>0.396</v>
      </c>
      <c r="M83" s="70" t="n">
        <v>0.103</v>
      </c>
      <c r="N83" s="70" t="n">
        <v>0.2924885374034527</v>
      </c>
      <c r="O83" s="72" t="n"/>
      <c r="P83" s="72" t="n"/>
      <c r="Q83" s="72" t="n"/>
      <c r="R83" s="317" t="n">
        <v>41842</v>
      </c>
      <c r="S83" s="54" t="n">
        <v>49553</v>
      </c>
      <c r="T83" s="54" t="n">
        <v>107900</v>
      </c>
      <c r="U83" s="54" t="n">
        <v>162485</v>
      </c>
      <c r="V83" s="54" t="n">
        <v>143</v>
      </c>
      <c r="W83" s="54" t="n">
        <v>-206</v>
      </c>
      <c r="X83" s="54" t="n">
        <v>349</v>
      </c>
      <c r="Y83" s="54" t="n">
        <v>-58347</v>
      </c>
      <c r="Z83" s="51" t="n">
        <v>-2.177466550965633</v>
      </c>
      <c r="AA83" s="54" t="n">
        <v>157453</v>
      </c>
      <c r="AB83" s="54" t="n">
        <v>38</v>
      </c>
      <c r="AC83" s="70" t="n">
        <v>0.305</v>
      </c>
      <c r="AD83" s="70" t="n">
        <v>0.664</v>
      </c>
      <c r="AE83" s="70" t="n">
        <v>-0.3590916084561652</v>
      </c>
      <c r="AF83" s="72" t="n"/>
    </row>
    <row r="84" spans="1:32">
      <c r="A84" s="317" t="n">
        <v>41849</v>
      </c>
      <c r="B84" s="54" t="n">
        <v>59030</v>
      </c>
      <c r="C84" s="54" t="n">
        <v>14918</v>
      </c>
      <c r="D84" s="54" t="n">
        <v>158558</v>
      </c>
      <c r="E84" s="54" t="n">
        <v>-5247</v>
      </c>
      <c r="F84" s="54" t="n">
        <v>-1834</v>
      </c>
      <c r="G84" s="54" t="n">
        <v>-3413</v>
      </c>
      <c r="H84" s="54" t="n">
        <v>44112</v>
      </c>
      <c r="I84" s="51" t="n">
        <v>3.956964740581848</v>
      </c>
      <c r="J84" s="54" t="n">
        <v>73948</v>
      </c>
      <c r="K84" s="54" t="n">
        <v>-3927</v>
      </c>
      <c r="L84" s="70" t="n">
        <v>0.3720000000000001</v>
      </c>
      <c r="M84" s="70" t="n">
        <v>0.094</v>
      </c>
      <c r="N84" s="70" t="n">
        <v>0.2782073436849607</v>
      </c>
      <c r="O84" s="72" t="n"/>
      <c r="P84" s="72" t="n"/>
      <c r="Q84" s="72" t="n"/>
      <c r="R84" s="317" t="n">
        <v>41849</v>
      </c>
      <c r="S84" s="54" t="n">
        <v>51091</v>
      </c>
      <c r="T84" s="54" t="n">
        <v>107674</v>
      </c>
      <c r="U84" s="54" t="n">
        <v>158558</v>
      </c>
      <c r="V84" s="54" t="n">
        <v>1538</v>
      </c>
      <c r="W84" s="54" t="n">
        <v>-226</v>
      </c>
      <c r="X84" s="54" t="n">
        <v>1764</v>
      </c>
      <c r="Y84" s="54" t="n">
        <v>-56583</v>
      </c>
      <c r="Z84" s="51" t="n">
        <v>-2.107494470650408</v>
      </c>
      <c r="AA84" s="54" t="n">
        <v>158765</v>
      </c>
      <c r="AB84" s="54" t="n">
        <v>-3927</v>
      </c>
      <c r="AC84" s="70" t="n">
        <v>0.322</v>
      </c>
      <c r="AD84" s="70" t="n">
        <v>0.679</v>
      </c>
      <c r="AE84" s="70" t="n">
        <v>-0.3568599503020977</v>
      </c>
      <c r="AF84" s="72" t="n"/>
    </row>
    <row r="85" spans="1:32">
      <c r="A85" s="317" t="n">
        <v>41856</v>
      </c>
      <c r="B85" s="54" t="n">
        <v>54165</v>
      </c>
      <c r="C85" s="54" t="n">
        <v>19802</v>
      </c>
      <c r="D85" s="54" t="n">
        <v>157578</v>
      </c>
      <c r="E85" s="54" t="n">
        <v>-4865</v>
      </c>
      <c r="F85" s="54" t="n">
        <v>4884</v>
      </c>
      <c r="G85" s="54" t="n">
        <v>-9749</v>
      </c>
      <c r="H85" s="54" t="n">
        <v>34363</v>
      </c>
      <c r="I85" s="51" t="n">
        <v>2.735329764670235</v>
      </c>
      <c r="J85" s="54" t="n">
        <v>73967</v>
      </c>
      <c r="K85" s="54" t="n">
        <v>-980</v>
      </c>
      <c r="L85" s="70" t="n">
        <v>0.344</v>
      </c>
      <c r="M85" s="70" t="n">
        <v>0.126</v>
      </c>
      <c r="N85" s="70" t="n">
        <v>0.2180697813146505</v>
      </c>
      <c r="O85" s="72" t="n"/>
      <c r="P85" s="72" t="n"/>
      <c r="Q85" s="72" t="n"/>
      <c r="R85" s="317" t="n">
        <v>41856</v>
      </c>
      <c r="S85" s="54" t="n">
        <v>52922</v>
      </c>
      <c r="T85" s="54" t="n">
        <v>101125</v>
      </c>
      <c r="U85" s="54" t="n">
        <v>157578</v>
      </c>
      <c r="V85" s="54" t="n">
        <v>1831</v>
      </c>
      <c r="W85" s="54" t="n">
        <v>-6549</v>
      </c>
      <c r="X85" s="54" t="n">
        <v>8380</v>
      </c>
      <c r="Y85" s="54" t="n">
        <v>-48203</v>
      </c>
      <c r="Z85" s="51" t="n">
        <v>-1.910831034352443</v>
      </c>
      <c r="AA85" s="54" t="n">
        <v>154047</v>
      </c>
      <c r="AB85" s="54" t="n">
        <v>-980</v>
      </c>
      <c r="AC85" s="70" t="n">
        <v>0.336</v>
      </c>
      <c r="AD85" s="70" t="n">
        <v>0.642</v>
      </c>
      <c r="AE85" s="70" t="n">
        <v>-0.3058993006637982</v>
      </c>
      <c r="AF85" s="72" t="n"/>
    </row>
    <row r="86" spans="1:32">
      <c r="A86" s="317" t="n">
        <v>41863</v>
      </c>
      <c r="B86" s="54" t="n">
        <v>53942</v>
      </c>
      <c r="C86" s="54" t="n">
        <v>24245</v>
      </c>
      <c r="D86" s="54" t="n">
        <v>158219</v>
      </c>
      <c r="E86" s="54" t="n">
        <v>-223</v>
      </c>
      <c r="F86" s="54" t="n">
        <v>4443</v>
      </c>
      <c r="G86" s="54" t="n">
        <v>-4666</v>
      </c>
      <c r="H86" s="54" t="n">
        <v>29697</v>
      </c>
      <c r="I86" s="51" t="n">
        <v>2.224871107444834</v>
      </c>
      <c r="J86" s="54" t="n">
        <v>78187</v>
      </c>
      <c r="K86" s="54" t="n">
        <v>641</v>
      </c>
      <c r="L86" s="70" t="n">
        <v>0.341</v>
      </c>
      <c r="M86" s="70" t="n">
        <v>0.153</v>
      </c>
      <c r="N86" s="70" t="n">
        <v>0.1876955359343694</v>
      </c>
      <c r="O86" s="72" t="n"/>
      <c r="P86" s="72" t="n"/>
      <c r="Q86" s="72" t="n"/>
      <c r="R86" s="317" t="n">
        <v>41863</v>
      </c>
      <c r="S86" s="54" t="n">
        <v>57024</v>
      </c>
      <c r="T86" s="54" t="n">
        <v>100750</v>
      </c>
      <c r="U86" s="54" t="n">
        <v>158219</v>
      </c>
      <c r="V86" s="54" t="n">
        <v>4102</v>
      </c>
      <c r="W86" s="54" t="n">
        <v>-375</v>
      </c>
      <c r="X86" s="54" t="n">
        <v>4477</v>
      </c>
      <c r="Y86" s="54" t="n">
        <v>-43726</v>
      </c>
      <c r="Z86" s="51" t="n">
        <v>-1.766799943883277</v>
      </c>
      <c r="AA86" s="54" t="n">
        <v>157774</v>
      </c>
      <c r="AB86" s="54" t="n">
        <v>641</v>
      </c>
      <c r="AC86" s="70" t="n">
        <v>0.36</v>
      </c>
      <c r="AD86" s="70" t="n">
        <v>0.637</v>
      </c>
      <c r="AE86" s="70" t="n">
        <v>-0.2763637742622567</v>
      </c>
      <c r="AF86" s="72" t="n"/>
    </row>
    <row r="87" spans="1:32">
      <c r="A87" s="317" t="n">
        <v>41870</v>
      </c>
      <c r="B87" s="54" t="n">
        <v>53677</v>
      </c>
      <c r="C87" s="54" t="n">
        <v>29526</v>
      </c>
      <c r="D87" s="54" t="n">
        <v>164893</v>
      </c>
      <c r="E87" s="54" t="n">
        <v>-265</v>
      </c>
      <c r="F87" s="54" t="n">
        <v>5281</v>
      </c>
      <c r="G87" s="54" t="n">
        <v>-5546</v>
      </c>
      <c r="H87" s="54" t="n">
        <v>24151</v>
      </c>
      <c r="I87" s="51" t="n">
        <v>1.81795705479916</v>
      </c>
      <c r="J87" s="54" t="n">
        <v>83203</v>
      </c>
      <c r="K87" s="54" t="n">
        <v>6674</v>
      </c>
      <c r="L87" s="70" t="n">
        <v>0.326</v>
      </c>
      <c r="M87" s="70" t="n">
        <v>0.179</v>
      </c>
      <c r="N87" s="70" t="n">
        <v>0.1464646770936304</v>
      </c>
      <c r="O87" s="72" t="n"/>
      <c r="P87" s="72" t="n"/>
      <c r="Q87" s="72" t="n"/>
      <c r="R87" s="317" t="n">
        <v>41870</v>
      </c>
      <c r="S87" s="54" t="n">
        <v>60527</v>
      </c>
      <c r="T87" s="54" t="n">
        <v>97910</v>
      </c>
      <c r="U87" s="54" t="n">
        <v>164893</v>
      </c>
      <c r="V87" s="54" t="n">
        <v>3503</v>
      </c>
      <c r="W87" s="54" t="n">
        <v>-2840</v>
      </c>
      <c r="X87" s="54" t="n">
        <v>6343</v>
      </c>
      <c r="Y87" s="54" t="n">
        <v>-37383</v>
      </c>
      <c r="Z87" s="51" t="n">
        <v>-1.617625192063046</v>
      </c>
      <c r="AA87" s="54" t="n">
        <v>158437</v>
      </c>
      <c r="AB87" s="54" t="n">
        <v>6674</v>
      </c>
      <c r="AC87" s="70" t="n">
        <v>0.367</v>
      </c>
      <c r="AD87" s="70" t="n">
        <v>0.594</v>
      </c>
      <c r="AE87" s="70" t="n">
        <v>-0.2267106547882566</v>
      </c>
      <c r="AF87" s="72" t="n"/>
    </row>
    <row r="88" spans="1:32">
      <c r="A88" s="317" t="n">
        <v>41877</v>
      </c>
      <c r="B88" s="54" t="n">
        <v>55545</v>
      </c>
      <c r="C88" s="54" t="n">
        <v>33021</v>
      </c>
      <c r="D88" s="54" t="n">
        <v>164262</v>
      </c>
      <c r="E88" s="54" t="n">
        <v>1868</v>
      </c>
      <c r="F88" s="54" t="n">
        <v>3495</v>
      </c>
      <c r="G88" s="54" t="n">
        <v>-1627</v>
      </c>
      <c r="H88" s="54" t="n">
        <v>22524</v>
      </c>
      <c r="I88" s="51" t="n">
        <v>1.68211138366494</v>
      </c>
      <c r="J88" s="54" t="n">
        <v>88566</v>
      </c>
      <c r="K88" s="54" t="n">
        <v>-631</v>
      </c>
      <c r="L88" s="70" t="n">
        <v>0.338</v>
      </c>
      <c r="M88" s="70" t="n">
        <v>0.201</v>
      </c>
      <c r="N88" s="70" t="n">
        <v>0.1371224020162911</v>
      </c>
      <c r="O88" s="72" t="n"/>
      <c r="P88" s="72" t="n"/>
      <c r="Q88" s="72" t="n"/>
      <c r="R88" s="317" t="n">
        <v>41877</v>
      </c>
      <c r="S88" s="54" t="n">
        <v>60343</v>
      </c>
      <c r="T88" s="54" t="n">
        <v>97662</v>
      </c>
      <c r="U88" s="54" t="n">
        <v>164262</v>
      </c>
      <c r="V88" s="54" t="n">
        <v>-184</v>
      </c>
      <c r="W88" s="54" t="n">
        <v>-248</v>
      </c>
      <c r="X88" s="54" t="n">
        <v>64</v>
      </c>
      <c r="Y88" s="54" t="n">
        <v>-37319</v>
      </c>
      <c r="Z88" s="51" t="n">
        <v>-1.618447872992725</v>
      </c>
      <c r="AA88" s="54" t="n">
        <v>158005</v>
      </c>
      <c r="AB88" s="54" t="n">
        <v>-631</v>
      </c>
      <c r="AC88" s="70" t="n">
        <v>0.367</v>
      </c>
      <c r="AD88" s="70" t="n">
        <v>0.595</v>
      </c>
      <c r="AE88" s="70" t="n">
        <v>-0.2271919250952746</v>
      </c>
      <c r="AF88" s="72" t="n"/>
    </row>
    <row r="89" spans="1:32">
      <c r="A89" s="317" t="n">
        <v>41884</v>
      </c>
      <c r="B89" s="54" t="n">
        <v>59472</v>
      </c>
      <c r="C89" s="54" t="n">
        <v>39917</v>
      </c>
      <c r="D89" s="54" t="n">
        <v>162307</v>
      </c>
      <c r="E89" s="54" t="n">
        <v>3927</v>
      </c>
      <c r="F89" s="54" t="n">
        <v>6896</v>
      </c>
      <c r="G89" s="54" t="n">
        <v>-2969</v>
      </c>
      <c r="H89" s="54" t="n">
        <v>19555</v>
      </c>
      <c r="I89" s="51" t="n">
        <v>1.489891524914197</v>
      </c>
      <c r="J89" s="54" t="n">
        <v>99389</v>
      </c>
      <c r="K89" s="54" t="n">
        <v>-1955</v>
      </c>
      <c r="L89" s="70" t="n">
        <v>0.366</v>
      </c>
      <c r="M89" s="70" t="n">
        <v>0.246</v>
      </c>
      <c r="N89" s="70" t="n">
        <v>0.1204815565564024</v>
      </c>
      <c r="O89" s="72" t="n"/>
      <c r="P89" s="72" t="n"/>
      <c r="Q89" s="72" t="n"/>
      <c r="R89" s="317" t="n">
        <v>41884</v>
      </c>
      <c r="S89" s="54" t="n">
        <v>57555</v>
      </c>
      <c r="T89" s="54" t="n">
        <v>89850</v>
      </c>
      <c r="U89" s="54" t="n">
        <v>162307</v>
      </c>
      <c r="V89" s="54" t="n">
        <v>-2788</v>
      </c>
      <c r="W89" s="54" t="n">
        <v>-7812</v>
      </c>
      <c r="X89" s="54" t="n">
        <v>5024</v>
      </c>
      <c r="Y89" s="54" t="n">
        <v>-32295</v>
      </c>
      <c r="Z89" s="51" t="n">
        <v>-1.561115454782382</v>
      </c>
      <c r="AA89" s="54" t="n">
        <v>147405</v>
      </c>
      <c r="AB89" s="54" t="n">
        <v>-1955</v>
      </c>
      <c r="AC89" s="70" t="n">
        <v>0.355</v>
      </c>
      <c r="AD89" s="70" t="n">
        <v>0.5539999999999999</v>
      </c>
      <c r="AE89" s="70" t="n">
        <v>-0.1989747823568916</v>
      </c>
      <c r="AF89" s="72" t="n"/>
    </row>
    <row r="90" spans="1:32">
      <c r="A90" s="317" t="n">
        <v>41891</v>
      </c>
      <c r="B90" s="54" t="n">
        <v>58910</v>
      </c>
      <c r="C90" s="54" t="n">
        <v>42373</v>
      </c>
      <c r="D90" s="54" t="n">
        <v>165281</v>
      </c>
      <c r="E90" s="54" t="n">
        <v>-562</v>
      </c>
      <c r="F90" s="54" t="n">
        <v>2456</v>
      </c>
      <c r="G90" s="54" t="n">
        <v>-3018</v>
      </c>
      <c r="H90" s="54" t="n">
        <v>16537</v>
      </c>
      <c r="I90" s="51" t="n">
        <v>1.3902721072381</v>
      </c>
      <c r="J90" s="54" t="n">
        <v>101283</v>
      </c>
      <c r="K90" s="54" t="n">
        <v>2974</v>
      </c>
      <c r="L90" s="70" t="n">
        <v>0.356</v>
      </c>
      <c r="M90" s="70" t="n">
        <v>0.256</v>
      </c>
      <c r="N90" s="70" t="n">
        <v>0.1000538476896921</v>
      </c>
      <c r="O90" s="72" t="n"/>
      <c r="P90" s="72" t="n"/>
      <c r="Q90" s="72" t="n"/>
      <c r="R90" s="317" t="n">
        <v>41891</v>
      </c>
      <c r="S90" s="54" t="n">
        <v>59823</v>
      </c>
      <c r="T90" s="54" t="n">
        <v>89776</v>
      </c>
      <c r="U90" s="54" t="n">
        <v>165281</v>
      </c>
      <c r="V90" s="54" t="n">
        <v>2268</v>
      </c>
      <c r="W90" s="54" t="n">
        <v>-74</v>
      </c>
      <c r="X90" s="54" t="n">
        <v>2342</v>
      </c>
      <c r="Y90" s="54" t="n">
        <v>-29953</v>
      </c>
      <c r="Z90" s="51" t="n">
        <v>-1.500693713120372</v>
      </c>
      <c r="AA90" s="54" t="n">
        <v>149599</v>
      </c>
      <c r="AB90" s="54" t="n">
        <v>2974</v>
      </c>
      <c r="AC90" s="70" t="n">
        <v>0.362</v>
      </c>
      <c r="AD90" s="70" t="n">
        <v>0.5429999999999999</v>
      </c>
      <c r="AE90" s="70" t="n">
        <v>-0.1812247021738736</v>
      </c>
      <c r="AF90" s="72" t="n"/>
    </row>
    <row r="91" spans="1:32">
      <c r="A91" s="317" t="n">
        <v>41898</v>
      </c>
      <c r="B91" s="54" t="n">
        <v>58536</v>
      </c>
      <c r="C91" s="54" t="n">
        <v>47624</v>
      </c>
      <c r="D91" s="54" t="n">
        <v>171260</v>
      </c>
      <c r="E91" s="54" t="n">
        <v>-374</v>
      </c>
      <c r="F91" s="54" t="n">
        <v>5251</v>
      </c>
      <c r="G91" s="54" t="n">
        <v>-5625</v>
      </c>
      <c r="H91" s="54" t="n">
        <v>10912</v>
      </c>
      <c r="I91" s="51" t="n">
        <v>1.22912817067025</v>
      </c>
      <c r="J91" s="54" t="n">
        <v>106160</v>
      </c>
      <c r="K91" s="54" t="n">
        <v>5979</v>
      </c>
      <c r="L91" s="70" t="n">
        <v>0.342</v>
      </c>
      <c r="M91" s="70" t="n">
        <v>0.278</v>
      </c>
      <c r="N91" s="70" t="n">
        <v>0.0637159873875978</v>
      </c>
      <c r="O91" s="72" t="n"/>
      <c r="P91" s="72" t="n"/>
      <c r="Q91" s="72" t="n"/>
      <c r="R91" s="317" t="n">
        <v>41898</v>
      </c>
      <c r="S91" s="54" t="n">
        <v>64619</v>
      </c>
      <c r="T91" s="54" t="n">
        <v>88178</v>
      </c>
      <c r="U91" s="54" t="n">
        <v>171260</v>
      </c>
      <c r="V91" s="54" t="n">
        <v>4796</v>
      </c>
      <c r="W91" s="54" t="n">
        <v>-1598</v>
      </c>
      <c r="X91" s="54" t="n">
        <v>6394</v>
      </c>
      <c r="Y91" s="54" t="n">
        <v>-23559</v>
      </c>
      <c r="Z91" s="51" t="n">
        <v>-1.364583172132035</v>
      </c>
      <c r="AA91" s="54" t="n">
        <v>152797</v>
      </c>
      <c r="AB91" s="54" t="n">
        <v>5979</v>
      </c>
      <c r="AC91" s="70" t="n">
        <v>0.377</v>
      </c>
      <c r="AD91" s="70" t="n">
        <v>0.515</v>
      </c>
      <c r="AE91" s="70" t="n">
        <v>-0.1375627700572229</v>
      </c>
      <c r="AF91" s="72" t="n"/>
    </row>
    <row r="92" spans="1:32">
      <c r="A92" s="317" t="n">
        <v>41905</v>
      </c>
      <c r="B92" s="54" t="n">
        <v>55602</v>
      </c>
      <c r="C92" s="54" t="n">
        <v>46780</v>
      </c>
      <c r="D92" s="54" t="n">
        <v>170393</v>
      </c>
      <c r="E92" s="54" t="n">
        <v>-2934</v>
      </c>
      <c r="F92" s="54" t="n">
        <v>-844</v>
      </c>
      <c r="G92" s="54" t="n">
        <v>-2090</v>
      </c>
      <c r="H92" s="54" t="n">
        <v>8822</v>
      </c>
      <c r="I92" s="51" t="n">
        <v>1.188584865327063</v>
      </c>
      <c r="J92" s="54" t="n">
        <v>102382</v>
      </c>
      <c r="K92" s="54" t="n">
        <v>-867</v>
      </c>
      <c r="L92" s="70" t="n">
        <v>0.326</v>
      </c>
      <c r="M92" s="70" t="n">
        <v>0.275</v>
      </c>
      <c r="N92" s="70" t="n">
        <v>0.05177442735323634</v>
      </c>
      <c r="O92" s="72" t="n"/>
      <c r="P92" s="72" t="n"/>
      <c r="Q92" s="72" t="n"/>
      <c r="R92" s="317" t="n">
        <v>41905</v>
      </c>
      <c r="S92" s="54" t="n">
        <v>67047</v>
      </c>
      <c r="T92" s="54" t="n">
        <v>83814</v>
      </c>
      <c r="U92" s="54" t="n">
        <v>170393</v>
      </c>
      <c r="V92" s="54" t="n">
        <v>2428</v>
      </c>
      <c r="W92" s="54" t="n">
        <v>-4364</v>
      </c>
      <c r="X92" s="54" t="n">
        <v>6792</v>
      </c>
      <c r="Y92" s="54" t="n">
        <v>-16767</v>
      </c>
      <c r="Z92" s="51" t="n">
        <v>-1.250078303279789</v>
      </c>
      <c r="AA92" s="54" t="n">
        <v>150861</v>
      </c>
      <c r="AB92" s="54" t="n">
        <v>-867</v>
      </c>
      <c r="AC92" s="70" t="n">
        <v>0.393</v>
      </c>
      <c r="AD92" s="70" t="n">
        <v>0.492</v>
      </c>
      <c r="AE92" s="70" t="n">
        <v>-0.09840192965673472</v>
      </c>
      <c r="AF92" s="72" t="n"/>
    </row>
    <row r="93" spans="1:32">
      <c r="A93" s="317" t="n">
        <v>41912</v>
      </c>
      <c r="B93" s="54" t="n">
        <v>58730</v>
      </c>
      <c r="C93" s="54" t="n">
        <v>52104</v>
      </c>
      <c r="D93" s="54" t="n">
        <v>173222</v>
      </c>
      <c r="E93" s="54" t="n">
        <v>3128</v>
      </c>
      <c r="F93" s="54" t="n">
        <v>5324</v>
      </c>
      <c r="G93" s="54" t="n">
        <v>-2196</v>
      </c>
      <c r="H93" s="54" t="n">
        <v>6626</v>
      </c>
      <c r="I93" s="51" t="n">
        <v>1.127168739444188</v>
      </c>
      <c r="J93" s="54" t="n">
        <v>110834</v>
      </c>
      <c r="K93" s="54" t="n">
        <v>2829</v>
      </c>
      <c r="L93" s="70" t="n">
        <v>0.339</v>
      </c>
      <c r="M93" s="70" t="n">
        <v>0.301</v>
      </c>
      <c r="N93" s="70" t="n">
        <v>0.03825149230467262</v>
      </c>
      <c r="O93" s="72" t="n"/>
      <c r="P93" s="72" t="n"/>
      <c r="Q93" s="72" t="n"/>
      <c r="R93" s="317" t="n">
        <v>41912</v>
      </c>
      <c r="S93" s="54" t="n">
        <v>68945</v>
      </c>
      <c r="T93" s="54" t="n">
        <v>84406</v>
      </c>
      <c r="U93" s="54" t="n">
        <v>173222</v>
      </c>
      <c r="V93" s="54" t="n">
        <v>1898</v>
      </c>
      <c r="W93" s="54" t="n">
        <v>592</v>
      </c>
      <c r="X93" s="54" t="n">
        <v>1306</v>
      </c>
      <c r="Y93" s="54" t="n">
        <v>-15461</v>
      </c>
      <c r="Z93" s="51" t="n">
        <v>-1.224251214736384</v>
      </c>
      <c r="AA93" s="54" t="n">
        <v>153351</v>
      </c>
      <c r="AB93" s="54" t="n">
        <v>2829</v>
      </c>
      <c r="AC93" s="70" t="n">
        <v>0.398</v>
      </c>
      <c r="AD93" s="70" t="n">
        <v>0.487</v>
      </c>
      <c r="AE93" s="70" t="n">
        <v>-0.08925540635716017</v>
      </c>
      <c r="AF93" s="72" t="n"/>
    </row>
    <row r="94" spans="1:32">
      <c r="A94" s="317" t="n">
        <v>41919</v>
      </c>
      <c r="B94" s="54" t="n">
        <v>58526</v>
      </c>
      <c r="C94" s="54" t="n">
        <v>49584</v>
      </c>
      <c r="D94" s="54" t="n">
        <v>171283</v>
      </c>
      <c r="E94" s="54" t="n">
        <v>-204</v>
      </c>
      <c r="F94" s="54" t="n">
        <v>-2520</v>
      </c>
      <c r="G94" s="54" t="n">
        <v>2316</v>
      </c>
      <c r="H94" s="54" t="n">
        <v>8942</v>
      </c>
      <c r="I94" s="51" t="n">
        <v>1.180340432397547</v>
      </c>
      <c r="J94" s="54" t="n">
        <v>108110</v>
      </c>
      <c r="K94" s="54" t="n">
        <v>-1939</v>
      </c>
      <c r="L94" s="70" t="n">
        <v>0.342</v>
      </c>
      <c r="M94" s="70" t="n">
        <v>0.289</v>
      </c>
      <c r="N94" s="70" t="n">
        <v>0.05220599826018928</v>
      </c>
      <c r="O94" s="72" t="n"/>
      <c r="P94" s="72" t="n"/>
      <c r="Q94" s="72" t="n"/>
      <c r="R94" s="317" t="n">
        <v>41919</v>
      </c>
      <c r="S94" s="54" t="n">
        <v>67816</v>
      </c>
      <c r="T94" s="54" t="n">
        <v>84056</v>
      </c>
      <c r="U94" s="54" t="n">
        <v>171283</v>
      </c>
      <c r="V94" s="54" t="n">
        <v>-1129</v>
      </c>
      <c r="W94" s="54" t="n">
        <v>-350</v>
      </c>
      <c r="X94" s="54" t="n">
        <v>-779</v>
      </c>
      <c r="Y94" s="54" t="n">
        <v>-16240</v>
      </c>
      <c r="Z94" s="51" t="n">
        <v>-1.239471511147812</v>
      </c>
      <c r="AA94" s="54" t="n">
        <v>151872</v>
      </c>
      <c r="AB94" s="54" t="n">
        <v>-1939</v>
      </c>
      <c r="AC94" s="70" t="n">
        <v>0.396</v>
      </c>
      <c r="AD94" s="70" t="n">
        <v>0.491</v>
      </c>
      <c r="AE94" s="70" t="n">
        <v>-0.09481384609097225</v>
      </c>
      <c r="AF94" s="72" t="n"/>
    </row>
    <row r="95" spans="1:32">
      <c r="A95" s="317" t="n">
        <v>41926</v>
      </c>
      <c r="B95" s="54" t="n">
        <v>58188</v>
      </c>
      <c r="C95" s="54" t="n">
        <v>50451</v>
      </c>
      <c r="D95" s="54" t="n">
        <v>169329</v>
      </c>
      <c r="E95" s="54" t="n">
        <v>-338</v>
      </c>
      <c r="F95" s="54" t="n">
        <v>867</v>
      </c>
      <c r="G95" s="54" t="n">
        <v>-1205</v>
      </c>
      <c r="H95" s="54" t="n">
        <v>7737</v>
      </c>
      <c r="I95" s="51" t="n">
        <v>1.153356722364274</v>
      </c>
      <c r="J95" s="54" t="n">
        <v>108639</v>
      </c>
      <c r="K95" s="54" t="n">
        <v>-1954</v>
      </c>
      <c r="L95" s="70" t="n">
        <v>0.344</v>
      </c>
      <c r="M95" s="70" t="n">
        <v>0.298</v>
      </c>
      <c r="N95" s="70" t="n">
        <v>0.04569211416827596</v>
      </c>
      <c r="O95" s="72" t="n"/>
      <c r="P95" s="72" t="n"/>
      <c r="Q95" s="72" t="n"/>
      <c r="R95" s="317" t="n">
        <v>41926</v>
      </c>
      <c r="S95" s="54" t="n">
        <v>66900</v>
      </c>
      <c r="T95" s="54" t="n">
        <v>83160</v>
      </c>
      <c r="U95" s="54" t="n">
        <v>169329</v>
      </c>
      <c r="V95" s="54" t="n">
        <v>-916</v>
      </c>
      <c r="W95" s="54" t="n">
        <v>-896</v>
      </c>
      <c r="X95" s="54" t="n">
        <v>-20</v>
      </c>
      <c r="Y95" s="54" t="n">
        <v>-16260</v>
      </c>
      <c r="Z95" s="51" t="n">
        <v>-1.24304932735426</v>
      </c>
      <c r="AA95" s="54" t="n">
        <v>150060</v>
      </c>
      <c r="AB95" s="54" t="n">
        <v>-1954</v>
      </c>
      <c r="AC95" s="70" t="n">
        <v>0.395</v>
      </c>
      <c r="AD95" s="70" t="n">
        <v>0.491</v>
      </c>
      <c r="AE95" s="70" t="n">
        <v>-0.09602607940754389</v>
      </c>
      <c r="AF95" s="72" t="n"/>
    </row>
    <row r="96" spans="1:32">
      <c r="A96" s="317" t="n">
        <v>41933</v>
      </c>
      <c r="B96" s="54" t="n">
        <v>57236</v>
      </c>
      <c r="C96" s="54" t="n">
        <v>50405</v>
      </c>
      <c r="D96" s="54" t="n">
        <v>170192</v>
      </c>
      <c r="E96" s="54" t="n">
        <v>-952</v>
      </c>
      <c r="F96" s="54" t="n">
        <v>-46</v>
      </c>
      <c r="G96" s="54" t="n">
        <v>-906</v>
      </c>
      <c r="H96" s="54" t="n">
        <v>6831</v>
      </c>
      <c r="I96" s="51" t="n">
        <v>1.13552226961611</v>
      </c>
      <c r="J96" s="54" t="n">
        <v>107641</v>
      </c>
      <c r="K96" s="54" t="n">
        <v>863</v>
      </c>
      <c r="L96" s="70" t="n">
        <v>0.336</v>
      </c>
      <c r="M96" s="70" t="n">
        <v>0.296</v>
      </c>
      <c r="N96" s="70" t="n">
        <v>0.04013702171664943</v>
      </c>
      <c r="O96" s="72" t="n"/>
      <c r="P96" s="72" t="n"/>
      <c r="Q96" s="72" t="n"/>
      <c r="R96" s="317" t="n">
        <v>41933</v>
      </c>
      <c r="S96" s="54" t="n">
        <v>70098</v>
      </c>
      <c r="T96" s="54" t="n">
        <v>84689</v>
      </c>
      <c r="U96" s="54" t="n">
        <v>170192</v>
      </c>
      <c r="V96" s="54" t="n">
        <v>3198</v>
      </c>
      <c r="W96" s="54" t="n">
        <v>1529</v>
      </c>
      <c r="X96" s="54" t="n">
        <v>1669</v>
      </c>
      <c r="Y96" s="54" t="n">
        <v>-14591</v>
      </c>
      <c r="Z96" s="51" t="n">
        <v>-1.20815144511969</v>
      </c>
      <c r="AA96" s="54" t="n">
        <v>154787</v>
      </c>
      <c r="AB96" s="54" t="n">
        <v>863</v>
      </c>
      <c r="AC96" s="70" t="n">
        <v>0.412</v>
      </c>
      <c r="AD96" s="70" t="n">
        <v>0.498</v>
      </c>
      <c r="AE96" s="70" t="n">
        <v>-0.08573258437529378</v>
      </c>
      <c r="AF96" s="72" t="n"/>
    </row>
    <row r="97" spans="1:32">
      <c r="A97" s="317" t="n">
        <v>41940</v>
      </c>
      <c r="B97" s="54" t="n">
        <v>57469</v>
      </c>
      <c r="C97" s="54" t="n">
        <v>51537</v>
      </c>
      <c r="D97" s="54" t="n">
        <v>173733</v>
      </c>
      <c r="E97" s="54" t="n">
        <v>233</v>
      </c>
      <c r="F97" s="54" t="n">
        <v>1132</v>
      </c>
      <c r="G97" s="54" t="n">
        <v>-899</v>
      </c>
      <c r="H97" s="54" t="n">
        <v>5932</v>
      </c>
      <c r="I97" s="51" t="n">
        <v>1.115101771542775</v>
      </c>
      <c r="J97" s="54" t="n">
        <v>109006</v>
      </c>
      <c r="K97" s="54" t="n">
        <v>3541</v>
      </c>
      <c r="L97" s="70" t="n">
        <v>0.331</v>
      </c>
      <c r="M97" s="70" t="n">
        <v>0.297</v>
      </c>
      <c r="N97" s="70" t="n">
        <v>0.03414434793620095</v>
      </c>
      <c r="O97" s="72" t="n"/>
      <c r="P97" s="72" t="n"/>
      <c r="Q97" s="72" t="n"/>
      <c r="R97" s="317" t="n">
        <v>41940</v>
      </c>
      <c r="S97" s="54" t="n">
        <v>71215</v>
      </c>
      <c r="T97" s="54" t="n">
        <v>85370</v>
      </c>
      <c r="U97" s="54" t="n">
        <v>173733</v>
      </c>
      <c r="V97" s="54" t="n">
        <v>1117</v>
      </c>
      <c r="W97" s="54" t="n">
        <v>681</v>
      </c>
      <c r="X97" s="54" t="n">
        <v>436</v>
      </c>
      <c r="Y97" s="54" t="n">
        <v>-14155</v>
      </c>
      <c r="Z97" s="51" t="n">
        <v>-1.198764305272766</v>
      </c>
      <c r="AA97" s="54" t="n">
        <v>156585</v>
      </c>
      <c r="AB97" s="54" t="n">
        <v>3541</v>
      </c>
      <c r="AC97" s="70" t="n">
        <v>0.41</v>
      </c>
      <c r="AD97" s="70" t="n">
        <v>0.491</v>
      </c>
      <c r="AE97" s="70" t="n">
        <v>-0.08147559761242827</v>
      </c>
      <c r="AF97" s="72" t="n"/>
    </row>
    <row r="98" spans="1:32">
      <c r="A98" s="317" t="n">
        <v>41947</v>
      </c>
      <c r="B98" s="54" t="n">
        <v>58088</v>
      </c>
      <c r="C98" s="54" t="n">
        <v>51146</v>
      </c>
      <c r="D98" s="54" t="n">
        <v>176463</v>
      </c>
      <c r="E98" s="54" t="n">
        <v>619</v>
      </c>
      <c r="F98" s="54" t="n">
        <v>-391</v>
      </c>
      <c r="G98" s="54" t="n">
        <v>1010</v>
      </c>
      <c r="H98" s="54" t="n">
        <v>6942</v>
      </c>
      <c r="I98" s="51" t="n">
        <v>1.135729089273843</v>
      </c>
      <c r="J98" s="54" t="n">
        <v>109234</v>
      </c>
      <c r="K98" s="54" t="n">
        <v>2730</v>
      </c>
      <c r="L98" s="70" t="n">
        <v>0.329</v>
      </c>
      <c r="M98" s="70" t="n">
        <v>0.29</v>
      </c>
      <c r="N98" s="70" t="n">
        <v>0.03933969160673909</v>
      </c>
      <c r="O98" s="72" t="n"/>
      <c r="P98" s="72" t="n"/>
      <c r="Q98" s="72" t="n"/>
      <c r="R98" s="317" t="n">
        <v>41947</v>
      </c>
      <c r="S98" s="54" t="n">
        <v>73977</v>
      </c>
      <c r="T98" s="54" t="n">
        <v>86385</v>
      </c>
      <c r="U98" s="54" t="n">
        <v>176463</v>
      </c>
      <c r="V98" s="54" t="n">
        <v>2762</v>
      </c>
      <c r="W98" s="54" t="n">
        <v>1015</v>
      </c>
      <c r="X98" s="54" t="n">
        <v>1747</v>
      </c>
      <c r="Y98" s="54" t="n">
        <v>-12408</v>
      </c>
      <c r="Z98" s="51" t="n">
        <v>-1.167727807291455</v>
      </c>
      <c r="AA98" s="54" t="n">
        <v>160362</v>
      </c>
      <c r="AB98" s="54" t="n">
        <v>2730</v>
      </c>
      <c r="AC98" s="70" t="n">
        <v>0.419</v>
      </c>
      <c r="AD98" s="70" t="n">
        <v>0.49</v>
      </c>
      <c r="AE98" s="70" t="n">
        <v>-0.07031502354601248</v>
      </c>
      <c r="AF98" s="72" t="n"/>
    </row>
    <row r="99" spans="1:32">
      <c r="A99" s="317" t="n">
        <v>41954</v>
      </c>
      <c r="B99" s="54" t="n">
        <v>57465</v>
      </c>
      <c r="C99" s="54" t="n">
        <v>47033</v>
      </c>
      <c r="D99" s="54" t="n">
        <v>170684</v>
      </c>
      <c r="E99" s="54" t="n">
        <v>-623</v>
      </c>
      <c r="F99" s="54" t="n">
        <v>-4113</v>
      </c>
      <c r="G99" s="54" t="n">
        <v>3490</v>
      </c>
      <c r="H99" s="54" t="n">
        <v>10432</v>
      </c>
      <c r="I99" s="51" t="n">
        <v>1.221801713690388</v>
      </c>
      <c r="J99" s="54" t="n">
        <v>104498</v>
      </c>
      <c r="K99" s="54" t="n">
        <v>-5779</v>
      </c>
      <c r="L99" s="70" t="n">
        <v>0.337</v>
      </c>
      <c r="M99" s="70" t="n">
        <v>0.276</v>
      </c>
      <c r="N99" s="70" t="n">
        <v>0.06111879262262426</v>
      </c>
      <c r="O99" s="72" t="n"/>
      <c r="P99" s="72" t="n"/>
      <c r="Q99" s="72" t="n"/>
      <c r="R99" s="317" t="n">
        <v>41954</v>
      </c>
      <c r="S99" s="54" t="n">
        <v>69712</v>
      </c>
      <c r="T99" s="54" t="n">
        <v>87324</v>
      </c>
      <c r="U99" s="54" t="n">
        <v>170684</v>
      </c>
      <c r="V99" s="54" t="n">
        <v>-4265</v>
      </c>
      <c r="W99" s="54" t="n">
        <v>939</v>
      </c>
      <c r="X99" s="54" t="n">
        <v>-5204</v>
      </c>
      <c r="Y99" s="54" t="n">
        <v>-17612</v>
      </c>
      <c r="Z99" s="51" t="n">
        <v>-1.25263943080101</v>
      </c>
      <c r="AA99" s="54" t="n">
        <v>157036</v>
      </c>
      <c r="AB99" s="54" t="n">
        <v>-5779</v>
      </c>
      <c r="AC99" s="70" t="n">
        <v>0.408</v>
      </c>
      <c r="AD99" s="70" t="n">
        <v>0.512</v>
      </c>
      <c r="AE99" s="70" t="n">
        <v>-0.1031848327904197</v>
      </c>
      <c r="AF99" s="72" t="n"/>
    </row>
    <row r="100" spans="1:32">
      <c r="A100" s="317" t="n">
        <v>41961</v>
      </c>
      <c r="B100" s="54" t="n">
        <v>56831</v>
      </c>
      <c r="C100" s="54" t="n">
        <v>45077</v>
      </c>
      <c r="D100" s="54" t="n">
        <v>173075</v>
      </c>
      <c r="E100" s="54" t="n">
        <v>-634</v>
      </c>
      <c r="F100" s="54" t="n">
        <v>-1956</v>
      </c>
      <c r="G100" s="54" t="n">
        <v>1322</v>
      </c>
      <c r="H100" s="54" t="n">
        <v>11754</v>
      </c>
      <c r="I100" s="51" t="n">
        <v>1.260753821239213</v>
      </c>
      <c r="J100" s="54" t="n">
        <v>101908</v>
      </c>
      <c r="K100" s="54" t="n">
        <v>2391</v>
      </c>
      <c r="L100" s="70" t="n">
        <v>0.328</v>
      </c>
      <c r="M100" s="70" t="n">
        <v>0.26</v>
      </c>
      <c r="N100" s="70" t="n">
        <v>0.06791275458616207</v>
      </c>
      <c r="O100" s="72" t="n"/>
      <c r="P100" s="72" t="n"/>
      <c r="Q100" s="72" t="n"/>
      <c r="R100" s="317" t="n">
        <v>41961</v>
      </c>
      <c r="S100" s="54" t="n">
        <v>74136</v>
      </c>
      <c r="T100" s="54" t="n">
        <v>92503</v>
      </c>
      <c r="U100" s="54" t="n">
        <v>173075</v>
      </c>
      <c r="V100" s="54" t="n">
        <v>4424</v>
      </c>
      <c r="W100" s="54" t="n">
        <v>5179</v>
      </c>
      <c r="X100" s="54" t="n">
        <v>-755</v>
      </c>
      <c r="Y100" s="54" t="n">
        <v>-18367</v>
      </c>
      <c r="Z100" s="51" t="n">
        <v>-1.247747383187655</v>
      </c>
      <c r="AA100" s="54" t="n">
        <v>166639</v>
      </c>
      <c r="AB100" s="54" t="n">
        <v>2391</v>
      </c>
      <c r="AC100" s="70" t="n">
        <v>0.428</v>
      </c>
      <c r="AD100" s="70" t="n">
        <v>0.534</v>
      </c>
      <c r="AE100" s="70" t="n">
        <v>-0.1061216235735953</v>
      </c>
      <c r="AF100" s="72" t="n"/>
    </row>
    <row r="101" spans="1:32">
      <c r="A101" s="317" t="n">
        <v>41968</v>
      </c>
      <c r="B101" s="54" t="n">
        <v>52883</v>
      </c>
      <c r="C101" s="54" t="n">
        <v>37427</v>
      </c>
      <c r="D101" s="54" t="n">
        <v>156984</v>
      </c>
      <c r="E101" s="54" t="n">
        <v>-3948</v>
      </c>
      <c r="F101" s="54" t="n">
        <v>-7650</v>
      </c>
      <c r="G101" s="54" t="n">
        <v>3702</v>
      </c>
      <c r="H101" s="54" t="n">
        <v>15456</v>
      </c>
      <c r="I101" s="51" t="n">
        <v>1.412963903064632</v>
      </c>
      <c r="J101" s="54" t="n">
        <v>90310</v>
      </c>
      <c r="K101" s="54" t="n">
        <v>-16091</v>
      </c>
      <c r="L101" s="70" t="n">
        <v>0.337</v>
      </c>
      <c r="M101" s="70" t="n">
        <v>0.238</v>
      </c>
      <c r="N101" s="70" t="n">
        <v>0.09845589359425164</v>
      </c>
      <c r="O101" s="72" t="n"/>
      <c r="P101" s="72" t="n"/>
      <c r="Q101" s="72" t="n"/>
      <c r="R101" s="317" t="n">
        <v>41968</v>
      </c>
      <c r="S101" s="54" t="n">
        <v>65268</v>
      </c>
      <c r="T101" s="54" t="n">
        <v>87311</v>
      </c>
      <c r="U101" s="54" t="n">
        <v>156984</v>
      </c>
      <c r="V101" s="54" t="n">
        <v>-8868</v>
      </c>
      <c r="W101" s="54" t="n">
        <v>-5192</v>
      </c>
      <c r="X101" s="54" t="n">
        <v>-3676</v>
      </c>
      <c r="Y101" s="54" t="n">
        <v>-22043</v>
      </c>
      <c r="Z101" s="51" t="n">
        <v>-1.337730587730588</v>
      </c>
      <c r="AA101" s="54" t="n">
        <v>152579</v>
      </c>
      <c r="AB101" s="54" t="n">
        <v>-16091</v>
      </c>
      <c r="AC101" s="70" t="n">
        <v>0.416</v>
      </c>
      <c r="AD101" s="70" t="n">
        <v>0.556</v>
      </c>
      <c r="AE101" s="70" t="n">
        <v>-0.1404155837537583</v>
      </c>
      <c r="AF101" s="72" t="n"/>
    </row>
    <row r="102" spans="1:32">
      <c r="A102" s="317" t="n">
        <v>41975</v>
      </c>
      <c r="B102" s="54" t="n">
        <v>50686</v>
      </c>
      <c r="C102" s="54" t="n">
        <v>29095</v>
      </c>
      <c r="D102" s="54" t="n">
        <v>148422</v>
      </c>
      <c r="E102" s="54" t="n">
        <v>-2197</v>
      </c>
      <c r="F102" s="54" t="n">
        <v>-8332</v>
      </c>
      <c r="G102" s="54" t="n">
        <v>6135</v>
      </c>
      <c r="H102" s="54" t="n">
        <v>21591</v>
      </c>
      <c r="I102" s="51" t="n">
        <v>1.742086269118405</v>
      </c>
      <c r="J102" s="54" t="n">
        <v>79781</v>
      </c>
      <c r="K102" s="54" t="n">
        <v>-8562</v>
      </c>
      <c r="L102" s="70" t="n">
        <v>0.341</v>
      </c>
      <c r="M102" s="70" t="n">
        <v>0.196</v>
      </c>
      <c r="N102" s="70" t="n">
        <v>0.1454703480616081</v>
      </c>
      <c r="O102" s="72" t="n"/>
      <c r="P102" s="72" t="n"/>
      <c r="Q102" s="72" t="n"/>
      <c r="R102" s="317" t="n">
        <v>41975</v>
      </c>
      <c r="S102" s="54" t="n">
        <v>62023</v>
      </c>
      <c r="T102" s="54" t="n">
        <v>88609</v>
      </c>
      <c r="U102" s="54" t="n">
        <v>148422</v>
      </c>
      <c r="V102" s="54" t="n">
        <v>-3245</v>
      </c>
      <c r="W102" s="54" t="n">
        <v>1298</v>
      </c>
      <c r="X102" s="54" t="n">
        <v>-4543</v>
      </c>
      <c r="Y102" s="54" t="n">
        <v>-26586</v>
      </c>
      <c r="Z102" s="51" t="n">
        <v>-1.428647437241023</v>
      </c>
      <c r="AA102" s="54" t="n">
        <v>150632</v>
      </c>
      <c r="AB102" s="54" t="n">
        <v>-8562</v>
      </c>
      <c r="AC102" s="70" t="n">
        <v>0.418</v>
      </c>
      <c r="AD102" s="70" t="n">
        <v>0.597</v>
      </c>
      <c r="AE102" s="70" t="n">
        <v>-0.1791243885677326</v>
      </c>
      <c r="AF102" s="72" t="n"/>
    </row>
    <row r="103" spans="1:32">
      <c r="A103" s="317" t="n">
        <v>41982</v>
      </c>
      <c r="B103" s="54" t="n">
        <v>52129</v>
      </c>
      <c r="C103" s="54" t="n">
        <v>23670</v>
      </c>
      <c r="D103" s="54" t="n">
        <v>148195</v>
      </c>
      <c r="E103" s="54" t="n">
        <v>1443</v>
      </c>
      <c r="F103" s="54" t="n">
        <v>-5425</v>
      </c>
      <c r="G103" s="54" t="n">
        <v>6868</v>
      </c>
      <c r="H103" s="54" t="n">
        <v>28459</v>
      </c>
      <c r="I103" s="51" t="n">
        <v>2.202323616392058</v>
      </c>
      <c r="J103" s="54" t="n">
        <v>75799</v>
      </c>
      <c r="K103" s="54" t="n">
        <v>-227</v>
      </c>
      <c r="L103" s="70" t="n">
        <v>0.352</v>
      </c>
      <c r="M103" s="70" t="n">
        <v>0.16</v>
      </c>
      <c r="N103" s="70" t="n">
        <v>0.1920375181348898</v>
      </c>
      <c r="O103" s="72" t="n"/>
      <c r="P103" s="72" t="n"/>
      <c r="Q103" s="72" t="n"/>
      <c r="R103" s="317" t="n">
        <v>41982</v>
      </c>
      <c r="S103" s="54" t="n">
        <v>59448</v>
      </c>
      <c r="T103" s="54" t="n">
        <v>94805</v>
      </c>
      <c r="U103" s="54" t="n">
        <v>148195</v>
      </c>
      <c r="V103" s="54" t="n">
        <v>-2575</v>
      </c>
      <c r="W103" s="54" t="n">
        <v>6196</v>
      </c>
      <c r="X103" s="54" t="n">
        <v>-8771</v>
      </c>
      <c r="Y103" s="54" t="n">
        <v>-35357</v>
      </c>
      <c r="Z103" s="51" t="n">
        <v>-1.594755080069977</v>
      </c>
      <c r="AA103" s="54" t="n">
        <v>154253</v>
      </c>
      <c r="AB103" s="54" t="n">
        <v>-227</v>
      </c>
      <c r="AC103" s="70" t="n">
        <v>0.401</v>
      </c>
      <c r="AD103" s="70" t="n">
        <v>0.64</v>
      </c>
      <c r="AE103" s="70" t="n">
        <v>-0.2385842977158474</v>
      </c>
      <c r="AF103" s="72" t="n"/>
    </row>
    <row r="104" spans="1:32">
      <c r="A104" s="317" t="n">
        <v>41989</v>
      </c>
      <c r="B104" s="54" t="n">
        <v>52921</v>
      </c>
      <c r="C104" s="54" t="n">
        <v>26432</v>
      </c>
      <c r="D104" s="54" t="n">
        <v>150199</v>
      </c>
      <c r="E104" s="54" t="n">
        <v>792</v>
      </c>
      <c r="F104" s="54" t="n">
        <v>2762</v>
      </c>
      <c r="G104" s="54" t="n">
        <v>-1970</v>
      </c>
      <c r="H104" s="54" t="n">
        <v>26489</v>
      </c>
      <c r="I104" s="51" t="n">
        <v>2.002156476997579</v>
      </c>
      <c r="J104" s="54" t="n">
        <v>79353</v>
      </c>
      <c r="K104" s="54" t="n">
        <v>2004</v>
      </c>
      <c r="L104" s="70" t="n">
        <v>0.352</v>
      </c>
      <c r="M104" s="70" t="n">
        <v>0.176</v>
      </c>
      <c r="N104" s="70" t="n">
        <v>0.176359363244762</v>
      </c>
      <c r="O104" s="72" t="n"/>
      <c r="P104" s="72" t="n"/>
      <c r="Q104" s="72" t="n"/>
      <c r="R104" s="317" t="n">
        <v>41989</v>
      </c>
      <c r="S104" s="54" t="n">
        <v>62195</v>
      </c>
      <c r="T104" s="54" t="n">
        <v>96192</v>
      </c>
      <c r="U104" s="54" t="n">
        <v>150199</v>
      </c>
      <c r="V104" s="54" t="n">
        <v>2747</v>
      </c>
      <c r="W104" s="54" t="n">
        <v>1387</v>
      </c>
      <c r="X104" s="54" t="n">
        <v>1360</v>
      </c>
      <c r="Y104" s="54" t="n">
        <v>-33997</v>
      </c>
      <c r="Z104" s="51" t="n">
        <v>-1.546619503175496</v>
      </c>
      <c r="AA104" s="54" t="n">
        <v>158387</v>
      </c>
      <c r="AB104" s="54" t="n">
        <v>2004</v>
      </c>
      <c r="AC104" s="70" t="n">
        <v>0.414</v>
      </c>
      <c r="AD104" s="70" t="n">
        <v>0.64</v>
      </c>
      <c r="AE104" s="70" t="n">
        <v>-0.2263463804685784</v>
      </c>
      <c r="AF104" s="72" t="n"/>
    </row>
    <row r="105" spans="1:32">
      <c r="A105" s="317" t="n">
        <v>41996</v>
      </c>
      <c r="B105" s="54" t="n">
        <v>52057</v>
      </c>
      <c r="C105" s="54" t="n">
        <v>25744</v>
      </c>
      <c r="D105" s="54" t="n">
        <v>149149</v>
      </c>
      <c r="E105" s="54" t="n">
        <v>-864</v>
      </c>
      <c r="F105" s="54" t="n">
        <v>-688</v>
      </c>
      <c r="G105" s="54" t="n">
        <v>-176</v>
      </c>
      <c r="H105" s="54" t="n">
        <v>26313</v>
      </c>
      <c r="I105" s="51" t="n">
        <v>2.022102237414543</v>
      </c>
      <c r="J105" s="54" t="n">
        <v>77801</v>
      </c>
      <c r="K105" s="54" t="n">
        <v>-1050</v>
      </c>
      <c r="L105" s="70" t="n">
        <v>0.349</v>
      </c>
      <c r="M105" s="70" t="n">
        <v>0.173</v>
      </c>
      <c r="N105" s="70" t="n">
        <v>0.1764208945416999</v>
      </c>
      <c r="O105" s="72" t="n"/>
      <c r="P105" s="72" t="n"/>
      <c r="Q105" s="72" t="n"/>
      <c r="R105" s="317" t="n">
        <v>41996</v>
      </c>
      <c r="S105" s="54" t="n">
        <v>62444</v>
      </c>
      <c r="T105" s="54" t="n">
        <v>96176</v>
      </c>
      <c r="U105" s="54" t="n">
        <v>149149</v>
      </c>
      <c r="V105" s="54" t="n">
        <v>249</v>
      </c>
      <c r="W105" s="54" t="n">
        <v>-16</v>
      </c>
      <c r="X105" s="54" t="n">
        <v>265</v>
      </c>
      <c r="Y105" s="54" t="n">
        <v>-33732</v>
      </c>
      <c r="Z105" s="51" t="n">
        <v>-1.540196015630005</v>
      </c>
      <c r="AA105" s="54" t="n">
        <v>158620</v>
      </c>
      <c r="AB105" s="54" t="n">
        <v>-1050</v>
      </c>
      <c r="AC105" s="70" t="n">
        <v>0.419</v>
      </c>
      <c r="AD105" s="70" t="n">
        <v>0.645</v>
      </c>
      <c r="AE105" s="70" t="n">
        <v>-0.2261630986463201</v>
      </c>
      <c r="AF105" s="72" t="n"/>
    </row>
    <row r="106" spans="1:32">
      <c r="A106" s="317" t="n">
        <v>42003</v>
      </c>
      <c r="B106" s="54" t="n">
        <v>54126</v>
      </c>
      <c r="C106" s="54" t="n">
        <v>24104</v>
      </c>
      <c r="D106" s="54" t="n">
        <v>149594</v>
      </c>
      <c r="E106" s="54" t="n">
        <v>2069</v>
      </c>
      <c r="F106" s="54" t="n">
        <v>-1640</v>
      </c>
      <c r="G106" s="54" t="n">
        <v>3709</v>
      </c>
      <c r="H106" s="54" t="n">
        <v>30022</v>
      </c>
      <c r="I106" s="51" t="n">
        <v>2.245519415864587</v>
      </c>
      <c r="J106" s="54" t="n">
        <v>78230</v>
      </c>
      <c r="K106" s="54" t="n">
        <v>445</v>
      </c>
      <c r="L106" s="70" t="n">
        <v>0.362</v>
      </c>
      <c r="M106" s="70" t="n">
        <v>0.161</v>
      </c>
      <c r="N106" s="70" t="n">
        <v>0.2006898672406647</v>
      </c>
      <c r="O106" s="72" t="n"/>
      <c r="P106" s="72" t="n"/>
      <c r="Q106" s="72" t="n"/>
      <c r="R106" s="317" t="n">
        <v>42003</v>
      </c>
      <c r="S106" s="54" t="n">
        <v>60612</v>
      </c>
      <c r="T106" s="54" t="n">
        <v>99248</v>
      </c>
      <c r="U106" s="54" t="n">
        <v>149594</v>
      </c>
      <c r="V106" s="54" t="n">
        <v>-1832</v>
      </c>
      <c r="W106" s="54" t="n">
        <v>3072</v>
      </c>
      <c r="X106" s="54" t="n">
        <v>-4904</v>
      </c>
      <c r="Y106" s="54" t="n">
        <v>-38636</v>
      </c>
      <c r="Z106" s="51" t="n">
        <v>-1.637431531709892</v>
      </c>
      <c r="AA106" s="54" t="n">
        <v>159860</v>
      </c>
      <c r="AB106" s="54" t="n">
        <v>445</v>
      </c>
      <c r="AC106" s="70" t="n">
        <v>0.405</v>
      </c>
      <c r="AD106" s="70" t="n">
        <v>0.6629999999999999</v>
      </c>
      <c r="AE106" s="70" t="n">
        <v>-0.2582723906039012</v>
      </c>
      <c r="AF106" s="72" t="n"/>
    </row>
    <row r="107" spans="1:32">
      <c r="A107" s="317" t="n">
        <v>42010</v>
      </c>
      <c r="B107" s="54" t="n">
        <v>54911</v>
      </c>
      <c r="C107" s="54" t="n">
        <v>22872</v>
      </c>
      <c r="D107" s="54" t="n">
        <v>152879</v>
      </c>
      <c r="E107" s="54" t="n">
        <v>785</v>
      </c>
      <c r="F107" s="54" t="n">
        <v>-1232</v>
      </c>
      <c r="G107" s="54" t="n">
        <v>2017</v>
      </c>
      <c r="H107" s="54" t="n">
        <v>32039</v>
      </c>
      <c r="I107" s="51" t="n">
        <v>2.400795732773697</v>
      </c>
      <c r="J107" s="54" t="n">
        <v>77783</v>
      </c>
      <c r="K107" s="54" t="n">
        <v>3285</v>
      </c>
      <c r="L107" s="70" t="n">
        <v>0.359</v>
      </c>
      <c r="M107" s="70" t="n">
        <v>0.15</v>
      </c>
      <c r="N107" s="70" t="n">
        <v>0.2095709678896382</v>
      </c>
      <c r="O107" s="72" t="n"/>
      <c r="P107" s="72" t="n"/>
      <c r="Q107" s="72" t="n"/>
      <c r="R107" s="317" t="n">
        <v>42010</v>
      </c>
      <c r="S107" s="54" t="n">
        <v>62455</v>
      </c>
      <c r="T107" s="54" t="n">
        <v>102064</v>
      </c>
      <c r="U107" s="54" t="n">
        <v>152879</v>
      </c>
      <c r="V107" s="54" t="n">
        <v>1843</v>
      </c>
      <c r="W107" s="54" t="n">
        <v>2816</v>
      </c>
      <c r="X107" s="54" t="n">
        <v>-973</v>
      </c>
      <c r="Y107" s="54" t="n">
        <v>-39609</v>
      </c>
      <c r="Z107" s="51" t="n">
        <v>-1.634200624449604</v>
      </c>
      <c r="AA107" s="54" t="n">
        <v>164519</v>
      </c>
      <c r="AB107" s="54" t="n">
        <v>3285</v>
      </c>
      <c r="AC107" s="70" t="n">
        <v>0.409</v>
      </c>
      <c r="AD107" s="70" t="n">
        <v>0.6679999999999999</v>
      </c>
      <c r="AE107" s="70" t="n">
        <v>-0.2590872520097594</v>
      </c>
      <c r="AF107" s="72" t="n"/>
    </row>
    <row r="108" spans="1:32">
      <c r="A108" s="317" t="n">
        <v>42017</v>
      </c>
      <c r="B108" s="54" t="n">
        <v>59808</v>
      </c>
      <c r="C108" s="54" t="n">
        <v>19869</v>
      </c>
      <c r="D108" s="54" t="n">
        <v>157282</v>
      </c>
      <c r="E108" s="54" t="n">
        <v>4897</v>
      </c>
      <c r="F108" s="54" t="n">
        <v>-3003</v>
      </c>
      <c r="G108" s="54" t="n">
        <v>7900</v>
      </c>
      <c r="H108" s="54" t="n">
        <v>39939</v>
      </c>
      <c r="I108" s="51" t="n">
        <v>3.01011626151291</v>
      </c>
      <c r="J108" s="54" t="n">
        <v>79677</v>
      </c>
      <c r="K108" s="54" t="n">
        <v>4403</v>
      </c>
      <c r="L108" s="70" t="n">
        <v>0.38</v>
      </c>
      <c r="M108" s="70" t="n">
        <v>0.126</v>
      </c>
      <c r="N108" s="70" t="n">
        <v>0.2539324271054539</v>
      </c>
      <c r="O108" s="72" t="n"/>
      <c r="P108" s="72" t="n"/>
      <c r="Q108" s="72" t="n"/>
      <c r="R108" s="317" t="n">
        <v>42017</v>
      </c>
      <c r="S108" s="54" t="n">
        <v>61363</v>
      </c>
      <c r="T108" s="54" t="n">
        <v>108167</v>
      </c>
      <c r="U108" s="54" t="n">
        <v>157282</v>
      </c>
      <c r="V108" s="54" t="n">
        <v>-1092</v>
      </c>
      <c r="W108" s="54" t="n">
        <v>6103</v>
      </c>
      <c r="X108" s="54" t="n">
        <v>-7195</v>
      </c>
      <c r="Y108" s="54" t="n">
        <v>-46804</v>
      </c>
      <c r="Z108" s="51" t="n">
        <v>-1.762739761745677</v>
      </c>
      <c r="AA108" s="54" t="n">
        <v>169530</v>
      </c>
      <c r="AB108" s="54" t="n">
        <v>4403</v>
      </c>
      <c r="AC108" s="70" t="n">
        <v>0.39</v>
      </c>
      <c r="AD108" s="70" t="n">
        <v>0.6879999999999999</v>
      </c>
      <c r="AE108" s="70" t="n">
        <v>-0.2975801426736689</v>
      </c>
      <c r="AF108" s="72" t="n"/>
    </row>
    <row r="109" spans="1:32">
      <c r="A109" s="317" t="n">
        <v>42024</v>
      </c>
      <c r="B109" s="54" t="n">
        <v>62203</v>
      </c>
      <c r="C109" s="54" t="n">
        <v>15929</v>
      </c>
      <c r="D109" s="54" t="n">
        <v>159904</v>
      </c>
      <c r="E109" s="54" t="n">
        <v>2395</v>
      </c>
      <c r="F109" s="54" t="n">
        <v>-3940</v>
      </c>
      <c r="G109" s="54" t="n">
        <v>6335</v>
      </c>
      <c r="H109" s="54" t="n">
        <v>46274</v>
      </c>
      <c r="I109" s="51" t="n">
        <v>3.905016008537887</v>
      </c>
      <c r="J109" s="54" t="n">
        <v>78132</v>
      </c>
      <c r="K109" s="54" t="n">
        <v>2622</v>
      </c>
      <c r="L109" s="70" t="n">
        <v>0.389</v>
      </c>
      <c r="M109" s="70" t="n">
        <v>0.1</v>
      </c>
      <c r="N109" s="70" t="n">
        <v>0.2893861316790074</v>
      </c>
      <c r="O109" s="72" t="n"/>
      <c r="P109" s="72" t="n"/>
      <c r="Q109" s="72" t="n"/>
      <c r="R109" s="317" t="n">
        <v>42024</v>
      </c>
      <c r="S109" s="54" t="n">
        <v>60587</v>
      </c>
      <c r="T109" s="54" t="n">
        <v>116228</v>
      </c>
      <c r="U109" s="54" t="n">
        <v>159904</v>
      </c>
      <c r="V109" s="54" t="n">
        <v>-776</v>
      </c>
      <c r="W109" s="54" t="n">
        <v>8061</v>
      </c>
      <c r="X109" s="54" t="n">
        <v>-8837</v>
      </c>
      <c r="Y109" s="54" t="n">
        <v>-55641</v>
      </c>
      <c r="Z109" s="51" t="n">
        <v>-1.918365325894994</v>
      </c>
      <c r="AA109" s="54" t="n">
        <v>176815</v>
      </c>
      <c r="AB109" s="54" t="n">
        <v>2622</v>
      </c>
      <c r="AC109" s="70" t="n">
        <v>0.379</v>
      </c>
      <c r="AD109" s="70" t="n">
        <v>0.727</v>
      </c>
      <c r="AE109" s="70" t="n">
        <v>-0.3479650290174104</v>
      </c>
      <c r="AF109" s="72" t="n"/>
    </row>
    <row r="110" spans="1:32">
      <c r="A110" s="317" t="n">
        <v>42031</v>
      </c>
      <c r="B110" s="54" t="n">
        <v>65722</v>
      </c>
      <c r="C110" s="54" t="n">
        <v>12375</v>
      </c>
      <c r="D110" s="54" t="n">
        <v>162440</v>
      </c>
      <c r="E110" s="54" t="n">
        <v>3519</v>
      </c>
      <c r="F110" s="54" t="n">
        <v>-3554</v>
      </c>
      <c r="G110" s="54" t="n">
        <v>7073</v>
      </c>
      <c r="H110" s="54" t="n">
        <v>53347</v>
      </c>
      <c r="I110" s="51" t="n">
        <v>5.310868686868687</v>
      </c>
      <c r="J110" s="54" t="n">
        <v>78097</v>
      </c>
      <c r="K110" s="54" t="n">
        <v>2536</v>
      </c>
      <c r="L110" s="70" t="n">
        <v>0.405</v>
      </c>
      <c r="M110" s="70" t="n">
        <v>0.076</v>
      </c>
      <c r="N110" s="70" t="n">
        <v>0.3284104900270869</v>
      </c>
      <c r="O110" s="72" t="n"/>
      <c r="P110" s="72" t="n"/>
      <c r="Q110" s="72" t="n"/>
      <c r="R110" s="317" t="n">
        <v>42031</v>
      </c>
      <c r="S110" s="54" t="n">
        <v>59964</v>
      </c>
      <c r="T110" s="54" t="n">
        <v>121557</v>
      </c>
      <c r="U110" s="54" t="n">
        <v>162440</v>
      </c>
      <c r="V110" s="54" t="n">
        <v>-623</v>
      </c>
      <c r="W110" s="54" t="n">
        <v>5329</v>
      </c>
      <c r="X110" s="54" t="n">
        <v>-5952</v>
      </c>
      <c r="Y110" s="54" t="n">
        <v>-61593</v>
      </c>
      <c r="Z110" s="51" t="n">
        <v>-2.027166299779868</v>
      </c>
      <c r="AA110" s="54" t="n">
        <v>181521</v>
      </c>
      <c r="AB110" s="54" t="n">
        <v>2536</v>
      </c>
      <c r="AC110" s="70" t="n">
        <v>0.369</v>
      </c>
      <c r="AD110" s="70" t="n">
        <v>0.748</v>
      </c>
      <c r="AE110" s="70" t="n">
        <v>-0.3791738488057129</v>
      </c>
      <c r="AF110" s="72" t="n"/>
    </row>
    <row r="111" spans="1:32">
      <c r="A111" s="317" t="n">
        <v>42038</v>
      </c>
      <c r="B111" s="54" t="n">
        <v>64166</v>
      </c>
      <c r="C111" s="54" t="n">
        <v>13593</v>
      </c>
      <c r="D111" s="54" t="n">
        <v>168486</v>
      </c>
      <c r="E111" s="54" t="n">
        <v>-1556</v>
      </c>
      <c r="F111" s="54" t="n">
        <v>1218</v>
      </c>
      <c r="G111" s="54" t="n">
        <v>-2774</v>
      </c>
      <c r="H111" s="54" t="n">
        <v>50573</v>
      </c>
      <c r="I111" s="51" t="n">
        <v>4.720517913632016</v>
      </c>
      <c r="J111" s="54" t="n">
        <v>77759</v>
      </c>
      <c r="K111" s="54" t="n">
        <v>6046</v>
      </c>
      <c r="L111" s="70" t="n">
        <v>0.381</v>
      </c>
      <c r="M111" s="70" t="n">
        <v>0.081</v>
      </c>
      <c r="N111" s="70" t="n">
        <v>0.3001614377455694</v>
      </c>
      <c r="O111" s="72" t="n"/>
      <c r="P111" s="72" t="n"/>
      <c r="Q111" s="72" t="n"/>
      <c r="R111" s="317" t="n">
        <v>42038</v>
      </c>
      <c r="S111" s="54" t="n">
        <v>65063</v>
      </c>
      <c r="T111" s="54" t="n">
        <v>121262</v>
      </c>
      <c r="U111" s="54" t="n">
        <v>168486</v>
      </c>
      <c r="V111" s="54" t="n">
        <v>5099</v>
      </c>
      <c r="W111" s="54" t="n">
        <v>-295</v>
      </c>
      <c r="X111" s="54" t="n">
        <v>5394</v>
      </c>
      <c r="Y111" s="54" t="n">
        <v>-56199</v>
      </c>
      <c r="Z111" s="51" t="n">
        <v>-1.863762814502866</v>
      </c>
      <c r="AA111" s="54" t="n">
        <v>186325</v>
      </c>
      <c r="AB111" s="54" t="n">
        <v>6046</v>
      </c>
      <c r="AC111" s="70" t="n">
        <v>0.386</v>
      </c>
      <c r="AD111" s="70" t="n">
        <v>0.72</v>
      </c>
      <c r="AE111" s="70" t="n">
        <v>-0.3335529361489976</v>
      </c>
      <c r="AF111" s="72" t="n"/>
    </row>
    <row r="112" spans="1:32">
      <c r="A112" s="317" t="n">
        <v>42045</v>
      </c>
      <c r="B112" s="54" t="n">
        <v>62034</v>
      </c>
      <c r="C112" s="54" t="n">
        <v>15170</v>
      </c>
      <c r="D112" s="54" t="n">
        <v>168146</v>
      </c>
      <c r="E112" s="54" t="n">
        <v>-2132</v>
      </c>
      <c r="F112" s="54" t="n">
        <v>1577</v>
      </c>
      <c r="G112" s="54" t="n">
        <v>-3709</v>
      </c>
      <c r="H112" s="54" t="n">
        <v>46864</v>
      </c>
      <c r="I112" s="51" t="n">
        <v>4.089255108767304</v>
      </c>
      <c r="J112" s="54" t="n">
        <v>77204</v>
      </c>
      <c r="K112" s="54" t="n">
        <v>-340</v>
      </c>
      <c r="L112" s="70" t="n">
        <v>0.369</v>
      </c>
      <c r="M112" s="70" t="n">
        <v>0.09</v>
      </c>
      <c r="N112" s="70" t="n">
        <v>0.2787101685440034</v>
      </c>
      <c r="O112" s="72" t="n"/>
      <c r="P112" s="72" t="n"/>
      <c r="Q112" s="72" t="n"/>
      <c r="R112" s="317" t="n">
        <v>42045</v>
      </c>
      <c r="S112" s="54" t="n">
        <v>64438</v>
      </c>
      <c r="T112" s="54" t="n">
        <v>117895</v>
      </c>
      <c r="U112" s="54" t="n">
        <v>168146</v>
      </c>
      <c r="V112" s="54" t="n">
        <v>-625</v>
      </c>
      <c r="W112" s="54" t="n">
        <v>-3367</v>
      </c>
      <c r="X112" s="54" t="n">
        <v>2742</v>
      </c>
      <c r="Y112" s="54" t="n">
        <v>-53457</v>
      </c>
      <c r="Z112" s="51" t="n">
        <v>-1.829588131226916</v>
      </c>
      <c r="AA112" s="54" t="n">
        <v>182333</v>
      </c>
      <c r="AB112" s="54" t="n">
        <v>-340</v>
      </c>
      <c r="AC112" s="70" t="n">
        <v>0.383</v>
      </c>
      <c r="AD112" s="70" t="n">
        <v>0.701</v>
      </c>
      <c r="AE112" s="70" t="n">
        <v>-0.317920140829993</v>
      </c>
      <c r="AF112" s="72" t="n"/>
    </row>
    <row r="113" spans="1:32">
      <c r="A113" s="317" t="n">
        <v>42052</v>
      </c>
      <c r="B113" s="54" t="n">
        <v>61145</v>
      </c>
      <c r="C113" s="54" t="n">
        <v>19822</v>
      </c>
      <c r="D113" s="54" t="n">
        <v>175193</v>
      </c>
      <c r="E113" s="54" t="n">
        <v>-889</v>
      </c>
      <c r="F113" s="54" t="n">
        <v>4652</v>
      </c>
      <c r="G113" s="54" t="n">
        <v>-5541</v>
      </c>
      <c r="H113" s="54" t="n">
        <v>41323</v>
      </c>
      <c r="I113" s="51" t="n">
        <v>3.084703864393099</v>
      </c>
      <c r="J113" s="54" t="n">
        <v>80967</v>
      </c>
      <c r="K113" s="54" t="n">
        <v>7047</v>
      </c>
      <c r="L113" s="70" t="n">
        <v>0.349</v>
      </c>
      <c r="M113" s="70" t="n">
        <v>0.113</v>
      </c>
      <c r="N113" s="70" t="n">
        <v>0.235871296227589</v>
      </c>
      <c r="O113" s="72" t="n"/>
      <c r="P113" s="72" t="n"/>
      <c r="Q113" s="72" t="n"/>
      <c r="R113" s="317" t="n">
        <v>42052</v>
      </c>
      <c r="S113" s="54" t="n">
        <v>68694</v>
      </c>
      <c r="T113" s="54" t="n">
        <v>116415</v>
      </c>
      <c r="U113" s="54" t="n">
        <v>175193</v>
      </c>
      <c r="V113" s="54" t="n">
        <v>4256</v>
      </c>
      <c r="W113" s="54" t="n">
        <v>-1480</v>
      </c>
      <c r="X113" s="54" t="n">
        <v>5736</v>
      </c>
      <c r="Y113" s="54" t="n">
        <v>-47721</v>
      </c>
      <c r="Z113" s="51" t="n">
        <v>-1.694689492532099</v>
      </c>
      <c r="AA113" s="54" t="n">
        <v>185109</v>
      </c>
      <c r="AB113" s="54" t="n">
        <v>7047</v>
      </c>
      <c r="AC113" s="70" t="n">
        <v>0.392</v>
      </c>
      <c r="AD113" s="70" t="n">
        <v>0.664</v>
      </c>
      <c r="AE113" s="70" t="n">
        <v>-0.2723910201891628</v>
      </c>
      <c r="AF113" s="72" t="n"/>
    </row>
    <row r="114" spans="1:32">
      <c r="A114" s="317" t="n">
        <v>42059</v>
      </c>
      <c r="B114" s="54" t="n">
        <v>57348</v>
      </c>
      <c r="C114" s="54" t="n">
        <v>20009</v>
      </c>
      <c r="D114" s="54" t="n">
        <v>166676</v>
      </c>
      <c r="E114" s="54" t="n">
        <v>-3797</v>
      </c>
      <c r="F114" s="54" t="n">
        <v>187</v>
      </c>
      <c r="G114" s="54" t="n">
        <v>-3984</v>
      </c>
      <c r="H114" s="54" t="n">
        <v>37339</v>
      </c>
      <c r="I114" s="51" t="n">
        <v>2.866110250387326</v>
      </c>
      <c r="J114" s="54" t="n">
        <v>77357</v>
      </c>
      <c r="K114" s="54" t="n">
        <v>-8517</v>
      </c>
      <c r="L114" s="70" t="n">
        <v>0.344</v>
      </c>
      <c r="M114" s="70" t="n">
        <v>0.12</v>
      </c>
      <c r="N114" s="70" t="n">
        <v>0.2240214547985313</v>
      </c>
      <c r="O114" s="72" t="n"/>
      <c r="P114" s="72" t="n"/>
      <c r="Q114" s="72" t="n"/>
      <c r="R114" s="317" t="n">
        <v>42059</v>
      </c>
      <c r="S114" s="54" t="n">
        <v>67267</v>
      </c>
      <c r="T114" s="54" t="n">
        <v>109414</v>
      </c>
      <c r="U114" s="54" t="n">
        <v>166676</v>
      </c>
      <c r="V114" s="54" t="n">
        <v>-1427</v>
      </c>
      <c r="W114" s="54" t="n">
        <v>-7001</v>
      </c>
      <c r="X114" s="54" t="n">
        <v>5574</v>
      </c>
      <c r="Y114" s="54" t="n">
        <v>-42147</v>
      </c>
      <c r="Z114" s="51" t="n">
        <v>-1.626562801968276</v>
      </c>
      <c r="AA114" s="54" t="n">
        <v>176681</v>
      </c>
      <c r="AB114" s="54" t="n">
        <v>-8517</v>
      </c>
      <c r="AC114" s="70" t="n">
        <v>0.404</v>
      </c>
      <c r="AD114" s="70" t="n">
        <v>0.6559999999999999</v>
      </c>
      <c r="AE114" s="70" t="n">
        <v>-0.2528678394009936</v>
      </c>
      <c r="AF114" s="72" t="n"/>
    </row>
    <row r="115" spans="1:32">
      <c r="A115" s="317" t="n">
        <v>42066</v>
      </c>
      <c r="B115" s="54" t="n">
        <v>56342</v>
      </c>
      <c r="C115" s="54" t="n">
        <v>25135</v>
      </c>
      <c r="D115" s="54" t="n">
        <v>164018</v>
      </c>
      <c r="E115" s="54" t="n">
        <v>-1006</v>
      </c>
      <c r="F115" s="54" t="n">
        <v>5126</v>
      </c>
      <c r="G115" s="54" t="n">
        <v>-6132</v>
      </c>
      <c r="H115" s="54" t="n">
        <v>31207</v>
      </c>
      <c r="I115" s="51" t="n">
        <v>2.241575492341357</v>
      </c>
      <c r="J115" s="54" t="n">
        <v>81477</v>
      </c>
      <c r="K115" s="54" t="n">
        <v>-2658</v>
      </c>
      <c r="L115" s="70" t="n">
        <v>0.344</v>
      </c>
      <c r="M115" s="70" t="n">
        <v>0.153</v>
      </c>
      <c r="N115" s="70" t="n">
        <v>0.1902657025448427</v>
      </c>
      <c r="O115" s="72" t="n"/>
      <c r="P115" s="72" t="n"/>
      <c r="Q115" s="72" t="n"/>
      <c r="R115" s="317" t="n">
        <v>42066</v>
      </c>
      <c r="S115" s="54" t="n">
        <v>63453</v>
      </c>
      <c r="T115" s="54" t="n">
        <v>103165</v>
      </c>
      <c r="U115" s="54" t="n">
        <v>164018</v>
      </c>
      <c r="V115" s="54" t="n">
        <v>-3814</v>
      </c>
      <c r="W115" s="54" t="n">
        <v>-6249</v>
      </c>
      <c r="X115" s="54" t="n">
        <v>2435</v>
      </c>
      <c r="Y115" s="54" t="n">
        <v>-39712</v>
      </c>
      <c r="Z115" s="51" t="n">
        <v>-1.625849053630246</v>
      </c>
      <c r="AA115" s="54" t="n">
        <v>166618</v>
      </c>
      <c r="AB115" s="54" t="n">
        <v>-2658</v>
      </c>
      <c r="AC115" s="70" t="n">
        <v>0.387</v>
      </c>
      <c r="AD115" s="70" t="n">
        <v>0.629</v>
      </c>
      <c r="AE115" s="70" t="n">
        <v>-0.2421197673426087</v>
      </c>
      <c r="AF115" s="72" t="n"/>
    </row>
    <row r="116" spans="1:32">
      <c r="A116" s="317" t="n">
        <v>42073</v>
      </c>
      <c r="B116" s="54" t="n">
        <v>57966</v>
      </c>
      <c r="C116" s="54" t="n">
        <v>31994</v>
      </c>
      <c r="D116" s="54" t="n">
        <v>169125</v>
      </c>
      <c r="E116" s="54" t="n">
        <v>1624</v>
      </c>
      <c r="F116" s="54" t="n">
        <v>6859</v>
      </c>
      <c r="G116" s="54" t="n">
        <v>-5235</v>
      </c>
      <c r="H116" s="54" t="n">
        <v>25972</v>
      </c>
      <c r="I116" s="51" t="n">
        <v>1.811777208226542</v>
      </c>
      <c r="J116" s="54" t="n">
        <v>89960</v>
      </c>
      <c r="K116" s="54" t="n">
        <v>5107</v>
      </c>
      <c r="L116" s="70" t="n">
        <v>0.343</v>
      </c>
      <c r="M116" s="70" t="n">
        <v>0.189</v>
      </c>
      <c r="N116" s="70" t="n">
        <v>0.1535668883961567</v>
      </c>
      <c r="O116" s="72" t="n"/>
      <c r="P116" s="72" t="n"/>
      <c r="Q116" s="72" t="n"/>
      <c r="R116" s="317" t="n">
        <v>42073</v>
      </c>
      <c r="S116" s="54" t="n">
        <v>65853</v>
      </c>
      <c r="T116" s="54" t="n">
        <v>99116</v>
      </c>
      <c r="U116" s="54" t="n">
        <v>169125</v>
      </c>
      <c r="V116" s="54" t="n">
        <v>2400</v>
      </c>
      <c r="W116" s="54" t="n">
        <v>-4049</v>
      </c>
      <c r="X116" s="54" t="n">
        <v>6449</v>
      </c>
      <c r="Y116" s="54" t="n">
        <v>-33263</v>
      </c>
      <c r="Z116" s="51" t="n">
        <v>-1.505109865913474</v>
      </c>
      <c r="AA116" s="54" t="n">
        <v>164969</v>
      </c>
      <c r="AB116" s="54" t="n">
        <v>5107</v>
      </c>
      <c r="AC116" s="70" t="n">
        <v>0.389</v>
      </c>
      <c r="AD116" s="70" t="n">
        <v>0.586</v>
      </c>
      <c r="AE116" s="70" t="n">
        <v>-0.1966770140428677</v>
      </c>
      <c r="AF116" s="72" t="n"/>
    </row>
    <row r="117" spans="1:32">
      <c r="A117" s="317" t="n">
        <v>42080</v>
      </c>
      <c r="B117" s="54" t="n">
        <v>61649</v>
      </c>
      <c r="C117" s="54" t="n">
        <v>37238</v>
      </c>
      <c r="D117" s="54" t="n">
        <v>178524</v>
      </c>
      <c r="E117" s="54" t="n">
        <v>3683</v>
      </c>
      <c r="F117" s="54" t="n">
        <v>5244</v>
      </c>
      <c r="G117" s="54" t="n">
        <v>-1561</v>
      </c>
      <c r="H117" s="54" t="n">
        <v>24411</v>
      </c>
      <c r="I117" s="51" t="n">
        <v>1.655540039744347</v>
      </c>
      <c r="J117" s="54" t="n">
        <v>98887</v>
      </c>
      <c r="K117" s="54" t="n">
        <v>9399</v>
      </c>
      <c r="L117" s="70" t="n">
        <v>0.345</v>
      </c>
      <c r="M117" s="70" t="n">
        <v>0.209</v>
      </c>
      <c r="N117" s="70" t="n">
        <v>0.1367379175909121</v>
      </c>
      <c r="O117" s="72" t="n"/>
      <c r="P117" s="72" t="n"/>
      <c r="Q117" s="72" t="n"/>
      <c r="R117" s="317" t="n">
        <v>42080</v>
      </c>
      <c r="S117" s="54" t="n">
        <v>72202</v>
      </c>
      <c r="T117" s="54" t="n">
        <v>102412</v>
      </c>
      <c r="U117" s="54" t="n">
        <v>178524</v>
      </c>
      <c r="V117" s="54" t="n">
        <v>6349</v>
      </c>
      <c r="W117" s="54" t="n">
        <v>3296</v>
      </c>
      <c r="X117" s="54" t="n">
        <v>3053</v>
      </c>
      <c r="Y117" s="54" t="n">
        <v>-30210</v>
      </c>
      <c r="Z117" s="51" t="n">
        <v>-1.418409462341763</v>
      </c>
      <c r="AA117" s="54" t="n">
        <v>174614</v>
      </c>
      <c r="AB117" s="54" t="n">
        <v>9399</v>
      </c>
      <c r="AC117" s="70" t="n">
        <v>0.404</v>
      </c>
      <c r="AD117" s="70" t="n">
        <v>0.574</v>
      </c>
      <c r="AE117" s="70" t="n">
        <v>-0.1692209450830141</v>
      </c>
      <c r="AF117" s="72" t="n"/>
    </row>
    <row r="118" spans="1:32">
      <c r="A118" s="317" t="n">
        <v>42087</v>
      </c>
      <c r="B118" s="54" t="n">
        <v>62332</v>
      </c>
      <c r="C118" s="54" t="n">
        <v>30209</v>
      </c>
      <c r="D118" s="54" t="n">
        <v>172659</v>
      </c>
      <c r="E118" s="54" t="n">
        <v>683</v>
      </c>
      <c r="F118" s="54" t="n">
        <v>-7029</v>
      </c>
      <c r="G118" s="54" t="n">
        <v>7712</v>
      </c>
      <c r="H118" s="54" t="n">
        <v>32123</v>
      </c>
      <c r="I118" s="51" t="n">
        <v>2.063358601741203</v>
      </c>
      <c r="J118" s="54" t="n">
        <v>92541</v>
      </c>
      <c r="K118" s="54" t="n">
        <v>-5865</v>
      </c>
      <c r="L118" s="70" t="n">
        <v>0.361</v>
      </c>
      <c r="M118" s="70" t="n">
        <v>0.175</v>
      </c>
      <c r="N118" s="70" t="n">
        <v>0.1860488013946565</v>
      </c>
      <c r="O118" s="72" t="n"/>
      <c r="P118" s="72" t="n"/>
      <c r="Q118" s="72" t="n"/>
      <c r="R118" s="317" t="n">
        <v>42087</v>
      </c>
      <c r="S118" s="54" t="n">
        <v>67276</v>
      </c>
      <c r="T118" s="54" t="n">
        <v>106518</v>
      </c>
      <c r="U118" s="54" t="n">
        <v>172659</v>
      </c>
      <c r="V118" s="54" t="n">
        <v>-4926</v>
      </c>
      <c r="W118" s="54" t="n">
        <v>4106</v>
      </c>
      <c r="X118" s="54" t="n">
        <v>-9032</v>
      </c>
      <c r="Y118" s="54" t="n">
        <v>-39242</v>
      </c>
      <c r="Z118" s="51" t="n">
        <v>-1.58329865033593</v>
      </c>
      <c r="AA118" s="54" t="n">
        <v>173794</v>
      </c>
      <c r="AB118" s="54" t="n">
        <v>-5865</v>
      </c>
      <c r="AC118" s="70" t="n">
        <v>0.39</v>
      </c>
      <c r="AD118" s="70" t="n">
        <v>0.617</v>
      </c>
      <c r="AE118" s="70" t="n">
        <v>-0.2272803618693494</v>
      </c>
      <c r="AF118" s="72" t="n"/>
    </row>
    <row r="119" spans="1:32">
      <c r="A119" s="317" t="n">
        <v>42094</v>
      </c>
      <c r="B119" s="54" t="n">
        <v>65426</v>
      </c>
      <c r="C119" s="54" t="n">
        <v>22314</v>
      </c>
      <c r="D119" s="54" t="n">
        <v>170105</v>
      </c>
      <c r="E119" s="54" t="n">
        <v>3094</v>
      </c>
      <c r="F119" s="54" t="n">
        <v>-7895</v>
      </c>
      <c r="G119" s="54" t="n">
        <v>10989</v>
      </c>
      <c r="H119" s="54" t="n">
        <v>43112</v>
      </c>
      <c r="I119" s="51" t="n">
        <v>2.932060589764274</v>
      </c>
      <c r="J119" s="54" t="n">
        <v>87740</v>
      </c>
      <c r="K119" s="54" t="n">
        <v>-2554</v>
      </c>
      <c r="L119" s="70" t="n">
        <v>0.385</v>
      </c>
      <c r="M119" s="70" t="n">
        <v>0.131</v>
      </c>
      <c r="N119" s="70" t="n">
        <v>0.2534434613914935</v>
      </c>
      <c r="O119" s="72" t="n"/>
      <c r="P119" s="72" t="n"/>
      <c r="Q119" s="72" t="n"/>
      <c r="R119" s="317" t="n">
        <v>42094</v>
      </c>
      <c r="S119" s="54" t="n">
        <v>63225</v>
      </c>
      <c r="T119" s="54" t="n">
        <v>113086</v>
      </c>
      <c r="U119" s="54" t="n">
        <v>170105</v>
      </c>
      <c r="V119" s="54" t="n">
        <v>-4051</v>
      </c>
      <c r="W119" s="54" t="n">
        <v>6568</v>
      </c>
      <c r="X119" s="54" t="n">
        <v>-10619</v>
      </c>
      <c r="Y119" s="54" t="n">
        <v>-49861</v>
      </c>
      <c r="Z119" s="51" t="n">
        <v>-1.7886279161724</v>
      </c>
      <c r="AA119" s="54" t="n">
        <v>176311</v>
      </c>
      <c r="AB119" s="54" t="n">
        <v>-2554</v>
      </c>
      <c r="AC119" s="70" t="n">
        <v>0.3720000000000001</v>
      </c>
      <c r="AD119" s="70" t="n">
        <v>0.665</v>
      </c>
      <c r="AE119" s="70" t="n">
        <v>-0.2931189559389789</v>
      </c>
      <c r="AF119" s="72" t="n"/>
    </row>
    <row r="120" spans="1:32">
      <c r="A120" s="317" t="n">
        <v>42101</v>
      </c>
      <c r="B120" s="54" t="n">
        <v>63241</v>
      </c>
      <c r="C120" s="54" t="n">
        <v>21160</v>
      </c>
      <c r="D120" s="54" t="n">
        <v>169700</v>
      </c>
      <c r="E120" s="54" t="n">
        <v>-2185</v>
      </c>
      <c r="F120" s="54" t="n">
        <v>-1154</v>
      </c>
      <c r="G120" s="54" t="n">
        <v>-1031</v>
      </c>
      <c r="H120" s="54" t="n">
        <v>42081</v>
      </c>
      <c r="I120" s="51" t="n">
        <v>2.988705103969754</v>
      </c>
      <c r="J120" s="54" t="n">
        <v>84401</v>
      </c>
      <c r="K120" s="54" t="n">
        <v>-405</v>
      </c>
      <c r="L120" s="70" t="n">
        <v>0.373</v>
      </c>
      <c r="M120" s="70" t="n">
        <v>0.125</v>
      </c>
      <c r="N120" s="70" t="n">
        <v>0.2479728933411903</v>
      </c>
      <c r="O120" s="72" t="n"/>
      <c r="P120" s="72" t="n"/>
      <c r="Q120" s="72" t="n"/>
      <c r="R120" s="317" t="n">
        <v>42101</v>
      </c>
      <c r="S120" s="54" t="n">
        <v>64592</v>
      </c>
      <c r="T120" s="54" t="n">
        <v>115030</v>
      </c>
      <c r="U120" s="54" t="n">
        <v>169700</v>
      </c>
      <c r="V120" s="54" t="n">
        <v>1367</v>
      </c>
      <c r="W120" s="54" t="n">
        <v>1944</v>
      </c>
      <c r="X120" s="54" t="n">
        <v>-577</v>
      </c>
      <c r="Y120" s="54" t="n">
        <v>-50438</v>
      </c>
      <c r="Z120" s="51" t="n">
        <v>-1.780870696061432</v>
      </c>
      <c r="AA120" s="54" t="n">
        <v>179622</v>
      </c>
      <c r="AB120" s="54" t="n">
        <v>-405</v>
      </c>
      <c r="AC120" s="70" t="n">
        <v>0.381</v>
      </c>
      <c r="AD120" s="70" t="n">
        <v>0.6779999999999999</v>
      </c>
      <c r="AE120" s="70" t="n">
        <v>-0.2972186210960518</v>
      </c>
      <c r="AF120" s="72" t="n"/>
    </row>
    <row r="121" spans="1:32">
      <c r="A121" s="317" t="n">
        <v>42108</v>
      </c>
      <c r="B121" s="54" t="n">
        <v>61417</v>
      </c>
      <c r="C121" s="54" t="n">
        <v>26872</v>
      </c>
      <c r="D121" s="54" t="n">
        <v>177877</v>
      </c>
      <c r="E121" s="54" t="n">
        <v>-1824</v>
      </c>
      <c r="F121" s="54" t="n">
        <v>5712</v>
      </c>
      <c r="G121" s="54" t="n">
        <v>-7536</v>
      </c>
      <c r="H121" s="54" t="n">
        <v>34545</v>
      </c>
      <c r="I121" s="51" t="n">
        <v>2.285538850848467</v>
      </c>
      <c r="J121" s="54" t="n">
        <v>88289</v>
      </c>
      <c r="K121" s="54" t="n">
        <v>8177</v>
      </c>
      <c r="L121" s="70" t="n">
        <v>0.345</v>
      </c>
      <c r="M121" s="70" t="n">
        <v>0.151</v>
      </c>
      <c r="N121" s="70" t="n">
        <v>0.1942072330880328</v>
      </c>
      <c r="O121" s="72" t="n"/>
      <c r="P121" s="72" t="n"/>
      <c r="Q121" s="72" t="n"/>
      <c r="R121" s="317" t="n">
        <v>42108</v>
      </c>
      <c r="S121" s="54" t="n">
        <v>67026</v>
      </c>
      <c r="T121" s="54" t="n">
        <v>110891</v>
      </c>
      <c r="U121" s="54" t="n">
        <v>177877</v>
      </c>
      <c r="V121" s="54" t="n">
        <v>2434</v>
      </c>
      <c r="W121" s="54" t="n">
        <v>-4139</v>
      </c>
      <c r="X121" s="54" t="n">
        <v>6573</v>
      </c>
      <c r="Y121" s="54" t="n">
        <v>-43865</v>
      </c>
      <c r="Z121" s="51" t="n">
        <v>-1.654447527825023</v>
      </c>
      <c r="AA121" s="54" t="n">
        <v>177917</v>
      </c>
      <c r="AB121" s="54" t="n">
        <v>8177</v>
      </c>
      <c r="AC121" s="70" t="n">
        <v>0.377</v>
      </c>
      <c r="AD121" s="70" t="n">
        <v>0.623</v>
      </c>
      <c r="AE121" s="70" t="n">
        <v>-0.2466029897063701</v>
      </c>
      <c r="AF121" s="72" t="n"/>
    </row>
    <row r="122" spans="1:32">
      <c r="A122" s="317" t="n">
        <v>42115</v>
      </c>
      <c r="B122" s="54" t="n">
        <v>60848</v>
      </c>
      <c r="C122" s="54" t="n">
        <v>36523</v>
      </c>
      <c r="D122" s="54" t="n">
        <v>182633</v>
      </c>
      <c r="E122" s="54" t="n">
        <v>-569</v>
      </c>
      <c r="F122" s="54" t="n">
        <v>9651</v>
      </c>
      <c r="G122" s="54" t="n">
        <v>-10220</v>
      </c>
      <c r="H122" s="54" t="n">
        <v>24325</v>
      </c>
      <c r="I122" s="51" t="n">
        <v>1.666018673164855</v>
      </c>
      <c r="J122" s="54" t="n">
        <v>97371</v>
      </c>
      <c r="K122" s="54" t="n">
        <v>4756</v>
      </c>
      <c r="L122" s="70" t="n">
        <v>0.333</v>
      </c>
      <c r="M122" s="70" t="n">
        <v>0.2</v>
      </c>
      <c r="N122" s="70" t="n">
        <v>0.1331906062978761</v>
      </c>
      <c r="O122" s="72" t="n"/>
      <c r="P122" s="72" t="n"/>
      <c r="Q122" s="72" t="n"/>
      <c r="R122" s="317" t="n">
        <v>42115</v>
      </c>
      <c r="S122" s="54" t="n">
        <v>73151</v>
      </c>
      <c r="T122" s="54" t="n">
        <v>106987</v>
      </c>
      <c r="U122" s="54" t="n">
        <v>182633</v>
      </c>
      <c r="V122" s="54" t="n">
        <v>6125</v>
      </c>
      <c r="W122" s="54" t="n">
        <v>-3904</v>
      </c>
      <c r="X122" s="54" t="n">
        <v>10029</v>
      </c>
      <c r="Y122" s="54" t="n">
        <v>-33836</v>
      </c>
      <c r="Z122" s="51" t="n">
        <v>-1.462550067668248</v>
      </c>
      <c r="AA122" s="54" t="n">
        <v>180138</v>
      </c>
      <c r="AB122" s="54" t="n">
        <v>4756</v>
      </c>
      <c r="AC122" s="70" t="n">
        <v>0.401</v>
      </c>
      <c r="AD122" s="70" t="n">
        <v>0.586</v>
      </c>
      <c r="AE122" s="70" t="n">
        <v>-0.1852677227007167</v>
      </c>
      <c r="AF122" s="72" t="n"/>
    </row>
    <row r="123" spans="1:32">
      <c r="A123" s="317" t="n">
        <v>42122</v>
      </c>
      <c r="B123" s="54" t="n">
        <v>64340</v>
      </c>
      <c r="C123" s="54" t="n">
        <v>41410</v>
      </c>
      <c r="D123" s="54" t="n">
        <v>179461</v>
      </c>
      <c r="E123" s="54" t="n">
        <v>3492</v>
      </c>
      <c r="F123" s="54" t="n">
        <v>4887</v>
      </c>
      <c r="G123" s="54" t="n">
        <v>-1395</v>
      </c>
      <c r="H123" s="54" t="n">
        <v>22930</v>
      </c>
      <c r="I123" s="51" t="n">
        <v>1.553730982854383</v>
      </c>
      <c r="J123" s="54" t="n">
        <v>105750</v>
      </c>
      <c r="K123" s="54" t="n">
        <v>-3172</v>
      </c>
      <c r="L123" s="70" t="n">
        <v>0.359</v>
      </c>
      <c r="M123" s="70" t="n">
        <v>0.231</v>
      </c>
      <c r="N123" s="70" t="n">
        <v>0.1277714935278417</v>
      </c>
      <c r="O123" s="72" t="n"/>
      <c r="P123" s="72" t="n"/>
      <c r="Q123" s="72" t="n"/>
      <c r="R123" s="317" t="n">
        <v>42122</v>
      </c>
      <c r="S123" s="54" t="n">
        <v>69451</v>
      </c>
      <c r="T123" s="54" t="n">
        <v>103450</v>
      </c>
      <c r="U123" s="54" t="n">
        <v>179461</v>
      </c>
      <c r="V123" s="54" t="n">
        <v>-3700</v>
      </c>
      <c r="W123" s="54" t="n">
        <v>-3537</v>
      </c>
      <c r="X123" s="54" t="n">
        <v>-163</v>
      </c>
      <c r="Y123" s="54" t="n">
        <v>-33999</v>
      </c>
      <c r="Z123" s="51" t="n">
        <v>-1.489539387481822</v>
      </c>
      <c r="AA123" s="54" t="n">
        <v>172901</v>
      </c>
      <c r="AB123" s="54" t="n">
        <v>-3172</v>
      </c>
      <c r="AC123" s="70" t="n">
        <v>0.387</v>
      </c>
      <c r="AD123" s="70" t="n">
        <v>0.5760000000000001</v>
      </c>
      <c r="AE123" s="70" t="n">
        <v>-0.1894506327280022</v>
      </c>
      <c r="AF123" s="72" t="n"/>
    </row>
    <row r="124" spans="1:32">
      <c r="A124" s="317" t="n">
        <v>42129</v>
      </c>
      <c r="B124" s="54" t="n">
        <v>65383</v>
      </c>
      <c r="C124" s="54" t="n">
        <v>37760</v>
      </c>
      <c r="D124" s="54" t="n">
        <v>175694</v>
      </c>
      <c r="E124" s="54" t="n">
        <v>1043</v>
      </c>
      <c r="F124" s="54" t="n">
        <v>-3650</v>
      </c>
      <c r="G124" s="54" t="n">
        <v>4693</v>
      </c>
      <c r="H124" s="54" t="n">
        <v>27623</v>
      </c>
      <c r="I124" s="51" t="n">
        <v>1.731541313559322</v>
      </c>
      <c r="J124" s="54" t="n">
        <v>103143</v>
      </c>
      <c r="K124" s="54" t="n">
        <v>-3767</v>
      </c>
      <c r="L124" s="70" t="n">
        <v>0.3720000000000001</v>
      </c>
      <c r="M124" s="70" t="n">
        <v>0.215</v>
      </c>
      <c r="N124" s="70" t="n">
        <v>0.1572222158980955</v>
      </c>
      <c r="O124" s="72" t="n"/>
      <c r="P124" s="72" t="n"/>
      <c r="Q124" s="72" t="n"/>
      <c r="R124" s="317" t="n">
        <v>42129</v>
      </c>
      <c r="S124" s="54" t="n">
        <v>67908</v>
      </c>
      <c r="T124" s="54" t="n">
        <v>105158</v>
      </c>
      <c r="U124" s="54" t="n">
        <v>175694</v>
      </c>
      <c r="V124" s="54" t="n">
        <v>-1543</v>
      </c>
      <c r="W124" s="54" t="n">
        <v>1708</v>
      </c>
      <c r="X124" s="54" t="n">
        <v>-3251</v>
      </c>
      <c r="Y124" s="54" t="n">
        <v>-37250</v>
      </c>
      <c r="Z124" s="51" t="n">
        <v>-1.548536254933145</v>
      </c>
      <c r="AA124" s="54" t="n">
        <v>173066</v>
      </c>
      <c r="AB124" s="54" t="n">
        <v>-3767</v>
      </c>
      <c r="AC124" s="70" t="n">
        <v>0.387</v>
      </c>
      <c r="AD124" s="70" t="n">
        <v>0.599</v>
      </c>
      <c r="AE124" s="70" t="n">
        <v>-0.2120163466026159</v>
      </c>
      <c r="AF124" s="72" t="n"/>
    </row>
    <row r="125" spans="1:32">
      <c r="A125" s="317" t="n">
        <v>42136</v>
      </c>
      <c r="B125" s="54" t="n">
        <v>65302</v>
      </c>
      <c r="C125" s="54" t="n">
        <v>35964</v>
      </c>
      <c r="D125" s="54" t="n">
        <v>174919</v>
      </c>
      <c r="E125" s="54" t="n">
        <v>-81</v>
      </c>
      <c r="F125" s="54" t="n">
        <v>-1796</v>
      </c>
      <c r="G125" s="54" t="n">
        <v>1715</v>
      </c>
      <c r="H125" s="54" t="n">
        <v>29338</v>
      </c>
      <c r="I125" s="51" t="n">
        <v>1.815760204649093</v>
      </c>
      <c r="J125" s="54" t="n">
        <v>101266</v>
      </c>
      <c r="K125" s="54" t="n">
        <v>-775</v>
      </c>
      <c r="L125" s="70" t="n">
        <v>0.373</v>
      </c>
      <c r="M125" s="70" t="n">
        <v>0.206</v>
      </c>
      <c r="N125" s="70" t="n">
        <v>0.1677233462345429</v>
      </c>
      <c r="O125" s="72" t="n"/>
      <c r="P125" s="72" t="n"/>
      <c r="Q125" s="72" t="n"/>
      <c r="R125" s="317" t="n">
        <v>42136</v>
      </c>
      <c r="S125" s="54" t="n">
        <v>68337</v>
      </c>
      <c r="T125" s="54" t="n">
        <v>106440</v>
      </c>
      <c r="U125" s="54" t="n">
        <v>174919</v>
      </c>
      <c r="V125" s="54" t="n">
        <v>429</v>
      </c>
      <c r="W125" s="54" t="n">
        <v>1282</v>
      </c>
      <c r="X125" s="54" t="n">
        <v>-853</v>
      </c>
      <c r="Y125" s="54" t="n">
        <v>-38103</v>
      </c>
      <c r="Z125" s="51" t="n">
        <v>-1.557574959392423</v>
      </c>
      <c r="AA125" s="54" t="n">
        <v>174777</v>
      </c>
      <c r="AB125" s="54" t="n">
        <v>-775</v>
      </c>
      <c r="AC125" s="70" t="n">
        <v>0.391</v>
      </c>
      <c r="AD125" s="70" t="n">
        <v>0.609</v>
      </c>
      <c r="AE125" s="70" t="n">
        <v>-0.2178322537860381</v>
      </c>
      <c r="AF125" s="72" t="n"/>
    </row>
    <row r="126" spans="1:32">
      <c r="A126" s="317" t="n">
        <v>42143</v>
      </c>
      <c r="B126" s="54" t="n">
        <v>68171</v>
      </c>
      <c r="C126" s="54" t="n">
        <v>16891</v>
      </c>
      <c r="D126" s="54" t="n">
        <v>174337</v>
      </c>
      <c r="E126" s="54" t="n">
        <v>2869</v>
      </c>
      <c r="F126" s="54" t="n">
        <v>-19073</v>
      </c>
      <c r="G126" s="54" t="n">
        <v>21942</v>
      </c>
      <c r="H126" s="54" t="n">
        <v>51280</v>
      </c>
      <c r="I126" s="51" t="n">
        <v>4.035936297436504</v>
      </c>
      <c r="J126" s="54" t="n">
        <v>85062</v>
      </c>
      <c r="K126" s="54" t="n">
        <v>-582</v>
      </c>
      <c r="L126" s="39" t="n">
        <v>0.391</v>
      </c>
      <c r="M126" s="70" t="n">
        <v>0.09699999999999999</v>
      </c>
      <c r="N126" s="70" t="n">
        <v>0.2941429530162846</v>
      </c>
      <c r="O126" s="72" t="n"/>
      <c r="P126" s="72" t="n"/>
      <c r="Q126" s="72" t="n"/>
      <c r="R126" s="317" t="n">
        <v>42143</v>
      </c>
      <c r="S126" s="54" t="n">
        <v>62550</v>
      </c>
      <c r="T126" s="54" t="n">
        <v>125035</v>
      </c>
      <c r="U126" s="54" t="n">
        <v>174337</v>
      </c>
      <c r="V126" s="54" t="n">
        <v>-5787</v>
      </c>
      <c r="W126" s="54" t="n">
        <v>18595</v>
      </c>
      <c r="X126" s="54" t="n">
        <v>-24382</v>
      </c>
      <c r="Y126" s="54" t="n">
        <v>-62485</v>
      </c>
      <c r="Z126" s="51" t="n">
        <v>-1.998960831334932</v>
      </c>
      <c r="AA126" s="54" t="n">
        <v>187585</v>
      </c>
      <c r="AB126" s="54" t="n">
        <v>-582</v>
      </c>
      <c r="AC126" s="39" t="n">
        <v>0.359</v>
      </c>
      <c r="AD126" s="40" t="n">
        <v>0.7170000000000001</v>
      </c>
      <c r="AE126" s="70" t="n">
        <v>-0.3584150237757905</v>
      </c>
      <c r="AF126" s="72" t="n"/>
    </row>
    <row r="127" spans="1:32">
      <c r="A127" s="317" t="n">
        <v>42150</v>
      </c>
      <c r="B127" s="54" t="n">
        <v>66592</v>
      </c>
      <c r="C127" s="54" t="n">
        <v>15611</v>
      </c>
      <c r="D127" s="54" t="n">
        <v>173629</v>
      </c>
      <c r="E127" s="54" t="n">
        <v>-1579</v>
      </c>
      <c r="F127" s="54" t="n">
        <v>-1280</v>
      </c>
      <c r="G127" s="54" t="n">
        <v>-299</v>
      </c>
      <c r="H127" s="54" t="n">
        <v>50981</v>
      </c>
      <c r="I127" s="51" t="n">
        <v>4.2657100762283</v>
      </c>
      <c r="J127" s="54" t="n">
        <v>82203</v>
      </c>
      <c r="K127" s="54" t="n">
        <v>-708</v>
      </c>
      <c r="L127" s="70" t="n">
        <v>0.384</v>
      </c>
      <c r="M127" s="70" t="n">
        <v>0.09</v>
      </c>
      <c r="N127" s="70" t="n">
        <v>0.2936203053637353</v>
      </c>
      <c r="O127" s="72" t="n"/>
      <c r="P127" s="72" t="n"/>
      <c r="Q127" s="72" t="n"/>
      <c r="R127" s="317" t="n">
        <v>42150</v>
      </c>
      <c r="S127" s="54" t="n">
        <v>63321</v>
      </c>
      <c r="T127" s="54" t="n">
        <v>124823</v>
      </c>
      <c r="U127" s="54" t="n">
        <v>173629</v>
      </c>
      <c r="V127" s="54" t="n">
        <v>771</v>
      </c>
      <c r="W127" s="54" t="n">
        <v>-212</v>
      </c>
      <c r="X127" s="54" t="n">
        <v>983</v>
      </c>
      <c r="Y127" s="54" t="n">
        <v>-61502</v>
      </c>
      <c r="Z127" s="51" t="n">
        <v>-1.971273353231945</v>
      </c>
      <c r="AA127" s="54" t="n">
        <v>188144</v>
      </c>
      <c r="AB127" s="54" t="n">
        <v>-708</v>
      </c>
      <c r="AC127" s="70" t="n">
        <v>0.365</v>
      </c>
      <c r="AD127" s="70" t="n">
        <v>0.7190000000000001</v>
      </c>
      <c r="AE127" s="70" t="n">
        <v>-0.3542150216841657</v>
      </c>
      <c r="AF127" s="72" t="n"/>
    </row>
    <row r="128" spans="1:32">
      <c r="A128" s="317" t="n">
        <v>42157</v>
      </c>
      <c r="B128" s="54" t="n">
        <v>63573</v>
      </c>
      <c r="C128" s="54" t="n">
        <v>16728</v>
      </c>
      <c r="D128" s="54" t="n">
        <v>178343</v>
      </c>
      <c r="E128" s="54" t="n">
        <v>-3019</v>
      </c>
      <c r="F128" s="54" t="n">
        <v>1117</v>
      </c>
      <c r="G128" s="54" t="n">
        <v>-4136</v>
      </c>
      <c r="H128" s="54" t="n">
        <v>46845</v>
      </c>
      <c r="I128" s="51" t="n">
        <v>3.800394548063128</v>
      </c>
      <c r="J128" s="54" t="n">
        <v>80301</v>
      </c>
      <c r="K128" s="54" t="n">
        <v>4714</v>
      </c>
      <c r="L128" s="70" t="n">
        <v>0.356</v>
      </c>
      <c r="M128" s="70" t="n">
        <v>0.094</v>
      </c>
      <c r="N128" s="70" t="n">
        <v>0.2626680049118833</v>
      </c>
      <c r="O128" s="72" t="n"/>
      <c r="P128" s="72" t="n"/>
      <c r="Q128" s="72" t="n"/>
      <c r="R128" s="317" t="n">
        <v>42157</v>
      </c>
      <c r="S128" s="54" t="n">
        <v>67193</v>
      </c>
      <c r="T128" s="54" t="n">
        <v>124762</v>
      </c>
      <c r="U128" s="54" t="n">
        <v>178343</v>
      </c>
      <c r="V128" s="54" t="n">
        <v>3872</v>
      </c>
      <c r="W128" s="54" t="n">
        <v>-61</v>
      </c>
      <c r="X128" s="54" t="n">
        <v>3933</v>
      </c>
      <c r="Y128" s="54" t="n">
        <v>-57569</v>
      </c>
      <c r="Z128" s="51" t="n">
        <v>-1.856770794576816</v>
      </c>
      <c r="AA128" s="54" t="n">
        <v>191955</v>
      </c>
      <c r="AB128" s="54" t="n">
        <v>4714</v>
      </c>
      <c r="AC128" s="70" t="n">
        <v>0.377</v>
      </c>
      <c r="AD128" s="70" t="n">
        <v>0.7</v>
      </c>
      <c r="AE128" s="70" t="n">
        <v>-0.3227993248964075</v>
      </c>
      <c r="AF128" s="72" t="n"/>
    </row>
    <row r="129" spans="1:32">
      <c r="A129" s="317" t="n">
        <v>42164</v>
      </c>
      <c r="B129" s="54" t="n">
        <v>65881</v>
      </c>
      <c r="C129" s="54" t="n">
        <v>43335</v>
      </c>
      <c r="D129" s="54" t="n">
        <v>189524</v>
      </c>
      <c r="E129" s="54" t="n">
        <v>2308</v>
      </c>
      <c r="F129" s="54" t="n">
        <v>26607</v>
      </c>
      <c r="G129" s="54" t="n">
        <v>-24299</v>
      </c>
      <c r="H129" s="54" t="n">
        <v>22546</v>
      </c>
      <c r="I129" s="51" t="n">
        <v>1.520272297219338</v>
      </c>
      <c r="J129" s="54" t="n">
        <v>109216</v>
      </c>
      <c r="K129" s="54" t="n">
        <v>11181</v>
      </c>
      <c r="L129" s="70" t="n">
        <v>0.348</v>
      </c>
      <c r="M129" s="70" t="n">
        <v>0.229</v>
      </c>
      <c r="N129" s="70" t="n">
        <v>0.1189611869736814</v>
      </c>
      <c r="O129" s="72" t="n"/>
      <c r="P129" s="72" t="n"/>
      <c r="Q129" s="72" t="n"/>
      <c r="R129" s="317" t="n">
        <v>42164</v>
      </c>
      <c r="S129" s="54" t="n">
        <v>71347</v>
      </c>
      <c r="T129" s="54" t="n">
        <v>107288</v>
      </c>
      <c r="U129" s="54" t="n">
        <v>189524</v>
      </c>
      <c r="V129" s="54" t="n">
        <v>4154</v>
      </c>
      <c r="W129" s="54" t="n">
        <v>-17474</v>
      </c>
      <c r="X129" s="54" t="n">
        <v>21628</v>
      </c>
      <c r="Y129" s="54" t="n">
        <v>-35941</v>
      </c>
      <c r="Z129" s="51" t="n">
        <v>-1.503749281679678</v>
      </c>
      <c r="AA129" s="54" t="n">
        <v>178635</v>
      </c>
      <c r="AB129" s="54" t="n">
        <v>11181</v>
      </c>
      <c r="AC129" s="70" t="n">
        <v>0.376</v>
      </c>
      <c r="AD129" s="70" t="n">
        <v>0.5660000000000001</v>
      </c>
      <c r="AE129" s="70" t="n">
        <v>-0.1896382516198476</v>
      </c>
      <c r="AF129" s="72" t="n"/>
    </row>
    <row r="130" spans="1:32">
      <c r="A130" s="317" t="n">
        <v>42171</v>
      </c>
      <c r="B130" s="54" t="n">
        <v>67315</v>
      </c>
      <c r="C130" s="54" t="n">
        <v>51643</v>
      </c>
      <c r="D130" s="54" t="n">
        <v>191774</v>
      </c>
      <c r="E130" s="54" t="n">
        <v>1434</v>
      </c>
      <c r="F130" s="54" t="n">
        <v>8308</v>
      </c>
      <c r="G130" s="54" t="n">
        <v>-6874</v>
      </c>
      <c r="H130" s="54" t="n">
        <v>15672</v>
      </c>
      <c r="I130" s="51" t="n">
        <v>1.303468040199059</v>
      </c>
      <c r="J130" s="54" t="n">
        <v>118958</v>
      </c>
      <c r="K130" s="54" t="n">
        <v>2250</v>
      </c>
      <c r="L130" s="70" t="n">
        <v>0.351</v>
      </c>
      <c r="M130" s="70" t="n">
        <v>0.269</v>
      </c>
      <c r="N130" s="70" t="n">
        <v>0.08172119265385297</v>
      </c>
      <c r="O130" s="72" t="n"/>
      <c r="P130" s="72" t="n"/>
      <c r="Q130" s="72" t="n"/>
      <c r="R130" s="317" t="n">
        <v>42171</v>
      </c>
      <c r="S130" s="54" t="n">
        <v>74139</v>
      </c>
      <c r="T130" s="54" t="n">
        <v>102994</v>
      </c>
      <c r="U130" s="54" t="n">
        <v>191774</v>
      </c>
      <c r="V130" s="54" t="n">
        <v>2792</v>
      </c>
      <c r="W130" s="54" t="n">
        <v>-4294</v>
      </c>
      <c r="X130" s="54" t="n">
        <v>7086</v>
      </c>
      <c r="Y130" s="54" t="n">
        <v>-28855</v>
      </c>
      <c r="Z130" s="51" t="n">
        <v>-1.389201365003574</v>
      </c>
      <c r="AA130" s="54" t="n">
        <v>177133</v>
      </c>
      <c r="AB130" s="54" t="n">
        <v>2250</v>
      </c>
      <c r="AC130" s="70" t="n">
        <v>0.387</v>
      </c>
      <c r="AD130" s="70" t="n">
        <v>0.537</v>
      </c>
      <c r="AE130" s="70" t="n">
        <v>-0.1504635664897223</v>
      </c>
      <c r="AF130" s="72" t="n"/>
    </row>
    <row r="131" spans="1:32">
      <c r="A131" s="317" t="n">
        <v>42178</v>
      </c>
      <c r="B131" s="54" t="n">
        <v>74254</v>
      </c>
      <c r="C131" s="54" t="n">
        <v>58697</v>
      </c>
      <c r="D131" s="54" t="n">
        <v>200273</v>
      </c>
      <c r="E131" s="54" t="n">
        <v>6939</v>
      </c>
      <c r="F131" s="54" t="n">
        <v>7054</v>
      </c>
      <c r="G131" s="54" t="n">
        <v>-115</v>
      </c>
      <c r="H131" s="54" t="n">
        <v>15557</v>
      </c>
      <c r="I131" s="51" t="n">
        <v>1.265039099102169</v>
      </c>
      <c r="J131" s="54" t="n">
        <v>132951</v>
      </c>
      <c r="K131" s="54" t="n">
        <v>8499</v>
      </c>
      <c r="L131" s="70" t="n">
        <v>0.371</v>
      </c>
      <c r="M131" s="70" t="n">
        <v>0.293</v>
      </c>
      <c r="N131" s="70" t="n">
        <v>0.07767896820839554</v>
      </c>
      <c r="O131" s="72" t="n"/>
      <c r="P131" s="72" t="n"/>
      <c r="Q131" s="72" t="n"/>
      <c r="R131" s="317" t="n">
        <v>42178</v>
      </c>
      <c r="S131" s="54" t="n">
        <v>73843</v>
      </c>
      <c r="T131" s="54" t="n">
        <v>103320</v>
      </c>
      <c r="U131" s="54" t="n">
        <v>200273</v>
      </c>
      <c r="V131" s="54" t="n">
        <v>-296</v>
      </c>
      <c r="W131" s="54" t="n">
        <v>326</v>
      </c>
      <c r="X131" s="54" t="n">
        <v>-622</v>
      </c>
      <c r="Y131" s="54" t="n">
        <v>-29477</v>
      </c>
      <c r="Z131" s="51" t="n">
        <v>-1.39918475684899</v>
      </c>
      <c r="AA131" s="54" t="n">
        <v>177163</v>
      </c>
      <c r="AB131" s="54" t="n">
        <v>8499</v>
      </c>
      <c r="AC131" s="70" t="n">
        <v>0.369</v>
      </c>
      <c r="AD131" s="70" t="n">
        <v>0.516</v>
      </c>
      <c r="AE131" s="70" t="n">
        <v>-0.147184093712083</v>
      </c>
      <c r="AF131" s="72" t="n"/>
    </row>
    <row r="132" spans="1:32">
      <c r="A132" s="317" t="n">
        <v>42185</v>
      </c>
      <c r="B132" s="54" t="n">
        <v>71886</v>
      </c>
      <c r="C132" s="54" t="n">
        <v>62005</v>
      </c>
      <c r="D132" s="54" t="n">
        <v>196724</v>
      </c>
      <c r="E132" s="54" t="n">
        <v>-2368</v>
      </c>
      <c r="F132" s="54" t="n">
        <v>3308</v>
      </c>
      <c r="G132" s="54" t="n">
        <v>-5676</v>
      </c>
      <c r="H132" s="54" t="n">
        <v>9881</v>
      </c>
      <c r="I132" s="51" t="n">
        <v>1.159358116280945</v>
      </c>
      <c r="J132" s="54" t="n">
        <v>133891</v>
      </c>
      <c r="K132" s="54" t="n">
        <v>-3549</v>
      </c>
      <c r="L132" s="70" t="n">
        <v>0.365</v>
      </c>
      <c r="M132" s="70" t="n">
        <v>0.315</v>
      </c>
      <c r="N132" s="70" t="n">
        <v>0.05022773022102031</v>
      </c>
      <c r="O132" s="72" t="n"/>
      <c r="P132" s="72" t="n"/>
      <c r="Q132" s="72" t="n"/>
      <c r="R132" s="317" t="n">
        <v>42185</v>
      </c>
      <c r="S132" s="54" t="n">
        <v>76246</v>
      </c>
      <c r="T132" s="54" t="n">
        <v>97406</v>
      </c>
      <c r="U132" s="54" t="n">
        <v>196724</v>
      </c>
      <c r="V132" s="54" t="n">
        <v>2403</v>
      </c>
      <c r="W132" s="54" t="n">
        <v>-5914</v>
      </c>
      <c r="X132" s="54" t="n">
        <v>8317</v>
      </c>
      <c r="Y132" s="54" t="n">
        <v>-21160</v>
      </c>
      <c r="Z132" s="51" t="n">
        <v>-1.277522755292081</v>
      </c>
      <c r="AA132" s="54" t="n">
        <v>173652</v>
      </c>
      <c r="AB132" s="54" t="n">
        <v>-3549</v>
      </c>
      <c r="AC132" s="70" t="n">
        <v>0.388</v>
      </c>
      <c r="AD132" s="70" t="n">
        <v>0.495</v>
      </c>
      <c r="AE132" s="70" t="n">
        <v>-0.1075618633212013</v>
      </c>
      <c r="AF132" s="72" t="n"/>
    </row>
    <row r="133" spans="1:32">
      <c r="A133" s="317" t="n">
        <v>42192</v>
      </c>
      <c r="B133" s="54" t="n">
        <v>70786</v>
      </c>
      <c r="C133" s="54" t="n">
        <v>63993</v>
      </c>
      <c r="D133" s="54" t="n">
        <v>197092</v>
      </c>
      <c r="E133" s="54" t="n">
        <v>-1100</v>
      </c>
      <c r="F133" s="54" t="n">
        <v>1988</v>
      </c>
      <c r="G133" s="54" t="n">
        <v>-3088</v>
      </c>
      <c r="H133" s="54" t="n">
        <v>6793</v>
      </c>
      <c r="I133" s="51" t="n">
        <v>1.106152235400747</v>
      </c>
      <c r="J133" s="54" t="n">
        <v>134779</v>
      </c>
      <c r="K133" s="54" t="n">
        <v>368</v>
      </c>
      <c r="L133" s="70" t="n">
        <v>0.359</v>
      </c>
      <c r="M133" s="70" t="n">
        <v>0.325</v>
      </c>
      <c r="N133" s="70" t="n">
        <v>0.03446613764130457</v>
      </c>
      <c r="O133" s="72" t="n"/>
      <c r="P133" s="72" t="n"/>
      <c r="Q133" s="72" t="n"/>
      <c r="R133" s="317" t="n">
        <v>42192</v>
      </c>
      <c r="S133" s="54" t="n">
        <v>78158</v>
      </c>
      <c r="T133" s="54" t="n">
        <v>92477</v>
      </c>
      <c r="U133" s="54" t="n">
        <v>197092</v>
      </c>
      <c r="V133" s="54" t="n">
        <v>1912</v>
      </c>
      <c r="W133" s="54" t="n">
        <v>-4929</v>
      </c>
      <c r="X133" s="54" t="n">
        <v>6841</v>
      </c>
      <c r="Y133" s="54" t="n">
        <v>-14319</v>
      </c>
      <c r="Z133" s="51" t="n">
        <v>-1.183205813864224</v>
      </c>
      <c r="AA133" s="54" t="n">
        <v>170635</v>
      </c>
      <c r="AB133" s="54" t="n">
        <v>368</v>
      </c>
      <c r="AC133" s="70" t="n">
        <v>0.397</v>
      </c>
      <c r="AD133" s="70" t="n">
        <v>0.469</v>
      </c>
      <c r="AE133" s="70" t="n">
        <v>-0.0726513506382806</v>
      </c>
      <c r="AF133" s="72" t="n"/>
    </row>
    <row r="134" spans="1:32">
      <c r="A134" s="317" t="n">
        <v>42374</v>
      </c>
      <c r="B134" s="54" t="n">
        <v>69779</v>
      </c>
      <c r="C134" s="54" t="n">
        <v>48153</v>
      </c>
      <c r="D134" s="54" t="n">
        <v>167520</v>
      </c>
      <c r="E134" s="54" t="n">
        <v>1329</v>
      </c>
      <c r="F134" s="54" t="n">
        <v>407</v>
      </c>
      <c r="G134" s="54" t="n">
        <v>922</v>
      </c>
      <c r="H134" s="54" t="n">
        <v>21626</v>
      </c>
      <c r="I134" s="51" t="n">
        <v>1.449110128133242</v>
      </c>
      <c r="J134" s="54" t="n">
        <v>117932</v>
      </c>
      <c r="K134" s="54" t="n">
        <v>-29572</v>
      </c>
      <c r="L134" s="70" t="n">
        <v>0.417</v>
      </c>
      <c r="M134" s="70" t="n">
        <v>0.287</v>
      </c>
      <c r="N134" s="70" t="n">
        <v>0.1290950334288443</v>
      </c>
      <c r="O134" s="72" t="n"/>
      <c r="P134" s="72" t="n"/>
      <c r="Q134" s="72" t="n"/>
      <c r="R134" s="317" t="n">
        <v>42374</v>
      </c>
      <c r="S134" s="54" t="n">
        <v>52680</v>
      </c>
      <c r="T134" s="54" t="n">
        <v>81479</v>
      </c>
      <c r="U134" s="54" t="n">
        <v>167520</v>
      </c>
      <c r="V134" s="54" t="n">
        <v>531</v>
      </c>
      <c r="W134" s="54" t="n">
        <v>-548</v>
      </c>
      <c r="X134" s="54" t="n">
        <v>1079</v>
      </c>
      <c r="Y134" s="54" t="n">
        <v>-28799</v>
      </c>
      <c r="Z134" s="51" t="n">
        <v>-1.546678056188307</v>
      </c>
      <c r="AA134" s="54" t="n">
        <v>134159</v>
      </c>
      <c r="AB134" s="54" t="n">
        <v>-29572</v>
      </c>
      <c r="AC134" s="70" t="n">
        <v>0.314</v>
      </c>
      <c r="AD134" s="70" t="n">
        <v>0.486</v>
      </c>
      <c r="AE134" s="70" t="n">
        <v>-0.1719138013371538</v>
      </c>
      <c r="AF134" s="72" t="n"/>
    </row>
    <row r="135" spans="1:32">
      <c r="A135" s="317" t="n">
        <v>42381</v>
      </c>
      <c r="B135" s="54" t="n">
        <v>71255</v>
      </c>
      <c r="C135" s="54" t="n">
        <v>48772</v>
      </c>
      <c r="D135" s="54" t="n">
        <v>166172</v>
      </c>
      <c r="E135" s="54" t="n">
        <v>1476</v>
      </c>
      <c r="F135" s="54" t="n">
        <v>619</v>
      </c>
      <c r="G135" s="54" t="n">
        <v>857</v>
      </c>
      <c r="H135" s="54" t="n">
        <v>22483</v>
      </c>
      <c r="I135" s="51" t="n">
        <v>1.460981710817682</v>
      </c>
      <c r="J135" s="54" t="n">
        <v>120027</v>
      </c>
      <c r="K135" s="54" t="n">
        <v>-1348</v>
      </c>
      <c r="L135" s="70" t="n">
        <v>0.429</v>
      </c>
      <c r="M135" s="70" t="n">
        <v>0.294</v>
      </c>
      <c r="N135" s="70" t="n">
        <v>0.1352995691211516</v>
      </c>
      <c r="O135" s="72" t="n"/>
      <c r="P135" s="72" t="n"/>
      <c r="Q135" s="72" t="n"/>
      <c r="R135" s="317" t="n">
        <v>42381</v>
      </c>
      <c r="S135" s="54" t="n">
        <v>50690</v>
      </c>
      <c r="T135" s="54" t="n">
        <v>81252</v>
      </c>
      <c r="U135" s="54" t="n">
        <v>166172</v>
      </c>
      <c r="V135" s="54" t="n">
        <v>-1990</v>
      </c>
      <c r="W135" s="54" t="n">
        <v>-227</v>
      </c>
      <c r="X135" s="54" t="n">
        <v>-1763</v>
      </c>
      <c r="Y135" s="54" t="n">
        <v>-30562</v>
      </c>
      <c r="Z135" s="51" t="n">
        <v>-1.602919708029197</v>
      </c>
      <c r="AA135" s="54" t="n">
        <v>131942</v>
      </c>
      <c r="AB135" s="54" t="n">
        <v>-1348</v>
      </c>
      <c r="AC135" s="70" t="n">
        <v>0.305</v>
      </c>
      <c r="AD135" s="70" t="n">
        <v>0.489</v>
      </c>
      <c r="AE135" s="70" t="n">
        <v>-0.1839178682329153</v>
      </c>
      <c r="AF135" s="72" t="n"/>
    </row>
    <row r="136" spans="1:32">
      <c r="A136" s="317" t="n">
        <v>42388</v>
      </c>
      <c r="B136" s="54" t="n">
        <v>68196</v>
      </c>
      <c r="C136" s="54" t="n">
        <v>39238</v>
      </c>
      <c r="D136" s="54" t="n">
        <v>159521</v>
      </c>
      <c r="E136" s="54" t="n">
        <v>-3059</v>
      </c>
      <c r="F136" s="54" t="n">
        <v>-9534</v>
      </c>
      <c r="G136" s="54" t="n">
        <v>6475</v>
      </c>
      <c r="H136" s="54" t="n">
        <v>28958</v>
      </c>
      <c r="I136" s="51" t="n">
        <v>1.738009072837555</v>
      </c>
      <c r="J136" s="54" t="n">
        <v>107434</v>
      </c>
      <c r="K136" s="54" t="n">
        <v>-6651</v>
      </c>
      <c r="L136" s="70" t="n">
        <v>0.428</v>
      </c>
      <c r="M136" s="70" t="n">
        <v>0.246</v>
      </c>
      <c r="N136" s="70" t="n">
        <v>0.1815309583064299</v>
      </c>
      <c r="O136" s="72" t="n"/>
      <c r="P136" s="72" t="n"/>
      <c r="Q136" s="72" t="n"/>
      <c r="R136" s="317" t="n">
        <v>42388</v>
      </c>
      <c r="S136" s="54" t="n">
        <v>49508</v>
      </c>
      <c r="T136" s="54" t="n">
        <v>85542</v>
      </c>
      <c r="U136" s="54" t="n">
        <v>159521</v>
      </c>
      <c r="V136" s="54" t="n">
        <v>-1182</v>
      </c>
      <c r="W136" s="54" t="n">
        <v>4290</v>
      </c>
      <c r="X136" s="54" t="n">
        <v>-5472</v>
      </c>
      <c r="Y136" s="54" t="n">
        <v>-36034</v>
      </c>
      <c r="Z136" s="51" t="n">
        <v>-1.72784196493496</v>
      </c>
      <c r="AA136" s="54" t="n">
        <v>135050</v>
      </c>
      <c r="AB136" s="54" t="n">
        <v>-6651</v>
      </c>
      <c r="AC136" s="70" t="n">
        <v>0.31</v>
      </c>
      <c r="AD136" s="70" t="n">
        <v>0.536</v>
      </c>
      <c r="AE136" s="70" t="n">
        <v>-0.2258887544586606</v>
      </c>
      <c r="AF136" s="72" t="n"/>
    </row>
    <row r="137" spans="1:32">
      <c r="A137" s="317" t="n">
        <v>42395</v>
      </c>
      <c r="B137" s="54" t="n">
        <v>68920</v>
      </c>
      <c r="C137" s="54" t="n">
        <v>31334</v>
      </c>
      <c r="D137" s="54" t="n">
        <v>154734</v>
      </c>
      <c r="E137" s="54" t="n">
        <v>724</v>
      </c>
      <c r="F137" s="54" t="n">
        <v>-7904</v>
      </c>
      <c r="G137" s="54" t="n">
        <v>8628</v>
      </c>
      <c r="H137" s="54" t="n">
        <v>37586</v>
      </c>
      <c r="I137" s="51" t="n">
        <v>2.199527669624051</v>
      </c>
      <c r="J137" s="54" t="n">
        <v>100254</v>
      </c>
      <c r="K137" s="54" t="n">
        <v>-4787</v>
      </c>
      <c r="L137" s="70" t="n">
        <v>0.445</v>
      </c>
      <c r="M137" s="70" t="n">
        <v>0.203</v>
      </c>
      <c r="N137" s="70" t="n">
        <v>0.242907182648933</v>
      </c>
      <c r="O137" s="72" t="n"/>
      <c r="P137" s="72" t="n"/>
      <c r="Q137" s="72" t="n"/>
      <c r="R137" s="317" t="n">
        <v>42395</v>
      </c>
      <c r="S137" s="54" t="n">
        <v>46228</v>
      </c>
      <c r="T137" s="54" t="n">
        <v>91352</v>
      </c>
      <c r="U137" s="54" t="n">
        <v>154734</v>
      </c>
      <c r="V137" s="54" t="n">
        <v>-3280</v>
      </c>
      <c r="W137" s="54" t="n">
        <v>5810</v>
      </c>
      <c r="X137" s="54" t="n">
        <v>-9090</v>
      </c>
      <c r="Y137" s="54" t="n">
        <v>-45124</v>
      </c>
      <c r="Z137" s="51" t="n">
        <v>-1.976118369819157</v>
      </c>
      <c r="AA137" s="54" t="n">
        <v>137580</v>
      </c>
      <c r="AB137" s="54" t="n">
        <v>-4787</v>
      </c>
      <c r="AC137" s="70" t="n">
        <v>0.299</v>
      </c>
      <c r="AD137" s="70" t="n">
        <v>0.59</v>
      </c>
      <c r="AE137" s="70" t="n">
        <v>-0.2916230434164437</v>
      </c>
      <c r="AF137" s="72" t="n"/>
    </row>
    <row r="138" spans="1:32">
      <c r="A138" s="317" t="n">
        <v>42402</v>
      </c>
      <c r="B138" s="54" t="n">
        <v>70685</v>
      </c>
      <c r="C138" s="54" t="n">
        <v>32097</v>
      </c>
      <c r="D138" s="54" t="n">
        <v>157934</v>
      </c>
      <c r="E138" s="54" t="n">
        <v>1765</v>
      </c>
      <c r="F138" s="54" t="n">
        <v>763</v>
      </c>
      <c r="G138" s="54" t="n">
        <v>1002</v>
      </c>
      <c r="H138" s="54" t="n">
        <v>38588</v>
      </c>
      <c r="I138" s="51" t="n">
        <v>2.20223073807521</v>
      </c>
      <c r="J138" s="54" t="n">
        <v>102782</v>
      </c>
      <c r="K138" s="54" t="n">
        <v>3200</v>
      </c>
      <c r="L138" s="70" t="n">
        <v>0.448</v>
      </c>
      <c r="M138" s="70" t="n">
        <v>0.203</v>
      </c>
      <c r="N138" s="70" t="n">
        <v>0.2443299099623893</v>
      </c>
      <c r="O138" s="72" t="n"/>
      <c r="P138" s="72" t="n"/>
      <c r="Q138" s="72" t="n"/>
      <c r="R138" s="317" t="n">
        <v>42402</v>
      </c>
      <c r="S138" s="54" t="n">
        <v>47967</v>
      </c>
      <c r="T138" s="54" t="n">
        <v>93441</v>
      </c>
      <c r="U138" s="54" t="n">
        <v>157934</v>
      </c>
      <c r="V138" s="54" t="n">
        <v>1739</v>
      </c>
      <c r="W138" s="54" t="n">
        <v>2089</v>
      </c>
      <c r="X138" s="54" t="n">
        <v>-350</v>
      </c>
      <c r="Y138" s="54" t="n">
        <v>-45474</v>
      </c>
      <c r="Z138" s="51" t="n">
        <v>-1.948026768403277</v>
      </c>
      <c r="AA138" s="54" t="n">
        <v>141408</v>
      </c>
      <c r="AB138" s="54" t="n">
        <v>3200</v>
      </c>
      <c r="AC138" s="70" t="n">
        <v>0.304</v>
      </c>
      <c r="AD138" s="70" t="n">
        <v>0.5920000000000001</v>
      </c>
      <c r="AE138" s="70" t="n">
        <v>-0.287930401306875</v>
      </c>
      <c r="AF138" s="72" t="n"/>
    </row>
    <row r="139" spans="1:32">
      <c r="A139" s="317" t="n">
        <v>42409</v>
      </c>
      <c r="B139" s="54" t="n">
        <v>78108</v>
      </c>
      <c r="C139" s="54" t="n">
        <v>25426</v>
      </c>
      <c r="D139" s="54" t="n">
        <v>164664</v>
      </c>
      <c r="E139" s="54" t="n">
        <v>7423</v>
      </c>
      <c r="F139" s="54" t="n">
        <v>-6671</v>
      </c>
      <c r="G139" s="54" t="n">
        <v>14094</v>
      </c>
      <c r="H139" s="54" t="n">
        <v>52682</v>
      </c>
      <c r="I139" s="51" t="n">
        <v>3.071973570361048</v>
      </c>
      <c r="J139" s="54" t="n">
        <v>103534</v>
      </c>
      <c r="K139" s="54" t="n">
        <v>6730</v>
      </c>
      <c r="L139" s="70" t="n">
        <v>0.474</v>
      </c>
      <c r="M139" s="70" t="n">
        <v>0.154</v>
      </c>
      <c r="N139" s="70" t="n">
        <v>0.3199363552446193</v>
      </c>
      <c r="O139" s="72" t="n"/>
      <c r="P139" s="72" t="n"/>
      <c r="Q139" s="72" t="n"/>
      <c r="R139" s="317" t="n">
        <v>42409</v>
      </c>
      <c r="S139" s="54" t="n">
        <v>44437</v>
      </c>
      <c r="T139" s="54" t="n">
        <v>106146</v>
      </c>
      <c r="U139" s="54" t="n">
        <v>164664</v>
      </c>
      <c r="V139" s="54" t="n">
        <v>-3530</v>
      </c>
      <c r="W139" s="54" t="n">
        <v>12705</v>
      </c>
      <c r="X139" s="54" t="n">
        <v>-16235</v>
      </c>
      <c r="Y139" s="54" t="n">
        <v>-61709</v>
      </c>
      <c r="Z139" s="51" t="n">
        <v>-2.388685104755047</v>
      </c>
      <c r="AA139" s="54" t="n">
        <v>150583</v>
      </c>
      <c r="AB139" s="54" t="n">
        <v>6730</v>
      </c>
      <c r="AC139" s="70" t="n">
        <v>0.27</v>
      </c>
      <c r="AD139" s="70" t="n">
        <v>0.645</v>
      </c>
      <c r="AE139" s="70" t="n">
        <v>-0.3747570810863334</v>
      </c>
      <c r="AF139" s="72" t="n"/>
    </row>
    <row r="140" spans="1:32">
      <c r="A140" s="317" t="n">
        <v>42416</v>
      </c>
      <c r="B140" s="54" t="n">
        <v>80249</v>
      </c>
      <c r="C140" s="54" t="n">
        <v>21532</v>
      </c>
      <c r="D140" s="54" t="n">
        <v>166645</v>
      </c>
      <c r="E140" s="54" t="n">
        <v>2141</v>
      </c>
      <c r="F140" s="54" t="n">
        <v>-3894</v>
      </c>
      <c r="G140" s="54" t="n">
        <v>6035</v>
      </c>
      <c r="H140" s="54" t="n">
        <v>58717</v>
      </c>
      <c r="I140" s="51" t="n">
        <v>3.726964517926806</v>
      </c>
      <c r="J140" s="54" t="n">
        <v>101781</v>
      </c>
      <c r="K140" s="54" t="n">
        <v>1981</v>
      </c>
      <c r="L140" s="70" t="n">
        <v>0.482</v>
      </c>
      <c r="M140" s="70" t="n">
        <v>0.129</v>
      </c>
      <c r="N140" s="70" t="n">
        <v>0.3523478052146779</v>
      </c>
      <c r="O140" s="72" t="n"/>
      <c r="P140" s="72" t="n"/>
      <c r="Q140" s="72" t="n"/>
      <c r="R140" s="317" t="n">
        <v>42416</v>
      </c>
      <c r="S140" s="54" t="n">
        <v>44638</v>
      </c>
      <c r="T140" s="54" t="n">
        <v>114700</v>
      </c>
      <c r="U140" s="54" t="n">
        <v>166645</v>
      </c>
      <c r="V140" s="54" t="n">
        <v>201</v>
      </c>
      <c r="W140" s="54" t="n">
        <v>8554</v>
      </c>
      <c r="X140" s="54" t="n">
        <v>-8353</v>
      </c>
      <c r="Y140" s="54" t="n">
        <v>-70062</v>
      </c>
      <c r="Z140" s="51" t="n">
        <v>-2.569559568081007</v>
      </c>
      <c r="AA140" s="54" t="n">
        <v>159338</v>
      </c>
      <c r="AB140" s="54" t="n">
        <v>1981</v>
      </c>
      <c r="AC140" s="70" t="n">
        <v>0.268</v>
      </c>
      <c r="AD140" s="70" t="n">
        <v>0.6879999999999999</v>
      </c>
      <c r="AE140" s="70" t="n">
        <v>-0.4204266554652105</v>
      </c>
      <c r="AF140" s="72" t="n"/>
    </row>
    <row r="141" spans="1:32">
      <c r="A141" s="317" t="n">
        <v>42423</v>
      </c>
      <c r="B141" s="54" t="n">
        <v>83189</v>
      </c>
      <c r="C141" s="54" t="n">
        <v>21262</v>
      </c>
      <c r="D141" s="54" t="n">
        <v>174697</v>
      </c>
      <c r="E141" s="54" t="n">
        <v>2940</v>
      </c>
      <c r="F141" s="54" t="n">
        <v>-270</v>
      </c>
      <c r="G141" s="54" t="n">
        <v>3210</v>
      </c>
      <c r="H141" s="54" t="n">
        <v>61927</v>
      </c>
      <c r="I141" s="51" t="n">
        <v>3.91256702097639</v>
      </c>
      <c r="J141" s="54" t="n">
        <v>104451</v>
      </c>
      <c r="K141" s="54" t="n">
        <v>8052</v>
      </c>
      <c r="L141" s="70" t="n">
        <v>0.476</v>
      </c>
      <c r="M141" s="70" t="n">
        <v>0.122</v>
      </c>
      <c r="N141" s="70" t="n">
        <v>0.3544823322667247</v>
      </c>
      <c r="O141" s="72" t="n"/>
      <c r="P141" s="72" t="n"/>
      <c r="Q141" s="72" t="n"/>
      <c r="R141" s="317" t="n">
        <v>42423</v>
      </c>
      <c r="S141" s="54" t="n">
        <v>45040</v>
      </c>
      <c r="T141" s="54" t="n">
        <v>118717</v>
      </c>
      <c r="U141" s="54" t="n">
        <v>174697</v>
      </c>
      <c r="V141" s="54" t="n">
        <v>402</v>
      </c>
      <c r="W141" s="54" t="n">
        <v>4017</v>
      </c>
      <c r="X141" s="54" t="n">
        <v>-3615</v>
      </c>
      <c r="Y141" s="54" t="n">
        <v>-73677</v>
      </c>
      <c r="Z141" s="51" t="n">
        <v>-2.635812611012434</v>
      </c>
      <c r="AA141" s="54" t="n">
        <v>163757</v>
      </c>
      <c r="AB141" s="54" t="n">
        <v>8052</v>
      </c>
      <c r="AC141" s="70" t="n">
        <v>0.258</v>
      </c>
      <c r="AD141" s="70" t="n">
        <v>0.68</v>
      </c>
      <c r="AE141" s="70" t="n">
        <v>-0.4217416441037911</v>
      </c>
      <c r="AF141" s="72" t="n"/>
    </row>
    <row r="142" spans="1:32">
      <c r="A142" s="317" t="n">
        <v>42430</v>
      </c>
      <c r="B142" s="54" t="n">
        <v>78607</v>
      </c>
      <c r="C142" s="54" t="n">
        <v>23127</v>
      </c>
      <c r="D142" s="54" t="n">
        <v>162293</v>
      </c>
      <c r="E142" s="54" t="n">
        <v>-4582</v>
      </c>
      <c r="F142" s="54" t="n">
        <v>1865</v>
      </c>
      <c r="G142" s="54" t="n">
        <v>-6447</v>
      </c>
      <c r="H142" s="54" t="n">
        <v>55480</v>
      </c>
      <c r="I142" s="51" t="n">
        <v>3.39892766031046</v>
      </c>
      <c r="J142" s="54" t="n">
        <v>101734</v>
      </c>
      <c r="K142" s="54" t="n">
        <v>-12404</v>
      </c>
      <c r="L142" s="70" t="n">
        <v>0.484</v>
      </c>
      <c r="M142" s="70" t="n">
        <v>0.143</v>
      </c>
      <c r="N142" s="70" t="n">
        <v>0.3418508500058536</v>
      </c>
      <c r="O142" s="72" t="n"/>
      <c r="P142" s="72" t="n"/>
      <c r="Q142" s="72" t="n"/>
      <c r="R142" s="317" t="n">
        <v>42430</v>
      </c>
      <c r="S142" s="54" t="n">
        <v>48025</v>
      </c>
      <c r="T142" s="54" t="n">
        <v>113262</v>
      </c>
      <c r="U142" s="54" t="n">
        <v>162293</v>
      </c>
      <c r="V142" s="54" t="n">
        <v>2985</v>
      </c>
      <c r="W142" s="54" t="n">
        <v>-5455</v>
      </c>
      <c r="X142" s="54" t="n">
        <v>8440</v>
      </c>
      <c r="Y142" s="54" t="n">
        <v>-65237</v>
      </c>
      <c r="Z142" s="51" t="n">
        <v>-2.358396668401874</v>
      </c>
      <c r="AA142" s="54" t="n">
        <v>161287</v>
      </c>
      <c r="AB142" s="54" t="n">
        <v>-12404</v>
      </c>
      <c r="AC142" s="70" t="n">
        <v>0.296</v>
      </c>
      <c r="AD142" s="70" t="n">
        <v>0.698</v>
      </c>
      <c r="AE142" s="70" t="n">
        <v>-0.4019705101267461</v>
      </c>
      <c r="AF142" s="72" t="n"/>
    </row>
    <row r="143" spans="1:32">
      <c r="A143" s="317" t="n">
        <v>42437</v>
      </c>
      <c r="B143" s="54" t="n">
        <v>79879</v>
      </c>
      <c r="C143" s="54" t="n">
        <v>19995</v>
      </c>
      <c r="D143" s="54" t="n">
        <v>169875</v>
      </c>
      <c r="E143" s="54" t="n">
        <v>1272</v>
      </c>
      <c r="F143" s="54" t="n">
        <v>-3132</v>
      </c>
      <c r="G143" s="54" t="n">
        <v>4404</v>
      </c>
      <c r="H143" s="54" t="n">
        <v>59884</v>
      </c>
      <c r="I143" s="51" t="n">
        <v>3.994948737184296</v>
      </c>
      <c r="J143" s="54" t="n">
        <v>99874</v>
      </c>
      <c r="K143" s="54" t="n">
        <v>7582</v>
      </c>
      <c r="L143" s="70" t="n">
        <v>0.47</v>
      </c>
      <c r="M143" s="70" t="n">
        <v>0.118</v>
      </c>
      <c r="N143" s="70" t="n">
        <v>0.3525180279617366</v>
      </c>
      <c r="O143" s="72" t="n"/>
      <c r="P143" s="72" t="n"/>
      <c r="Q143" s="72" t="n"/>
      <c r="R143" s="317" t="n">
        <v>42437</v>
      </c>
      <c r="S143" s="54" t="n">
        <v>47434</v>
      </c>
      <c r="T143" s="54" t="n">
        <v>118249</v>
      </c>
      <c r="U143" s="54" t="n">
        <v>169875</v>
      </c>
      <c r="V143" s="54" t="n">
        <v>-591</v>
      </c>
      <c r="W143" s="54" t="n">
        <v>4987</v>
      </c>
      <c r="X143" s="54" t="n">
        <v>-5578</v>
      </c>
      <c r="Y143" s="54" t="n">
        <v>-70815</v>
      </c>
      <c r="Z143" s="51" t="n">
        <v>-2.492916473415693</v>
      </c>
      <c r="AA143" s="54" t="n">
        <v>165683</v>
      </c>
      <c r="AB143" s="54" t="n">
        <v>7582</v>
      </c>
      <c r="AC143" s="70" t="n">
        <v>0.279</v>
      </c>
      <c r="AD143" s="70" t="n">
        <v>0.696</v>
      </c>
      <c r="AE143" s="70" t="n">
        <v>-0.4168653421633554</v>
      </c>
      <c r="AF143" s="72" t="n"/>
    </row>
    <row r="144" spans="1:32">
      <c r="A144" s="317" t="n">
        <v>42444</v>
      </c>
      <c r="B144" s="54" t="n">
        <v>76606</v>
      </c>
      <c r="C144" s="54" t="n">
        <v>18533</v>
      </c>
      <c r="D144" s="54" t="n">
        <v>166180</v>
      </c>
      <c r="E144" s="54" t="n">
        <v>-3273</v>
      </c>
      <c r="F144" s="54" t="n">
        <v>-1462</v>
      </c>
      <c r="G144" s="54" t="n">
        <v>-1811</v>
      </c>
      <c r="H144" s="54" t="n">
        <v>58073</v>
      </c>
      <c r="I144" s="51" t="n">
        <v>4.133491609561323</v>
      </c>
      <c r="J144" s="54" t="n">
        <v>95139</v>
      </c>
      <c r="K144" s="54" t="n">
        <v>-3695</v>
      </c>
      <c r="L144" s="70" t="n">
        <v>0.461</v>
      </c>
      <c r="M144" s="70" t="n">
        <v>0.112</v>
      </c>
      <c r="N144" s="70" t="n">
        <v>0.3494584185822602</v>
      </c>
      <c r="O144" s="72" t="n"/>
      <c r="P144" s="72" t="n"/>
      <c r="Q144" s="72" t="n"/>
      <c r="R144" s="317" t="n">
        <v>42444</v>
      </c>
      <c r="S144" s="54" t="n">
        <v>46447</v>
      </c>
      <c r="T144" s="54" t="n">
        <v>116471</v>
      </c>
      <c r="U144" s="54" t="n">
        <v>166180</v>
      </c>
      <c r="V144" s="54" t="n">
        <v>-987</v>
      </c>
      <c r="W144" s="54" t="n">
        <v>-1778</v>
      </c>
      <c r="X144" s="54" t="n">
        <v>791</v>
      </c>
      <c r="Y144" s="54" t="n">
        <v>-70024</v>
      </c>
      <c r="Z144" s="51" t="n">
        <v>-2.507610825241673</v>
      </c>
      <c r="AA144" s="54" t="n">
        <v>162918</v>
      </c>
      <c r="AB144" s="54" t="n">
        <v>-3695</v>
      </c>
      <c r="AC144" s="70" t="n">
        <v>0.279</v>
      </c>
      <c r="AD144" s="70" t="n">
        <v>0.701</v>
      </c>
      <c r="AE144" s="70" t="n">
        <v>-0.4213744132867974</v>
      </c>
      <c r="AF144" s="72" t="n"/>
    </row>
    <row r="145" spans="1:32">
      <c r="A145" s="317" t="n">
        <v>42451</v>
      </c>
      <c r="B145" s="54" t="n">
        <v>82933</v>
      </c>
      <c r="C145" s="54" t="n">
        <v>19504</v>
      </c>
      <c r="D145" s="54" t="n">
        <v>175775</v>
      </c>
      <c r="E145" s="54" t="n">
        <v>6327</v>
      </c>
      <c r="F145" s="54" t="n">
        <v>971</v>
      </c>
      <c r="G145" s="54" t="n">
        <v>5356</v>
      </c>
      <c r="H145" s="54" t="n">
        <v>63429</v>
      </c>
      <c r="I145" s="51" t="n">
        <v>4.252102132895816</v>
      </c>
      <c r="J145" s="54" t="n">
        <v>102437</v>
      </c>
      <c r="K145" s="54" t="n">
        <v>9595</v>
      </c>
      <c r="L145" s="70" t="n">
        <v>0.472</v>
      </c>
      <c r="M145" s="70" t="n">
        <v>0.111</v>
      </c>
      <c r="N145" s="70" t="n">
        <v>0.3608533636751529</v>
      </c>
      <c r="O145" s="72" t="n"/>
      <c r="P145" s="72" t="n"/>
      <c r="Q145" s="72" t="n"/>
      <c r="R145" s="317" t="n">
        <v>42451</v>
      </c>
      <c r="S145" s="54" t="n">
        <v>47743</v>
      </c>
      <c r="T145" s="54" t="n">
        <v>124985</v>
      </c>
      <c r="U145" s="54" t="n">
        <v>175775</v>
      </c>
      <c r="V145" s="54" t="n">
        <v>1296</v>
      </c>
      <c r="W145" s="54" t="n">
        <v>8514</v>
      </c>
      <c r="X145" s="54" t="n">
        <v>-7218</v>
      </c>
      <c r="Y145" s="54" t="n">
        <v>-77242</v>
      </c>
      <c r="Z145" s="51" t="n">
        <v>-2.617870682613158</v>
      </c>
      <c r="AA145" s="54" t="n">
        <v>172728</v>
      </c>
      <c r="AB145" s="54" t="n">
        <v>9595</v>
      </c>
      <c r="AC145" s="70" t="n">
        <v>0.272</v>
      </c>
      <c r="AD145" s="70" t="n">
        <v>0.711</v>
      </c>
      <c r="AE145" s="70" t="n">
        <v>-0.4394367799743991</v>
      </c>
      <c r="AF145" s="72" t="n"/>
    </row>
    <row r="146" spans="1:32">
      <c r="A146" s="317" t="n">
        <v>42458</v>
      </c>
      <c r="B146" s="54" t="n">
        <v>79493</v>
      </c>
      <c r="C146" s="54" t="n">
        <v>24986</v>
      </c>
      <c r="D146" s="54" t="n">
        <v>175255</v>
      </c>
      <c r="E146" s="54" t="n">
        <v>-3440</v>
      </c>
      <c r="F146" s="54" t="n">
        <v>5482</v>
      </c>
      <c r="G146" s="54" t="n">
        <v>-8922</v>
      </c>
      <c r="H146" s="54" t="n">
        <v>54507</v>
      </c>
      <c r="I146" s="51" t="n">
        <v>3.181501640918915</v>
      </c>
      <c r="J146" s="54" t="n">
        <v>104479</v>
      </c>
      <c r="K146" s="54" t="n">
        <v>-520</v>
      </c>
      <c r="L146" s="70" t="n">
        <v>0.454</v>
      </c>
      <c r="M146" s="70" t="n">
        <v>0.143</v>
      </c>
      <c r="N146" s="70" t="n">
        <v>0.3110153775926507</v>
      </c>
      <c r="O146" s="72" t="n"/>
      <c r="P146" s="72" t="n"/>
      <c r="Q146" s="72" t="n"/>
      <c r="R146" s="317" t="n">
        <v>42458</v>
      </c>
      <c r="S146" s="54" t="n">
        <v>47675</v>
      </c>
      <c r="T146" s="54" t="n">
        <v>115779</v>
      </c>
      <c r="U146" s="54" t="n">
        <v>175255</v>
      </c>
      <c r="V146" s="54" t="n">
        <v>-68</v>
      </c>
      <c r="W146" s="54" t="n">
        <v>-9206</v>
      </c>
      <c r="X146" s="54" t="n">
        <v>9138</v>
      </c>
      <c r="Y146" s="54" t="n">
        <v>-68104</v>
      </c>
      <c r="Z146" s="51" t="n">
        <v>-2.428505506030414</v>
      </c>
      <c r="AA146" s="54" t="n">
        <v>163454</v>
      </c>
      <c r="AB146" s="54" t="n">
        <v>-520</v>
      </c>
      <c r="AC146" s="70" t="n">
        <v>0.272</v>
      </c>
      <c r="AD146" s="70" t="n">
        <v>0.6609999999999999</v>
      </c>
      <c r="AE146" s="70" t="n">
        <v>-0.3885994693446692</v>
      </c>
      <c r="AF146" s="72" t="n"/>
    </row>
    <row r="147" spans="1:32">
      <c r="A147" s="317" t="n">
        <v>42465</v>
      </c>
      <c r="B147" s="54" t="n">
        <v>79942</v>
      </c>
      <c r="C147" s="54" t="n">
        <v>27931</v>
      </c>
      <c r="D147" s="54" t="n">
        <v>179913</v>
      </c>
      <c r="E147" s="54" t="n">
        <v>449</v>
      </c>
      <c r="F147" s="54" t="n">
        <v>2945</v>
      </c>
      <c r="G147" s="54" t="n">
        <v>-2496</v>
      </c>
      <c r="H147" s="54" t="n">
        <v>52011</v>
      </c>
      <c r="I147" s="51" t="n">
        <v>2.862124521141384</v>
      </c>
      <c r="J147" s="54" t="n">
        <v>107873</v>
      </c>
      <c r="K147" s="54" t="n">
        <v>4658</v>
      </c>
      <c r="L147" s="70" t="n">
        <v>0.444</v>
      </c>
      <c r="M147" s="70" t="n">
        <v>0.155</v>
      </c>
      <c r="N147" s="70" t="n">
        <v>0.2890897267012389</v>
      </c>
      <c r="O147" s="72" t="n"/>
      <c r="P147" s="72" t="n"/>
      <c r="Q147" s="72" t="n"/>
      <c r="R147" s="317" t="n">
        <v>42465</v>
      </c>
      <c r="S147" s="54" t="n">
        <v>51291</v>
      </c>
      <c r="T147" s="54" t="n">
        <v>110956</v>
      </c>
      <c r="U147" s="54" t="n">
        <v>179913</v>
      </c>
      <c r="V147" s="54" t="n">
        <v>3616</v>
      </c>
      <c r="W147" s="54" t="n">
        <v>-4823</v>
      </c>
      <c r="X147" s="54" t="n">
        <v>8439</v>
      </c>
      <c r="Y147" s="54" t="n">
        <v>-59665</v>
      </c>
      <c r="Z147" s="51" t="n">
        <v>-2.163264510342945</v>
      </c>
      <c r="AA147" s="54" t="n">
        <v>162247</v>
      </c>
      <c r="AB147" s="54" t="n">
        <v>4658</v>
      </c>
      <c r="AC147" s="70" t="n">
        <v>0.285</v>
      </c>
      <c r="AD147" s="70" t="n">
        <v>0.617</v>
      </c>
      <c r="AE147" s="70" t="n">
        <v>-0.3316325112693357</v>
      </c>
      <c r="AF147" s="72" t="n"/>
    </row>
    <row r="148" spans="1:32">
      <c r="A148" s="317" t="n">
        <v>42472</v>
      </c>
      <c r="B148" s="54" t="n">
        <v>87892</v>
      </c>
      <c r="C148" s="54" t="n">
        <v>25424</v>
      </c>
      <c r="D148" s="54" t="n">
        <v>184800</v>
      </c>
      <c r="E148" s="54" t="n">
        <v>7950</v>
      </c>
      <c r="F148" s="54" t="n">
        <v>-2507</v>
      </c>
      <c r="G148" s="54" t="n">
        <v>10457</v>
      </c>
      <c r="H148" s="54" t="n">
        <v>62468</v>
      </c>
      <c r="I148" s="51" t="n">
        <v>3.45704845814978</v>
      </c>
      <c r="J148" s="54" t="n">
        <v>113316</v>
      </c>
      <c r="K148" s="54" t="n">
        <v>4887</v>
      </c>
      <c r="L148" s="70" t="n">
        <v>0.476</v>
      </c>
      <c r="M148" s="70" t="n">
        <v>0.138</v>
      </c>
      <c r="N148" s="70" t="n">
        <v>0.338030303030303</v>
      </c>
      <c r="O148" s="72" t="n"/>
      <c r="P148" s="72" t="n"/>
      <c r="Q148" s="72" t="n"/>
      <c r="R148" s="317" t="n">
        <v>42472</v>
      </c>
      <c r="S148" s="54" t="n">
        <v>52108</v>
      </c>
      <c r="T148" s="54" t="n">
        <v>124524</v>
      </c>
      <c r="U148" s="54" t="n">
        <v>184800</v>
      </c>
      <c r="V148" s="54" t="n">
        <v>817</v>
      </c>
      <c r="W148" s="54" t="n">
        <v>13568</v>
      </c>
      <c r="X148" s="54" t="n">
        <v>-12751</v>
      </c>
      <c r="Y148" s="54" t="n">
        <v>-72416</v>
      </c>
      <c r="Z148" s="51" t="n">
        <v>-2.389729024334075</v>
      </c>
      <c r="AA148" s="54" t="n">
        <v>176632</v>
      </c>
      <c r="AB148" s="54" t="n">
        <v>4887</v>
      </c>
      <c r="AC148" s="70" t="n">
        <v>0.282</v>
      </c>
      <c r="AD148" s="70" t="n">
        <v>0.674</v>
      </c>
      <c r="AE148" s="70" t="n">
        <v>-0.3918614718614719</v>
      </c>
      <c r="AF148" s="72" t="n"/>
    </row>
    <row r="149" spans="1:32">
      <c r="A149" s="317" t="n">
        <v>42479</v>
      </c>
      <c r="B149" s="54" t="n">
        <v>94988</v>
      </c>
      <c r="C149" s="54" t="n">
        <v>23560</v>
      </c>
      <c r="D149" s="54" t="n">
        <v>194510</v>
      </c>
      <c r="E149" s="54" t="n">
        <v>7096</v>
      </c>
      <c r="F149" s="54" t="n">
        <v>-1864</v>
      </c>
      <c r="G149" s="54" t="n">
        <v>8960</v>
      </c>
      <c r="H149" s="54" t="n">
        <v>71428</v>
      </c>
      <c r="I149" s="51" t="n">
        <v>4.031748726655348</v>
      </c>
      <c r="J149" s="54" t="n">
        <v>118548</v>
      </c>
      <c r="K149" s="54" t="n">
        <v>9710</v>
      </c>
      <c r="L149" s="70" t="n">
        <v>0.488</v>
      </c>
      <c r="M149" s="70" t="n">
        <v>0.121</v>
      </c>
      <c r="N149" s="70" t="n">
        <v>0.3672201943344815</v>
      </c>
      <c r="O149" s="72" t="n"/>
      <c r="P149" s="72" t="n"/>
      <c r="Q149" s="72" t="n"/>
      <c r="R149" s="317" t="n">
        <v>42479</v>
      </c>
      <c r="S149" s="54" t="n">
        <v>53952</v>
      </c>
      <c r="T149" s="54" t="n">
        <v>138036</v>
      </c>
      <c r="U149" s="54" t="n">
        <v>194510</v>
      </c>
      <c r="V149" s="54" t="n">
        <v>1844</v>
      </c>
      <c r="W149" s="54" t="n">
        <v>13512</v>
      </c>
      <c r="X149" s="54" t="n">
        <v>-11668</v>
      </c>
      <c r="Y149" s="54" t="n">
        <v>-84084</v>
      </c>
      <c r="Z149" s="51" t="n">
        <v>-2.558496441281139</v>
      </c>
      <c r="AA149" s="54" t="n">
        <v>191988</v>
      </c>
      <c r="AB149" s="54" t="n">
        <v>9710</v>
      </c>
      <c r="AC149" s="70" t="n">
        <v>0.277</v>
      </c>
      <c r="AD149" s="70" t="n">
        <v>0.71</v>
      </c>
      <c r="AE149" s="70" t="n">
        <v>-0.4322862577759498</v>
      </c>
      <c r="AF149" s="72" t="n"/>
    </row>
    <row r="150" spans="1:32">
      <c r="A150" s="317" t="n">
        <v>42486</v>
      </c>
      <c r="B150" s="54" t="n">
        <v>99774</v>
      </c>
      <c r="C150" s="54" t="n">
        <v>21001</v>
      </c>
      <c r="D150" s="54" t="n">
        <v>206748</v>
      </c>
      <c r="E150" s="54" t="n">
        <v>4786</v>
      </c>
      <c r="F150" s="54" t="n">
        <v>-2559</v>
      </c>
      <c r="G150" s="54" t="n">
        <v>7345</v>
      </c>
      <c r="H150" s="54" t="n">
        <v>78773</v>
      </c>
      <c r="I150" s="51" t="n">
        <v>4.750916623017951</v>
      </c>
      <c r="J150" s="54" t="n">
        <v>120775</v>
      </c>
      <c r="K150" s="54" t="n">
        <v>12238</v>
      </c>
      <c r="L150" s="70" t="n">
        <v>0.483</v>
      </c>
      <c r="M150" s="70" t="n">
        <v>0.102</v>
      </c>
      <c r="N150" s="70" t="n">
        <v>0.3810097316539942</v>
      </c>
      <c r="O150" s="72" t="n"/>
      <c r="P150" s="72" t="n"/>
      <c r="Q150" s="72" t="n"/>
      <c r="R150" s="317" t="n">
        <v>42486</v>
      </c>
      <c r="S150" s="54" t="n">
        <v>56700</v>
      </c>
      <c r="T150" s="54" t="n">
        <v>148002</v>
      </c>
      <c r="U150" s="54" t="n">
        <v>206748</v>
      </c>
      <c r="V150" s="54" t="n">
        <v>2748</v>
      </c>
      <c r="W150" s="54" t="n">
        <v>9966</v>
      </c>
      <c r="X150" s="54" t="n">
        <v>-7218</v>
      </c>
      <c r="Y150" s="54" t="n">
        <v>-91302</v>
      </c>
      <c r="Z150" s="51" t="n">
        <v>-2.61026455026455</v>
      </c>
      <c r="AA150" s="54" t="n">
        <v>204702</v>
      </c>
      <c r="AB150" s="54" t="n">
        <v>12238</v>
      </c>
      <c r="AC150" s="70" t="n">
        <v>0.274</v>
      </c>
      <c r="AD150" s="70" t="n">
        <v>0.716</v>
      </c>
      <c r="AE150" s="70" t="n">
        <v>-0.4416100760345928</v>
      </c>
      <c r="AF150" s="72" t="n"/>
    </row>
    <row r="151" spans="1:32">
      <c r="A151" s="317" t="n">
        <v>42493</v>
      </c>
      <c r="B151" s="54" t="n">
        <v>100401</v>
      </c>
      <c r="C151" s="54" t="n">
        <v>24526</v>
      </c>
      <c r="D151" s="54" t="n">
        <v>198237</v>
      </c>
      <c r="E151" s="54" t="n">
        <v>627</v>
      </c>
      <c r="F151" s="54" t="n">
        <v>3525</v>
      </c>
      <c r="G151" s="54" t="n">
        <v>-2898</v>
      </c>
      <c r="H151" s="54" t="n">
        <v>75875</v>
      </c>
      <c r="I151" s="51" t="n">
        <v>4.093655712305309</v>
      </c>
      <c r="J151" s="54" t="n">
        <v>124927</v>
      </c>
      <c r="K151" s="54" t="n">
        <v>-8511</v>
      </c>
      <c r="L151" s="70" t="n">
        <v>0.506</v>
      </c>
      <c r="M151" s="70" t="n">
        <v>0.124</v>
      </c>
      <c r="N151" s="70" t="n">
        <v>0.3827489318341177</v>
      </c>
      <c r="O151" s="72" t="n"/>
      <c r="P151" s="72" t="n"/>
      <c r="Q151" s="72" t="n"/>
      <c r="R151" s="317" t="n">
        <v>42493</v>
      </c>
      <c r="S151" s="54" t="n">
        <v>55731</v>
      </c>
      <c r="T151" s="54" t="n">
        <v>146325</v>
      </c>
      <c r="U151" s="54" t="n">
        <v>198237</v>
      </c>
      <c r="V151" s="54" t="n">
        <v>-969</v>
      </c>
      <c r="W151" s="54" t="n">
        <v>-1677</v>
      </c>
      <c r="X151" s="54" t="n">
        <v>708</v>
      </c>
      <c r="Y151" s="54" t="n">
        <v>-90594</v>
      </c>
      <c r="Z151" s="51" t="n">
        <v>-2.625558486300264</v>
      </c>
      <c r="AA151" s="54" t="n">
        <v>202056</v>
      </c>
      <c r="AB151" s="54" t="n">
        <v>-8511</v>
      </c>
      <c r="AC151" s="70" t="n">
        <v>0.281</v>
      </c>
      <c r="AD151" s="70" t="n">
        <v>0.738</v>
      </c>
      <c r="AE151" s="70" t="n">
        <v>-0.4569984412597043</v>
      </c>
      <c r="AF151" s="72" t="n"/>
    </row>
    <row r="152" spans="1:32">
      <c r="A152" s="317" t="n">
        <v>42500</v>
      </c>
      <c r="B152" s="54" t="n">
        <v>107844</v>
      </c>
      <c r="C152" s="54" t="n">
        <v>27573</v>
      </c>
      <c r="D152" s="54" t="n">
        <v>205391</v>
      </c>
      <c r="E152" s="54" t="n">
        <v>7443</v>
      </c>
      <c r="F152" s="54" t="n">
        <v>3047</v>
      </c>
      <c r="G152" s="54" t="n">
        <v>4396</v>
      </c>
      <c r="H152" s="54" t="n">
        <v>80271</v>
      </c>
      <c r="I152" s="51" t="n">
        <v>3.911217495375911</v>
      </c>
      <c r="J152" s="54" t="n">
        <v>135417</v>
      </c>
      <c r="K152" s="54" t="n">
        <v>7154</v>
      </c>
      <c r="L152" s="70" t="n">
        <v>0.525</v>
      </c>
      <c r="M152" s="70" t="n">
        <v>0.134</v>
      </c>
      <c r="N152" s="70" t="n">
        <v>0.3908204351699928</v>
      </c>
      <c r="O152" s="72" t="n"/>
      <c r="P152" s="72" t="n"/>
      <c r="Q152" s="72" t="n"/>
      <c r="R152" s="317" t="n">
        <v>42500</v>
      </c>
      <c r="S152" s="54" t="n">
        <v>53870</v>
      </c>
      <c r="T152" s="54" t="n">
        <v>145602</v>
      </c>
      <c r="U152" s="54" t="n">
        <v>205391</v>
      </c>
      <c r="V152" s="54" t="n">
        <v>-1861</v>
      </c>
      <c r="W152" s="54" t="n">
        <v>-723</v>
      </c>
      <c r="X152" s="54" t="n">
        <v>-1138</v>
      </c>
      <c r="Y152" s="54" t="n">
        <v>-91732</v>
      </c>
      <c r="Z152" s="51" t="n">
        <v>-2.702840170781511</v>
      </c>
      <c r="AA152" s="54" t="n">
        <v>199472</v>
      </c>
      <c r="AB152" s="54" t="n">
        <v>7154</v>
      </c>
      <c r="AC152" s="70" t="n">
        <v>0.262</v>
      </c>
      <c r="AD152" s="70" t="n">
        <v>0.7090000000000001</v>
      </c>
      <c r="AE152" s="70" t="n">
        <v>-0.4466213222585215</v>
      </c>
      <c r="AF152" s="72" t="n"/>
    </row>
    <row r="153" spans="1:32">
      <c r="A153" s="317" t="n">
        <v>42507</v>
      </c>
      <c r="B153" s="54" t="n">
        <v>105988</v>
      </c>
      <c r="C153" s="54" t="n">
        <v>28786</v>
      </c>
      <c r="D153" s="54" t="n">
        <v>207394</v>
      </c>
      <c r="E153" s="54" t="n">
        <v>-1856</v>
      </c>
      <c r="F153" s="54" t="n">
        <v>1213</v>
      </c>
      <c r="G153" s="54" t="n">
        <v>-3069</v>
      </c>
      <c r="H153" s="54" t="n">
        <v>77202</v>
      </c>
      <c r="I153" s="51" t="n">
        <v>3.681928715347738</v>
      </c>
      <c r="J153" s="54" t="n">
        <v>134774</v>
      </c>
      <c r="K153" s="54" t="n">
        <v>2003</v>
      </c>
      <c r="L153" s="70" t="n">
        <v>0.511</v>
      </c>
      <c r="M153" s="70" t="n">
        <v>0.139</v>
      </c>
      <c r="N153" s="70" t="n">
        <v>0.3722479917451807</v>
      </c>
      <c r="O153" s="72" t="n"/>
      <c r="P153" s="72" t="n"/>
      <c r="Q153" s="72" t="n"/>
      <c r="R153" s="317" t="n">
        <v>42507</v>
      </c>
      <c r="S153" s="54" t="n">
        <v>54759</v>
      </c>
      <c r="T153" s="54" t="n">
        <v>144654</v>
      </c>
      <c r="U153" s="54" t="n">
        <v>207394</v>
      </c>
      <c r="V153" s="54" t="n">
        <v>889</v>
      </c>
      <c r="W153" s="54" t="n">
        <v>-948</v>
      </c>
      <c r="X153" s="54" t="n">
        <v>1837</v>
      </c>
      <c r="Y153" s="54" t="n">
        <v>-89895</v>
      </c>
      <c r="Z153" s="51" t="n">
        <v>-2.641647948282474</v>
      </c>
      <c r="AA153" s="54" t="n">
        <v>199413</v>
      </c>
      <c r="AB153" s="54" t="n">
        <v>2003</v>
      </c>
      <c r="AC153" s="70" t="n">
        <v>0.264</v>
      </c>
      <c r="AD153" s="70" t="n">
        <v>0.6970000000000001</v>
      </c>
      <c r="AE153" s="70" t="n">
        <v>-0.4334503408970365</v>
      </c>
      <c r="AF153" s="72" t="n"/>
    </row>
    <row r="154" spans="1:32">
      <c r="A154" s="317" t="n">
        <v>42514</v>
      </c>
      <c r="B154" s="54" t="n">
        <v>97242</v>
      </c>
      <c r="C154" s="54" t="n">
        <v>31358</v>
      </c>
      <c r="D154" s="54" t="n">
        <v>203682</v>
      </c>
      <c r="E154" s="54" t="n">
        <v>-8746</v>
      </c>
      <c r="F154" s="54" t="n">
        <v>2572</v>
      </c>
      <c r="G154" s="54" t="n">
        <v>-11318</v>
      </c>
      <c r="H154" s="54" t="n">
        <v>65884</v>
      </c>
      <c r="I154" s="51" t="n">
        <v>3.101026851202245</v>
      </c>
      <c r="J154" s="54" t="n">
        <v>128600</v>
      </c>
      <c r="K154" s="54" t="n">
        <v>-3712</v>
      </c>
      <c r="L154" s="70" t="n">
        <v>0.477</v>
      </c>
      <c r="M154" s="70" t="n">
        <v>0.154</v>
      </c>
      <c r="N154" s="70" t="n">
        <v>0.3234650091809782</v>
      </c>
      <c r="O154" s="72" t="n"/>
      <c r="P154" s="72" t="n"/>
      <c r="Q154" s="72" t="n"/>
      <c r="R154" s="317" t="n">
        <v>42514</v>
      </c>
      <c r="S154" s="54" t="n">
        <v>59097</v>
      </c>
      <c r="T154" s="54" t="n">
        <v>137390</v>
      </c>
      <c r="U154" s="54" t="n">
        <v>203682</v>
      </c>
      <c r="V154" s="54" t="n">
        <v>4338</v>
      </c>
      <c r="W154" s="54" t="n">
        <v>-7264</v>
      </c>
      <c r="X154" s="54" t="n">
        <v>11602</v>
      </c>
      <c r="Y154" s="54" t="n">
        <v>-78293</v>
      </c>
      <c r="Z154" s="51" t="n">
        <v>-2.324821902973078</v>
      </c>
      <c r="AA154" s="54" t="n">
        <v>196487</v>
      </c>
      <c r="AB154" s="54" t="n">
        <v>-3712</v>
      </c>
      <c r="AC154" s="70" t="n">
        <v>0.29</v>
      </c>
      <c r="AD154" s="70" t="n">
        <v>0.675</v>
      </c>
      <c r="AE154" s="70" t="n">
        <v>-0.3843884093832543</v>
      </c>
      <c r="AF154" s="72" t="n"/>
    </row>
    <row r="155" spans="1:32">
      <c r="A155" s="317" t="n">
        <v>42521</v>
      </c>
      <c r="B155" s="54" t="n">
        <v>89815</v>
      </c>
      <c r="C155" s="54" t="n">
        <v>28184</v>
      </c>
      <c r="D155" s="54" t="n">
        <v>198118</v>
      </c>
      <c r="E155" s="54" t="n">
        <v>-7427</v>
      </c>
      <c r="F155" s="54" t="n">
        <v>-3174</v>
      </c>
      <c r="G155" s="54" t="n">
        <v>-4253</v>
      </c>
      <c r="H155" s="54" t="n">
        <v>61631</v>
      </c>
      <c r="I155" s="51" t="n">
        <v>3.186737155833097</v>
      </c>
      <c r="J155" s="54" t="n">
        <v>117999</v>
      </c>
      <c r="K155" s="54" t="n">
        <v>-5564</v>
      </c>
      <c r="L155" s="70" t="n">
        <v>0.453</v>
      </c>
      <c r="M155" s="70" t="n">
        <v>0.142</v>
      </c>
      <c r="N155" s="70" t="n">
        <v>0.311082284295218</v>
      </c>
      <c r="O155" s="72" t="n"/>
      <c r="P155" s="72" t="n"/>
      <c r="Q155" s="72" t="n"/>
      <c r="R155" s="317" t="n">
        <v>42521</v>
      </c>
      <c r="S155" s="54" t="n">
        <v>59970</v>
      </c>
      <c r="T155" s="54" t="n">
        <v>135935</v>
      </c>
      <c r="U155" s="54" t="n">
        <v>198118</v>
      </c>
      <c r="V155" s="54" t="n">
        <v>873</v>
      </c>
      <c r="W155" s="54" t="n">
        <v>-1455</v>
      </c>
      <c r="X155" s="54" t="n">
        <v>2328</v>
      </c>
      <c r="Y155" s="54" t="n">
        <v>-75965</v>
      </c>
      <c r="Z155" s="51" t="n">
        <v>-2.266716691679173</v>
      </c>
      <c r="AA155" s="54" t="n">
        <v>195905</v>
      </c>
      <c r="AB155" s="54" t="n">
        <v>-5564</v>
      </c>
      <c r="AC155" s="70" t="n">
        <v>0.303</v>
      </c>
      <c r="AD155" s="70" t="n">
        <v>0.6859999999999999</v>
      </c>
      <c r="AE155" s="70" t="n">
        <v>-0.3834331055229712</v>
      </c>
      <c r="AF155" s="72" t="n"/>
    </row>
    <row r="156" spans="1:32">
      <c r="A156" s="317" t="n">
        <v>42528</v>
      </c>
      <c r="B156" s="54" t="n">
        <v>86676</v>
      </c>
      <c r="C156" s="54" t="n">
        <v>29635</v>
      </c>
      <c r="D156" s="54" t="n">
        <v>192376</v>
      </c>
      <c r="E156" s="54" t="n">
        <v>-3139</v>
      </c>
      <c r="F156" s="54" t="n">
        <v>1451</v>
      </c>
      <c r="G156" s="54" t="n">
        <v>-4590</v>
      </c>
      <c r="H156" s="54" t="n">
        <v>57041</v>
      </c>
      <c r="I156" s="51" t="n">
        <v>2.924784882740004</v>
      </c>
      <c r="J156" s="54" t="n">
        <v>116311</v>
      </c>
      <c r="K156" s="54" t="n">
        <v>-5742</v>
      </c>
      <c r="L156" s="70" t="n">
        <v>0.451</v>
      </c>
      <c r="M156" s="70" t="n">
        <v>0.154</v>
      </c>
      <c r="N156" s="70" t="n">
        <v>0.2965078804008816</v>
      </c>
      <c r="O156" s="72" t="n"/>
      <c r="P156" s="72" t="n"/>
      <c r="Q156" s="72" t="n"/>
      <c r="R156" s="317" t="n">
        <v>42528</v>
      </c>
      <c r="S156" s="54" t="n">
        <v>56476</v>
      </c>
      <c r="T156" s="54" t="n">
        <v>128310</v>
      </c>
      <c r="U156" s="54" t="n">
        <v>192376</v>
      </c>
      <c r="V156" s="54" t="n">
        <v>-3494</v>
      </c>
      <c r="W156" s="54" t="n">
        <v>-7625</v>
      </c>
      <c r="X156" s="54" t="n">
        <v>4131</v>
      </c>
      <c r="Y156" s="54" t="n">
        <v>-71834</v>
      </c>
      <c r="Z156" s="51" t="n">
        <v>-2.271938522558255</v>
      </c>
      <c r="AA156" s="54" t="n">
        <v>184786</v>
      </c>
      <c r="AB156" s="54" t="n">
        <v>-5742</v>
      </c>
      <c r="AC156" s="70" t="n">
        <v>0.294</v>
      </c>
      <c r="AD156" s="70" t="n">
        <v>0.667</v>
      </c>
      <c r="AE156" s="70" t="n">
        <v>-0.3734041668399384</v>
      </c>
      <c r="AF156" s="72" t="n"/>
    </row>
    <row r="157" spans="1:32">
      <c r="A157" s="317" t="n">
        <v>42535</v>
      </c>
      <c r="B157" s="54" t="n">
        <v>97370</v>
      </c>
      <c r="C157" s="54" t="n">
        <v>27731</v>
      </c>
      <c r="D157" s="54" t="n">
        <v>199111</v>
      </c>
      <c r="E157" s="54" t="n">
        <v>10694</v>
      </c>
      <c r="F157" s="54" t="n">
        <v>-1904</v>
      </c>
      <c r="G157" s="54" t="n">
        <v>12598</v>
      </c>
      <c r="H157" s="54" t="n">
        <v>69639</v>
      </c>
      <c r="I157" s="51" t="n">
        <v>3.511232916230933</v>
      </c>
      <c r="J157" s="54" t="n">
        <v>125101</v>
      </c>
      <c r="K157" s="54" t="n">
        <v>6735</v>
      </c>
      <c r="L157" s="70" t="n">
        <v>0.489</v>
      </c>
      <c r="M157" s="70" t="n">
        <v>0.139</v>
      </c>
      <c r="N157" s="70" t="n">
        <v>0.3497496371370743</v>
      </c>
      <c r="O157" s="72" t="n"/>
      <c r="P157" s="72" t="n"/>
      <c r="Q157" s="72" t="n"/>
      <c r="R157" s="317" t="n">
        <v>42535</v>
      </c>
      <c r="S157" s="54" t="n">
        <v>56766</v>
      </c>
      <c r="T157" s="54" t="n">
        <v>138510</v>
      </c>
      <c r="U157" s="54" t="n">
        <v>199111</v>
      </c>
      <c r="V157" s="54" t="n">
        <v>290</v>
      </c>
      <c r="W157" s="54" t="n">
        <v>10200</v>
      </c>
      <c r="X157" s="54" t="n">
        <v>-9910</v>
      </c>
      <c r="Y157" s="54" t="n">
        <v>-81744</v>
      </c>
      <c r="Z157" s="51" t="n">
        <v>-2.440016911531551</v>
      </c>
      <c r="AA157" s="54" t="n">
        <v>195276</v>
      </c>
      <c r="AB157" s="54" t="n">
        <v>6735</v>
      </c>
      <c r="AC157" s="70" t="n">
        <v>0.285</v>
      </c>
      <c r="AD157" s="70" t="n">
        <v>0.696</v>
      </c>
      <c r="AE157" s="70" t="n">
        <v>-0.4105448719558437</v>
      </c>
      <c r="AF157" s="72" t="n"/>
    </row>
    <row r="158" spans="1:32">
      <c r="A158" s="317" t="n">
        <v>42542</v>
      </c>
      <c r="B158" s="54" t="n">
        <v>106942</v>
      </c>
      <c r="C158" s="54" t="n">
        <v>26699</v>
      </c>
      <c r="D158" s="54" t="n">
        <v>205618</v>
      </c>
      <c r="E158" s="54" t="n">
        <v>9572</v>
      </c>
      <c r="F158" s="54" t="n">
        <v>-1032</v>
      </c>
      <c r="G158" s="54" t="n">
        <v>10604</v>
      </c>
      <c r="H158" s="54" t="n">
        <v>80243</v>
      </c>
      <c r="I158" s="51" t="n">
        <v>4.005468369601858</v>
      </c>
      <c r="J158" s="54" t="n">
        <v>133641</v>
      </c>
      <c r="K158" s="54" t="n">
        <v>6507</v>
      </c>
      <c r="L158" s="70" t="n">
        <v>0.52</v>
      </c>
      <c r="M158" s="70" t="n">
        <v>0.13</v>
      </c>
      <c r="N158" s="70" t="n">
        <v>0.3902527988794756</v>
      </c>
      <c r="O158" s="72" t="n"/>
      <c r="P158" s="72" t="n"/>
      <c r="Q158" s="72" t="n"/>
      <c r="R158" s="317" t="n">
        <v>42542</v>
      </c>
      <c r="S158" s="54" t="n">
        <v>55836</v>
      </c>
      <c r="T158" s="54" t="n">
        <v>145772</v>
      </c>
      <c r="U158" s="54" t="n">
        <v>205618</v>
      </c>
      <c r="V158" s="54" t="n">
        <v>-930</v>
      </c>
      <c r="W158" s="54" t="n">
        <v>7262</v>
      </c>
      <c r="X158" s="54" t="n">
        <v>-8192</v>
      </c>
      <c r="Y158" s="54" t="n">
        <v>-89936</v>
      </c>
      <c r="Z158" s="51" t="n">
        <v>-2.610717100078802</v>
      </c>
      <c r="AA158" s="54" t="n">
        <v>201608</v>
      </c>
      <c r="AB158" s="54" t="n">
        <v>6507</v>
      </c>
      <c r="AC158" s="70" t="n">
        <v>0.272</v>
      </c>
      <c r="AD158" s="70" t="n">
        <v>0.7090000000000001</v>
      </c>
      <c r="AE158" s="70" t="n">
        <v>-0.4373936133996051</v>
      </c>
      <c r="AF158" s="72" t="n"/>
    </row>
    <row r="159" spans="1:32">
      <c r="A159" s="317" t="n">
        <v>42549</v>
      </c>
      <c r="B159" s="54" t="n">
        <v>107555</v>
      </c>
      <c r="C159" s="54" t="n">
        <v>23894</v>
      </c>
      <c r="D159" s="54" t="n">
        <v>211396</v>
      </c>
      <c r="E159" s="54" t="n">
        <v>613</v>
      </c>
      <c r="F159" s="54" t="n">
        <v>-2805</v>
      </c>
      <c r="G159" s="54" t="n">
        <v>3418</v>
      </c>
      <c r="H159" s="54" t="n">
        <v>83661</v>
      </c>
      <c r="I159" s="51" t="n">
        <v>4.501339248346865</v>
      </c>
      <c r="J159" s="54" t="n">
        <v>131449</v>
      </c>
      <c r="K159" s="54" t="n">
        <v>5778</v>
      </c>
      <c r="L159" s="70" t="n">
        <v>0.509</v>
      </c>
      <c r="M159" s="70" t="n">
        <v>0.113</v>
      </c>
      <c r="N159" s="70" t="n">
        <v>0.3957548865636057</v>
      </c>
      <c r="O159" s="72" t="n"/>
      <c r="P159" s="72" t="n"/>
      <c r="Q159" s="72" t="n"/>
      <c r="R159" s="317" t="n">
        <v>42549</v>
      </c>
      <c r="S159" s="54" t="n">
        <v>56671</v>
      </c>
      <c r="T159" s="54" t="n">
        <v>151872</v>
      </c>
      <c r="U159" s="54" t="n">
        <v>211396</v>
      </c>
      <c r="V159" s="54" t="n">
        <v>835</v>
      </c>
      <c r="W159" s="54" t="n">
        <v>6100</v>
      </c>
      <c r="X159" s="54" t="n">
        <v>-5265</v>
      </c>
      <c r="Y159" s="54" t="n">
        <v>-95201</v>
      </c>
      <c r="Z159" s="51" t="n">
        <v>-2.679889184944681</v>
      </c>
      <c r="AA159" s="54" t="n">
        <v>208543</v>
      </c>
      <c r="AB159" s="54" t="n">
        <v>5778</v>
      </c>
      <c r="AC159" s="70" t="n">
        <v>0.268</v>
      </c>
      <c r="AD159" s="70" t="n">
        <v>0.718</v>
      </c>
      <c r="AE159" s="70" t="n">
        <v>-0.4503443773770554</v>
      </c>
      <c r="AF159" s="72" t="n"/>
    </row>
    <row r="160" spans="1:32">
      <c r="A160" s="317" t="n">
        <v>42556</v>
      </c>
      <c r="B160" s="54" t="n">
        <v>111348</v>
      </c>
      <c r="C160" s="54" t="n">
        <v>25594</v>
      </c>
      <c r="D160" s="54" t="n">
        <v>211347</v>
      </c>
      <c r="E160" s="54" t="n">
        <v>3793</v>
      </c>
      <c r="F160" s="54" t="n">
        <v>1700</v>
      </c>
      <c r="G160" s="54" t="n">
        <v>2093</v>
      </c>
      <c r="H160" s="54" t="n">
        <v>85754</v>
      </c>
      <c r="I160" s="51" t="n">
        <v>4.350550910369618</v>
      </c>
      <c r="J160" s="54" t="n">
        <v>136942</v>
      </c>
      <c r="K160" s="54" t="n">
        <v>-49</v>
      </c>
      <c r="L160" s="70" t="n">
        <v>0.527</v>
      </c>
      <c r="M160" s="70" t="n">
        <v>0.121</v>
      </c>
      <c r="N160" s="70" t="n">
        <v>0.4057497858971265</v>
      </c>
      <c r="O160" s="72" t="n"/>
      <c r="P160" s="72" t="n"/>
      <c r="Q160" s="72" t="n"/>
      <c r="R160" s="317" t="n">
        <v>42556</v>
      </c>
      <c r="S160" s="54" t="n">
        <v>55718</v>
      </c>
      <c r="T160" s="54" t="n">
        <v>154486</v>
      </c>
      <c r="U160" s="54" t="n">
        <v>211347</v>
      </c>
      <c r="V160" s="54" t="n">
        <v>-953</v>
      </c>
      <c r="W160" s="54" t="n">
        <v>2614</v>
      </c>
      <c r="X160" s="54" t="n">
        <v>-3567</v>
      </c>
      <c r="Y160" s="54" t="n">
        <v>-98768</v>
      </c>
      <c r="Z160" s="51" t="n">
        <v>-2.772640798305754</v>
      </c>
      <c r="AA160" s="54" t="n">
        <v>210204</v>
      </c>
      <c r="AB160" s="54" t="n">
        <v>-49</v>
      </c>
      <c r="AC160" s="70" t="n">
        <v>0.264</v>
      </c>
      <c r="AD160" s="70" t="n">
        <v>0.731</v>
      </c>
      <c r="AE160" s="70" t="n">
        <v>-0.4673262454636214</v>
      </c>
      <c r="AF160" s="72" t="n"/>
    </row>
    <row r="161" spans="1:32">
      <c r="A161" s="317" t="n">
        <v>42563</v>
      </c>
      <c r="B161" s="54" t="n">
        <v>114376</v>
      </c>
      <c r="C161" s="54" t="n">
        <v>26724</v>
      </c>
      <c r="D161" s="54" t="n">
        <v>214617</v>
      </c>
      <c r="E161" s="54" t="n">
        <v>3028</v>
      </c>
      <c r="F161" s="54" t="n">
        <v>1130</v>
      </c>
      <c r="G161" s="54" t="n">
        <v>1898</v>
      </c>
      <c r="H161" s="54" t="n">
        <v>87652</v>
      </c>
      <c r="I161" s="51" t="n">
        <v>4.279898218829516</v>
      </c>
      <c r="J161" s="54" t="n">
        <v>141100</v>
      </c>
      <c r="K161" s="54" t="n">
        <v>3270</v>
      </c>
      <c r="L161" s="70" t="n">
        <v>0.5329999999999999</v>
      </c>
      <c r="M161" s="70" t="n">
        <v>0.125</v>
      </c>
      <c r="N161" s="70" t="n">
        <v>0.4084112628542939</v>
      </c>
      <c r="O161" s="72" t="n"/>
      <c r="P161" s="72" t="n"/>
      <c r="Q161" s="72" t="n"/>
      <c r="R161" s="317" t="n">
        <v>42563</v>
      </c>
      <c r="S161" s="54" t="n">
        <v>54035</v>
      </c>
      <c r="T161" s="54" t="n">
        <v>154155</v>
      </c>
      <c r="U161" s="54" t="n">
        <v>214617</v>
      </c>
      <c r="V161" s="54" t="n">
        <v>-1683</v>
      </c>
      <c r="W161" s="54" t="n">
        <v>-331</v>
      </c>
      <c r="X161" s="54" t="n">
        <v>-1352</v>
      </c>
      <c r="Y161" s="54" t="n">
        <v>-100120</v>
      </c>
      <c r="Z161" s="51" t="n">
        <v>-2.852873137781068</v>
      </c>
      <c r="AA161" s="54" t="n">
        <v>208190</v>
      </c>
      <c r="AB161" s="54" t="n">
        <v>3270</v>
      </c>
      <c r="AC161" s="70" t="n">
        <v>0.252</v>
      </c>
      <c r="AD161" s="70" t="n">
        <v>0.718</v>
      </c>
      <c r="AE161" s="70" t="n">
        <v>-0.4665054492421383</v>
      </c>
      <c r="AF161" s="72" t="n"/>
    </row>
    <row r="162" spans="1:32">
      <c r="A162" s="317" t="n">
        <v>42570</v>
      </c>
      <c r="B162" s="54" t="n">
        <v>120839</v>
      </c>
      <c r="C162" s="54" t="n">
        <v>26449</v>
      </c>
      <c r="D162" s="54" t="n">
        <v>219206</v>
      </c>
      <c r="E162" s="54" t="n">
        <v>6463</v>
      </c>
      <c r="F162" s="54" t="n">
        <v>-275</v>
      </c>
      <c r="G162" s="54" t="n">
        <v>6738</v>
      </c>
      <c r="H162" s="54" t="n">
        <v>94390</v>
      </c>
      <c r="I162" s="51" t="n">
        <v>4.568754962380431</v>
      </c>
      <c r="J162" s="54" t="n">
        <v>147288</v>
      </c>
      <c r="K162" s="54" t="n">
        <v>4589</v>
      </c>
      <c r="L162" s="70" t="n">
        <v>0.551</v>
      </c>
      <c r="M162" s="70" t="n">
        <v>0.121</v>
      </c>
      <c r="N162" s="70" t="n">
        <v>0.4305995273851993</v>
      </c>
      <c r="O162" s="72" t="n"/>
      <c r="P162" s="72" t="n"/>
      <c r="Q162" s="72" t="n"/>
      <c r="R162" s="317" t="n">
        <v>42570</v>
      </c>
      <c r="S162" s="54" t="n">
        <v>50379</v>
      </c>
      <c r="T162" s="54" t="n">
        <v>156634</v>
      </c>
      <c r="U162" s="54" t="n">
        <v>219206</v>
      </c>
      <c r="V162" s="54" t="n">
        <v>-3656</v>
      </c>
      <c r="W162" s="54" t="n">
        <v>2479</v>
      </c>
      <c r="X162" s="54" t="n">
        <v>-6135</v>
      </c>
      <c r="Y162" s="54" t="n">
        <v>-106255</v>
      </c>
      <c r="Z162" s="51" t="n">
        <v>-3.109112924035808</v>
      </c>
      <c r="AA162" s="54" t="n">
        <v>207013</v>
      </c>
      <c r="AB162" s="54" t="n">
        <v>4589</v>
      </c>
      <c r="AC162" s="70" t="n">
        <v>0.23</v>
      </c>
      <c r="AD162" s="70" t="n">
        <v>0.715</v>
      </c>
      <c r="AE162" s="70" t="n">
        <v>-0.4847266954371687</v>
      </c>
      <c r="AF162" s="72" t="n"/>
    </row>
    <row r="163" spans="1:32">
      <c r="A163" s="317" t="n">
        <v>42577</v>
      </c>
      <c r="B163" s="54" t="n">
        <v>123737</v>
      </c>
      <c r="C163" s="54" t="n">
        <v>27660</v>
      </c>
      <c r="D163" s="54" t="n">
        <v>218299</v>
      </c>
      <c r="E163" s="54" t="n">
        <v>2898</v>
      </c>
      <c r="F163" s="54" t="n">
        <v>1211</v>
      </c>
      <c r="G163" s="54" t="n">
        <v>1687</v>
      </c>
      <c r="H163" s="54" t="n">
        <v>96077</v>
      </c>
      <c r="I163" s="51" t="n">
        <v>4.473499638467101</v>
      </c>
      <c r="J163" s="54" t="n">
        <v>151397</v>
      </c>
      <c r="K163" s="54" t="n">
        <v>-907</v>
      </c>
      <c r="L163" s="70" t="n">
        <v>0.5670000000000001</v>
      </c>
      <c r="M163" s="70" t="n">
        <v>0.127</v>
      </c>
      <c r="N163" s="70" t="n">
        <v>0.4401165374096995</v>
      </c>
      <c r="O163" s="72" t="n"/>
      <c r="P163" s="72" t="n"/>
      <c r="Q163" s="72" t="n"/>
      <c r="R163" s="317" t="n">
        <v>42577</v>
      </c>
      <c r="S163" s="54" t="n">
        <v>48115</v>
      </c>
      <c r="T163" s="54" t="n">
        <v>155238</v>
      </c>
      <c r="U163" s="54" t="n">
        <v>218299</v>
      </c>
      <c r="V163" s="54" t="n">
        <v>-2264</v>
      </c>
      <c r="W163" s="54" t="n">
        <v>-1396</v>
      </c>
      <c r="X163" s="54" t="n">
        <v>-868</v>
      </c>
      <c r="Y163" s="54" t="n">
        <v>-107123</v>
      </c>
      <c r="Z163" s="51" t="n">
        <v>-3.226395095084693</v>
      </c>
      <c r="AA163" s="54" t="n">
        <v>203353</v>
      </c>
      <c r="AB163" s="54" t="n">
        <v>-907</v>
      </c>
      <c r="AC163" s="70" t="n">
        <v>0.22</v>
      </c>
      <c r="AD163" s="70" t="n">
        <v>0.711</v>
      </c>
      <c r="AE163" s="70" t="n">
        <v>-0.490716860819335</v>
      </c>
      <c r="AF163" s="72" t="n"/>
    </row>
    <row r="164" spans="1:32">
      <c r="A164" s="317" t="n">
        <v>42584</v>
      </c>
      <c r="B164" s="54" t="n">
        <v>122676</v>
      </c>
      <c r="C164" s="54" t="n">
        <v>29242</v>
      </c>
      <c r="D164" s="54" t="n">
        <v>224540</v>
      </c>
      <c r="E164" s="54" t="n">
        <v>-1061</v>
      </c>
      <c r="F164" s="54" t="n">
        <v>1582</v>
      </c>
      <c r="G164" s="54" t="n">
        <v>-2643</v>
      </c>
      <c r="H164" s="54" t="n">
        <v>93434</v>
      </c>
      <c r="I164" s="51" t="n">
        <v>4.195198686820327</v>
      </c>
      <c r="J164" s="54" t="n">
        <v>151918</v>
      </c>
      <c r="K164" s="54" t="n">
        <v>6241</v>
      </c>
      <c r="L164" s="70" t="n">
        <v>0.546</v>
      </c>
      <c r="M164" s="70" t="n">
        <v>0.13</v>
      </c>
      <c r="N164" s="70" t="n">
        <v>0.4161129420147858</v>
      </c>
      <c r="O164" s="72" t="n"/>
      <c r="P164" s="72" t="n"/>
      <c r="Q164" s="72" t="n"/>
      <c r="R164" s="317" t="n">
        <v>42584</v>
      </c>
      <c r="S164" s="54" t="n">
        <v>49123</v>
      </c>
      <c r="T164" s="54" t="n">
        <v>158244</v>
      </c>
      <c r="U164" s="54" t="n">
        <v>224540</v>
      </c>
      <c r="V164" s="54" t="n">
        <v>1008</v>
      </c>
      <c r="W164" s="54" t="n">
        <v>3006</v>
      </c>
      <c r="X164" s="54" t="n">
        <v>-1998</v>
      </c>
      <c r="Y164" s="54" t="n">
        <v>-109121</v>
      </c>
      <c r="Z164" s="51" t="n">
        <v>-3.221383058852269</v>
      </c>
      <c r="AA164" s="54" t="n">
        <v>207367</v>
      </c>
      <c r="AB164" s="54" t="n">
        <v>6241</v>
      </c>
      <c r="AC164" s="70" t="n">
        <v>0.219</v>
      </c>
      <c r="AD164" s="70" t="n">
        <v>0.705</v>
      </c>
      <c r="AE164" s="70" t="n">
        <v>-0.4859757726908346</v>
      </c>
      <c r="AF164" s="72" t="n"/>
    </row>
    <row r="165" spans="1:32">
      <c r="A165" s="317" t="n">
        <v>42591</v>
      </c>
      <c r="B165" s="54" t="n">
        <v>122165</v>
      </c>
      <c r="C165" s="54" t="n">
        <v>31101</v>
      </c>
      <c r="D165" s="54" t="n">
        <v>210647</v>
      </c>
      <c r="E165" s="54" t="n">
        <v>-511</v>
      </c>
      <c r="F165" s="54" t="n">
        <v>1859</v>
      </c>
      <c r="G165" s="54" t="n">
        <v>-2370</v>
      </c>
      <c r="H165" s="54" t="n">
        <v>91064</v>
      </c>
      <c r="I165" s="51" t="n">
        <v>3.928008745699495</v>
      </c>
      <c r="J165" s="54" t="n">
        <v>153266</v>
      </c>
      <c r="K165" s="54" t="n">
        <v>-13893</v>
      </c>
      <c r="L165" s="70" t="n">
        <v>0.58</v>
      </c>
      <c r="M165" s="70" t="n">
        <v>0.148</v>
      </c>
      <c r="N165" s="70" t="n">
        <v>0.4323061804820387</v>
      </c>
      <c r="O165" s="72" t="n"/>
      <c r="P165" s="72" t="n"/>
      <c r="Q165" s="72" t="n"/>
      <c r="R165" s="317" t="n">
        <v>42591</v>
      </c>
      <c r="S165" s="54" t="n">
        <v>47020</v>
      </c>
      <c r="T165" s="54" t="n">
        <v>150331</v>
      </c>
      <c r="U165" s="54" t="n">
        <v>210647</v>
      </c>
      <c r="V165" s="54" t="n">
        <v>-2103</v>
      </c>
      <c r="W165" s="54" t="n">
        <v>-7913</v>
      </c>
      <c r="X165" s="54" t="n">
        <v>5810</v>
      </c>
      <c r="Y165" s="54" t="n">
        <v>-103311</v>
      </c>
      <c r="Z165" s="51" t="n">
        <v>-3.197171416418545</v>
      </c>
      <c r="AA165" s="54" t="n">
        <v>197351</v>
      </c>
      <c r="AB165" s="54" t="n">
        <v>-13893</v>
      </c>
      <c r="AC165" s="70" t="n">
        <v>0.223</v>
      </c>
      <c r="AD165" s="70" t="n">
        <v>0.7140000000000001</v>
      </c>
      <c r="AE165" s="70" t="n">
        <v>-0.4904461017721591</v>
      </c>
      <c r="AF165" s="72" t="n"/>
    </row>
    <row r="166" spans="1:32">
      <c r="A166" s="317" t="n">
        <v>42598</v>
      </c>
      <c r="B166" s="54" t="n">
        <v>118988</v>
      </c>
      <c r="C166" s="54" t="n">
        <v>33999</v>
      </c>
      <c r="D166" s="54" t="n">
        <v>205905</v>
      </c>
      <c r="E166" s="54" t="n">
        <v>-3177</v>
      </c>
      <c r="F166" s="54" t="n">
        <v>2898</v>
      </c>
      <c r="G166" s="54" t="n">
        <v>-6075</v>
      </c>
      <c r="H166" s="54" t="n">
        <v>84989</v>
      </c>
      <c r="I166" s="51" t="n">
        <v>3.499749992646843</v>
      </c>
      <c r="J166" s="54" t="n">
        <v>152987</v>
      </c>
      <c r="K166" s="54" t="n">
        <v>-4742</v>
      </c>
      <c r="L166" s="70" t="n">
        <v>0.578</v>
      </c>
      <c r="M166" s="70" t="n">
        <v>0.165</v>
      </c>
      <c r="N166" s="70" t="n">
        <v>0.4127583108715184</v>
      </c>
      <c r="O166" s="72" t="n"/>
      <c r="P166" s="72" t="n"/>
      <c r="Q166" s="72" t="n"/>
      <c r="R166" s="317" t="n">
        <v>42598</v>
      </c>
      <c r="S166" s="54" t="n">
        <v>49176</v>
      </c>
      <c r="T166" s="54" t="n">
        <v>149770</v>
      </c>
      <c r="U166" s="54" t="n">
        <v>205905</v>
      </c>
      <c r="V166" s="54" t="n">
        <v>2156</v>
      </c>
      <c r="W166" s="54" t="n">
        <v>-561</v>
      </c>
      <c r="X166" s="54" t="n">
        <v>2717</v>
      </c>
      <c r="Y166" s="54" t="n">
        <v>-100594</v>
      </c>
      <c r="Z166" s="51" t="n">
        <v>-3.045591345371726</v>
      </c>
      <c r="AA166" s="54" t="n">
        <v>198946</v>
      </c>
      <c r="AB166" s="54" t="n">
        <v>-4742</v>
      </c>
      <c r="AC166" s="70" t="n">
        <v>0.239</v>
      </c>
      <c r="AD166" s="70" t="n">
        <v>0.727</v>
      </c>
      <c r="AE166" s="70" t="n">
        <v>-0.4885456885456885</v>
      </c>
      <c r="AF166" s="72" t="n"/>
    </row>
    <row r="167" spans="1:32">
      <c r="A167" s="317" t="n">
        <v>42605</v>
      </c>
      <c r="B167" s="54" t="n">
        <v>118356</v>
      </c>
      <c r="C167" s="54" t="n">
        <v>35153</v>
      </c>
      <c r="D167" s="54" t="n">
        <v>206264</v>
      </c>
      <c r="E167" s="54" t="n">
        <v>-632</v>
      </c>
      <c r="F167" s="54" t="n">
        <v>1154</v>
      </c>
      <c r="G167" s="54" t="n">
        <v>-1786</v>
      </c>
      <c r="H167" s="54" t="n">
        <v>83203</v>
      </c>
      <c r="I167" s="51" t="n">
        <v>3.366881916194919</v>
      </c>
      <c r="J167" s="54" t="n">
        <v>153509</v>
      </c>
      <c r="K167" s="54" t="n">
        <v>359</v>
      </c>
      <c r="L167" s="70" t="n">
        <v>0.574</v>
      </c>
      <c r="M167" s="70" t="n">
        <v>0.17</v>
      </c>
      <c r="N167" s="70" t="n">
        <v>0.4033811038281038</v>
      </c>
      <c r="O167" s="72" t="n"/>
      <c r="P167" s="72" t="n"/>
      <c r="Q167" s="72" t="n"/>
      <c r="R167" s="317" t="n">
        <v>42605</v>
      </c>
      <c r="S167" s="54" t="n">
        <v>47602</v>
      </c>
      <c r="T167" s="54" t="n">
        <v>145671</v>
      </c>
      <c r="U167" s="54" t="n">
        <v>206264</v>
      </c>
      <c r="V167" s="54" t="n">
        <v>-1574</v>
      </c>
      <c r="W167" s="54" t="n">
        <v>-4099</v>
      </c>
      <c r="X167" s="54" t="n">
        <v>2525</v>
      </c>
      <c r="Y167" s="54" t="n">
        <v>-98069</v>
      </c>
      <c r="Z167" s="51" t="n">
        <v>-3.060186546783749</v>
      </c>
      <c r="AA167" s="54" t="n">
        <v>193273</v>
      </c>
      <c r="AB167" s="54" t="n">
        <v>359</v>
      </c>
      <c r="AC167" s="70" t="n">
        <v>0.231</v>
      </c>
      <c r="AD167" s="70" t="n">
        <v>0.706</v>
      </c>
      <c r="AE167" s="70" t="n">
        <v>-0.4754537873792809</v>
      </c>
      <c r="AF167" s="72" t="n"/>
    </row>
    <row r="168" spans="1:32">
      <c r="A168" s="317" t="n">
        <v>42612</v>
      </c>
      <c r="B168" s="54" t="n">
        <v>114230</v>
      </c>
      <c r="C168" s="54" t="n">
        <v>29876</v>
      </c>
      <c r="D168" s="54" t="n">
        <v>189416</v>
      </c>
      <c r="E168" s="54" t="n">
        <v>-4126</v>
      </c>
      <c r="F168" s="54" t="n">
        <v>-5277</v>
      </c>
      <c r="G168" s="54" t="n">
        <v>1151</v>
      </c>
      <c r="H168" s="54" t="n">
        <v>84354</v>
      </c>
      <c r="I168" s="51" t="n">
        <v>3.823470344088901</v>
      </c>
      <c r="J168" s="54" t="n">
        <v>144106</v>
      </c>
      <c r="K168" s="54" t="n">
        <v>-16848</v>
      </c>
      <c r="L168" s="70" t="n">
        <v>0.603</v>
      </c>
      <c r="M168" s="70" t="n">
        <v>0.158</v>
      </c>
      <c r="N168" s="70" t="n">
        <v>0.4453372471174558</v>
      </c>
      <c r="O168" s="72" t="n"/>
      <c r="P168" s="72" t="n"/>
      <c r="Q168" s="72" t="n"/>
      <c r="R168" s="317" t="n">
        <v>42612</v>
      </c>
      <c r="S168" s="54" t="n">
        <v>44378</v>
      </c>
      <c r="T168" s="54" t="n">
        <v>140056</v>
      </c>
      <c r="U168" s="54" t="n">
        <v>189416</v>
      </c>
      <c r="V168" s="54" t="n">
        <v>-3224</v>
      </c>
      <c r="W168" s="54" t="n">
        <v>-5615</v>
      </c>
      <c r="X168" s="54" t="n">
        <v>2391</v>
      </c>
      <c r="Y168" s="54" t="n">
        <v>-95678</v>
      </c>
      <c r="Z168" s="51" t="n">
        <v>-3.155978187390148</v>
      </c>
      <c r="AA168" s="54" t="n">
        <v>184434</v>
      </c>
      <c r="AB168" s="54" t="n">
        <v>-16848</v>
      </c>
      <c r="AC168" s="70" t="n">
        <v>0.234</v>
      </c>
      <c r="AD168" s="70" t="n">
        <v>0.7390000000000001</v>
      </c>
      <c r="AE168" s="70" t="n">
        <v>-0.5051210035055117</v>
      </c>
      <c r="AF168" s="72" t="n"/>
    </row>
    <row r="169" spans="1:32">
      <c r="A169" s="317" t="n">
        <v>42619</v>
      </c>
      <c r="B169" s="54" t="n">
        <v>118059</v>
      </c>
      <c r="C169" s="54" t="n">
        <v>30031</v>
      </c>
      <c r="D169" s="54" t="n">
        <v>199197</v>
      </c>
      <c r="E169" s="54" t="n">
        <v>3829</v>
      </c>
      <c r="F169" s="54" t="n">
        <v>155</v>
      </c>
      <c r="G169" s="54" t="n">
        <v>3674</v>
      </c>
      <c r="H169" s="54" t="n">
        <v>88028</v>
      </c>
      <c r="I169" s="51" t="n">
        <v>3.931237721021611</v>
      </c>
      <c r="J169" s="54" t="n">
        <v>148090</v>
      </c>
      <c r="K169" s="54" t="n">
        <v>9781</v>
      </c>
      <c r="L169" s="70" t="n">
        <v>0.593</v>
      </c>
      <c r="M169" s="70" t="n">
        <v>0.151</v>
      </c>
      <c r="N169" s="70" t="n">
        <v>0.4419142858577187</v>
      </c>
      <c r="O169" s="72" t="n"/>
      <c r="P169" s="72" t="n"/>
      <c r="Q169" s="72" t="n"/>
      <c r="R169" s="317" t="n">
        <v>42619</v>
      </c>
      <c r="S169" s="54" t="n">
        <v>45970</v>
      </c>
      <c r="T169" s="54" t="n">
        <v>145552</v>
      </c>
      <c r="U169" s="54" t="n">
        <v>199197</v>
      </c>
      <c r="V169" s="54" t="n">
        <v>1592</v>
      </c>
      <c r="W169" s="54" t="n">
        <v>5496</v>
      </c>
      <c r="X169" s="54" t="n">
        <v>-3904</v>
      </c>
      <c r="Y169" s="54" t="n">
        <v>-99582</v>
      </c>
      <c r="Z169" s="51" t="n">
        <v>-3.166238851424842</v>
      </c>
      <c r="AA169" s="54" t="n">
        <v>191522</v>
      </c>
      <c r="AB169" s="54" t="n">
        <v>9781</v>
      </c>
      <c r="AC169" s="70" t="n">
        <v>0.231</v>
      </c>
      <c r="AD169" s="70" t="n">
        <v>0.731</v>
      </c>
      <c r="AE169" s="70" t="n">
        <v>-0.4999171674272203</v>
      </c>
      <c r="AF169" s="72" t="n"/>
    </row>
    <row r="170" spans="1:32">
      <c r="A170" s="317" t="n">
        <v>42626</v>
      </c>
      <c r="B170" s="54" t="n">
        <v>113792</v>
      </c>
      <c r="C170" s="54" t="n">
        <v>32224</v>
      </c>
      <c r="D170" s="54" t="n">
        <v>193953</v>
      </c>
      <c r="E170" s="54" t="n">
        <v>-4267</v>
      </c>
      <c r="F170" s="54" t="n">
        <v>2193</v>
      </c>
      <c r="G170" s="54" t="n">
        <v>-6460</v>
      </c>
      <c r="H170" s="54" t="n">
        <v>81568</v>
      </c>
      <c r="I170" s="51" t="n">
        <v>3.531281032770606</v>
      </c>
      <c r="J170" s="54" t="n">
        <v>146016</v>
      </c>
      <c r="K170" s="54" t="n">
        <v>-5244</v>
      </c>
      <c r="L170" s="70" t="n">
        <v>0.5870000000000001</v>
      </c>
      <c r="M170" s="70" t="n">
        <v>0.166</v>
      </c>
      <c r="N170" s="70" t="n">
        <v>0.4205554954035256</v>
      </c>
      <c r="O170" s="72" t="n"/>
      <c r="P170" s="72" t="n"/>
      <c r="Q170" s="72" t="n"/>
      <c r="R170" s="317" t="n">
        <v>42626</v>
      </c>
      <c r="S170" s="54" t="n">
        <v>45479</v>
      </c>
      <c r="T170" s="54" t="n">
        <v>142154</v>
      </c>
      <c r="U170" s="54" t="n">
        <v>193953</v>
      </c>
      <c r="V170" s="54" t="n">
        <v>-491</v>
      </c>
      <c r="W170" s="54" t="n">
        <v>-3398</v>
      </c>
      <c r="X170" s="54" t="n">
        <v>2907</v>
      </c>
      <c r="Y170" s="54" t="n">
        <v>-96675</v>
      </c>
      <c r="Z170" s="51" t="n">
        <v>-3.125706369972955</v>
      </c>
      <c r="AA170" s="54" t="n">
        <v>187633</v>
      </c>
      <c r="AB170" s="54" t="n">
        <v>-5244</v>
      </c>
      <c r="AC170" s="70" t="n">
        <v>0.234</v>
      </c>
      <c r="AD170" s="70" t="n">
        <v>0.733</v>
      </c>
      <c r="AE170" s="70" t="n">
        <v>-0.4984454996829129</v>
      </c>
      <c r="AF170" s="72" t="n"/>
    </row>
    <row r="171" spans="1:32">
      <c r="A171" s="317" t="n">
        <v>42633</v>
      </c>
      <c r="B171" s="54" t="n">
        <v>113567</v>
      </c>
      <c r="C171" s="54" t="n">
        <v>30932</v>
      </c>
      <c r="D171" s="54" t="n">
        <v>193501</v>
      </c>
      <c r="E171" s="54" t="n">
        <v>-225</v>
      </c>
      <c r="F171" s="54" t="n">
        <v>-1292</v>
      </c>
      <c r="G171" s="54" t="n">
        <v>1067</v>
      </c>
      <c r="H171" s="54" t="n">
        <v>82635</v>
      </c>
      <c r="I171" s="51" t="n">
        <v>3.671505237294711</v>
      </c>
      <c r="J171" s="54" t="n">
        <v>144499</v>
      </c>
      <c r="K171" s="54" t="n">
        <v>-452</v>
      </c>
      <c r="L171" s="70" t="n">
        <v>0.5870000000000001</v>
      </c>
      <c r="M171" s="70" t="n">
        <v>0.16</v>
      </c>
      <c r="N171" s="70" t="n">
        <v>0.427052056578519</v>
      </c>
      <c r="O171" s="72" t="n"/>
      <c r="P171" s="72" t="n"/>
      <c r="Q171" s="72" t="n"/>
      <c r="R171" s="317" t="n">
        <v>42633</v>
      </c>
      <c r="S171" s="54" t="n">
        <v>45909</v>
      </c>
      <c r="T171" s="54" t="n">
        <v>142854</v>
      </c>
      <c r="U171" s="54" t="n">
        <v>193501</v>
      </c>
      <c r="V171" s="54" t="n">
        <v>430</v>
      </c>
      <c r="W171" s="54" t="n">
        <v>700</v>
      </c>
      <c r="X171" s="54" t="n">
        <v>-270</v>
      </c>
      <c r="Y171" s="54" t="n">
        <v>-96945</v>
      </c>
      <c r="Z171" s="51" t="n">
        <v>-3.111677448866236</v>
      </c>
      <c r="AA171" s="54" t="n">
        <v>188763</v>
      </c>
      <c r="AB171" s="54" t="n">
        <v>-452</v>
      </c>
      <c r="AC171" s="70" t="n">
        <v>0.237</v>
      </c>
      <c r="AD171" s="70" t="n">
        <v>0.738</v>
      </c>
      <c r="AE171" s="70" t="n">
        <v>-0.5010051627640167</v>
      </c>
      <c r="AF171" s="72" t="n"/>
    </row>
    <row r="172" spans="1:32">
      <c r="A172" s="317" t="n">
        <v>42640</v>
      </c>
      <c r="B172" s="54" t="n">
        <v>116948</v>
      </c>
      <c r="C172" s="54" t="n">
        <v>32086</v>
      </c>
      <c r="D172" s="54" t="n">
        <v>201486</v>
      </c>
      <c r="E172" s="54" t="n">
        <v>3381</v>
      </c>
      <c r="F172" s="54" t="n">
        <v>1154</v>
      </c>
      <c r="G172" s="54" t="n">
        <v>2227</v>
      </c>
      <c r="H172" s="54" t="n">
        <v>84862</v>
      </c>
      <c r="I172" s="51" t="n">
        <v>3.644829520663218</v>
      </c>
      <c r="J172" s="54" t="n">
        <v>149034</v>
      </c>
      <c r="K172" s="54" t="n">
        <v>7985</v>
      </c>
      <c r="L172" s="70" t="n">
        <v>0.58</v>
      </c>
      <c r="M172" s="70" t="n">
        <v>0.159</v>
      </c>
      <c r="N172" s="70" t="n">
        <v>0.421180627934447</v>
      </c>
      <c r="O172" s="72" t="n"/>
      <c r="P172" s="72" t="n"/>
      <c r="Q172" s="72" t="n"/>
      <c r="R172" s="317" t="n">
        <v>42640</v>
      </c>
      <c r="S172" s="54" t="n">
        <v>48161</v>
      </c>
      <c r="T172" s="54" t="n">
        <v>148979</v>
      </c>
      <c r="U172" s="54" t="n">
        <v>201486</v>
      </c>
      <c r="V172" s="54" t="n">
        <v>2252</v>
      </c>
      <c r="W172" s="54" t="n">
        <v>6125</v>
      </c>
      <c r="X172" s="54" t="n">
        <v>-3873</v>
      </c>
      <c r="Y172" s="54" t="n">
        <v>-100818</v>
      </c>
      <c r="Z172" s="51" t="n">
        <v>-3.093353543323436</v>
      </c>
      <c r="AA172" s="54" t="n">
        <v>197140</v>
      </c>
      <c r="AB172" s="54" t="n">
        <v>7985</v>
      </c>
      <c r="AC172" s="70" t="n">
        <v>0.239</v>
      </c>
      <c r="AD172" s="70" t="n">
        <v>0.7390000000000001</v>
      </c>
      <c r="AE172" s="70" t="n">
        <v>-0.5003722342991572</v>
      </c>
      <c r="AF172" s="72" t="n"/>
    </row>
    <row r="173" spans="1:32">
      <c r="A173" s="317" t="n">
        <v>42647</v>
      </c>
      <c r="B173" s="54" t="n">
        <v>110764</v>
      </c>
      <c r="C173" s="54" t="n">
        <v>34961</v>
      </c>
      <c r="D173" s="54" t="n">
        <v>198747</v>
      </c>
      <c r="E173" s="54" t="n">
        <v>-6184</v>
      </c>
      <c r="F173" s="54" t="n">
        <v>2875</v>
      </c>
      <c r="G173" s="54" t="n">
        <v>-9059</v>
      </c>
      <c r="H173" s="54" t="n">
        <v>75803</v>
      </c>
      <c r="I173" s="51" t="n">
        <v>3.168216012127799</v>
      </c>
      <c r="J173" s="54" t="n">
        <v>145725</v>
      </c>
      <c r="K173" s="54" t="n">
        <v>-2739</v>
      </c>
      <c r="L173" s="70" t="n">
        <v>0.5570000000000001</v>
      </c>
      <c r="M173" s="70" t="n">
        <v>0.176</v>
      </c>
      <c r="N173" s="70" t="n">
        <v>0.3814044991874091</v>
      </c>
      <c r="O173" s="72" t="n"/>
      <c r="P173" s="72" t="n"/>
      <c r="Q173" s="72" t="n"/>
      <c r="R173" s="317" t="n">
        <v>42647</v>
      </c>
      <c r="S173" s="54" t="n">
        <v>48885</v>
      </c>
      <c r="T173" s="54" t="n">
        <v>139781</v>
      </c>
      <c r="U173" s="54" t="n">
        <v>198747</v>
      </c>
      <c r="V173" s="54" t="n">
        <v>724</v>
      </c>
      <c r="W173" s="54" t="n">
        <v>-9198</v>
      </c>
      <c r="X173" s="54" t="n">
        <v>9922</v>
      </c>
      <c r="Y173" s="54" t="n">
        <v>-90896</v>
      </c>
      <c r="Z173" s="51" t="n">
        <v>-2.859384269203232</v>
      </c>
      <c r="AA173" s="54" t="n">
        <v>188666</v>
      </c>
      <c r="AB173" s="54" t="n">
        <v>-2739</v>
      </c>
      <c r="AC173" s="70" t="n">
        <v>0.246</v>
      </c>
      <c r="AD173" s="70" t="n">
        <v>0.703</v>
      </c>
      <c r="AE173" s="70" t="n">
        <v>-0.4573452681046758</v>
      </c>
      <c r="AF173" s="72" t="n"/>
    </row>
    <row r="174" spans="1:32">
      <c r="A174" s="317" t="n">
        <v>42654</v>
      </c>
      <c r="B174" s="54" t="n">
        <v>97527</v>
      </c>
      <c r="C174" s="54" t="n">
        <v>34634</v>
      </c>
      <c r="D174" s="54" t="n">
        <v>187469</v>
      </c>
      <c r="E174" s="54" t="n">
        <v>-13237</v>
      </c>
      <c r="F174" s="54" t="n">
        <v>-327</v>
      </c>
      <c r="G174" s="54" t="n">
        <v>-12910</v>
      </c>
      <c r="H174" s="54" t="n">
        <v>62893</v>
      </c>
      <c r="I174" s="51" t="n">
        <v>2.815932320840792</v>
      </c>
      <c r="J174" s="54" t="n">
        <v>132161</v>
      </c>
      <c r="K174" s="54" t="n">
        <v>-11278</v>
      </c>
      <c r="L174" s="70" t="n">
        <v>0.52</v>
      </c>
      <c r="M174" s="70" t="n">
        <v>0.185</v>
      </c>
      <c r="N174" s="70" t="n">
        <v>0.3354848001536254</v>
      </c>
      <c r="O174" s="72" t="n"/>
      <c r="P174" s="72" t="n"/>
      <c r="Q174" s="72" t="n"/>
      <c r="R174" s="317" t="n">
        <v>42654</v>
      </c>
      <c r="S174" s="54" t="n">
        <v>52174</v>
      </c>
      <c r="T174" s="54" t="n">
        <v>129809</v>
      </c>
      <c r="U174" s="54" t="n">
        <v>187469</v>
      </c>
      <c r="V174" s="54" t="n">
        <v>3289</v>
      </c>
      <c r="W174" s="54" t="n">
        <v>-9972</v>
      </c>
      <c r="X174" s="54" t="n">
        <v>13261</v>
      </c>
      <c r="Y174" s="54" t="n">
        <v>-77635</v>
      </c>
      <c r="Z174" s="51" t="n">
        <v>-2.488001686663856</v>
      </c>
      <c r="AA174" s="54" t="n">
        <v>181983</v>
      </c>
      <c r="AB174" s="54" t="n">
        <v>-11278</v>
      </c>
      <c r="AC174" s="70" t="n">
        <v>0.278</v>
      </c>
      <c r="AD174" s="70" t="n">
        <v>0.6920000000000001</v>
      </c>
      <c r="AE174" s="70" t="n">
        <v>-0.4141218014711766</v>
      </c>
      <c r="AF174" s="72" t="n"/>
    </row>
    <row r="175" spans="1:32">
      <c r="A175" s="317" t="n">
        <v>42661</v>
      </c>
      <c r="B175" s="54" t="n">
        <v>94230</v>
      </c>
      <c r="C175" s="54" t="n">
        <v>34944</v>
      </c>
      <c r="D175" s="54" t="n">
        <v>189229</v>
      </c>
      <c r="E175" s="54" t="n">
        <v>-3297</v>
      </c>
      <c r="F175" s="54" t="n">
        <v>310</v>
      </c>
      <c r="G175" s="54" t="n">
        <v>-3607</v>
      </c>
      <c r="H175" s="54" t="n">
        <v>59286</v>
      </c>
      <c r="I175" s="51" t="n">
        <v>2.696600274725275</v>
      </c>
      <c r="J175" s="54" t="n">
        <v>129174</v>
      </c>
      <c r="K175" s="54" t="n">
        <v>1760</v>
      </c>
      <c r="L175" s="70" t="n">
        <v>0.498</v>
      </c>
      <c r="M175" s="70" t="n">
        <v>0.185</v>
      </c>
      <c r="N175" s="70" t="n">
        <v>0.3133029292550296</v>
      </c>
      <c r="O175" s="72" t="n"/>
      <c r="P175" s="72" t="n"/>
      <c r="Q175" s="72" t="n"/>
      <c r="R175" s="317" t="n">
        <v>42661</v>
      </c>
      <c r="S175" s="54" t="n">
        <v>53771</v>
      </c>
      <c r="T175" s="54" t="n">
        <v>128682</v>
      </c>
      <c r="U175" s="54" t="n">
        <v>189229</v>
      </c>
      <c r="V175" s="54" t="n">
        <v>1597</v>
      </c>
      <c r="W175" s="54" t="n">
        <v>-1127</v>
      </c>
      <c r="X175" s="54" t="n">
        <v>2724</v>
      </c>
      <c r="Y175" s="54" t="n">
        <v>-74911</v>
      </c>
      <c r="Z175" s="51" t="n">
        <v>-2.393148723289506</v>
      </c>
      <c r="AA175" s="54" t="n">
        <v>182453</v>
      </c>
      <c r="AB175" s="54" t="n">
        <v>1760</v>
      </c>
      <c r="AC175" s="70" t="n">
        <v>0.284</v>
      </c>
      <c r="AD175" s="70" t="n">
        <v>0.68</v>
      </c>
      <c r="AE175" s="70" t="n">
        <v>-0.3958748394802065</v>
      </c>
      <c r="AF175" s="72" t="n"/>
    </row>
    <row r="176" spans="1:32">
      <c r="A176" s="317" t="n">
        <v>42668</v>
      </c>
      <c r="B176" s="54" t="n">
        <v>92213</v>
      </c>
      <c r="C176" s="54" t="n">
        <v>35140</v>
      </c>
      <c r="D176" s="54" t="n">
        <v>196311</v>
      </c>
      <c r="E176" s="54" t="n">
        <v>-2017</v>
      </c>
      <c r="F176" s="54" t="n">
        <v>196</v>
      </c>
      <c r="G176" s="54" t="n">
        <v>-2213</v>
      </c>
      <c r="H176" s="54" t="n">
        <v>57073</v>
      </c>
      <c r="I176" s="51" t="n">
        <v>2.624160500853728</v>
      </c>
      <c r="J176" s="54" t="n">
        <v>127353</v>
      </c>
      <c r="K176" s="54" t="n">
        <v>7082</v>
      </c>
      <c r="L176" s="70" t="n">
        <v>0.47</v>
      </c>
      <c r="M176" s="70" t="n">
        <v>0.179</v>
      </c>
      <c r="N176" s="70" t="n">
        <v>0.2907274681500273</v>
      </c>
      <c r="O176" s="72" t="n"/>
      <c r="P176" s="72" t="n"/>
      <c r="Q176" s="72" t="n"/>
      <c r="R176" s="317" t="n">
        <v>42668</v>
      </c>
      <c r="S176" s="54" t="n">
        <v>57120</v>
      </c>
      <c r="T176" s="54" t="n">
        <v>130516</v>
      </c>
      <c r="U176" s="54" t="n">
        <v>196311</v>
      </c>
      <c r="V176" s="54" t="n">
        <v>3349</v>
      </c>
      <c r="W176" s="54" t="n">
        <v>1834</v>
      </c>
      <c r="X176" s="54" t="n">
        <v>1515</v>
      </c>
      <c r="Y176" s="54" t="n">
        <v>-73396</v>
      </c>
      <c r="Z176" s="51" t="n">
        <v>-2.284943977591036</v>
      </c>
      <c r="AA176" s="54" t="n">
        <v>187636</v>
      </c>
      <c r="AB176" s="54" t="n">
        <v>7082</v>
      </c>
      <c r="AC176" s="70" t="n">
        <v>0.291</v>
      </c>
      <c r="AD176" s="70" t="n">
        <v>0.665</v>
      </c>
      <c r="AE176" s="70" t="n">
        <v>-0.3738761455038179</v>
      </c>
      <c r="AF176" s="72" t="n"/>
    </row>
    <row r="177" spans="1:32">
      <c r="A177" s="317" t="n">
        <v>42675</v>
      </c>
      <c r="B177" s="54" t="n">
        <v>89233</v>
      </c>
      <c r="C177" s="54" t="n">
        <v>27097</v>
      </c>
      <c r="D177" s="54" t="n">
        <v>196912</v>
      </c>
      <c r="E177" s="54" t="n">
        <v>-2980</v>
      </c>
      <c r="F177" s="54" t="n">
        <v>-8043</v>
      </c>
      <c r="G177" s="54" t="n">
        <v>5063</v>
      </c>
      <c r="H177" s="54" t="n">
        <v>62136</v>
      </c>
      <c r="I177" s="51" t="n">
        <v>3.293095176587814</v>
      </c>
      <c r="J177" s="54" t="n">
        <v>116330</v>
      </c>
      <c r="K177" s="54" t="n">
        <v>601</v>
      </c>
      <c r="L177" s="70" t="n">
        <v>0.453</v>
      </c>
      <c r="M177" s="70" t="n">
        <v>0.138</v>
      </c>
      <c r="N177" s="70" t="n">
        <v>0.3155521248070204</v>
      </c>
      <c r="O177" s="72" t="n"/>
      <c r="P177" s="72" t="n"/>
      <c r="Q177" s="72" t="n"/>
      <c r="R177" s="317" t="n">
        <v>42675</v>
      </c>
      <c r="S177" s="54" t="n">
        <v>58595</v>
      </c>
      <c r="T177" s="54" t="n">
        <v>135512</v>
      </c>
      <c r="U177" s="54" t="n">
        <v>196912</v>
      </c>
      <c r="V177" s="54" t="n">
        <v>1475</v>
      </c>
      <c r="W177" s="54" t="n">
        <v>4996</v>
      </c>
      <c r="X177" s="54" t="n">
        <v>-3521</v>
      </c>
      <c r="Y177" s="54" t="n">
        <v>-76917</v>
      </c>
      <c r="Z177" s="51" t="n">
        <v>-2.312688795972353</v>
      </c>
      <c r="AA177" s="54" t="n">
        <v>194107</v>
      </c>
      <c r="AB177" s="54" t="n">
        <v>601</v>
      </c>
      <c r="AC177" s="70" t="n">
        <v>0.298</v>
      </c>
      <c r="AD177" s="70" t="n">
        <v>0.6879999999999999</v>
      </c>
      <c r="AE177" s="70" t="n">
        <v>-0.3906161127813439</v>
      </c>
      <c r="AF177" s="72" t="n"/>
    </row>
    <row r="178" spans="1:32">
      <c r="A178" s="317" t="n">
        <v>42682</v>
      </c>
      <c r="B178" s="54" t="n">
        <v>89360</v>
      </c>
      <c r="C178" s="54" t="n">
        <v>24091</v>
      </c>
      <c r="D178" s="54" t="n">
        <v>188265</v>
      </c>
      <c r="E178" s="54" t="n">
        <v>127</v>
      </c>
      <c r="F178" s="54" t="n">
        <v>-3006</v>
      </c>
      <c r="G178" s="54" t="n">
        <v>3133</v>
      </c>
      <c r="H178" s="54" t="n">
        <v>65269</v>
      </c>
      <c r="I178" s="51" t="n">
        <v>3.709269021626334</v>
      </c>
      <c r="J178" s="54" t="n">
        <v>113451</v>
      </c>
      <c r="K178" s="54" t="n">
        <v>-8647</v>
      </c>
      <c r="L178" s="70" t="n">
        <v>0.475</v>
      </c>
      <c r="M178" s="70" t="n">
        <v>0.128</v>
      </c>
      <c r="N178" s="70" t="n">
        <v>0.3466868509813295</v>
      </c>
      <c r="O178" s="72" t="n"/>
      <c r="P178" s="72" t="n"/>
      <c r="Q178" s="72" t="n"/>
      <c r="R178" s="317" t="n">
        <v>42682</v>
      </c>
      <c r="S178" s="54" t="n">
        <v>53861</v>
      </c>
      <c r="T178" s="54" t="n">
        <v>136122</v>
      </c>
      <c r="U178" s="54" t="n">
        <v>188265</v>
      </c>
      <c r="V178" s="54" t="n">
        <v>-4734</v>
      </c>
      <c r="W178" s="54" t="n">
        <v>610</v>
      </c>
      <c r="X178" s="54" t="n">
        <v>-5344</v>
      </c>
      <c r="Y178" s="54" t="n">
        <v>-82261</v>
      </c>
      <c r="Z178" s="51" t="n">
        <v>-2.527283191919942</v>
      </c>
      <c r="AA178" s="54" t="n">
        <v>189983</v>
      </c>
      <c r="AB178" s="54" t="n">
        <v>-8647</v>
      </c>
      <c r="AC178" s="70" t="n">
        <v>0.286</v>
      </c>
      <c r="AD178" s="70" t="n">
        <v>0.723</v>
      </c>
      <c r="AE178" s="70" t="n">
        <v>-0.4369426074947547</v>
      </c>
      <c r="AF178" s="72" t="n"/>
    </row>
    <row r="179" spans="1:32">
      <c r="A179" s="317" t="n">
        <v>42689</v>
      </c>
      <c r="B179" s="54" t="n">
        <v>85575</v>
      </c>
      <c r="C179" s="54" t="n">
        <v>22969</v>
      </c>
      <c r="D179" s="54" t="n">
        <v>174831</v>
      </c>
      <c r="E179" s="54" t="n">
        <v>-3785</v>
      </c>
      <c r="F179" s="54" t="n">
        <v>-1122</v>
      </c>
      <c r="G179" s="54" t="n">
        <v>-2663</v>
      </c>
      <c r="H179" s="54" t="n">
        <v>62606</v>
      </c>
      <c r="I179" s="51" t="n">
        <v>3.725673734163438</v>
      </c>
      <c r="J179" s="54" t="n">
        <v>108544</v>
      </c>
      <c r="K179" s="54" t="n">
        <v>-13434</v>
      </c>
      <c r="L179" s="70" t="n">
        <v>0.489</v>
      </c>
      <c r="M179" s="70" t="n">
        <v>0.131</v>
      </c>
      <c r="N179" s="70" t="n">
        <v>0.358094388294982</v>
      </c>
      <c r="O179" s="72" t="n"/>
      <c r="P179" s="72" t="n"/>
      <c r="Q179" s="72" t="n"/>
      <c r="R179" s="317" t="n">
        <v>42689</v>
      </c>
      <c r="S179" s="54" t="n">
        <v>51359</v>
      </c>
      <c r="T179" s="54" t="n">
        <v>129880</v>
      </c>
      <c r="U179" s="54" t="n">
        <v>174831</v>
      </c>
      <c r="V179" s="54" t="n">
        <v>-2502</v>
      </c>
      <c r="W179" s="54" t="n">
        <v>-6242</v>
      </c>
      <c r="X179" s="54" t="n">
        <v>3740</v>
      </c>
      <c r="Y179" s="54" t="n">
        <v>-78521</v>
      </c>
      <c r="Z179" s="51" t="n">
        <v>-2.528865437411165</v>
      </c>
      <c r="AA179" s="54" t="n">
        <v>181239</v>
      </c>
      <c r="AB179" s="54" t="n">
        <v>-13434</v>
      </c>
      <c r="AC179" s="70" t="n">
        <v>0.294</v>
      </c>
      <c r="AD179" s="70" t="n">
        <v>0.743</v>
      </c>
      <c r="AE179" s="70" t="n">
        <v>-0.4491251551498304</v>
      </c>
      <c r="AF179" s="72" t="n"/>
    </row>
    <row r="180" spans="1:32">
      <c r="A180" s="317" t="n">
        <v>42696</v>
      </c>
      <c r="B180" s="54" t="n">
        <v>81835</v>
      </c>
      <c r="C180" s="54" t="n">
        <v>21668</v>
      </c>
      <c r="D180" s="54" t="n">
        <v>169661</v>
      </c>
      <c r="E180" s="54" t="n">
        <v>-3740</v>
      </c>
      <c r="F180" s="54" t="n">
        <v>-1301</v>
      </c>
      <c r="G180" s="54" t="n">
        <v>-2439</v>
      </c>
      <c r="H180" s="54" t="n">
        <v>60167</v>
      </c>
      <c r="I180" s="51" t="n">
        <v>3.776767583533321</v>
      </c>
      <c r="J180" s="54" t="n">
        <v>103503</v>
      </c>
      <c r="K180" s="54" t="n">
        <v>-5170</v>
      </c>
      <c r="L180" s="70" t="n">
        <v>0.482</v>
      </c>
      <c r="M180" s="70" t="n">
        <v>0.128</v>
      </c>
      <c r="N180" s="70" t="n">
        <v>0.3546307047583122</v>
      </c>
      <c r="O180" s="72" t="n"/>
      <c r="P180" s="72" t="n"/>
      <c r="Q180" s="72" t="n"/>
      <c r="R180" s="317" t="n">
        <v>42696</v>
      </c>
      <c r="S180" s="54" t="n">
        <v>46804</v>
      </c>
      <c r="T180" s="54" t="n">
        <v>125036</v>
      </c>
      <c r="U180" s="54" t="n">
        <v>169661</v>
      </c>
      <c r="V180" s="54" t="n">
        <v>-4555</v>
      </c>
      <c r="W180" s="54" t="n">
        <v>-4844</v>
      </c>
      <c r="X180" s="54" t="n">
        <v>289</v>
      </c>
      <c r="Y180" s="54" t="n">
        <v>-78232</v>
      </c>
      <c r="Z180" s="51" t="n">
        <v>-2.671481069994018</v>
      </c>
      <c r="AA180" s="54" t="n">
        <v>171840</v>
      </c>
      <c r="AB180" s="54" t="n">
        <v>-5170</v>
      </c>
      <c r="AC180" s="70" t="n">
        <v>0.276</v>
      </c>
      <c r="AD180" s="70" t="n">
        <v>0.737</v>
      </c>
      <c r="AE180" s="70" t="n">
        <v>-0.4611077383724014</v>
      </c>
      <c r="AF180" s="72" t="n"/>
    </row>
    <row r="181" spans="1:32">
      <c r="A181" s="317" t="n">
        <v>42703</v>
      </c>
      <c r="B181" s="54" t="n">
        <v>79485</v>
      </c>
      <c r="C181" s="54" t="n">
        <v>20445</v>
      </c>
      <c r="D181" s="54" t="n">
        <v>156626</v>
      </c>
      <c r="E181" s="54" t="n">
        <v>-2350</v>
      </c>
      <c r="F181" s="54" t="n">
        <v>-1223</v>
      </c>
      <c r="G181" s="54" t="n">
        <v>-1127</v>
      </c>
      <c r="H181" s="54" t="n">
        <v>59040</v>
      </c>
      <c r="I181" s="51" t="n">
        <v>3.887747615553925</v>
      </c>
      <c r="J181" s="54" t="n">
        <v>99930</v>
      </c>
      <c r="K181" s="54" t="n">
        <v>-13035</v>
      </c>
      <c r="L181" s="70" t="n">
        <v>0.507</v>
      </c>
      <c r="M181" s="70" t="n">
        <v>0.131</v>
      </c>
      <c r="N181" s="70" t="n">
        <v>0.3769489101426328</v>
      </c>
      <c r="O181" s="72" t="n"/>
      <c r="P181" s="72" t="n"/>
      <c r="Q181" s="72" t="n"/>
      <c r="R181" s="317" t="n">
        <v>42703</v>
      </c>
      <c r="S181" s="54" t="n">
        <v>41906</v>
      </c>
      <c r="T181" s="54" t="n">
        <v>117351</v>
      </c>
      <c r="U181" s="54" t="n">
        <v>156626</v>
      </c>
      <c r="V181" s="54" t="n">
        <v>-4898</v>
      </c>
      <c r="W181" s="54" t="n">
        <v>-7685</v>
      </c>
      <c r="X181" s="54" t="n">
        <v>2787</v>
      </c>
      <c r="Y181" s="54" t="n">
        <v>-75445</v>
      </c>
      <c r="Z181" s="51" t="n">
        <v>-2.800338853624779</v>
      </c>
      <c r="AA181" s="54" t="n">
        <v>159257</v>
      </c>
      <c r="AB181" s="54" t="n">
        <v>-13035</v>
      </c>
      <c r="AC181" s="70" t="n">
        <v>0.268</v>
      </c>
      <c r="AD181" s="70" t="n">
        <v>0.7490000000000001</v>
      </c>
      <c r="AE181" s="70" t="n">
        <v>-0.481688863917868</v>
      </c>
      <c r="AF181" s="72" t="n"/>
    </row>
    <row r="182" spans="1:32">
      <c r="A182" s="317" t="n">
        <v>42710</v>
      </c>
      <c r="B182" s="54" t="n">
        <v>81495</v>
      </c>
      <c r="C182" s="54" t="n">
        <v>22130</v>
      </c>
      <c r="D182" s="54" t="n">
        <v>159337</v>
      </c>
      <c r="E182" s="54" t="n">
        <v>2010</v>
      </c>
      <c r="F182" s="54" t="n">
        <v>1685</v>
      </c>
      <c r="G182" s="54" t="n">
        <v>325</v>
      </c>
      <c r="H182" s="54" t="n">
        <v>59365</v>
      </c>
      <c r="I182" s="51" t="n">
        <v>3.682557614098509</v>
      </c>
      <c r="J182" s="54" t="n">
        <v>103625</v>
      </c>
      <c r="K182" s="54" t="n">
        <v>2711</v>
      </c>
      <c r="L182" s="70" t="n">
        <v>0.511</v>
      </c>
      <c r="M182" s="70" t="n">
        <v>0.139</v>
      </c>
      <c r="N182" s="70" t="n">
        <v>0.3725751081042068</v>
      </c>
      <c r="O182" s="72" t="n"/>
      <c r="P182" s="72" t="n"/>
      <c r="Q182" s="72" t="n"/>
      <c r="R182" s="317" t="n">
        <v>42710</v>
      </c>
      <c r="S182" s="54" t="n">
        <v>43081</v>
      </c>
      <c r="T182" s="54" t="n">
        <v>118821</v>
      </c>
      <c r="U182" s="54" t="n">
        <v>159337</v>
      </c>
      <c r="V182" s="54" t="n">
        <v>1175</v>
      </c>
      <c r="W182" s="54" t="n">
        <v>1470</v>
      </c>
      <c r="X182" s="54" t="n">
        <v>-295</v>
      </c>
      <c r="Y182" s="54" t="n">
        <v>-75740</v>
      </c>
      <c r="Z182" s="51" t="n">
        <v>-2.758083609944059</v>
      </c>
      <c r="AA182" s="54" t="n">
        <v>161902</v>
      </c>
      <c r="AB182" s="54" t="n">
        <v>2711</v>
      </c>
      <c r="AC182" s="70" t="n">
        <v>0.27</v>
      </c>
      <c r="AD182" s="70" t="n">
        <v>0.746</v>
      </c>
      <c r="AE182" s="70" t="n">
        <v>-0.4753447096405731</v>
      </c>
      <c r="AF182" s="72" t="n"/>
    </row>
    <row r="183" spans="1:32">
      <c r="A183" s="317" t="n">
        <v>42717</v>
      </c>
      <c r="B183" s="54" t="n">
        <v>87040</v>
      </c>
      <c r="C183" s="54" t="n">
        <v>20107</v>
      </c>
      <c r="D183" s="54" t="n">
        <v>163556</v>
      </c>
      <c r="E183" s="54" t="n">
        <v>5545</v>
      </c>
      <c r="F183" s="54" t="n">
        <v>-2023</v>
      </c>
      <c r="G183" s="54" t="n">
        <v>7568</v>
      </c>
      <c r="H183" s="54" t="n">
        <v>66933</v>
      </c>
      <c r="I183" s="51" t="n">
        <v>4.328840702243</v>
      </c>
      <c r="J183" s="54" t="n">
        <v>107147</v>
      </c>
      <c r="K183" s="54" t="n">
        <v>4219</v>
      </c>
      <c r="L183" s="70" t="n">
        <v>0.532</v>
      </c>
      <c r="M183" s="70" t="n">
        <v>0.123</v>
      </c>
      <c r="N183" s="70" t="n">
        <v>0.40923598033701</v>
      </c>
      <c r="O183" s="72" t="n"/>
      <c r="P183" s="72" t="n"/>
      <c r="Q183" s="72" t="n"/>
      <c r="R183" s="317" t="n">
        <v>42717</v>
      </c>
      <c r="S183" s="54" t="n">
        <v>41867</v>
      </c>
      <c r="T183" s="54" t="n">
        <v>122998</v>
      </c>
      <c r="U183" s="54" t="n">
        <v>163556</v>
      </c>
      <c r="V183" s="54" t="n">
        <v>-1214</v>
      </c>
      <c r="W183" s="54" t="n">
        <v>4177</v>
      </c>
      <c r="X183" s="54" t="n">
        <v>-5391</v>
      </c>
      <c r="Y183" s="54" t="n">
        <v>-81131</v>
      </c>
      <c r="Z183" s="51" t="n">
        <v>-2.937826928129553</v>
      </c>
      <c r="AA183" s="54" t="n">
        <v>164865</v>
      </c>
      <c r="AB183" s="54" t="n">
        <v>4219</v>
      </c>
      <c r="AC183" s="70" t="n">
        <v>0.256</v>
      </c>
      <c r="AD183" s="70" t="n">
        <v>0.752</v>
      </c>
      <c r="AE183" s="70" t="n">
        <v>-0.4960441683582382</v>
      </c>
      <c r="AF183" s="72" t="n"/>
    </row>
    <row r="184" spans="1:32">
      <c r="A184" s="317" t="n">
        <v>42724</v>
      </c>
      <c r="B184" s="54" t="n">
        <v>83529</v>
      </c>
      <c r="C184" s="54" t="n">
        <v>22635</v>
      </c>
      <c r="D184" s="54" t="n">
        <v>159697</v>
      </c>
      <c r="E184" s="54" t="n">
        <v>-3511</v>
      </c>
      <c r="F184" s="54" t="n">
        <v>2528</v>
      </c>
      <c r="G184" s="54" t="n">
        <v>-6039</v>
      </c>
      <c r="H184" s="54" t="n">
        <v>60894</v>
      </c>
      <c r="I184" s="51" t="n">
        <v>3.690258449304175</v>
      </c>
      <c r="J184" s="54" t="n">
        <v>106164</v>
      </c>
      <c r="K184" s="54" t="n">
        <v>-3859</v>
      </c>
      <c r="L184" s="70" t="n">
        <v>0.523</v>
      </c>
      <c r="M184" s="70" t="n">
        <v>0.142</v>
      </c>
      <c r="N184" s="70" t="n">
        <v>0.3813096050645911</v>
      </c>
      <c r="O184" s="72" t="n"/>
      <c r="P184" s="72" t="n"/>
      <c r="Q184" s="72" t="n"/>
      <c r="R184" s="317" t="n">
        <v>42724</v>
      </c>
      <c r="S184" s="54" t="n">
        <v>42097</v>
      </c>
      <c r="T184" s="54" t="n">
        <v>116045</v>
      </c>
      <c r="U184" s="54" t="n">
        <v>159697</v>
      </c>
      <c r="V184" s="54" t="n">
        <v>230</v>
      </c>
      <c r="W184" s="54" t="n">
        <v>-6953</v>
      </c>
      <c r="X184" s="54" t="n">
        <v>7183</v>
      </c>
      <c r="Y184" s="54" t="n">
        <v>-73948</v>
      </c>
      <c r="Z184" s="51" t="n">
        <v>-2.756609734660427</v>
      </c>
      <c r="AA184" s="54" t="n">
        <v>158142</v>
      </c>
      <c r="AB184" s="54" t="n">
        <v>-3859</v>
      </c>
      <c r="AC184" s="70" t="n">
        <v>0.264</v>
      </c>
      <c r="AD184" s="70" t="n">
        <v>0.727</v>
      </c>
      <c r="AE184" s="70" t="n">
        <v>-0.4630519045442306</v>
      </c>
      <c r="AF184" s="72" t="n"/>
    </row>
    <row r="185" spans="1:32">
      <c r="A185" s="317" t="n">
        <v>42731</v>
      </c>
      <c r="B185" s="54" t="n">
        <v>84330</v>
      </c>
      <c r="C185" s="54" t="n">
        <v>25419</v>
      </c>
      <c r="D185" s="54" t="n">
        <v>163097</v>
      </c>
      <c r="E185" s="54" t="n">
        <v>801</v>
      </c>
      <c r="F185" s="54" t="n">
        <v>2784</v>
      </c>
      <c r="G185" s="54" t="n">
        <v>-1983</v>
      </c>
      <c r="H185" s="54" t="n">
        <v>58911</v>
      </c>
      <c r="I185" s="51" t="n">
        <v>3.317597073055588</v>
      </c>
      <c r="J185" s="54" t="n">
        <v>109749</v>
      </c>
      <c r="K185" s="54" t="n">
        <v>3400</v>
      </c>
      <c r="L185" s="70" t="n">
        <v>0.517</v>
      </c>
      <c r="M185" s="70" t="n">
        <v>0.156</v>
      </c>
      <c r="N185" s="70" t="n">
        <v>0.3612022293481793</v>
      </c>
      <c r="O185" s="72" t="n"/>
      <c r="P185" s="72" t="n"/>
      <c r="Q185" s="72" t="n"/>
      <c r="R185" s="317" t="n">
        <v>42731</v>
      </c>
      <c r="S185" s="54" t="n">
        <v>41974</v>
      </c>
      <c r="T185" s="54" t="n">
        <v>115981</v>
      </c>
      <c r="U185" s="54" t="n">
        <v>163097</v>
      </c>
      <c r="V185" s="54" t="n">
        <v>-123</v>
      </c>
      <c r="W185" s="54" t="n">
        <v>-64</v>
      </c>
      <c r="X185" s="54" t="n">
        <v>-59</v>
      </c>
      <c r="Y185" s="54" t="n">
        <v>-74007</v>
      </c>
      <c r="Z185" s="51" t="n">
        <v>-2.763162910373088</v>
      </c>
      <c r="AA185" s="54" t="n">
        <v>157955</v>
      </c>
      <c r="AB185" s="54" t="n">
        <v>3400</v>
      </c>
      <c r="AC185" s="70" t="n">
        <v>0.257</v>
      </c>
      <c r="AD185" s="70" t="n">
        <v>0.711</v>
      </c>
      <c r="AE185" s="70" t="n">
        <v>-0.4537606455054354</v>
      </c>
      <c r="AF185" s="72" t="n"/>
    </row>
    <row r="186" spans="1:32">
      <c r="A186" s="317" t="n">
        <v>42738</v>
      </c>
      <c r="B186" s="54" t="n">
        <v>86821</v>
      </c>
      <c r="C186" s="54" t="n">
        <v>25530</v>
      </c>
      <c r="D186" s="54" t="n">
        <v>163812</v>
      </c>
      <c r="E186" s="54" t="n">
        <v>2491</v>
      </c>
      <c r="F186" s="54" t="n">
        <v>111</v>
      </c>
      <c r="G186" s="54" t="n">
        <v>2380</v>
      </c>
      <c r="H186" s="54" t="n">
        <v>61291</v>
      </c>
      <c r="I186" s="51" t="n">
        <v>3.400744222483353</v>
      </c>
      <c r="J186" s="54" t="n">
        <v>112351</v>
      </c>
      <c r="K186" s="54" t="n">
        <v>715</v>
      </c>
      <c r="L186" s="70" t="n">
        <v>0.53</v>
      </c>
      <c r="M186" s="70" t="n">
        <v>0.156</v>
      </c>
      <c r="N186" s="70" t="n">
        <v>0.3741545185944863</v>
      </c>
      <c r="O186" s="72" t="n"/>
      <c r="P186" s="72" t="n"/>
      <c r="Q186" s="72" t="n"/>
      <c r="R186" s="317" t="n">
        <v>42738</v>
      </c>
      <c r="S186" s="54" t="n">
        <v>42493</v>
      </c>
      <c r="T186" s="54" t="n">
        <v>118307</v>
      </c>
      <c r="U186" s="54" t="n">
        <v>163812</v>
      </c>
      <c r="V186" s="54" t="n">
        <v>519</v>
      </c>
      <c r="W186" s="54" t="n">
        <v>2326</v>
      </c>
      <c r="X186" s="54" t="n">
        <v>-1807</v>
      </c>
      <c r="Y186" s="54" t="n">
        <v>-75814</v>
      </c>
      <c r="Z186" s="51" t="n">
        <v>-2.784152683971478</v>
      </c>
      <c r="AA186" s="54" t="n">
        <v>160800</v>
      </c>
      <c r="AB186" s="54" t="n">
        <v>715</v>
      </c>
      <c r="AC186" s="70" t="n">
        <v>0.259</v>
      </c>
      <c r="AD186" s="70" t="n">
        <v>0.722</v>
      </c>
      <c r="AE186" s="70" t="n">
        <v>-0.4628110272751691</v>
      </c>
      <c r="AF186" s="72" t="n"/>
    </row>
    <row r="187" spans="1:32">
      <c r="A187" s="317" t="n">
        <v>42745</v>
      </c>
      <c r="B187" s="54" t="n">
        <v>88430</v>
      </c>
      <c r="C187" s="54" t="n">
        <v>23829</v>
      </c>
      <c r="D187" s="54" t="n">
        <v>165040</v>
      </c>
      <c r="E187" s="54" t="n">
        <v>1609</v>
      </c>
      <c r="F187" s="54" t="n">
        <v>-1701</v>
      </c>
      <c r="G187" s="54" t="n">
        <v>3310</v>
      </c>
      <c r="H187" s="54" t="n">
        <v>64601</v>
      </c>
      <c r="I187" s="51" t="n">
        <v>3.711024382055478</v>
      </c>
      <c r="J187" s="54" t="n">
        <v>112259</v>
      </c>
      <c r="K187" s="54" t="n">
        <v>1228</v>
      </c>
      <c r="L187" s="70" t="n">
        <v>0.536</v>
      </c>
      <c r="M187" s="70" t="n">
        <v>0.144</v>
      </c>
      <c r="N187" s="70" t="n">
        <v>0.391426320891905</v>
      </c>
      <c r="O187" s="72" t="n"/>
      <c r="P187" s="72" t="n"/>
      <c r="Q187" s="72" t="n"/>
      <c r="R187" s="317" t="n">
        <v>42745</v>
      </c>
      <c r="S187" s="54" t="n">
        <v>41425</v>
      </c>
      <c r="T187" s="54" t="n">
        <v>120362</v>
      </c>
      <c r="U187" s="54" t="n">
        <v>165040</v>
      </c>
      <c r="V187" s="54" t="n">
        <v>-1068</v>
      </c>
      <c r="W187" s="54" t="n">
        <v>2055</v>
      </c>
      <c r="X187" s="54" t="n">
        <v>-3123</v>
      </c>
      <c r="Y187" s="54" t="n">
        <v>-78937</v>
      </c>
      <c r="Z187" s="51" t="n">
        <v>-2.905540132770066</v>
      </c>
      <c r="AA187" s="54" t="n">
        <v>161787</v>
      </c>
      <c r="AB187" s="54" t="n">
        <v>1228</v>
      </c>
      <c r="AC187" s="70" t="n">
        <v>0.251</v>
      </c>
      <c r="AD187" s="70" t="n">
        <v>0.7290000000000001</v>
      </c>
      <c r="AE187" s="70" t="n">
        <v>-0.4782901114881241</v>
      </c>
      <c r="AF187" s="72" t="n"/>
    </row>
    <row r="188" spans="1:32">
      <c r="A188" s="317" t="n">
        <v>42752</v>
      </c>
      <c r="B188" s="54" t="n">
        <v>90838</v>
      </c>
      <c r="C188" s="54" t="n">
        <v>21356</v>
      </c>
      <c r="D188" s="54" t="n">
        <v>172056</v>
      </c>
      <c r="E188" s="54" t="n">
        <v>2408</v>
      </c>
      <c r="F188" s="54" t="n">
        <v>-2473</v>
      </c>
      <c r="G188" s="54" t="n">
        <v>4881</v>
      </c>
      <c r="H188" s="54" t="n">
        <v>69482</v>
      </c>
      <c r="I188" s="51" t="n">
        <v>4.253511893613036</v>
      </c>
      <c r="J188" s="54" t="n">
        <v>112194</v>
      </c>
      <c r="K188" s="54" t="n">
        <v>7016</v>
      </c>
      <c r="L188" s="70" t="n">
        <v>0.528</v>
      </c>
      <c r="M188" s="70" t="n">
        <v>0.124</v>
      </c>
      <c r="N188" s="70" t="n">
        <v>0.4038336355605152</v>
      </c>
      <c r="O188" s="72" t="n"/>
      <c r="P188" s="72" t="n"/>
      <c r="Q188" s="72" t="n"/>
      <c r="R188" s="317" t="n">
        <v>42752</v>
      </c>
      <c r="S188" s="54" t="n">
        <v>45028</v>
      </c>
      <c r="T188" s="54" t="n">
        <v>126764</v>
      </c>
      <c r="U188" s="54" t="n">
        <v>172056</v>
      </c>
      <c r="V188" s="54" t="n">
        <v>3603</v>
      </c>
      <c r="W188" s="54" t="n">
        <v>6402</v>
      </c>
      <c r="X188" s="54" t="n">
        <v>-2799</v>
      </c>
      <c r="Y188" s="54" t="n">
        <v>-81736</v>
      </c>
      <c r="Z188" s="51" t="n">
        <v>-2.815226081549258</v>
      </c>
      <c r="AA188" s="54" t="n">
        <v>171792</v>
      </c>
      <c r="AB188" s="54" t="n">
        <v>7016</v>
      </c>
      <c r="AC188" s="70" t="n">
        <v>0.262</v>
      </c>
      <c r="AD188" s="70" t="n">
        <v>0.737</v>
      </c>
      <c r="AE188" s="70" t="n">
        <v>-0.4750546333751802</v>
      </c>
      <c r="AF188" s="72" t="n"/>
    </row>
    <row r="189" spans="1:32">
      <c r="A189" s="317" t="n">
        <v>42759</v>
      </c>
      <c r="B189" s="54" t="n">
        <v>92319</v>
      </c>
      <c r="C189" s="54" t="n">
        <v>21298</v>
      </c>
      <c r="D189" s="54" t="n">
        <v>177601</v>
      </c>
      <c r="E189" s="54" t="n">
        <v>1481</v>
      </c>
      <c r="F189" s="54" t="n">
        <v>-58</v>
      </c>
      <c r="G189" s="54" t="n">
        <v>1539</v>
      </c>
      <c r="H189" s="54" t="n">
        <v>71021</v>
      </c>
      <c r="I189" s="51" t="n">
        <v>4.334632359845995</v>
      </c>
      <c r="J189" s="54" t="n">
        <v>113617</v>
      </c>
      <c r="K189" s="54" t="n">
        <v>5545</v>
      </c>
      <c r="L189" s="70" t="n">
        <v>0.52</v>
      </c>
      <c r="M189" s="70" t="n">
        <v>0.12</v>
      </c>
      <c r="N189" s="70" t="n">
        <v>0.3998907663808199</v>
      </c>
      <c r="O189" s="72" t="n"/>
      <c r="P189" s="72" t="n"/>
      <c r="Q189" s="72" t="n"/>
      <c r="R189" s="317" t="n">
        <v>42759</v>
      </c>
      <c r="S189" s="54" t="n">
        <v>47195</v>
      </c>
      <c r="T189" s="54" t="n">
        <v>130279</v>
      </c>
      <c r="U189" s="54" t="n">
        <v>177601</v>
      </c>
      <c r="V189" s="54" t="n">
        <v>2167</v>
      </c>
      <c r="W189" s="54" t="n">
        <v>3515</v>
      </c>
      <c r="X189" s="54" t="n">
        <v>-1348</v>
      </c>
      <c r="Y189" s="54" t="n">
        <v>-83084</v>
      </c>
      <c r="Z189" s="51" t="n">
        <v>-2.760440724653035</v>
      </c>
      <c r="AA189" s="54" t="n">
        <v>177474</v>
      </c>
      <c r="AB189" s="54" t="n">
        <v>5545</v>
      </c>
      <c r="AC189" s="70" t="n">
        <v>0.266</v>
      </c>
      <c r="AD189" s="70" t="n">
        <v>0.7340000000000001</v>
      </c>
      <c r="AE189" s="70" t="n">
        <v>-0.4678126812349029</v>
      </c>
      <c r="AF189" s="72" t="n"/>
    </row>
    <row r="190" spans="1:32">
      <c r="A190" s="317" t="n">
        <v>42766</v>
      </c>
      <c r="B190" s="54" t="n">
        <v>96909</v>
      </c>
      <c r="C190" s="54" t="n">
        <v>20935</v>
      </c>
      <c r="D190" s="54" t="n">
        <v>186839</v>
      </c>
      <c r="E190" s="54" t="n">
        <v>4590</v>
      </c>
      <c r="F190" s="54" t="n">
        <v>-363</v>
      </c>
      <c r="G190" s="54" t="n">
        <v>4953</v>
      </c>
      <c r="H190" s="54" t="n">
        <v>75974</v>
      </c>
      <c r="I190" s="51" t="n">
        <v>4.629042273704323</v>
      </c>
      <c r="J190" s="54" t="n">
        <v>117844</v>
      </c>
      <c r="K190" s="54" t="n">
        <v>9238</v>
      </c>
      <c r="L190" s="70" t="n">
        <v>0.519</v>
      </c>
      <c r="M190" s="70" t="n">
        <v>0.112</v>
      </c>
      <c r="N190" s="70" t="n">
        <v>0.4066281664962882</v>
      </c>
      <c r="O190" s="72" t="n"/>
      <c r="P190" s="72" t="n"/>
      <c r="Q190" s="72" t="n"/>
      <c r="R190" s="317" t="n">
        <v>42766</v>
      </c>
      <c r="S190" s="54" t="n">
        <v>49265</v>
      </c>
      <c r="T190" s="54" t="n">
        <v>138678</v>
      </c>
      <c r="U190" s="54" t="n">
        <v>186839</v>
      </c>
      <c r="V190" s="54" t="n">
        <v>2070</v>
      </c>
      <c r="W190" s="54" t="n">
        <v>8399</v>
      </c>
      <c r="X190" s="54" t="n">
        <v>-6329</v>
      </c>
      <c r="Y190" s="54" t="n">
        <v>-89413</v>
      </c>
      <c r="Z190" s="51" t="n">
        <v>-2.814939612300822</v>
      </c>
      <c r="AA190" s="54" t="n">
        <v>187943</v>
      </c>
      <c r="AB190" s="54" t="n">
        <v>9238</v>
      </c>
      <c r="AC190" s="70" t="n">
        <v>0.264</v>
      </c>
      <c r="AD190" s="70" t="n">
        <v>0.742</v>
      </c>
      <c r="AE190" s="70" t="n">
        <v>-0.4785564041768581</v>
      </c>
      <c r="AF190" s="72" t="n"/>
    </row>
    <row r="191" spans="1:32">
      <c r="A191" s="317" t="n">
        <v>42773</v>
      </c>
      <c r="B191" s="54" t="n">
        <v>98560</v>
      </c>
      <c r="C191" s="54" t="n">
        <v>20283</v>
      </c>
      <c r="D191" s="54" t="n">
        <v>193936</v>
      </c>
      <c r="E191" s="54" t="n">
        <v>1651</v>
      </c>
      <c r="F191" s="54" t="n">
        <v>-652</v>
      </c>
      <c r="G191" s="54" t="n">
        <v>2303</v>
      </c>
      <c r="H191" s="54" t="n">
        <v>78277</v>
      </c>
      <c r="I191" s="51" t="n">
        <v>4.859241729527191</v>
      </c>
      <c r="J191" s="54" t="n">
        <v>118843</v>
      </c>
      <c r="K191" s="54" t="n">
        <v>7097</v>
      </c>
      <c r="L191" s="70" t="n">
        <v>0.508</v>
      </c>
      <c r="M191" s="70" t="n">
        <v>0.105</v>
      </c>
      <c r="N191" s="70" t="n">
        <v>0.4036228446497814</v>
      </c>
      <c r="O191" s="72" t="n"/>
      <c r="P191" s="72" t="n"/>
      <c r="Q191" s="72" t="n"/>
      <c r="R191" s="317" t="n">
        <v>42773</v>
      </c>
      <c r="S191" s="54" t="n">
        <v>50072</v>
      </c>
      <c r="T191" s="54" t="n">
        <v>142784</v>
      </c>
      <c r="U191" s="54" t="n">
        <v>193936</v>
      </c>
      <c r="V191" s="54" t="n">
        <v>807</v>
      </c>
      <c r="W191" s="54" t="n">
        <v>4106</v>
      </c>
      <c r="X191" s="54" t="n">
        <v>-3299</v>
      </c>
      <c r="Y191" s="54" t="n">
        <v>-92712</v>
      </c>
      <c r="Z191" s="51" t="n">
        <v>-2.851573733823294</v>
      </c>
      <c r="AA191" s="54" t="n">
        <v>192856</v>
      </c>
      <c r="AB191" s="54" t="n">
        <v>7097</v>
      </c>
      <c r="AC191" s="70" t="n">
        <v>0.258</v>
      </c>
      <c r="AD191" s="70" t="n">
        <v>0.736</v>
      </c>
      <c r="AE191" s="70" t="n">
        <v>-0.4780546159557792</v>
      </c>
      <c r="AF191" s="72" t="n"/>
    </row>
    <row r="192" spans="1:32">
      <c r="A192" s="317" t="n">
        <v>42780</v>
      </c>
      <c r="B192" s="54" t="n">
        <v>104765</v>
      </c>
      <c r="C192" s="54" t="n">
        <v>19953</v>
      </c>
      <c r="D192" s="54" t="n">
        <v>195338</v>
      </c>
      <c r="E192" s="54" t="n">
        <v>6205</v>
      </c>
      <c r="F192" s="54" t="n">
        <v>-330</v>
      </c>
      <c r="G192" s="54" t="n">
        <v>6535</v>
      </c>
      <c r="H192" s="54" t="n">
        <v>84812</v>
      </c>
      <c r="I192" s="51" t="n">
        <v>5.250588883877112</v>
      </c>
      <c r="J192" s="54" t="n">
        <v>124718</v>
      </c>
      <c r="K192" s="54" t="n">
        <v>1402</v>
      </c>
      <c r="L192" s="70" t="n">
        <v>0.536</v>
      </c>
      <c r="M192" s="70" t="n">
        <v>0.102</v>
      </c>
      <c r="N192" s="70" t="n">
        <v>0.4341807533608412</v>
      </c>
      <c r="O192" s="72" t="n"/>
      <c r="P192" s="72" t="n"/>
      <c r="Q192" s="72" t="n"/>
      <c r="R192" s="317" t="n">
        <v>42780</v>
      </c>
      <c r="S192" s="54" t="n">
        <v>48659</v>
      </c>
      <c r="T192" s="54" t="n">
        <v>147686</v>
      </c>
      <c r="U192" s="54" t="n">
        <v>195338</v>
      </c>
      <c r="V192" s="54" t="n">
        <v>-1413</v>
      </c>
      <c r="W192" s="54" t="n">
        <v>4902</v>
      </c>
      <c r="X192" s="54" t="n">
        <v>-6315</v>
      </c>
      <c r="Y192" s="54" t="n">
        <v>-99027</v>
      </c>
      <c r="Z192" s="51" t="n">
        <v>-3.035121971269446</v>
      </c>
      <c r="AA192" s="54" t="n">
        <v>196345</v>
      </c>
      <c r="AB192" s="54" t="n">
        <v>1402</v>
      </c>
      <c r="AC192" s="70" t="n">
        <v>0.249</v>
      </c>
      <c r="AD192" s="70" t="n">
        <v>0.7559999999999999</v>
      </c>
      <c r="AE192" s="70" t="n">
        <v>-0.5069520523400465</v>
      </c>
      <c r="AF192" s="72" t="n"/>
    </row>
    <row r="193" spans="1:32">
      <c r="A193" s="317" t="n">
        <v>42787</v>
      </c>
      <c r="B193" s="54" t="n">
        <v>108848</v>
      </c>
      <c r="C193" s="54" t="n">
        <v>20831</v>
      </c>
      <c r="D193" s="54" t="n">
        <v>208147</v>
      </c>
      <c r="E193" s="54" t="n">
        <v>4083</v>
      </c>
      <c r="F193" s="54" t="n">
        <v>878</v>
      </c>
      <c r="G193" s="54" t="n">
        <v>3205</v>
      </c>
      <c r="H193" s="54" t="n">
        <v>88017</v>
      </c>
      <c r="I193" s="51" t="n">
        <v>5.225289232394029</v>
      </c>
      <c r="J193" s="54" t="n">
        <v>129679</v>
      </c>
      <c r="K193" s="54" t="n">
        <v>12809</v>
      </c>
      <c r="L193" s="70" t="n">
        <v>0.523</v>
      </c>
      <c r="M193" s="70" t="n">
        <v>0.1</v>
      </c>
      <c r="N193" s="70" t="n">
        <v>0.4228598058103167</v>
      </c>
      <c r="O193" s="72" t="n"/>
      <c r="P193" s="72" t="n"/>
      <c r="Q193" s="72" t="n"/>
      <c r="R193" s="317" t="n">
        <v>42787</v>
      </c>
      <c r="S193" s="54" t="n">
        <v>51934</v>
      </c>
      <c r="T193" s="54" t="n">
        <v>154167</v>
      </c>
      <c r="U193" s="54" t="n">
        <v>208147</v>
      </c>
      <c r="V193" s="54" t="n">
        <v>3275</v>
      </c>
      <c r="W193" s="54" t="n">
        <v>6481</v>
      </c>
      <c r="X193" s="54" t="n">
        <v>-3206</v>
      </c>
      <c r="Y193" s="54" t="n">
        <v>-102233</v>
      </c>
      <c r="Z193" s="51" t="n">
        <v>-2.96851773404706</v>
      </c>
      <c r="AA193" s="54" t="n">
        <v>206101</v>
      </c>
      <c r="AB193" s="54" t="n">
        <v>12809</v>
      </c>
      <c r="AC193" s="70" t="n">
        <v>0.25</v>
      </c>
      <c r="AD193" s="70" t="n">
        <v>0.741</v>
      </c>
      <c r="AE193" s="70" t="n">
        <v>-0.4911576914392232</v>
      </c>
      <c r="AF193" s="72" t="n"/>
    </row>
    <row r="194" spans="1:32">
      <c r="A194" s="317" t="n">
        <v>42794</v>
      </c>
      <c r="B194" s="54" t="n">
        <v>115229</v>
      </c>
      <c r="C194" s="54" t="n">
        <v>19806</v>
      </c>
      <c r="D194" s="54" t="n">
        <v>197629</v>
      </c>
      <c r="E194" s="54" t="n">
        <v>6381</v>
      </c>
      <c r="F194" s="54" t="n">
        <v>-1025</v>
      </c>
      <c r="G194" s="54" t="n">
        <v>7406</v>
      </c>
      <c r="H194" s="54" t="n">
        <v>95423</v>
      </c>
      <c r="I194" s="51" t="n">
        <v>5.81788346965566</v>
      </c>
      <c r="J194" s="54" t="n">
        <v>135035</v>
      </c>
      <c r="K194" s="54" t="n">
        <v>-10518</v>
      </c>
      <c r="L194" s="70" t="n">
        <v>0.583</v>
      </c>
      <c r="M194" s="70" t="n">
        <v>0.1</v>
      </c>
      <c r="N194" s="70" t="n">
        <v>0.4828390570209838</v>
      </c>
      <c r="O194" s="72" t="n"/>
      <c r="P194" s="72" t="n"/>
      <c r="Q194" s="72" t="n"/>
      <c r="R194" s="317" t="n">
        <v>42794</v>
      </c>
      <c r="S194" s="54" t="n">
        <v>50081</v>
      </c>
      <c r="T194" s="54" t="n">
        <v>158091</v>
      </c>
      <c r="U194" s="54" t="n">
        <v>197629</v>
      </c>
      <c r="V194" s="54" t="n">
        <v>-1853</v>
      </c>
      <c r="W194" s="54" t="n">
        <v>3924</v>
      </c>
      <c r="X194" s="54" t="n">
        <v>-5777</v>
      </c>
      <c r="Y194" s="54" t="n">
        <v>-108010</v>
      </c>
      <c r="Z194" s="51" t="n">
        <v>-3.156706136059583</v>
      </c>
      <c r="AA194" s="54" t="n">
        <v>208172</v>
      </c>
      <c r="AB194" s="54" t="n">
        <v>-10518</v>
      </c>
      <c r="AC194" s="70" t="n">
        <v>0.253</v>
      </c>
      <c r="AD194" s="70" t="n">
        <v>0.8</v>
      </c>
      <c r="AE194" s="70" t="n">
        <v>-0.5465291025102591</v>
      </c>
      <c r="AF194" s="72" t="n"/>
    </row>
    <row r="195" spans="1:32">
      <c r="A195" s="317" t="n">
        <v>42801</v>
      </c>
      <c r="B195" s="54" t="n">
        <v>113437</v>
      </c>
      <c r="C195" s="54" t="n">
        <v>19984</v>
      </c>
      <c r="D195" s="54" t="n">
        <v>192398</v>
      </c>
      <c r="E195" s="54" t="n">
        <v>-1792</v>
      </c>
      <c r="F195" s="54" t="n">
        <v>178</v>
      </c>
      <c r="G195" s="54" t="n">
        <v>-1970</v>
      </c>
      <c r="H195" s="54" t="n">
        <v>93453</v>
      </c>
      <c r="I195" s="51" t="n">
        <v>5.676391112890312</v>
      </c>
      <c r="J195" s="54" t="n">
        <v>133421</v>
      </c>
      <c r="K195" s="54" t="n">
        <v>-5231</v>
      </c>
      <c r="L195" s="70" t="n">
        <v>0.59</v>
      </c>
      <c r="M195" s="70" t="n">
        <v>0.104</v>
      </c>
      <c r="N195" s="70" t="n">
        <v>0.4857275023648894</v>
      </c>
      <c r="O195" s="72" t="n"/>
      <c r="P195" s="72" t="n"/>
      <c r="Q195" s="72" t="n"/>
      <c r="R195" s="317" t="n">
        <v>42801</v>
      </c>
      <c r="S195" s="54" t="n">
        <v>46774</v>
      </c>
      <c r="T195" s="54" t="n">
        <v>152636</v>
      </c>
      <c r="U195" s="54" t="n">
        <v>192398</v>
      </c>
      <c r="V195" s="54" t="n">
        <v>-3307</v>
      </c>
      <c r="W195" s="54" t="n">
        <v>-5455</v>
      </c>
      <c r="X195" s="54" t="n">
        <v>2148</v>
      </c>
      <c r="Y195" s="54" t="n">
        <v>-105862</v>
      </c>
      <c r="Z195" s="51" t="n">
        <v>-3.263265916962415</v>
      </c>
      <c r="AA195" s="54" t="n">
        <v>199410</v>
      </c>
      <c r="AB195" s="54" t="n">
        <v>-5231</v>
      </c>
      <c r="AC195" s="70" t="n">
        <v>0.243</v>
      </c>
      <c r="AD195" s="70" t="n">
        <v>0.7929999999999999</v>
      </c>
      <c r="AE195" s="70" t="n">
        <v>-0.5502240148026487</v>
      </c>
      <c r="AF195" s="72" t="n"/>
    </row>
    <row r="196" spans="1:32">
      <c r="A196" s="317" t="n">
        <v>42808</v>
      </c>
      <c r="B196" s="54" t="n">
        <v>102675</v>
      </c>
      <c r="C196" s="54" t="n">
        <v>19797</v>
      </c>
      <c r="D196" s="54" t="n">
        <v>186936</v>
      </c>
      <c r="E196" s="54" t="n">
        <v>-10762</v>
      </c>
      <c r="F196" s="54" t="n">
        <v>-187</v>
      </c>
      <c r="G196" s="54" t="n">
        <v>-10575</v>
      </c>
      <c r="H196" s="54" t="n">
        <v>82878</v>
      </c>
      <c r="I196" s="51" t="n">
        <v>5.186391877557206</v>
      </c>
      <c r="J196" s="54" t="n">
        <v>122472</v>
      </c>
      <c r="K196" s="54" t="n">
        <v>-5462</v>
      </c>
      <c r="L196" s="70" t="n">
        <v>0.5489999999999999</v>
      </c>
      <c r="M196" s="70" t="n">
        <v>0.106</v>
      </c>
      <c r="N196" s="70" t="n">
        <v>0.4433495955835152</v>
      </c>
      <c r="O196" s="72" t="n"/>
      <c r="P196" s="72" t="n"/>
      <c r="Q196" s="72" t="n"/>
      <c r="R196" s="317" t="n">
        <v>42808</v>
      </c>
      <c r="S196" s="54" t="n">
        <v>46747</v>
      </c>
      <c r="T196" s="54" t="n">
        <v>144746</v>
      </c>
      <c r="U196" s="54" t="n">
        <v>186936</v>
      </c>
      <c r="V196" s="54" t="n">
        <v>-27</v>
      </c>
      <c r="W196" s="54" t="n">
        <v>-7890</v>
      </c>
      <c r="X196" s="54" t="n">
        <v>7863</v>
      </c>
      <c r="Y196" s="54" t="n">
        <v>-97999</v>
      </c>
      <c r="Z196" s="51" t="n">
        <v>-3.096369820523242</v>
      </c>
      <c r="AA196" s="54" t="n">
        <v>191493</v>
      </c>
      <c r="AB196" s="54" t="n">
        <v>-5462</v>
      </c>
      <c r="AC196" s="70" t="n">
        <v>0.25</v>
      </c>
      <c r="AD196" s="70" t="n">
        <v>0.774</v>
      </c>
      <c r="AE196" s="70" t="n">
        <v>-0.5242382419651646</v>
      </c>
      <c r="AF196" s="72" t="n"/>
    </row>
    <row r="197" spans="1:32">
      <c r="A197" s="317" t="n">
        <v>42815</v>
      </c>
      <c r="B197" s="54" t="n">
        <v>100337</v>
      </c>
      <c r="C197" s="54" t="n">
        <v>21225</v>
      </c>
      <c r="D197" s="54" t="n">
        <v>190819</v>
      </c>
      <c r="E197" s="54" t="n">
        <v>-2338</v>
      </c>
      <c r="F197" s="54" t="n">
        <v>1428</v>
      </c>
      <c r="G197" s="54" t="n">
        <v>-3766</v>
      </c>
      <c r="H197" s="54" t="n">
        <v>79112</v>
      </c>
      <c r="I197" s="51" t="n">
        <v>4.727302709069494</v>
      </c>
      <c r="J197" s="54" t="n">
        <v>121562</v>
      </c>
      <c r="K197" s="54" t="n">
        <v>3883</v>
      </c>
      <c r="L197" s="70" t="n">
        <v>0.526</v>
      </c>
      <c r="M197" s="70" t="n">
        <v>0.111</v>
      </c>
      <c r="N197" s="70" t="n">
        <v>0.4145918383389495</v>
      </c>
      <c r="O197" s="72" t="n"/>
      <c r="P197" s="72" t="n"/>
      <c r="Q197" s="72" t="n"/>
      <c r="R197" s="317" t="n">
        <v>42815</v>
      </c>
      <c r="S197" s="54" t="n">
        <v>48468</v>
      </c>
      <c r="T197" s="54" t="n">
        <v>142202</v>
      </c>
      <c r="U197" s="54" t="n">
        <v>190819</v>
      </c>
      <c r="V197" s="54" t="n">
        <v>1721</v>
      </c>
      <c r="W197" s="54" t="n">
        <v>-2544</v>
      </c>
      <c r="X197" s="54" t="n">
        <v>4265</v>
      </c>
      <c r="Y197" s="54" t="n">
        <v>-93734</v>
      </c>
      <c r="Z197" s="51" t="n">
        <v>-2.933935792687959</v>
      </c>
      <c r="AA197" s="54" t="n">
        <v>190670</v>
      </c>
      <c r="AB197" s="54" t="n">
        <v>3883</v>
      </c>
      <c r="AC197" s="70" t="n">
        <v>0.254</v>
      </c>
      <c r="AD197" s="70" t="n">
        <v>0.745</v>
      </c>
      <c r="AE197" s="70" t="n">
        <v>-0.4912194278347544</v>
      </c>
      <c r="AF197" s="72" t="n"/>
    </row>
    <row r="198" spans="1:32">
      <c r="A198" s="317" t="n">
        <v>42822</v>
      </c>
      <c r="B198" s="54" t="n">
        <v>112197</v>
      </c>
      <c r="C198" s="54" t="n">
        <v>21509</v>
      </c>
      <c r="D198" s="54" t="n">
        <v>201829</v>
      </c>
      <c r="E198" s="54" t="n">
        <v>11860</v>
      </c>
      <c r="F198" s="54" t="n">
        <v>284</v>
      </c>
      <c r="G198" s="54" t="n">
        <v>11576</v>
      </c>
      <c r="H198" s="54" t="n">
        <v>90688</v>
      </c>
      <c r="I198" s="51" t="n">
        <v>5.21628155655772</v>
      </c>
      <c r="J198" s="54" t="n">
        <v>133706</v>
      </c>
      <c r="K198" s="54" t="n">
        <v>11010</v>
      </c>
      <c r="L198" s="70" t="n">
        <v>0.556</v>
      </c>
      <c r="M198" s="70" t="n">
        <v>0.107</v>
      </c>
      <c r="N198" s="70" t="n">
        <v>0.4493308692011554</v>
      </c>
      <c r="O198" s="72" t="n"/>
      <c r="P198" s="72" t="n"/>
      <c r="Q198" s="72" t="n"/>
      <c r="R198" s="317" t="n">
        <v>42822</v>
      </c>
      <c r="S198" s="54" t="n">
        <v>48127</v>
      </c>
      <c r="T198" s="54" t="n">
        <v>149894</v>
      </c>
      <c r="U198" s="54" t="n">
        <v>201829</v>
      </c>
      <c r="V198" s="54" t="n">
        <v>-341</v>
      </c>
      <c r="W198" s="54" t="n">
        <v>7692</v>
      </c>
      <c r="X198" s="54" t="n">
        <v>-8033</v>
      </c>
      <c r="Y198" s="54" t="n">
        <v>-101767</v>
      </c>
      <c r="Z198" s="51" t="n">
        <v>-3.114551083591331</v>
      </c>
      <c r="AA198" s="54" t="n">
        <v>198021</v>
      </c>
      <c r="AB198" s="54" t="n">
        <v>11010</v>
      </c>
      <c r="AC198" s="70" t="n">
        <v>0.238</v>
      </c>
      <c r="AD198" s="70" t="n">
        <v>0.743</v>
      </c>
      <c r="AE198" s="70" t="n">
        <v>-0.504223872684302</v>
      </c>
      <c r="AF198" s="72" t="n"/>
    </row>
    <row r="199" spans="1:32">
      <c r="A199" s="317" t="n">
        <v>42829</v>
      </c>
      <c r="B199" s="54" t="n">
        <v>126524</v>
      </c>
      <c r="C199" s="54" t="n">
        <v>25142</v>
      </c>
      <c r="D199" s="54" t="n">
        <v>219160</v>
      </c>
      <c r="E199" s="54" t="n">
        <v>14327</v>
      </c>
      <c r="F199" s="54" t="n">
        <v>3633</v>
      </c>
      <c r="G199" s="54" t="n">
        <v>10694</v>
      </c>
      <c r="H199" s="54" t="n">
        <v>101382</v>
      </c>
      <c r="I199" s="51" t="n">
        <v>5.032376103730809</v>
      </c>
      <c r="J199" s="54" t="n">
        <v>151666</v>
      </c>
      <c r="K199" s="54" t="n">
        <v>17331</v>
      </c>
      <c r="L199" s="70" t="n">
        <v>0.5770000000000001</v>
      </c>
      <c r="M199" s="70" t="n">
        <v>0.115</v>
      </c>
      <c r="N199" s="70" t="n">
        <v>0.4625935389669648</v>
      </c>
      <c r="O199" s="72" t="n"/>
      <c r="P199" s="72" t="n"/>
      <c r="Q199" s="72" t="n"/>
      <c r="R199" s="317" t="n">
        <v>42829</v>
      </c>
      <c r="S199" s="54" t="n">
        <v>47639</v>
      </c>
      <c r="T199" s="54" t="n">
        <v>159985</v>
      </c>
      <c r="U199" s="54" t="n">
        <v>219160</v>
      </c>
      <c r="V199" s="54" t="n">
        <v>-488</v>
      </c>
      <c r="W199" s="54" t="n">
        <v>10091</v>
      </c>
      <c r="X199" s="54" t="n">
        <v>-10579</v>
      </c>
      <c r="Y199" s="54" t="n">
        <v>-112346</v>
      </c>
      <c r="Z199" s="51" t="n">
        <v>-3.358277881567623</v>
      </c>
      <c r="AA199" s="54" t="n">
        <v>207624</v>
      </c>
      <c r="AB199" s="54" t="n">
        <v>17331</v>
      </c>
      <c r="AC199" s="70" t="n">
        <v>0.217</v>
      </c>
      <c r="AD199" s="70" t="n">
        <v>0.73</v>
      </c>
      <c r="AE199" s="70" t="n">
        <v>-0.5126209162255886</v>
      </c>
      <c r="AF199" s="72" t="n"/>
    </row>
    <row r="200" spans="1:32">
      <c r="A200" s="317" t="n">
        <v>42836</v>
      </c>
      <c r="B200" s="54" t="n">
        <v>131969</v>
      </c>
      <c r="C200" s="54" t="n">
        <v>26454</v>
      </c>
      <c r="D200" s="54" t="n">
        <v>220172</v>
      </c>
      <c r="E200" s="54" t="n">
        <v>5445</v>
      </c>
      <c r="F200" s="54" t="n">
        <v>1312</v>
      </c>
      <c r="G200" s="54" t="n">
        <v>4133</v>
      </c>
      <c r="H200" s="54" t="n">
        <v>105515</v>
      </c>
      <c r="I200" s="51" t="n">
        <v>4.988621758524231</v>
      </c>
      <c r="J200" s="54" t="n">
        <v>158423</v>
      </c>
      <c r="K200" s="54" t="n">
        <v>1012</v>
      </c>
      <c r="L200" s="70" t="n">
        <v>0.599</v>
      </c>
      <c r="M200" s="70" t="n">
        <v>0.12</v>
      </c>
      <c r="N200" s="70" t="n">
        <v>0.479238958632342</v>
      </c>
      <c r="O200" s="72" t="n"/>
      <c r="P200" s="72" t="n"/>
      <c r="Q200" s="72" t="n"/>
      <c r="R200" s="317" t="n">
        <v>42836</v>
      </c>
      <c r="S200" s="54" t="n">
        <v>46900</v>
      </c>
      <c r="T200" s="54" t="n">
        <v>161314</v>
      </c>
      <c r="U200" s="54" t="n">
        <v>220172</v>
      </c>
      <c r="V200" s="54" t="n">
        <v>-739</v>
      </c>
      <c r="W200" s="54" t="n">
        <v>1329</v>
      </c>
      <c r="X200" s="54" t="n">
        <v>-2068</v>
      </c>
      <c r="Y200" s="54" t="n">
        <v>-114414</v>
      </c>
      <c r="Z200" s="51" t="n">
        <v>-3.43953091684435</v>
      </c>
      <c r="AA200" s="54" t="n">
        <v>208214</v>
      </c>
      <c r="AB200" s="54" t="n">
        <v>1012</v>
      </c>
      <c r="AC200" s="70" t="n">
        <v>0.213</v>
      </c>
      <c r="AD200" s="70" t="n">
        <v>0.733</v>
      </c>
      <c r="AE200" s="70" t="n">
        <v>-0.519657358792217</v>
      </c>
      <c r="AF200" s="72" t="n"/>
    </row>
    <row r="201" spans="1:32">
      <c r="A201" s="317" t="n">
        <v>42843</v>
      </c>
      <c r="B201" s="54" t="n">
        <v>128378</v>
      </c>
      <c r="C201" s="54" t="n">
        <v>24491</v>
      </c>
      <c r="D201" s="54" t="n">
        <v>227984</v>
      </c>
      <c r="E201" s="54" t="n">
        <v>-3591</v>
      </c>
      <c r="F201" s="54" t="n">
        <v>-1963</v>
      </c>
      <c r="G201" s="54" t="n">
        <v>-1628</v>
      </c>
      <c r="H201" s="54" t="n">
        <v>103887</v>
      </c>
      <c r="I201" s="51" t="n">
        <v>5.241843942672818</v>
      </c>
      <c r="J201" s="54" t="n">
        <v>152869</v>
      </c>
      <c r="K201" s="54" t="n">
        <v>7812</v>
      </c>
      <c r="L201" s="70" t="n">
        <v>0.5629999999999999</v>
      </c>
      <c r="M201" s="70" t="n">
        <v>0.107</v>
      </c>
      <c r="N201" s="70" t="n">
        <v>0.4556767141553793</v>
      </c>
      <c r="O201" s="72" t="n"/>
      <c r="P201" s="72" t="n"/>
      <c r="Q201" s="72" t="n"/>
      <c r="R201" s="317" t="n">
        <v>42843</v>
      </c>
      <c r="S201" s="54" t="n">
        <v>46878</v>
      </c>
      <c r="T201" s="54" t="n">
        <v>163710</v>
      </c>
      <c r="U201" s="54" t="n">
        <v>227984</v>
      </c>
      <c r="V201" s="54" t="n">
        <v>-22</v>
      </c>
      <c r="W201" s="54" t="n">
        <v>2396</v>
      </c>
      <c r="X201" s="54" t="n">
        <v>-2418</v>
      </c>
      <c r="Y201" s="54" t="n">
        <v>-116832</v>
      </c>
      <c r="Z201" s="51" t="n">
        <v>-3.492256495584283</v>
      </c>
      <c r="AA201" s="54" t="n">
        <v>210588</v>
      </c>
      <c r="AB201" s="54" t="n">
        <v>7812</v>
      </c>
      <c r="AC201" s="70" t="n">
        <v>0.206</v>
      </c>
      <c r="AD201" s="70" t="n">
        <v>0.718</v>
      </c>
      <c r="AE201" s="70" t="n">
        <v>-0.5124570145273353</v>
      </c>
      <c r="AF201" s="72" t="n"/>
    </row>
    <row r="202" spans="1:32">
      <c r="A202" s="317" t="n">
        <v>42850</v>
      </c>
      <c r="B202" s="54" t="n">
        <v>121018</v>
      </c>
      <c r="C202" s="54" t="n">
        <v>27405</v>
      </c>
      <c r="D202" s="54" t="n">
        <v>214782</v>
      </c>
      <c r="E202" s="54" t="n">
        <v>-7360</v>
      </c>
      <c r="F202" s="54" t="n">
        <v>2914</v>
      </c>
      <c r="G202" s="54" t="n">
        <v>-10274</v>
      </c>
      <c r="H202" s="54" t="n">
        <v>93613</v>
      </c>
      <c r="I202" s="51" t="n">
        <v>4.415909505564678</v>
      </c>
      <c r="J202" s="54" t="n">
        <v>148423</v>
      </c>
      <c r="K202" s="54" t="n">
        <v>-13202</v>
      </c>
      <c r="L202" s="70" t="n">
        <v>0.5629999999999999</v>
      </c>
      <c r="M202" s="70" t="n">
        <v>0.128</v>
      </c>
      <c r="N202" s="70" t="n">
        <v>0.4358512352059297</v>
      </c>
      <c r="O202" s="72" t="n"/>
      <c r="P202" s="72" t="n"/>
      <c r="Q202" s="72" t="n"/>
      <c r="R202" s="317" t="n">
        <v>42850</v>
      </c>
      <c r="S202" s="54" t="n">
        <v>43415</v>
      </c>
      <c r="T202" s="54" t="n">
        <v>151504</v>
      </c>
      <c r="U202" s="54" t="n">
        <v>214782</v>
      </c>
      <c r="V202" s="54" t="n">
        <v>-3463</v>
      </c>
      <c r="W202" s="54" t="n">
        <v>-12206</v>
      </c>
      <c r="X202" s="54" t="n">
        <v>8743</v>
      </c>
      <c r="Y202" s="54" t="n">
        <v>-108089</v>
      </c>
      <c r="Z202" s="51" t="n">
        <v>-3.489669469077508</v>
      </c>
      <c r="AA202" s="54" t="n">
        <v>194919</v>
      </c>
      <c r="AB202" s="54" t="n">
        <v>-13202</v>
      </c>
      <c r="AC202" s="70" t="n">
        <v>0.202</v>
      </c>
      <c r="AD202" s="70" t="n">
        <v>0.705</v>
      </c>
      <c r="AE202" s="70" t="n">
        <v>-0.503249806780829</v>
      </c>
      <c r="AF202" s="72" t="n"/>
    </row>
    <row r="203" spans="1:32">
      <c r="A203" s="317" t="n">
        <v>42857</v>
      </c>
      <c r="B203" s="54" t="n">
        <v>101538</v>
      </c>
      <c r="C203" s="54" t="n">
        <v>30171</v>
      </c>
      <c r="D203" s="54" t="n">
        <v>189240</v>
      </c>
      <c r="E203" s="54" t="n">
        <v>-19480</v>
      </c>
      <c r="F203" s="54" t="n">
        <v>2766</v>
      </c>
      <c r="G203" s="54" t="n">
        <v>-22246</v>
      </c>
      <c r="H203" s="54" t="n">
        <v>71367</v>
      </c>
      <c r="I203" s="51" t="n">
        <v>3.365417122402307</v>
      </c>
      <c r="J203" s="54" t="n">
        <v>131709</v>
      </c>
      <c r="K203" s="54" t="n">
        <v>-25542</v>
      </c>
      <c r="L203" s="70" t="n">
        <v>0.537</v>
      </c>
      <c r="M203" s="70" t="n">
        <v>0.159</v>
      </c>
      <c r="N203" s="70" t="n">
        <v>0.3771242866201649</v>
      </c>
      <c r="O203" s="72" t="n"/>
      <c r="P203" s="72" t="n"/>
      <c r="Q203" s="72" t="n"/>
      <c r="R203" s="317" t="n">
        <v>42857</v>
      </c>
      <c r="S203" s="54" t="n">
        <v>43731</v>
      </c>
      <c r="T203" s="54" t="n">
        <v>130305</v>
      </c>
      <c r="U203" s="54" t="n">
        <v>189240</v>
      </c>
      <c r="V203" s="54" t="n">
        <v>316</v>
      </c>
      <c r="W203" s="54" t="n">
        <v>-21199</v>
      </c>
      <c r="X203" s="54" t="n">
        <v>21515</v>
      </c>
      <c r="Y203" s="54" t="n">
        <v>-86574</v>
      </c>
      <c r="Z203" s="51" t="n">
        <v>-2.979694038553886</v>
      </c>
      <c r="AA203" s="54" t="n">
        <v>174036</v>
      </c>
      <c r="AB203" s="54" t="n">
        <v>-25542</v>
      </c>
      <c r="AC203" s="70" t="n">
        <v>0.231</v>
      </c>
      <c r="AD203" s="70" t="n">
        <v>0.6890000000000001</v>
      </c>
      <c r="AE203" s="70" t="n">
        <v>-0.4574825618262524</v>
      </c>
      <c r="AF203" s="72" t="n"/>
    </row>
    <row r="204" spans="1:32">
      <c r="A204" s="317" t="n">
        <v>42864</v>
      </c>
      <c r="B204" s="54" t="n">
        <v>94982</v>
      </c>
      <c r="C204" s="54" t="n">
        <v>41327</v>
      </c>
      <c r="D204" s="54" t="n">
        <v>196083</v>
      </c>
      <c r="E204" s="54" t="n">
        <v>-6556</v>
      </c>
      <c r="F204" s="54" t="n">
        <v>11156</v>
      </c>
      <c r="G204" s="54" t="n">
        <v>-17712</v>
      </c>
      <c r="H204" s="54" t="n">
        <v>53655</v>
      </c>
      <c r="I204" s="51" t="n">
        <v>2.298303772352215</v>
      </c>
      <c r="J204" s="54" t="n">
        <v>136309</v>
      </c>
      <c r="K204" s="54" t="n">
        <v>6843</v>
      </c>
      <c r="L204" s="70" t="n">
        <v>0.484</v>
      </c>
      <c r="M204" s="70" t="n">
        <v>0.211</v>
      </c>
      <c r="N204" s="70" t="n">
        <v>0.2736341243249032</v>
      </c>
      <c r="O204" s="72" t="n"/>
      <c r="P204" s="72" t="n"/>
      <c r="Q204" s="72" t="n"/>
      <c r="R204" s="317" t="n">
        <v>42864</v>
      </c>
      <c r="S204" s="54" t="n">
        <v>48400</v>
      </c>
      <c r="T204" s="54" t="n">
        <v>117669</v>
      </c>
      <c r="U204" s="54" t="n">
        <v>196083</v>
      </c>
      <c r="V204" s="54" t="n">
        <v>4669</v>
      </c>
      <c r="W204" s="54" t="n">
        <v>-12636</v>
      </c>
      <c r="X204" s="54" t="n">
        <v>17305</v>
      </c>
      <c r="Y204" s="54" t="n">
        <v>-69269</v>
      </c>
      <c r="Z204" s="51" t="n">
        <v>-2.431177685950413</v>
      </c>
      <c r="AA204" s="54" t="n">
        <v>166069</v>
      </c>
      <c r="AB204" s="54" t="n">
        <v>6843</v>
      </c>
      <c r="AC204" s="70" t="n">
        <v>0.247</v>
      </c>
      <c r="AD204" s="70" t="n">
        <v>0.6</v>
      </c>
      <c r="AE204" s="70" t="n">
        <v>-0.3532636689565133</v>
      </c>
      <c r="AF204" s="72" t="n"/>
    </row>
    <row r="205" spans="1:32">
      <c r="A205" s="317" t="n">
        <v>42871</v>
      </c>
      <c r="B205" s="54" t="n">
        <v>100142</v>
      </c>
      <c r="C205" s="54" t="n">
        <v>57138</v>
      </c>
      <c r="D205" s="54" t="n">
        <v>215127</v>
      </c>
      <c r="E205" s="54" t="n">
        <v>5160</v>
      </c>
      <c r="F205" s="54" t="n">
        <v>15811</v>
      </c>
      <c r="G205" s="54" t="n">
        <v>-10651</v>
      </c>
      <c r="H205" s="54" t="n">
        <v>43004</v>
      </c>
      <c r="I205" s="51" t="n">
        <v>1.752633973887781</v>
      </c>
      <c r="J205" s="54" t="n">
        <v>157280</v>
      </c>
      <c r="K205" s="54" t="n">
        <v>19044</v>
      </c>
      <c r="L205" s="70" t="n">
        <v>0.466</v>
      </c>
      <c r="M205" s="70" t="n">
        <v>0.266</v>
      </c>
      <c r="N205" s="70" t="n">
        <v>0.1999005238765938</v>
      </c>
      <c r="O205" s="72" t="n"/>
      <c r="P205" s="72" t="n"/>
      <c r="Q205" s="72" t="n"/>
      <c r="R205" s="317" t="n">
        <v>42871</v>
      </c>
      <c r="S205" s="54" t="n">
        <v>55612</v>
      </c>
      <c r="T205" s="54" t="n">
        <v>112949</v>
      </c>
      <c r="U205" s="54" t="n">
        <v>215127</v>
      </c>
      <c r="V205" s="54" t="n">
        <v>7212</v>
      </c>
      <c r="W205" s="54" t="n">
        <v>-4720</v>
      </c>
      <c r="X205" s="54" t="n">
        <v>11932</v>
      </c>
      <c r="Y205" s="54" t="n">
        <v>-57337</v>
      </c>
      <c r="Z205" s="51" t="n">
        <v>-2.031018485219017</v>
      </c>
      <c r="AA205" s="54" t="n">
        <v>168561</v>
      </c>
      <c r="AB205" s="54" t="n">
        <v>19044</v>
      </c>
      <c r="AC205" s="70" t="n">
        <v>0.259</v>
      </c>
      <c r="AD205" s="70" t="n">
        <v>0.525</v>
      </c>
      <c r="AE205" s="70" t="n">
        <v>-0.2665262844738224</v>
      </c>
      <c r="AF205" s="72" t="n"/>
    </row>
    <row r="206" spans="1:32">
      <c r="A206" s="317" t="n">
        <v>42878</v>
      </c>
      <c r="B206" s="54" t="n">
        <v>96531</v>
      </c>
      <c r="C206" s="54" t="n">
        <v>45358</v>
      </c>
      <c r="D206" s="54" t="n">
        <v>203459</v>
      </c>
      <c r="E206" s="54" t="n">
        <v>-3611</v>
      </c>
      <c r="F206" s="54" t="n">
        <v>-11780</v>
      </c>
      <c r="G206" s="54" t="n">
        <v>8169</v>
      </c>
      <c r="H206" s="54" t="n">
        <v>51173</v>
      </c>
      <c r="I206" s="51" t="n">
        <v>2.128202301688787</v>
      </c>
      <c r="J206" s="54" t="n">
        <v>141889</v>
      </c>
      <c r="K206" s="54" t="n">
        <v>-11668</v>
      </c>
      <c r="L206" s="70" t="n">
        <v>0.474</v>
      </c>
      <c r="M206" s="70" t="n">
        <v>0.223</v>
      </c>
      <c r="N206" s="70" t="n">
        <v>0.2515150472576784</v>
      </c>
      <c r="O206" s="72" t="n"/>
      <c r="P206" s="72" t="n"/>
      <c r="Q206" s="72" t="n"/>
      <c r="R206" s="317" t="n">
        <v>42878</v>
      </c>
      <c r="S206" s="54" t="n">
        <v>53195</v>
      </c>
      <c r="T206" s="54" t="n">
        <v>117182</v>
      </c>
      <c r="U206" s="54" t="n">
        <v>203459</v>
      </c>
      <c r="V206" s="54" t="n">
        <v>-2417</v>
      </c>
      <c r="W206" s="54" t="n">
        <v>4233</v>
      </c>
      <c r="X206" s="54" t="n">
        <v>-6650</v>
      </c>
      <c r="Y206" s="54" t="n">
        <v>-63987</v>
      </c>
      <c r="Z206" s="51" t="n">
        <v>-2.202876210170129</v>
      </c>
      <c r="AA206" s="54" t="n">
        <v>170377</v>
      </c>
      <c r="AB206" s="54" t="n">
        <v>-11668</v>
      </c>
      <c r="AC206" s="70" t="n">
        <v>0.261</v>
      </c>
      <c r="AD206" s="70" t="n">
        <v>0.5760000000000001</v>
      </c>
      <c r="AE206" s="70" t="n">
        <v>-0.3144957952216417</v>
      </c>
      <c r="AF206" s="72" t="n"/>
    </row>
    <row r="207" spans="1:32">
      <c r="A207" s="317" t="n">
        <v>42885</v>
      </c>
      <c r="B207" s="54" t="n">
        <v>96568</v>
      </c>
      <c r="C207" s="54" t="n">
        <v>35154</v>
      </c>
      <c r="D207" s="54" t="n">
        <v>205235</v>
      </c>
      <c r="E207" s="54" t="n">
        <v>37</v>
      </c>
      <c r="F207" s="54" t="n">
        <v>-10204</v>
      </c>
      <c r="G207" s="54" t="n">
        <v>10241</v>
      </c>
      <c r="H207" s="54" t="n">
        <v>61414</v>
      </c>
      <c r="I207" s="51" t="n">
        <v>2.74699891904193</v>
      </c>
      <c r="J207" s="54" t="n">
        <v>131722</v>
      </c>
      <c r="K207" s="54" t="n">
        <v>1776</v>
      </c>
      <c r="L207" s="70" t="n">
        <v>0.471</v>
      </c>
      <c r="M207" s="70" t="n">
        <v>0.171</v>
      </c>
      <c r="N207" s="70" t="n">
        <v>0.299237459497649</v>
      </c>
      <c r="O207" s="72" t="n"/>
      <c r="P207" s="72" t="n"/>
      <c r="Q207" s="72" t="n"/>
      <c r="R207" s="317" t="n">
        <v>42885</v>
      </c>
      <c r="S207" s="54" t="n">
        <v>52861</v>
      </c>
      <c r="T207" s="54" t="n">
        <v>123943</v>
      </c>
      <c r="U207" s="54" t="n">
        <v>205235</v>
      </c>
      <c r="V207" s="54" t="n">
        <v>-334</v>
      </c>
      <c r="W207" s="54" t="n">
        <v>6761</v>
      </c>
      <c r="X207" s="54" t="n">
        <v>-7095</v>
      </c>
      <c r="Y207" s="54" t="n">
        <v>-71082</v>
      </c>
      <c r="Z207" s="51" t="n">
        <v>-2.344696468095572</v>
      </c>
      <c r="AA207" s="54" t="n">
        <v>176804</v>
      </c>
      <c r="AB207" s="54" t="n">
        <v>1776</v>
      </c>
      <c r="AC207" s="70" t="n">
        <v>0.258</v>
      </c>
      <c r="AD207" s="70" t="n">
        <v>0.604</v>
      </c>
      <c r="AE207" s="70" t="n">
        <v>-0.3463444344288255</v>
      </c>
      <c r="AF207" s="72" t="n"/>
    </row>
    <row r="208" spans="1:32">
      <c r="A208" s="317" t="n">
        <v>42892</v>
      </c>
      <c r="B208" s="54" t="n">
        <v>101713</v>
      </c>
      <c r="C208" s="54" t="n">
        <v>35772</v>
      </c>
      <c r="D208" s="54" t="n">
        <v>208967</v>
      </c>
      <c r="E208" s="54" t="n">
        <v>5145</v>
      </c>
      <c r="F208" s="54" t="n">
        <v>618</v>
      </c>
      <c r="G208" s="54" t="n">
        <v>4527</v>
      </c>
      <c r="H208" s="54" t="n">
        <v>65941</v>
      </c>
      <c r="I208" s="51" t="n">
        <v>2.843369115509337</v>
      </c>
      <c r="J208" s="54" t="n">
        <v>137485</v>
      </c>
      <c r="K208" s="54" t="n">
        <v>3732</v>
      </c>
      <c r="L208" s="70" t="n">
        <v>0.487</v>
      </c>
      <c r="M208" s="70" t="n">
        <v>0.171</v>
      </c>
      <c r="N208" s="70" t="n">
        <v>0.3155570018232544</v>
      </c>
      <c r="O208" s="72" t="n"/>
      <c r="P208" s="72" t="n"/>
      <c r="Q208" s="72" t="n"/>
      <c r="R208" s="317" t="n">
        <v>42892</v>
      </c>
      <c r="S208" s="54" t="n">
        <v>52429</v>
      </c>
      <c r="T208" s="54" t="n">
        <v>128053</v>
      </c>
      <c r="U208" s="54" t="n">
        <v>208967</v>
      </c>
      <c r="V208" s="54" t="n">
        <v>-432</v>
      </c>
      <c r="W208" s="54" t="n">
        <v>4110</v>
      </c>
      <c r="X208" s="54" t="n">
        <v>-4542</v>
      </c>
      <c r="Y208" s="54" t="n">
        <v>-75624</v>
      </c>
      <c r="Z208" s="51" t="n">
        <v>-2.442407827728929</v>
      </c>
      <c r="AA208" s="54" t="n">
        <v>180482</v>
      </c>
      <c r="AB208" s="54" t="n">
        <v>3732</v>
      </c>
      <c r="AC208" s="70" t="n">
        <v>0.251</v>
      </c>
      <c r="AD208" s="70" t="n">
        <v>0.613</v>
      </c>
      <c r="AE208" s="70" t="n">
        <v>-0.361894461804974</v>
      </c>
      <c r="AF208" s="72" t="n"/>
    </row>
    <row r="209" spans="1:32">
      <c r="A209" s="317" t="n">
        <v>42899</v>
      </c>
      <c r="B209" s="54" t="n">
        <v>102702</v>
      </c>
      <c r="C209" s="54" t="n">
        <v>42044</v>
      </c>
      <c r="D209" s="54" t="n">
        <v>201214</v>
      </c>
      <c r="E209" s="54" t="n">
        <v>989</v>
      </c>
      <c r="F209" s="54" t="n">
        <v>6272</v>
      </c>
      <c r="G209" s="54" t="n">
        <v>-5283</v>
      </c>
      <c r="H209" s="54" t="n">
        <v>60658</v>
      </c>
      <c r="I209" s="51" t="n">
        <v>2.442726667300923</v>
      </c>
      <c r="J209" s="54" t="n">
        <v>144746</v>
      </c>
      <c r="K209" s="54" t="n">
        <v>-7753</v>
      </c>
      <c r="L209" s="70" t="n">
        <v>0.51</v>
      </c>
      <c r="M209" s="70" t="n">
        <v>0.209</v>
      </c>
      <c r="N209" s="70" t="n">
        <v>0.3014601369686006</v>
      </c>
      <c r="O209" s="72" t="n"/>
      <c r="P209" s="72" t="n"/>
      <c r="Q209" s="72" t="n"/>
      <c r="R209" s="317" t="n">
        <v>42899</v>
      </c>
      <c r="S209" s="54" t="n">
        <v>51617</v>
      </c>
      <c r="T209" s="54" t="n">
        <v>123530</v>
      </c>
      <c r="U209" s="54" t="n">
        <v>201214</v>
      </c>
      <c r="V209" s="54" t="n">
        <v>-812</v>
      </c>
      <c r="W209" s="54" t="n">
        <v>-4523</v>
      </c>
      <c r="X209" s="54" t="n">
        <v>3711</v>
      </c>
      <c r="Y209" s="54" t="n">
        <v>-71913</v>
      </c>
      <c r="Z209" s="51" t="n">
        <v>-2.393203789449212</v>
      </c>
      <c r="AA209" s="54" t="n">
        <v>175147</v>
      </c>
      <c r="AB209" s="54" t="n">
        <v>-7753</v>
      </c>
      <c r="AC209" s="70" t="n">
        <v>0.257</v>
      </c>
      <c r="AD209" s="70" t="n">
        <v>0.614</v>
      </c>
      <c r="AE209" s="70" t="n">
        <v>-0.3573956086554613</v>
      </c>
      <c r="AF209" s="72" t="n"/>
    </row>
    <row r="210" spans="1:32">
      <c r="A210" s="317" t="n">
        <v>42906</v>
      </c>
      <c r="B210" s="54" t="n">
        <v>96000</v>
      </c>
      <c r="C210" s="54" t="n">
        <v>49319</v>
      </c>
      <c r="D210" s="54" t="n">
        <v>199929</v>
      </c>
      <c r="E210" s="54" t="n">
        <v>-6702</v>
      </c>
      <c r="F210" s="54" t="n">
        <v>7275</v>
      </c>
      <c r="G210" s="54" t="n">
        <v>-13977</v>
      </c>
      <c r="H210" s="54" t="n">
        <v>46681</v>
      </c>
      <c r="I210" s="51" t="n">
        <v>1.946511486445386</v>
      </c>
      <c r="J210" s="54" t="n">
        <v>145319</v>
      </c>
      <c r="K210" s="54" t="n">
        <v>-1285</v>
      </c>
      <c r="L210" s="70" t="n">
        <v>0.48</v>
      </c>
      <c r="M210" s="70" t="n">
        <v>0.247</v>
      </c>
      <c r="N210" s="70" t="n">
        <v>0.2334878882003111</v>
      </c>
      <c r="O210" s="72" t="n"/>
      <c r="P210" s="72" t="n"/>
      <c r="Q210" s="72" t="n"/>
      <c r="R210" s="317" t="n">
        <v>42906</v>
      </c>
      <c r="S210" s="54" t="n">
        <v>56301</v>
      </c>
      <c r="T210" s="54" t="n">
        <v>115135</v>
      </c>
      <c r="U210" s="54" t="n">
        <v>199929</v>
      </c>
      <c r="V210" s="54" t="n">
        <v>4684</v>
      </c>
      <c r="W210" s="54" t="n">
        <v>-8395</v>
      </c>
      <c r="X210" s="54" t="n">
        <v>13079</v>
      </c>
      <c r="Y210" s="54" t="n">
        <v>-58834</v>
      </c>
      <c r="Z210" s="51" t="n">
        <v>-2.044990319887746</v>
      </c>
      <c r="AA210" s="54" t="n">
        <v>171436</v>
      </c>
      <c r="AB210" s="54" t="n">
        <v>-1285</v>
      </c>
      <c r="AC210" s="70" t="n">
        <v>0.282</v>
      </c>
      <c r="AD210" s="70" t="n">
        <v>0.5760000000000001</v>
      </c>
      <c r="AE210" s="70" t="n">
        <v>-0.2942744674359398</v>
      </c>
      <c r="AF210" s="72" t="n"/>
    </row>
    <row r="211" spans="1:32">
      <c r="A211" s="317" t="n">
        <v>42913</v>
      </c>
      <c r="B211" s="54" t="n">
        <v>93869</v>
      </c>
      <c r="C211" s="54" t="n">
        <v>58337</v>
      </c>
      <c r="D211" s="54" t="n">
        <v>204637</v>
      </c>
      <c r="E211" s="54" t="n">
        <v>-2131</v>
      </c>
      <c r="F211" s="54" t="n">
        <v>9018</v>
      </c>
      <c r="G211" s="54" t="n">
        <v>-11149</v>
      </c>
      <c r="H211" s="54" t="n">
        <v>35532</v>
      </c>
      <c r="I211" s="51" t="n">
        <v>1.609081714863637</v>
      </c>
      <c r="J211" s="54" t="n">
        <v>152206</v>
      </c>
      <c r="K211" s="54" t="n">
        <v>4708</v>
      </c>
      <c r="L211" s="70" t="n">
        <v>0.459</v>
      </c>
      <c r="M211" s="70" t="n">
        <v>0.285</v>
      </c>
      <c r="N211" s="70" t="n">
        <v>0.1736342890093189</v>
      </c>
      <c r="O211" s="72" t="n"/>
      <c r="P211" s="72" t="n"/>
      <c r="Q211" s="72" t="n"/>
      <c r="R211" s="317" t="n">
        <v>42913</v>
      </c>
      <c r="S211" s="54" t="n">
        <v>59720</v>
      </c>
      <c r="T211" s="54" t="n">
        <v>109928</v>
      </c>
      <c r="U211" s="54" t="n">
        <v>204637</v>
      </c>
      <c r="V211" s="54" t="n">
        <v>3419</v>
      </c>
      <c r="W211" s="54" t="n">
        <v>-5207</v>
      </c>
      <c r="X211" s="54" t="n">
        <v>8626</v>
      </c>
      <c r="Y211" s="54" t="n">
        <v>-50208</v>
      </c>
      <c r="Z211" s="51" t="n">
        <v>-1.840723375753516</v>
      </c>
      <c r="AA211" s="54" t="n">
        <v>169648</v>
      </c>
      <c r="AB211" s="54" t="n">
        <v>4708</v>
      </c>
      <c r="AC211" s="70" t="n">
        <v>0.292</v>
      </c>
      <c r="AD211" s="70" t="n">
        <v>0.537</v>
      </c>
      <c r="AE211" s="70" t="n">
        <v>-0.2453515248953024</v>
      </c>
      <c r="AF211" s="72" t="n"/>
    </row>
    <row r="212" spans="1:32">
      <c r="A212" s="317" t="n">
        <v>42919</v>
      </c>
      <c r="B212" s="54" t="n">
        <v>91996</v>
      </c>
      <c r="C212" s="54" t="n">
        <v>65721</v>
      </c>
      <c r="D212" s="54" t="n">
        <v>203541</v>
      </c>
      <c r="E212" s="54" t="n">
        <v>-1873</v>
      </c>
      <c r="F212" s="54" t="n">
        <v>7384</v>
      </c>
      <c r="G212" s="54" t="n">
        <v>-9257</v>
      </c>
      <c r="H212" s="54" t="n">
        <v>26275</v>
      </c>
      <c r="I212" s="51" t="n">
        <v>1.399796107788987</v>
      </c>
      <c r="J212" s="54" t="n">
        <v>157717</v>
      </c>
      <c r="K212" s="54" t="n">
        <v>-1096</v>
      </c>
      <c r="L212" s="70" t="n">
        <v>0.452</v>
      </c>
      <c r="M212" s="70" t="n">
        <v>0.323</v>
      </c>
      <c r="N212" s="70" t="n">
        <v>0.1290894709174073</v>
      </c>
      <c r="O212" s="72" t="n"/>
      <c r="P212" s="72" t="n"/>
      <c r="Q212" s="72" t="n"/>
      <c r="R212" s="317" t="n">
        <v>42919</v>
      </c>
      <c r="S212" s="54" t="n">
        <v>61561</v>
      </c>
      <c r="T212" s="54" t="n">
        <v>100789</v>
      </c>
      <c r="U212" s="54" t="n">
        <v>203541</v>
      </c>
      <c r="V212" s="54" t="n">
        <v>1841</v>
      </c>
      <c r="W212" s="54" t="n">
        <v>-9139</v>
      </c>
      <c r="X212" s="54" t="n">
        <v>10980</v>
      </c>
      <c r="Y212" s="54" t="n">
        <v>-39228</v>
      </c>
      <c r="Z212" s="51" t="n">
        <v>-1.63722161758256</v>
      </c>
      <c r="AA212" s="54" t="n">
        <v>162350</v>
      </c>
      <c r="AB212" s="54" t="n">
        <v>-1096</v>
      </c>
      <c r="AC212" s="70" t="n">
        <v>0.302</v>
      </c>
      <c r="AD212" s="70" t="n">
        <v>0.495</v>
      </c>
      <c r="AE212" s="70" t="n">
        <v>-0.1927277550960249</v>
      </c>
      <c r="AF212" s="72" t="n"/>
    </row>
    <row r="213" spans="1:32">
      <c r="A213" s="317" t="n">
        <v>42927</v>
      </c>
      <c r="B213" s="54" t="n">
        <v>91174</v>
      </c>
      <c r="C213" s="54" t="n">
        <v>77169</v>
      </c>
      <c r="D213" s="54" t="n">
        <v>207592</v>
      </c>
      <c r="E213" s="54" t="n">
        <v>-822</v>
      </c>
      <c r="F213" s="54" t="n">
        <v>11448</v>
      </c>
      <c r="G213" s="54" t="n">
        <v>-12270</v>
      </c>
      <c r="H213" s="54" t="n">
        <v>14005</v>
      </c>
      <c r="I213" s="51" t="n">
        <v>1.181484793116407</v>
      </c>
      <c r="J213" s="54" t="n">
        <v>168343</v>
      </c>
      <c r="K213" s="54" t="n">
        <v>4051</v>
      </c>
      <c r="L213" s="70" t="n">
        <v>0.439</v>
      </c>
      <c r="M213" s="70" t="n">
        <v>0.3720000000000001</v>
      </c>
      <c r="N213" s="70" t="n">
        <v>0.06746406412578519</v>
      </c>
      <c r="O213" s="72" t="n"/>
      <c r="P213" s="72" t="n"/>
      <c r="Q213" s="72" t="n"/>
      <c r="R213" s="317" t="n">
        <v>42927</v>
      </c>
      <c r="S213" s="54" t="n">
        <v>65517</v>
      </c>
      <c r="T213" s="54" t="n">
        <v>90084</v>
      </c>
      <c r="U213" s="54" t="n">
        <v>207592</v>
      </c>
      <c r="V213" s="54" t="n">
        <v>3956</v>
      </c>
      <c r="W213" s="54" t="n">
        <v>-10705</v>
      </c>
      <c r="X213" s="54" t="n">
        <v>14661</v>
      </c>
      <c r="Y213" s="54" t="n">
        <v>-24567</v>
      </c>
      <c r="Z213" s="51" t="n">
        <v>-1.374971381473511</v>
      </c>
      <c r="AA213" s="54" t="n">
        <v>155601</v>
      </c>
      <c r="AB213" s="54" t="n">
        <v>4051</v>
      </c>
      <c r="AC213" s="70" t="n">
        <v>0.316</v>
      </c>
      <c r="AD213" s="70" t="n">
        <v>0.434</v>
      </c>
      <c r="AE213" s="70" t="n">
        <v>-0.1183427107017612</v>
      </c>
      <c r="AF213" s="72" t="n"/>
    </row>
    <row r="214" spans="1:32">
      <c r="A214" s="317" t="n">
        <v>42934</v>
      </c>
      <c r="B214" s="54" t="n">
        <v>90776</v>
      </c>
      <c r="C214" s="54" t="n">
        <v>81400</v>
      </c>
      <c r="D214" s="54" t="n">
        <v>209689</v>
      </c>
      <c r="E214" s="54" t="n">
        <v>-398</v>
      </c>
      <c r="F214" s="54" t="n">
        <v>4231</v>
      </c>
      <c r="G214" s="54" t="n">
        <v>-4629</v>
      </c>
      <c r="H214" s="54" t="n">
        <v>9376</v>
      </c>
      <c r="I214" s="51" t="n">
        <v>1.115184275184275</v>
      </c>
      <c r="J214" s="54" t="n">
        <v>172176</v>
      </c>
      <c r="K214" s="54" t="n">
        <v>2097</v>
      </c>
      <c r="L214" s="70" t="n">
        <v>0.433</v>
      </c>
      <c r="M214" s="70" t="n">
        <v>0.388</v>
      </c>
      <c r="N214" s="70" t="n">
        <v>0.04471383811263347</v>
      </c>
      <c r="O214" s="72" t="n"/>
      <c r="P214" s="72" t="n"/>
      <c r="Q214" s="72" t="n"/>
      <c r="R214" s="317" t="n">
        <v>42934</v>
      </c>
      <c r="S214" s="54" t="n">
        <v>66398</v>
      </c>
      <c r="T214" s="54" t="n">
        <v>88312</v>
      </c>
      <c r="U214" s="54" t="n">
        <v>209689</v>
      </c>
      <c r="V214" s="54" t="n">
        <v>881</v>
      </c>
      <c r="W214" s="54" t="n">
        <v>-1772</v>
      </c>
      <c r="X214" s="54" t="n">
        <v>2653</v>
      </c>
      <c r="Y214" s="54" t="n">
        <v>-21914</v>
      </c>
      <c r="Z214" s="51" t="n">
        <v>-1.330040061447634</v>
      </c>
      <c r="AA214" s="54" t="n">
        <v>154710</v>
      </c>
      <c r="AB214" s="54" t="n">
        <v>2097</v>
      </c>
      <c r="AC214" s="70" t="n">
        <v>0.317</v>
      </c>
      <c r="AD214" s="70" t="n">
        <v>0.421</v>
      </c>
      <c r="AE214" s="70" t="n">
        <v>-0.1045071510665796</v>
      </c>
      <c r="AF214" s="72" t="n"/>
    </row>
    <row r="215" spans="1:32">
      <c r="A215" s="317" t="n">
        <v>42941</v>
      </c>
      <c r="B215" s="38" t="n">
        <v>90865</v>
      </c>
      <c r="C215" s="38" t="n">
        <v>71448</v>
      </c>
      <c r="D215" s="54" t="n">
        <v>206347</v>
      </c>
      <c r="E215" s="54" t="n">
        <v>89</v>
      </c>
      <c r="F215" s="54" t="n">
        <v>-9952</v>
      </c>
      <c r="G215" s="54" t="n">
        <v>10041</v>
      </c>
      <c r="H215" s="54" t="n">
        <v>19417</v>
      </c>
      <c r="I215" s="51" t="n">
        <v>1.271764080170194</v>
      </c>
      <c r="J215" s="54" t="n">
        <v>162313</v>
      </c>
      <c r="K215" s="54" t="n">
        <v>-3342</v>
      </c>
      <c r="L215" s="70" t="n">
        <v>0.44</v>
      </c>
      <c r="M215" s="70" t="n">
        <v>0.346</v>
      </c>
      <c r="N215" s="70" t="n">
        <v>0.09409877536382889</v>
      </c>
      <c r="O215" s="72" t="n"/>
      <c r="P215" s="72" t="n"/>
      <c r="Q215" s="72" t="n"/>
      <c r="R215" s="317" t="n">
        <v>42941</v>
      </c>
      <c r="S215" s="54" t="n">
        <v>63775</v>
      </c>
      <c r="T215" s="54" t="n">
        <v>93307</v>
      </c>
      <c r="U215" s="54" t="n">
        <v>206347</v>
      </c>
      <c r="V215" s="54" t="n">
        <v>-2623</v>
      </c>
      <c r="W215" s="54" t="n">
        <v>4995</v>
      </c>
      <c r="X215" s="54" t="n">
        <v>-7618</v>
      </c>
      <c r="Y215" s="54" t="n">
        <v>-29532</v>
      </c>
      <c r="Z215" s="51" t="n">
        <v>-1.463065464523716</v>
      </c>
      <c r="AA215" s="54" t="n">
        <v>157082</v>
      </c>
      <c r="AB215" s="54" t="n">
        <v>-3342</v>
      </c>
      <c r="AC215" s="70" t="n">
        <v>0.309</v>
      </c>
      <c r="AD215" s="70" t="n">
        <v>0.452</v>
      </c>
      <c r="AE215" s="70" t="n">
        <v>-0.143118145647865</v>
      </c>
      <c r="AF215" s="72" t="n"/>
    </row>
    <row r="216" spans="1:32">
      <c r="A216" s="317" t="n">
        <v>42948</v>
      </c>
      <c r="B216" s="38" t="n">
        <v>92259</v>
      </c>
      <c r="C216" s="38" t="n">
        <v>61500</v>
      </c>
      <c r="D216" s="54" t="n">
        <v>207258</v>
      </c>
      <c r="E216" s="54" t="n">
        <v>1394</v>
      </c>
      <c r="F216" s="54" t="n">
        <v>-9948</v>
      </c>
      <c r="G216" s="54" t="n">
        <v>11342</v>
      </c>
      <c r="H216" s="54" t="n">
        <v>30759</v>
      </c>
      <c r="I216" s="51" t="n">
        <v>1.500146341463415</v>
      </c>
      <c r="J216" s="54" t="n">
        <v>153759</v>
      </c>
      <c r="K216" s="54" t="n">
        <v>911</v>
      </c>
      <c r="L216" s="70" t="n">
        <v>0.445</v>
      </c>
      <c r="M216" s="70" t="n">
        <v>0.297</v>
      </c>
      <c r="N216" s="70" t="n">
        <v>0.1484092290768028</v>
      </c>
      <c r="O216" s="72" t="n"/>
      <c r="P216" s="72" t="n"/>
      <c r="Q216" s="72" t="n"/>
      <c r="R216" s="317" t="n">
        <v>42948</v>
      </c>
      <c r="S216" s="54" t="n">
        <v>60593</v>
      </c>
      <c r="T216" s="54" t="n">
        <v>100260</v>
      </c>
      <c r="U216" s="54" t="n">
        <v>207258</v>
      </c>
      <c r="V216" s="54" t="n">
        <v>-3182</v>
      </c>
      <c r="W216" s="54" t="n">
        <v>6953</v>
      </c>
      <c r="X216" s="54" t="n">
        <v>-10135</v>
      </c>
      <c r="Y216" s="54" t="n">
        <v>-39667</v>
      </c>
      <c r="Z216" s="51" t="n">
        <v>-1.654646576337201</v>
      </c>
      <c r="AA216" s="54" t="n">
        <v>160853</v>
      </c>
      <c r="AB216" s="54" t="n">
        <v>911</v>
      </c>
      <c r="AC216" s="70" t="n">
        <v>0.292</v>
      </c>
      <c r="AD216" s="70" t="n">
        <v>0.484</v>
      </c>
      <c r="AE216" s="70" t="n">
        <v>-0.191389475918903</v>
      </c>
      <c r="AF216" s="72" t="n"/>
    </row>
    <row r="217" spans="1:32">
      <c r="A217" s="317" t="n">
        <v>42955</v>
      </c>
      <c r="B217" s="38" t="n">
        <v>91345</v>
      </c>
      <c r="C217" s="38" t="n">
        <v>57481</v>
      </c>
      <c r="D217" s="54" t="n">
        <v>195163</v>
      </c>
      <c r="E217" s="54" t="n">
        <v>-914</v>
      </c>
      <c r="F217" s="54" t="n">
        <v>-4019</v>
      </c>
      <c r="G217" s="54" t="n">
        <v>3105</v>
      </c>
      <c r="H217" s="54" t="n">
        <v>33864</v>
      </c>
      <c r="I217" s="51" t="n">
        <v>1.589133800734156</v>
      </c>
      <c r="J217" s="54" t="n">
        <v>148826</v>
      </c>
      <c r="K217" s="54" t="n">
        <v>-12095</v>
      </c>
      <c r="L217" s="70" t="n">
        <v>0.468</v>
      </c>
      <c r="M217" s="70" t="n">
        <v>0.295</v>
      </c>
      <c r="N217" s="70" t="n">
        <v>0.1735164964670557</v>
      </c>
      <c r="O217" s="72" t="n"/>
      <c r="P217" s="72" t="n"/>
      <c r="Q217" s="72" t="n"/>
      <c r="R217" s="317" t="n">
        <v>42955</v>
      </c>
      <c r="S217" s="54" t="n">
        <v>59273</v>
      </c>
      <c r="T217" s="54" t="n">
        <v>98834</v>
      </c>
      <c r="U217" s="54" t="n">
        <v>195163</v>
      </c>
      <c r="V217" s="54" t="n">
        <v>-1320</v>
      </c>
      <c r="W217" s="54" t="n">
        <v>-1426</v>
      </c>
      <c r="X217" s="54" t="n">
        <v>106</v>
      </c>
      <c r="Y217" s="54" t="n">
        <v>-39561</v>
      </c>
      <c r="Z217" s="51" t="n">
        <v>-1.667437113019419</v>
      </c>
      <c r="AA217" s="54" t="n">
        <v>158107</v>
      </c>
      <c r="AB217" s="54" t="n">
        <v>-12095</v>
      </c>
      <c r="AC217" s="70" t="n">
        <v>0.304</v>
      </c>
      <c r="AD217" s="70" t="n">
        <v>0.506</v>
      </c>
      <c r="AE217" s="70" t="n">
        <v>-0.202707480413808</v>
      </c>
      <c r="AF217" s="72" t="n"/>
    </row>
    <row r="218" spans="1:32">
      <c r="A218" s="317" t="n">
        <v>42962</v>
      </c>
      <c r="B218" s="38" t="n">
        <v>91596</v>
      </c>
      <c r="C218" s="38" t="n">
        <v>52745</v>
      </c>
      <c r="D218" s="54" t="n">
        <v>187955</v>
      </c>
      <c r="E218" s="54" t="n">
        <v>251</v>
      </c>
      <c r="F218" s="54" t="n">
        <v>-4736</v>
      </c>
      <c r="G218" s="54" t="n">
        <v>4987</v>
      </c>
      <c r="H218" s="54" t="n">
        <v>38851</v>
      </c>
      <c r="I218" s="51" t="n">
        <v>1.736581666508674</v>
      </c>
      <c r="J218" s="54" t="n">
        <v>144341</v>
      </c>
      <c r="K218" s="54" t="n">
        <v>-7208</v>
      </c>
      <c r="L218" s="70" t="n">
        <v>0.487</v>
      </c>
      <c r="M218" s="70" t="n">
        <v>0.281</v>
      </c>
      <c r="N218" s="70" t="n">
        <v>0.2067037322763428</v>
      </c>
      <c r="O218" s="72" t="n"/>
      <c r="P218" s="72" t="n"/>
      <c r="Q218" s="72" t="n"/>
      <c r="R218" s="317" t="n">
        <v>42962</v>
      </c>
      <c r="S218" s="54" t="n">
        <v>55918</v>
      </c>
      <c r="T218" s="54" t="n">
        <v>104006</v>
      </c>
      <c r="U218" s="54" t="n">
        <v>187955</v>
      </c>
      <c r="V218" s="54" t="n">
        <v>-3355</v>
      </c>
      <c r="W218" s="54" t="n">
        <v>5172</v>
      </c>
      <c r="X218" s="54" t="n">
        <v>-8527</v>
      </c>
      <c r="Y218" s="54" t="n">
        <v>-48088</v>
      </c>
      <c r="Z218" s="51" t="n">
        <v>-1.859973532672842</v>
      </c>
      <c r="AA218" s="54" t="n">
        <v>159924</v>
      </c>
      <c r="AB218" s="54" t="n">
        <v>-7208</v>
      </c>
      <c r="AC218" s="70" t="n">
        <v>0.298</v>
      </c>
      <c r="AD218" s="70" t="n">
        <v>0.5529999999999999</v>
      </c>
      <c r="AE218" s="80" t="n">
        <v>-0.2558484743688649</v>
      </c>
      <c r="AF218" s="72" t="n"/>
    </row>
    <row r="219" spans="1:32">
      <c r="A219" s="317" t="n">
        <v>42969</v>
      </c>
      <c r="B219" s="38" t="n">
        <v>91305</v>
      </c>
      <c r="C219" s="38" t="n">
        <v>46759</v>
      </c>
      <c r="D219" s="54" t="n">
        <v>187227</v>
      </c>
      <c r="E219" s="54" t="n">
        <v>-291</v>
      </c>
      <c r="F219" s="54" t="n">
        <v>-5986</v>
      </c>
      <c r="G219" s="54" t="n">
        <v>5695</v>
      </c>
      <c r="H219" s="54" t="n">
        <v>44546</v>
      </c>
      <c r="I219" s="51" t="n">
        <v>1.952672212836032</v>
      </c>
      <c r="J219" s="54" t="n">
        <v>138064</v>
      </c>
      <c r="K219" s="54" t="n">
        <v>-728</v>
      </c>
      <c r="L219" s="70" t="n">
        <v>0.488</v>
      </c>
      <c r="M219" s="70" t="n">
        <v>0.25</v>
      </c>
      <c r="N219" s="70" t="n">
        <v>0.2379250855912876</v>
      </c>
      <c r="O219" s="72" t="n"/>
      <c r="P219" s="72" t="n"/>
      <c r="Q219" s="72" t="n"/>
      <c r="R219" s="317" t="n">
        <v>42969</v>
      </c>
      <c r="S219" s="54" t="n">
        <v>55060</v>
      </c>
      <c r="T219" s="54" t="n">
        <v>110109</v>
      </c>
      <c r="U219" s="54" t="n">
        <v>187227</v>
      </c>
      <c r="V219" s="54" t="n">
        <v>-858</v>
      </c>
      <c r="W219" s="54" t="n">
        <v>6103</v>
      </c>
      <c r="X219" s="54" t="n">
        <v>-6961</v>
      </c>
      <c r="Y219" s="54" t="n">
        <v>-55049</v>
      </c>
      <c r="Z219" s="51" t="n">
        <v>-1.999800217944061</v>
      </c>
      <c r="AA219" s="54" t="n">
        <v>165169</v>
      </c>
      <c r="AB219" s="54" t="n">
        <v>-728</v>
      </c>
      <c r="AC219" s="70" t="n">
        <v>0.294</v>
      </c>
      <c r="AD219" s="70" t="n">
        <v>0.588</v>
      </c>
      <c r="AE219" s="80" t="n">
        <v>-0.2940227638107751</v>
      </c>
      <c r="AF219" s="72" t="n"/>
    </row>
    <row r="220" spans="1:32">
      <c r="A220" s="317" t="n">
        <v>42976</v>
      </c>
      <c r="B220" s="38" t="n">
        <v>92930</v>
      </c>
      <c r="C220" s="38" t="n">
        <v>39285</v>
      </c>
      <c r="D220" s="54" t="n">
        <v>182823</v>
      </c>
      <c r="E220" s="54" t="n">
        <v>1625</v>
      </c>
      <c r="F220" s="54" t="n">
        <v>-7474</v>
      </c>
      <c r="G220" s="54" t="n">
        <v>9099</v>
      </c>
      <c r="H220" s="54" t="n">
        <v>53645</v>
      </c>
      <c r="I220" s="51" t="n">
        <v>2.365533918798524</v>
      </c>
      <c r="J220" s="54" t="n">
        <v>132215</v>
      </c>
      <c r="K220" s="54" t="n">
        <v>-4404</v>
      </c>
      <c r="L220" s="70" t="n">
        <v>0.508</v>
      </c>
      <c r="M220" s="70" t="n">
        <v>0.215</v>
      </c>
      <c r="N220" s="70" t="n">
        <v>0.2934258818638792</v>
      </c>
      <c r="O220" s="72" t="n"/>
      <c r="P220" s="72" t="n"/>
      <c r="Q220" s="72" t="n"/>
      <c r="R220" s="317" t="n">
        <v>42976</v>
      </c>
      <c r="S220" s="38" t="n">
        <v>51479</v>
      </c>
      <c r="T220" s="38" t="n">
        <v>117067</v>
      </c>
      <c r="U220" s="54" t="n">
        <v>182823</v>
      </c>
      <c r="V220" s="54" t="n">
        <v>-3581</v>
      </c>
      <c r="W220" s="54" t="n">
        <v>6958</v>
      </c>
      <c r="X220" s="54" t="n">
        <v>-10539</v>
      </c>
      <c r="Y220" s="54" t="n">
        <v>-65588</v>
      </c>
      <c r="Z220" s="51" t="n">
        <v>-2.274072922939451</v>
      </c>
      <c r="AA220" s="54" t="n">
        <v>168546</v>
      </c>
      <c r="AB220" s="54" t="n">
        <v>-4404</v>
      </c>
      <c r="AC220" s="70" t="n">
        <v>0.282</v>
      </c>
      <c r="AD220" s="70" t="n">
        <v>0.64</v>
      </c>
      <c r="AE220" s="80" t="n">
        <v>-0.3587513606056131</v>
      </c>
      <c r="AF220" s="72" t="n"/>
    </row>
    <row r="221" spans="1:32">
      <c r="A221" s="317" t="n">
        <v>42983</v>
      </c>
      <c r="B221" s="38" t="n">
        <v>96374</v>
      </c>
      <c r="C221" s="38" t="n">
        <v>32203</v>
      </c>
      <c r="D221" s="54" t="n">
        <v>183276</v>
      </c>
      <c r="E221" s="54" t="n">
        <v>3444</v>
      </c>
      <c r="F221" s="54" t="n">
        <v>-7082</v>
      </c>
      <c r="G221" s="54" t="n">
        <v>10526</v>
      </c>
      <c r="H221" s="54" t="n">
        <v>64171</v>
      </c>
      <c r="I221" s="51" t="n">
        <v>2.992702543241313</v>
      </c>
      <c r="J221" s="54" t="n">
        <v>128577</v>
      </c>
      <c r="K221" s="54" t="n">
        <v>453</v>
      </c>
      <c r="L221" s="70" t="n">
        <v>0.526</v>
      </c>
      <c r="M221" s="70" t="n">
        <v>0.176</v>
      </c>
      <c r="N221" s="70" t="n">
        <v>0.3501331325432681</v>
      </c>
      <c r="O221" s="72" t="n"/>
      <c r="P221" s="72" t="n"/>
      <c r="Q221" s="72" t="n"/>
      <c r="R221" s="317" t="n">
        <v>42983</v>
      </c>
      <c r="S221" s="38" t="n">
        <v>47489</v>
      </c>
      <c r="T221" s="38" t="n">
        <v>124177</v>
      </c>
      <c r="U221" s="54" t="n">
        <v>183276</v>
      </c>
      <c r="V221" s="54" t="n">
        <v>-3990</v>
      </c>
      <c r="W221" s="54" t="n">
        <v>7110</v>
      </c>
      <c r="X221" s="54" t="n">
        <v>-11100</v>
      </c>
      <c r="Y221" s="54" t="n">
        <v>-76688</v>
      </c>
      <c r="Z221" s="51" t="n">
        <v>-2.614858177683253</v>
      </c>
      <c r="AA221" s="54" t="n">
        <v>171666</v>
      </c>
      <c r="AB221" s="54" t="n">
        <v>453</v>
      </c>
      <c r="AC221" s="70" t="n">
        <v>0.259</v>
      </c>
      <c r="AD221" s="70" t="n">
        <v>0.6779999999999999</v>
      </c>
      <c r="AE221" s="80" t="n">
        <v>-0.4184290359894367</v>
      </c>
      <c r="AF221" s="72" t="n"/>
    </row>
    <row r="222" spans="1:32">
      <c r="A222" s="317" t="n">
        <v>42990</v>
      </c>
      <c r="B222" s="38" t="n">
        <v>102243</v>
      </c>
      <c r="C222" s="38" t="n">
        <v>27256</v>
      </c>
      <c r="D222" s="54" t="n">
        <v>188207</v>
      </c>
      <c r="E222" s="54" t="n">
        <v>5869</v>
      </c>
      <c r="F222" s="54" t="n">
        <v>-4947</v>
      </c>
      <c r="G222" s="54" t="n">
        <v>10816</v>
      </c>
      <c r="H222" s="54" t="n">
        <v>74987</v>
      </c>
      <c r="I222" s="51" t="n">
        <v>3.751210742588788</v>
      </c>
      <c r="J222" s="54" t="n">
        <v>129499</v>
      </c>
      <c r="K222" s="54" t="n">
        <v>4931</v>
      </c>
      <c r="L222" s="70" t="n">
        <v>0.5429999999999999</v>
      </c>
      <c r="M222" s="70" t="n">
        <v>0.145</v>
      </c>
      <c r="N222" s="70" t="n">
        <v>0.3984283262577906</v>
      </c>
      <c r="O222" s="72" t="n"/>
      <c r="P222" s="72" t="n"/>
      <c r="Q222" s="72" t="n"/>
      <c r="R222" s="317" t="n">
        <v>42990</v>
      </c>
      <c r="S222" s="38" t="n">
        <v>45932</v>
      </c>
      <c r="T222" s="38" t="n">
        <v>130613</v>
      </c>
      <c r="U222" s="54" t="n">
        <v>188207</v>
      </c>
      <c r="V222" s="54" t="n">
        <v>-1557</v>
      </c>
      <c r="W222" s="54" t="n">
        <v>6436</v>
      </c>
      <c r="X222" s="54" t="n">
        <v>-7993</v>
      </c>
      <c r="Y222" s="54" t="n">
        <v>-84681</v>
      </c>
      <c r="Z222" s="51" t="n">
        <v>-2.843616650701037</v>
      </c>
      <c r="AA222" s="54" t="n">
        <v>176545</v>
      </c>
      <c r="AB222" s="54" t="n">
        <v>4931</v>
      </c>
      <c r="AC222" s="70" t="n">
        <v>0.244</v>
      </c>
      <c r="AD222" s="70" t="n">
        <v>0.6940000000000001</v>
      </c>
      <c r="AE222" s="80" t="n">
        <v>-0.4499354434213393</v>
      </c>
      <c r="AF222" s="72" t="n"/>
    </row>
    <row r="223" spans="1:32">
      <c r="A223" s="317" t="n">
        <v>42997</v>
      </c>
      <c r="B223" s="38" t="n">
        <v>99687</v>
      </c>
      <c r="C223" s="38" t="n">
        <v>31884</v>
      </c>
      <c r="D223" s="54" t="n">
        <v>192994</v>
      </c>
      <c r="E223" s="54" t="n">
        <v>-2556</v>
      </c>
      <c r="F223" s="54" t="n">
        <v>4628</v>
      </c>
      <c r="G223" s="54" t="n">
        <v>-7184</v>
      </c>
      <c r="H223" s="54" t="n">
        <v>67803</v>
      </c>
      <c r="I223" s="51" t="n">
        <v>3.126552502822733</v>
      </c>
      <c r="J223" s="54" t="n">
        <v>131571</v>
      </c>
      <c r="K223" s="54" t="n">
        <v>4787</v>
      </c>
      <c r="L223" s="70" t="n">
        <v>0.517</v>
      </c>
      <c r="M223" s="70" t="n">
        <v>0.165</v>
      </c>
      <c r="N223" s="70" t="n">
        <v>0.3513218027503446</v>
      </c>
      <c r="O223" s="72" t="n"/>
      <c r="P223" s="72" t="n"/>
      <c r="Q223" s="72" t="n"/>
      <c r="R223" s="317" t="n">
        <v>42997</v>
      </c>
      <c r="S223" s="38" t="n">
        <v>47905</v>
      </c>
      <c r="T223" s="38" t="n">
        <v>126313</v>
      </c>
      <c r="U223" s="54" t="n">
        <v>192994</v>
      </c>
      <c r="V223" s="54" t="n">
        <v>1973</v>
      </c>
      <c r="W223" s="54" t="n">
        <v>-4300</v>
      </c>
      <c r="X223" s="54" t="n">
        <v>6273</v>
      </c>
      <c r="Y223" s="54" t="n">
        <v>-78408</v>
      </c>
      <c r="Z223" s="51" t="n">
        <v>-2.636739380022962</v>
      </c>
      <c r="AA223" s="54" t="n">
        <v>174218</v>
      </c>
      <c r="AB223" s="54" t="n">
        <v>4787</v>
      </c>
      <c r="AC223" s="70" t="n">
        <v>0.248</v>
      </c>
      <c r="AD223" s="70" t="n">
        <v>0.654</v>
      </c>
      <c r="AE223" s="80" t="n">
        <v>-0.4062716975657275</v>
      </c>
      <c r="AF223" s="72" t="n"/>
    </row>
    <row r="224" spans="1:32">
      <c r="A224" s="317" t="n">
        <v>43004</v>
      </c>
      <c r="B224" s="38" t="n">
        <v>91812</v>
      </c>
      <c r="C224" s="38" t="n">
        <v>31552</v>
      </c>
      <c r="D224" s="54" t="n">
        <v>186906</v>
      </c>
      <c r="E224" s="54" t="n">
        <v>-7875</v>
      </c>
      <c r="F224" s="54" t="n">
        <v>-332</v>
      </c>
      <c r="G224" s="54" t="n">
        <v>-7543</v>
      </c>
      <c r="H224" s="54" t="n">
        <v>60260</v>
      </c>
      <c r="I224" s="51" t="n">
        <v>2.9098630831643</v>
      </c>
      <c r="J224" s="54" t="n">
        <v>123364</v>
      </c>
      <c r="K224" s="54" t="n">
        <v>-6088</v>
      </c>
      <c r="L224" s="70" t="n">
        <v>0.491</v>
      </c>
      <c r="M224" s="70" t="n">
        <v>0.169</v>
      </c>
      <c r="N224" s="70" t="n">
        <v>0.3224080553861299</v>
      </c>
      <c r="O224" s="72" t="n"/>
      <c r="P224" s="72" t="n"/>
      <c r="Q224" s="72" t="n"/>
      <c r="R224" s="317" t="n">
        <v>43004</v>
      </c>
      <c r="S224" s="38" t="n">
        <v>49345</v>
      </c>
      <c r="T224" s="38" t="n">
        <v>121611</v>
      </c>
      <c r="U224" s="54" t="n">
        <v>186906</v>
      </c>
      <c r="V224" s="54" t="n">
        <v>1440</v>
      </c>
      <c r="W224" s="54" t="n">
        <v>-4702</v>
      </c>
      <c r="X224" s="54" t="n">
        <v>6142</v>
      </c>
      <c r="Y224" s="54" t="n">
        <v>-72266</v>
      </c>
      <c r="Z224" s="51" t="n">
        <v>-2.464505015705745</v>
      </c>
      <c r="AA224" s="54" t="n">
        <v>170956</v>
      </c>
      <c r="AB224" s="54" t="n">
        <v>-6088</v>
      </c>
      <c r="AC224" s="70" t="n">
        <v>0.264</v>
      </c>
      <c r="AD224" s="70" t="n">
        <v>0.6509999999999999</v>
      </c>
      <c r="AE224" s="80" t="n">
        <v>-0.3866435534439772</v>
      </c>
      <c r="AF224" s="72" t="n"/>
    </row>
    <row r="225" spans="1:32">
      <c r="A225" s="317" t="n">
        <v>43011</v>
      </c>
      <c r="B225" s="38" t="n">
        <v>91097</v>
      </c>
      <c r="C225" s="38" t="n">
        <v>31918</v>
      </c>
      <c r="D225" s="54" t="n">
        <v>183494</v>
      </c>
      <c r="E225" s="54" t="n">
        <v>-715</v>
      </c>
      <c r="F225" s="54" t="n">
        <v>366</v>
      </c>
      <c r="G225" s="54" t="n">
        <v>-1081</v>
      </c>
      <c r="H225" s="54" t="n">
        <v>59179</v>
      </c>
      <c r="I225" s="51" t="n">
        <v>2.854094868099505</v>
      </c>
      <c r="J225" s="54" t="n">
        <v>123015</v>
      </c>
      <c r="K225" s="54" t="n">
        <v>-3412</v>
      </c>
      <c r="L225" s="70" t="n">
        <v>0.496</v>
      </c>
      <c r="M225" s="70" t="n">
        <v>0.174</v>
      </c>
      <c r="N225" s="70" t="n">
        <v>0.3225119077463023</v>
      </c>
      <c r="O225" s="72" t="n"/>
      <c r="P225" s="72" t="n"/>
      <c r="Q225" s="72" t="n"/>
      <c r="R225" s="317" t="n">
        <v>43011</v>
      </c>
      <c r="S225" s="38" t="n">
        <v>46546</v>
      </c>
      <c r="T225" s="38" t="n">
        <v>115263</v>
      </c>
      <c r="U225" s="54" t="n">
        <v>183494</v>
      </c>
      <c r="V225" s="54" t="n">
        <v>-2799</v>
      </c>
      <c r="W225" s="54" t="n">
        <v>-6348</v>
      </c>
      <c r="X225" s="54" t="n">
        <v>3549</v>
      </c>
      <c r="Y225" s="54" t="n">
        <v>-68717</v>
      </c>
      <c r="Z225" s="51" t="n">
        <v>-2.47632449619731</v>
      </c>
      <c r="AA225" s="54" t="n">
        <v>161809</v>
      </c>
      <c r="AB225" s="54" t="n">
        <v>-3412</v>
      </c>
      <c r="AC225" s="70" t="n">
        <v>0.254</v>
      </c>
      <c r="AD225" s="70" t="n">
        <v>0.628</v>
      </c>
      <c r="AE225" s="80" t="n">
        <v>-0.3744918089964794</v>
      </c>
      <c r="AF225" s="72" t="n"/>
    </row>
    <row r="226" spans="1:32">
      <c r="A226" s="317" t="n">
        <v>43018</v>
      </c>
      <c r="B226" s="38" t="n">
        <v>92195</v>
      </c>
      <c r="C226" s="38" t="n">
        <v>33087</v>
      </c>
      <c r="D226" s="54" t="n">
        <v>188258</v>
      </c>
      <c r="E226" s="54" t="n">
        <v>1098</v>
      </c>
      <c r="F226" s="54" t="n">
        <v>1169</v>
      </c>
      <c r="G226" s="54" t="n">
        <v>-71</v>
      </c>
      <c r="H226" s="54" t="n">
        <v>59108</v>
      </c>
      <c r="I226" s="51" t="n">
        <v>2.786441804938495</v>
      </c>
      <c r="J226" s="54" t="n">
        <v>125282</v>
      </c>
      <c r="K226" s="54" t="n">
        <v>4764</v>
      </c>
      <c r="L226" s="70" t="n">
        <v>0.49</v>
      </c>
      <c r="M226" s="70" t="n">
        <v>0.176</v>
      </c>
      <c r="N226" s="70" t="n">
        <v>0.313973376961404</v>
      </c>
      <c r="O226" s="72" t="n"/>
      <c r="P226" s="72" t="n"/>
      <c r="Q226" s="72" t="n"/>
      <c r="R226" s="317" t="n">
        <v>43018</v>
      </c>
      <c r="S226" s="38" t="n">
        <v>46444</v>
      </c>
      <c r="T226" s="38" t="n">
        <v>117052</v>
      </c>
      <c r="U226" s="54" t="n">
        <v>188258</v>
      </c>
      <c r="V226" s="54" t="n">
        <v>-102</v>
      </c>
      <c r="W226" s="54" t="n">
        <v>1789</v>
      </c>
      <c r="X226" s="54" t="n">
        <v>-1891</v>
      </c>
      <c r="Y226" s="54" t="n">
        <v>-70608</v>
      </c>
      <c r="Z226" s="51" t="n">
        <v>-2.520282490741538</v>
      </c>
      <c r="AA226" s="54" t="n">
        <v>163496</v>
      </c>
      <c r="AB226" s="54" t="n">
        <v>4764</v>
      </c>
      <c r="AC226" s="70" t="n">
        <v>0.247</v>
      </c>
      <c r="AD226" s="70" t="n">
        <v>0.622</v>
      </c>
      <c r="AE226" s="80" t="n">
        <v>-0.375059758416641</v>
      </c>
      <c r="AF226" s="72" t="n"/>
    </row>
    <row r="227" spans="1:32">
      <c r="A227" s="317" t="n">
        <v>43025</v>
      </c>
      <c r="B227" s="38" t="n">
        <v>94825</v>
      </c>
      <c r="C227" s="38" t="n">
        <v>30910</v>
      </c>
      <c r="D227" s="54" t="n">
        <v>191928</v>
      </c>
      <c r="E227" s="54" t="n">
        <v>2630</v>
      </c>
      <c r="F227" s="54" t="n">
        <v>-2177</v>
      </c>
      <c r="G227" s="54" t="n">
        <v>4807</v>
      </c>
      <c r="H227" s="54" t="n">
        <v>63915</v>
      </c>
      <c r="I227" s="51" t="n">
        <v>3.067777418311226</v>
      </c>
      <c r="J227" s="54" t="n">
        <v>125735</v>
      </c>
      <c r="K227" s="54" t="n">
        <v>3670</v>
      </c>
      <c r="L227" s="70" t="n">
        <v>0.494</v>
      </c>
      <c r="M227" s="70" t="n">
        <v>0.161</v>
      </c>
      <c r="N227" s="70" t="n">
        <v>0.3330155058146805</v>
      </c>
      <c r="O227" s="72" t="n"/>
      <c r="P227" s="72" t="n"/>
      <c r="Q227" s="72" t="n"/>
      <c r="R227" s="317" t="n">
        <v>43025</v>
      </c>
      <c r="S227" s="38" t="n">
        <v>46960</v>
      </c>
      <c r="T227" s="38" t="n">
        <v>121873</v>
      </c>
      <c r="U227" s="54" t="n">
        <v>191928</v>
      </c>
      <c r="V227" s="54" t="n">
        <v>516</v>
      </c>
      <c r="W227" s="54" t="n">
        <v>4821</v>
      </c>
      <c r="X227" s="54" t="n">
        <v>-4305</v>
      </c>
      <c r="Y227" s="54" t="n">
        <v>-74913</v>
      </c>
      <c r="Z227" s="51" t="n">
        <v>-2.595251277683134</v>
      </c>
      <c r="AA227" s="54" t="n">
        <v>168833</v>
      </c>
      <c r="AB227" s="54" t="n">
        <v>3670</v>
      </c>
      <c r="AC227" s="70" t="n">
        <v>0.245</v>
      </c>
      <c r="AD227" s="70" t="n">
        <v>0.635</v>
      </c>
      <c r="AE227" s="80" t="n">
        <v>-0.3903182443416281</v>
      </c>
      <c r="AF227" s="72" t="n"/>
    </row>
    <row r="228" spans="1:32">
      <c r="A228" s="317" t="n">
        <v>43032</v>
      </c>
      <c r="B228" s="38" t="n">
        <v>95413</v>
      </c>
      <c r="C228" s="38" t="n">
        <v>30293</v>
      </c>
      <c r="D228" s="54" t="n">
        <v>193899</v>
      </c>
      <c r="E228" s="54" t="n">
        <v>588</v>
      </c>
      <c r="F228" s="54" t="n">
        <v>-617</v>
      </c>
      <c r="G228" s="54" t="n">
        <v>1205</v>
      </c>
      <c r="H228" s="54" t="n">
        <v>65120</v>
      </c>
      <c r="I228" s="51" t="n">
        <v>3.149671541280164</v>
      </c>
      <c r="J228" s="54" t="n">
        <v>125706</v>
      </c>
      <c r="K228" s="54" t="n">
        <v>1971</v>
      </c>
      <c r="L228" s="70" t="n">
        <v>0.492</v>
      </c>
      <c r="M228" s="70" t="n">
        <v>0.156</v>
      </c>
      <c r="N228" s="70" t="n">
        <v>0.3358449502060351</v>
      </c>
      <c r="O228" s="72" t="n"/>
      <c r="P228" s="72" t="n"/>
      <c r="Q228" s="72" t="n"/>
      <c r="R228" s="317" t="n">
        <v>43032</v>
      </c>
      <c r="S228" s="38" t="n">
        <v>49309</v>
      </c>
      <c r="T228" s="38" t="n">
        <v>125814</v>
      </c>
      <c r="U228" s="54" t="n">
        <v>193899</v>
      </c>
      <c r="V228" s="54" t="n">
        <v>2349</v>
      </c>
      <c r="W228" s="54" t="n">
        <v>3941</v>
      </c>
      <c r="X228" s="54" t="n">
        <v>-1592</v>
      </c>
      <c r="Y228" s="54" t="n">
        <v>-76505</v>
      </c>
      <c r="Z228" s="51" t="n">
        <v>-2.551542314790403</v>
      </c>
      <c r="AA228" s="54" t="n">
        <v>175123</v>
      </c>
      <c r="AB228" s="54" t="n">
        <v>1971</v>
      </c>
      <c r="AC228" s="70" t="n">
        <v>0.254</v>
      </c>
      <c r="AD228" s="70" t="n">
        <v>0.649</v>
      </c>
      <c r="AE228" s="80" t="n">
        <v>-0.3945610859261781</v>
      </c>
      <c r="AF228" s="72" t="n"/>
    </row>
    <row r="229" spans="1:32">
      <c r="A229" s="317" t="n">
        <v>43039</v>
      </c>
      <c r="B229" s="38" t="n">
        <v>95382</v>
      </c>
      <c r="C229" s="38" t="n">
        <v>35230</v>
      </c>
      <c r="D229" s="54" t="n">
        <v>198853</v>
      </c>
      <c r="E229" s="54" t="n">
        <v>-31</v>
      </c>
      <c r="F229" s="54" t="n">
        <v>4937</v>
      </c>
      <c r="G229" s="54" t="n">
        <v>-4968</v>
      </c>
      <c r="H229" s="54" t="n">
        <v>60152</v>
      </c>
      <c r="I229" s="51" t="n">
        <v>2.707408458699972</v>
      </c>
      <c r="J229" s="54" t="n">
        <v>130612</v>
      </c>
      <c r="K229" s="54" t="n">
        <v>4954</v>
      </c>
      <c r="L229" s="70" t="n">
        <v>0.48</v>
      </c>
      <c r="M229" s="70" t="n">
        <v>0.177</v>
      </c>
      <c r="N229" s="70" t="n">
        <v>0.3024948077222873</v>
      </c>
      <c r="O229" s="72" t="n"/>
      <c r="P229" s="72" t="n"/>
      <c r="Q229" s="72" t="n"/>
      <c r="R229" s="317" t="n">
        <v>43039</v>
      </c>
      <c r="S229" s="38" t="n">
        <v>51632</v>
      </c>
      <c r="T229" s="38" t="n">
        <v>122660</v>
      </c>
      <c r="U229" s="54" t="n">
        <v>198853</v>
      </c>
      <c r="V229" s="54" t="n">
        <v>2323</v>
      </c>
      <c r="W229" s="54" t="n">
        <v>-3154</v>
      </c>
      <c r="X229" s="54" t="n">
        <v>5477</v>
      </c>
      <c r="Y229" s="54" t="n">
        <v>-71028</v>
      </c>
      <c r="Z229" s="51" t="n">
        <v>-2.37565850635265</v>
      </c>
      <c r="AA229" s="54" t="n">
        <v>174292</v>
      </c>
      <c r="AB229" s="54" t="n">
        <v>4954</v>
      </c>
      <c r="AC229" s="70" t="n">
        <v>0.26</v>
      </c>
      <c r="AD229" s="70" t="n">
        <v>0.617</v>
      </c>
      <c r="AE229" s="80" t="n">
        <v>-0.3571884759093401</v>
      </c>
      <c r="AF229" s="72" t="n"/>
    </row>
    <row r="230" spans="1:32">
      <c r="A230" s="317" t="n">
        <v>43046</v>
      </c>
      <c r="B230" s="38" t="n">
        <v>99872</v>
      </c>
      <c r="C230" s="38" t="n">
        <v>30970</v>
      </c>
      <c r="D230" s="54" t="n">
        <v>203330</v>
      </c>
      <c r="E230" s="54" t="n">
        <v>4490</v>
      </c>
      <c r="F230" s="54" t="n">
        <v>-4260</v>
      </c>
      <c r="G230" s="54" t="n">
        <v>8750</v>
      </c>
      <c r="H230" s="54" t="n">
        <v>68902</v>
      </c>
      <c r="I230" s="51" t="n">
        <v>3.224798191798515</v>
      </c>
      <c r="J230" s="54" t="n">
        <v>130842</v>
      </c>
      <c r="K230" s="54" t="n">
        <v>4477</v>
      </c>
      <c r="L230" s="70" t="n">
        <v>0.491</v>
      </c>
      <c r="M230" s="70" t="n">
        <v>0.152</v>
      </c>
      <c r="N230" s="70" t="n">
        <v>0.3388678502926277</v>
      </c>
      <c r="O230" s="72" t="n"/>
      <c r="P230" s="72" t="n"/>
      <c r="Q230" s="72" t="n"/>
      <c r="R230" s="317" t="n">
        <v>43046</v>
      </c>
      <c r="S230" s="38" t="n">
        <v>52183</v>
      </c>
      <c r="T230" s="38" t="n">
        <v>133824</v>
      </c>
      <c r="U230" s="54" t="n">
        <v>203330</v>
      </c>
      <c r="V230" s="54" t="n">
        <v>551</v>
      </c>
      <c r="W230" s="54" t="n">
        <v>11164</v>
      </c>
      <c r="X230" s="54" t="n">
        <v>-10613</v>
      </c>
      <c r="Y230" s="54" t="n">
        <v>-81641</v>
      </c>
      <c r="Z230" s="51" t="n">
        <v>-2.564513347258686</v>
      </c>
      <c r="AA230" s="54" t="n">
        <v>186007</v>
      </c>
      <c r="AB230" s="54" t="n">
        <v>4477</v>
      </c>
      <c r="AC230" s="70" t="n">
        <v>0.257</v>
      </c>
      <c r="AD230" s="70" t="n">
        <v>0.6579999999999999</v>
      </c>
      <c r="AE230" s="80" t="n">
        <v>-0.4015196970442139</v>
      </c>
      <c r="AF230" s="72" t="n"/>
    </row>
    <row r="231" spans="1:32">
      <c r="A231" s="317" t="n">
        <v>43053</v>
      </c>
      <c r="B231" s="38" t="n">
        <v>98070</v>
      </c>
      <c r="C231" s="38" t="n">
        <v>28897</v>
      </c>
      <c r="D231" s="54" t="n">
        <v>199899</v>
      </c>
      <c r="E231" s="54" t="n">
        <v>-1802</v>
      </c>
      <c r="F231" s="54" t="n">
        <v>-2073</v>
      </c>
      <c r="G231" s="54" t="n">
        <v>271</v>
      </c>
      <c r="H231" s="54" t="n">
        <v>69173</v>
      </c>
      <c r="I231" s="51" t="n">
        <v>3.393777900820155</v>
      </c>
      <c r="J231" s="54" t="n">
        <v>126967</v>
      </c>
      <c r="K231" s="54" t="n">
        <v>-3431</v>
      </c>
      <c r="L231" s="70" t="n">
        <v>0.491</v>
      </c>
      <c r="M231" s="70" t="n">
        <v>0.145</v>
      </c>
      <c r="N231" s="70" t="n">
        <v>0.3460397500737873</v>
      </c>
      <c r="O231" s="72" t="n"/>
      <c r="P231" s="72" t="n"/>
      <c r="Q231" s="72" t="n"/>
      <c r="R231" s="317" t="n">
        <v>43053</v>
      </c>
      <c r="S231" s="38" t="n">
        <v>51730</v>
      </c>
      <c r="T231" s="38" t="n">
        <v>132178</v>
      </c>
      <c r="U231" s="54" t="n">
        <v>199899</v>
      </c>
      <c r="V231" s="54" t="n">
        <v>-453</v>
      </c>
      <c r="W231" s="54" t="n">
        <v>-1646</v>
      </c>
      <c r="X231" s="54" t="n">
        <v>1193</v>
      </c>
      <c r="Y231" s="54" t="n">
        <v>-80448</v>
      </c>
      <c r="Z231" s="51" t="n">
        <v>-2.555151749468394</v>
      </c>
      <c r="AA231" s="54" t="n">
        <v>183908</v>
      </c>
      <c r="AB231" s="54" t="n">
        <v>-3431</v>
      </c>
      <c r="AC231" s="70" t="n">
        <v>0.259</v>
      </c>
      <c r="AD231" s="70" t="n">
        <v>0.6609999999999999</v>
      </c>
      <c r="AE231" s="80" t="n">
        <v>-0.4024432338330857</v>
      </c>
      <c r="AF231" s="72" t="n"/>
    </row>
    <row r="232" spans="1:32">
      <c r="A232" s="317" t="n">
        <v>43060</v>
      </c>
      <c r="B232" s="38" t="n">
        <v>98144</v>
      </c>
      <c r="C232" s="38" t="n">
        <v>30503</v>
      </c>
      <c r="D232" s="54" t="n">
        <v>199402</v>
      </c>
      <c r="E232" s="54" t="n">
        <v>74</v>
      </c>
      <c r="F232" s="54" t="n">
        <v>1606</v>
      </c>
      <c r="G232" s="54" t="n">
        <v>-1532</v>
      </c>
      <c r="H232" s="54" t="n">
        <v>67641</v>
      </c>
      <c r="I232" s="51" t="n">
        <v>3.217519588237223</v>
      </c>
      <c r="J232" s="54" t="n">
        <v>128647</v>
      </c>
      <c r="K232" s="54" t="n">
        <v>-497</v>
      </c>
      <c r="L232" s="70" t="n">
        <v>0.492</v>
      </c>
      <c r="M232" s="70" t="n">
        <v>0.153</v>
      </c>
      <c r="N232" s="70" t="n">
        <v>0.3392192656041564</v>
      </c>
      <c r="O232" s="72" t="n"/>
      <c r="P232" s="72" t="n"/>
      <c r="Q232" s="72" t="n"/>
      <c r="R232" s="317" t="n">
        <v>43060</v>
      </c>
      <c r="S232" s="38" t="n">
        <v>52431</v>
      </c>
      <c r="T232" s="38" t="n">
        <v>132867</v>
      </c>
      <c r="U232" s="54" t="n">
        <v>199402</v>
      </c>
      <c r="V232" s="54" t="n">
        <v>701</v>
      </c>
      <c r="W232" s="54" t="n">
        <v>689</v>
      </c>
      <c r="X232" s="54" t="n">
        <v>12</v>
      </c>
      <c r="Y232" s="54" t="n">
        <v>-80436</v>
      </c>
      <c r="Z232" s="51" t="n">
        <v>-2.534130571608399</v>
      </c>
      <c r="AA232" s="54" t="n">
        <v>185298</v>
      </c>
      <c r="AB232" s="54" t="n">
        <v>-497</v>
      </c>
      <c r="AC232" s="70" t="n">
        <v>0.263</v>
      </c>
      <c r="AD232" s="70" t="n">
        <v>0.6659999999999999</v>
      </c>
      <c r="AE232" s="80" t="n">
        <v>-0.4033861245122918</v>
      </c>
      <c r="AF232" s="72" t="n"/>
    </row>
    <row r="233" spans="1:32">
      <c r="A233" s="317" t="n">
        <v>43067</v>
      </c>
      <c r="B233" s="38" t="n">
        <v>90138</v>
      </c>
      <c r="C233" s="38" t="n">
        <v>31356</v>
      </c>
      <c r="D233" s="54" t="n">
        <v>186272</v>
      </c>
      <c r="E233" s="54" t="n">
        <v>-8006</v>
      </c>
      <c r="F233" s="54" t="n">
        <v>853</v>
      </c>
      <c r="G233" s="54" t="n">
        <v>-8859</v>
      </c>
      <c r="H233" s="54" t="n">
        <v>58782</v>
      </c>
      <c r="I233" s="51" t="n">
        <v>2.874665135859165</v>
      </c>
      <c r="J233" s="54" t="n">
        <v>121494</v>
      </c>
      <c r="K233" s="54" t="n">
        <v>-13130</v>
      </c>
      <c r="L233" s="70" t="n">
        <v>0.484</v>
      </c>
      <c r="M233" s="70" t="n">
        <v>0.168</v>
      </c>
      <c r="N233" s="70" t="n">
        <v>0.3155707782168012</v>
      </c>
      <c r="O233" s="72" t="n"/>
      <c r="P233" s="72" t="n"/>
      <c r="Q233" s="72" t="n"/>
      <c r="R233" s="317" t="n">
        <v>43067</v>
      </c>
      <c r="S233" s="38" t="n">
        <v>52073</v>
      </c>
      <c r="T233" s="38" t="n">
        <v>125148</v>
      </c>
      <c r="U233" s="54" t="n">
        <v>186272</v>
      </c>
      <c r="V233" s="54" t="n">
        <v>-358</v>
      </c>
      <c r="W233" s="54" t="n">
        <v>-7719</v>
      </c>
      <c r="X233" s="54" t="n">
        <v>7361</v>
      </c>
      <c r="Y233" s="54" t="n">
        <v>-73075</v>
      </c>
      <c r="Z233" s="51" t="n">
        <v>-2.403318418374206</v>
      </c>
      <c r="AA233" s="54" t="n">
        <v>177221</v>
      </c>
      <c r="AB233" s="54" t="n">
        <v>-13130</v>
      </c>
      <c r="AC233" s="70" t="n">
        <v>0.28</v>
      </c>
      <c r="AD233" s="70" t="n">
        <v>0.672</v>
      </c>
      <c r="AE233" s="80" t="n">
        <v>-0.39230265418313</v>
      </c>
      <c r="AF233" s="72" t="n"/>
    </row>
    <row r="234" spans="1:32">
      <c r="A234" s="317" t="n">
        <v>43074</v>
      </c>
      <c r="B234" s="38" t="n">
        <v>84905</v>
      </c>
      <c r="C234" s="38" t="n">
        <v>53479</v>
      </c>
      <c r="D234" s="54" t="n">
        <v>192970</v>
      </c>
      <c r="E234" s="54" t="n">
        <v>-5233</v>
      </c>
      <c r="F234" s="54" t="n">
        <v>22123</v>
      </c>
      <c r="G234" s="54" t="n">
        <v>-27356</v>
      </c>
      <c r="H234" s="54" t="n">
        <v>31426</v>
      </c>
      <c r="I234" s="51" t="n">
        <v>1.587632528656108</v>
      </c>
      <c r="J234" s="54" t="n">
        <v>138384</v>
      </c>
      <c r="K234" s="54" t="n">
        <v>6698</v>
      </c>
      <c r="L234" s="70" t="n">
        <v>0.44</v>
      </c>
      <c r="M234" s="70" t="n">
        <v>0.277</v>
      </c>
      <c r="N234" s="70" t="n">
        <v>0.1628543296885526</v>
      </c>
      <c r="O234" s="72" t="n"/>
      <c r="P234" s="72" t="n"/>
      <c r="Q234" s="72" t="n"/>
      <c r="R234" s="317" t="n">
        <v>43074</v>
      </c>
      <c r="S234" s="38" t="n">
        <v>61774</v>
      </c>
      <c r="T234" s="38" t="n">
        <v>108128</v>
      </c>
      <c r="U234" s="54" t="n">
        <v>192970</v>
      </c>
      <c r="V234" s="54" t="n">
        <v>9701</v>
      </c>
      <c r="W234" s="54" t="n">
        <v>-17020</v>
      </c>
      <c r="X234" s="54" t="n">
        <v>26721</v>
      </c>
      <c r="Y234" s="54" t="n">
        <v>-46354</v>
      </c>
      <c r="Z234" s="51" t="n">
        <v>-1.750380418946482</v>
      </c>
      <c r="AA234" s="54" t="n">
        <v>169902</v>
      </c>
      <c r="AB234" s="54" t="n">
        <v>6698</v>
      </c>
      <c r="AC234" s="70" t="n">
        <v>0.32</v>
      </c>
      <c r="AD234" s="70" t="n">
        <v>0.5600000000000001</v>
      </c>
      <c r="AE234" s="70" t="n">
        <v>-0.2402135046898482</v>
      </c>
      <c r="AF234" s="72" t="n"/>
    </row>
    <row r="235" spans="1:32">
      <c r="A235" s="317" t="n">
        <v>43081</v>
      </c>
      <c r="B235" s="38" t="n">
        <v>77169</v>
      </c>
      <c r="C235" s="38" t="n">
        <v>67255</v>
      </c>
      <c r="D235" s="54" t="n">
        <v>202797</v>
      </c>
      <c r="E235" s="54" t="n">
        <v>-7736</v>
      </c>
      <c r="F235" s="54" t="n">
        <v>13776</v>
      </c>
      <c r="G235" s="54" t="n">
        <v>-21512</v>
      </c>
      <c r="H235" s="54" t="n">
        <v>9914</v>
      </c>
      <c r="I235" s="51" t="n">
        <v>1.147409114563973</v>
      </c>
      <c r="J235" s="54" t="n">
        <v>144424</v>
      </c>
      <c r="K235" s="54" t="n">
        <v>9827</v>
      </c>
      <c r="L235" s="70" t="n">
        <v>0.381</v>
      </c>
      <c r="M235" s="70" t="n">
        <v>0.332</v>
      </c>
      <c r="N235" s="70" t="n">
        <v>0.0488863247483937</v>
      </c>
      <c r="O235" s="72" t="n"/>
      <c r="P235" s="72" t="n"/>
      <c r="Q235" s="72" t="n"/>
      <c r="R235" s="317" t="n">
        <v>43081</v>
      </c>
      <c r="S235" s="38" t="n">
        <v>75352</v>
      </c>
      <c r="T235" s="38" t="n">
        <v>100181</v>
      </c>
      <c r="U235" s="54" t="n">
        <v>202797</v>
      </c>
      <c r="V235" s="54" t="n">
        <v>13578</v>
      </c>
      <c r="W235" s="54" t="n">
        <v>-7947</v>
      </c>
      <c r="X235" s="54" t="n">
        <v>21525</v>
      </c>
      <c r="Y235" s="54" t="n">
        <v>-24829</v>
      </c>
      <c r="Z235" s="51" t="n">
        <v>-1.329506847860707</v>
      </c>
      <c r="AA235" s="54" t="n">
        <v>175533</v>
      </c>
      <c r="AB235" s="54" t="n">
        <v>9827</v>
      </c>
      <c r="AC235" s="70" t="n">
        <v>0.3720000000000001</v>
      </c>
      <c r="AD235" s="70" t="n">
        <v>0.494</v>
      </c>
      <c r="AE235" s="70" t="n">
        <v>-0.1224327776051914</v>
      </c>
      <c r="AF235" s="72" t="n"/>
    </row>
    <row r="236" spans="1:32">
      <c r="A236" s="317" t="n">
        <v>43088</v>
      </c>
      <c r="B236" s="38" t="n">
        <v>77575</v>
      </c>
      <c r="C236" s="38" t="n">
        <v>75106</v>
      </c>
      <c r="D236" s="54" t="n">
        <v>203703</v>
      </c>
      <c r="E236" s="54" t="n">
        <v>406</v>
      </c>
      <c r="F236" s="54" t="n">
        <v>7851</v>
      </c>
      <c r="G236" s="54" t="n">
        <v>-7445</v>
      </c>
      <c r="H236" s="54" t="n">
        <v>2469</v>
      </c>
      <c r="I236" s="51" t="n">
        <v>1.032873538731925</v>
      </c>
      <c r="J236" s="54" t="n">
        <v>152681</v>
      </c>
      <c r="K236" s="54" t="n">
        <v>906</v>
      </c>
      <c r="L236" s="70" t="n">
        <v>0.381</v>
      </c>
      <c r="M236" s="70" t="n">
        <v>0.369</v>
      </c>
      <c r="N236" s="70" t="n">
        <v>0.01212058732566531</v>
      </c>
      <c r="O236" s="72" t="n"/>
      <c r="P236" s="72" t="n"/>
      <c r="Q236" s="72" t="n"/>
      <c r="R236" s="317" t="n">
        <v>43088</v>
      </c>
      <c r="S236" s="38" t="n">
        <v>76696</v>
      </c>
      <c r="T236" s="38" t="n">
        <v>95317</v>
      </c>
      <c r="U236" s="54" t="n">
        <v>203703</v>
      </c>
      <c r="V236" s="54" t="n">
        <v>1344</v>
      </c>
      <c r="W236" s="54" t="n">
        <v>-4864</v>
      </c>
      <c r="X236" s="54" t="n">
        <v>6208</v>
      </c>
      <c r="Y236" s="54" t="n">
        <v>-18621</v>
      </c>
      <c r="Z236" s="51" t="n">
        <v>-1.242789715239387</v>
      </c>
      <c r="AA236" s="54" t="n">
        <v>172013</v>
      </c>
      <c r="AB236" s="54" t="n">
        <v>906</v>
      </c>
      <c r="AC236" s="70" t="n">
        <v>0.377</v>
      </c>
      <c r="AD236" s="70" t="n">
        <v>0.468</v>
      </c>
      <c r="AE236" s="70" t="n">
        <v>-0.09141249760680992</v>
      </c>
      <c r="AF236" s="48" t="n"/>
    </row>
    <row r="237" spans="1:32">
      <c r="A237" s="317" t="n">
        <v>43095</v>
      </c>
      <c r="B237" s="38" t="n">
        <v>74013</v>
      </c>
      <c r="C237" s="38" t="n">
        <v>69365</v>
      </c>
      <c r="D237" s="54" t="n">
        <v>200321</v>
      </c>
      <c r="E237" s="54" t="n">
        <v>-3562</v>
      </c>
      <c r="F237" s="54" t="n">
        <v>-5741</v>
      </c>
      <c r="G237" s="54" t="n">
        <v>2179</v>
      </c>
      <c r="H237" s="54" t="n">
        <v>4648</v>
      </c>
      <c r="I237" s="51" t="n">
        <v>1.067007856988395</v>
      </c>
      <c r="J237" s="54" t="n">
        <v>143378</v>
      </c>
      <c r="K237" s="54" t="n">
        <v>-3382</v>
      </c>
      <c r="L237" s="70" t="n">
        <v>0.369</v>
      </c>
      <c r="M237" s="70" t="n">
        <v>0.346</v>
      </c>
      <c r="N237" s="70" t="n">
        <v>0.02320275957088873</v>
      </c>
      <c r="O237" s="72" t="n"/>
      <c r="P237" s="72" t="n"/>
      <c r="Q237" s="72" t="n"/>
      <c r="R237" s="317" t="n">
        <v>43095</v>
      </c>
      <c r="S237" s="38" t="n">
        <v>77046</v>
      </c>
      <c r="T237" s="38" t="n">
        <v>97785</v>
      </c>
      <c r="U237" s="54" t="n">
        <v>200321</v>
      </c>
      <c r="V237" s="54" t="n">
        <v>350</v>
      </c>
      <c r="W237" s="54" t="n">
        <v>2468</v>
      </c>
      <c r="X237" s="54" t="n">
        <v>-2118</v>
      </c>
      <c r="Y237" s="54" t="n">
        <v>-20739</v>
      </c>
      <c r="Z237" s="51" t="n">
        <v>-1.269176855385095</v>
      </c>
      <c r="AA237" s="54" t="n">
        <v>174831</v>
      </c>
      <c r="AB237" s="54" t="n">
        <v>-3382</v>
      </c>
      <c r="AC237" s="70" t="n">
        <v>0.385</v>
      </c>
      <c r="AD237" s="70" t="n">
        <v>0.488</v>
      </c>
      <c r="AE237" s="70" t="n">
        <v>-0.1035288362178703</v>
      </c>
      <c r="AF237" s="48" t="n"/>
    </row>
    <row r="238" spans="1:32">
      <c r="A238" s="317" t="n">
        <v>43102</v>
      </c>
      <c r="B238" s="38" t="n">
        <v>75127</v>
      </c>
      <c r="C238" s="38" t="n">
        <v>52377</v>
      </c>
      <c r="D238" s="54" t="n">
        <v>192423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70">
        <f>H238/D238</f>
        <v/>
      </c>
      <c r="O238" s="72" t="n"/>
      <c r="P238" s="72" t="n"/>
      <c r="Q238" s="72" t="n"/>
      <c r="R238" s="317" t="n">
        <v>43102</v>
      </c>
      <c r="S238" s="54" t="n">
        <v>70480</v>
      </c>
      <c r="T238" s="54" t="n">
        <v>107672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70">
        <f>Y238/U238</f>
        <v/>
      </c>
      <c r="AF238" s="48" t="n"/>
    </row>
    <row r="239" spans="1:32">
      <c r="A239" s="139" t="n">
        <v>43344</v>
      </c>
      <c r="B239" s="104" t="n">
        <v>84313</v>
      </c>
      <c r="C239" s="104" t="n">
        <v>46278</v>
      </c>
      <c r="D239" s="53" t="n">
        <v>195009</v>
      </c>
      <c r="E239" s="53" t="n">
        <v>9186</v>
      </c>
      <c r="F239" s="53" t="n">
        <v>-6099</v>
      </c>
      <c r="G239" s="53" t="n">
        <v>15285</v>
      </c>
      <c r="H239" s="53" t="n">
        <v>38035</v>
      </c>
      <c r="I239" s="137" t="n">
        <v>1.82</v>
      </c>
      <c r="J239" s="53" t="n">
        <v>130591</v>
      </c>
      <c r="K239" s="53" t="n">
        <v>2586</v>
      </c>
      <c r="L239" s="71" t="n">
        <v>0.432</v>
      </c>
      <c r="M239" s="71" t="n">
        <v>0.237</v>
      </c>
      <c r="N239" s="71" t="n">
        <v>0.195</v>
      </c>
      <c r="O239" s="137" t="n"/>
      <c r="P239" s="137" t="n">
        <v>17.099</v>
      </c>
      <c r="Q239" s="137" t="n">
        <v>16.925</v>
      </c>
      <c r="R239" s="139" t="n">
        <v>43344</v>
      </c>
      <c r="S239" s="53" t="n">
        <v>67973</v>
      </c>
      <c r="T239" s="53" t="n">
        <v>117915</v>
      </c>
      <c r="U239" s="53" t="n">
        <v>195009</v>
      </c>
      <c r="V239" s="53" t="n">
        <v>-2507</v>
      </c>
      <c r="W239" s="53" t="n">
        <v>10243</v>
      </c>
      <c r="X239" s="53" t="n">
        <v>-12750</v>
      </c>
      <c r="Y239" s="53" t="n">
        <v>-49942</v>
      </c>
      <c r="Z239" s="137" t="n">
        <v>-1.73</v>
      </c>
      <c r="AA239" s="53" t="n">
        <v>185888</v>
      </c>
      <c r="AB239" s="53" t="n">
        <v>2586</v>
      </c>
      <c r="AC239" s="71" t="n">
        <v>0.349</v>
      </c>
      <c r="AD239" s="71" t="n">
        <v>0.605</v>
      </c>
      <c r="AE239" s="71" t="n">
        <v>-0.2561</v>
      </c>
      <c r="AF239" s="165" t="n"/>
    </row>
    <row r="240" spans="1:32">
      <c r="A240" s="137" t="s">
        <v>2185</v>
      </c>
      <c r="B240" s="104" t="n">
        <v>79866</v>
      </c>
      <c r="C240" s="104" t="n">
        <v>42654</v>
      </c>
      <c r="D240" s="53" t="n">
        <v>196511</v>
      </c>
      <c r="E240" s="53" t="n">
        <v>-4447</v>
      </c>
      <c r="F240" s="53" t="n">
        <v>-3624</v>
      </c>
      <c r="G240" s="137" t="n">
        <v>-823</v>
      </c>
      <c r="H240" s="53" t="n">
        <v>37212</v>
      </c>
      <c r="I240" s="137" t="n">
        <v>1.87</v>
      </c>
      <c r="J240" s="53" t="n">
        <v>122520</v>
      </c>
      <c r="K240" s="53" t="n">
        <v>1502</v>
      </c>
      <c r="L240" s="71" t="n">
        <v>0.406</v>
      </c>
      <c r="M240" s="71" t="n">
        <v>0.217</v>
      </c>
      <c r="N240" s="71" t="n">
        <v>0.1894</v>
      </c>
      <c r="O240" s="137" t="n"/>
      <c r="P240" s="137" t="n">
        <v>17.305</v>
      </c>
      <c r="Q240" s="137" t="n">
        <v>17.192</v>
      </c>
      <c r="R240" s="137" t="s">
        <v>2185</v>
      </c>
      <c r="S240" s="53" t="n">
        <v>68356</v>
      </c>
      <c r="T240" s="53" t="n">
        <v>118499</v>
      </c>
      <c r="U240" s="53" t="n">
        <v>196511</v>
      </c>
      <c r="V240" s="137" t="n">
        <v>383</v>
      </c>
      <c r="W240" s="137" t="n">
        <v>584</v>
      </c>
      <c r="X240" s="137" t="n">
        <v>-201</v>
      </c>
      <c r="Y240" s="53" t="n">
        <v>-50143</v>
      </c>
      <c r="Z240" s="137" t="n">
        <v>-1.73</v>
      </c>
      <c r="AA240" s="53" t="n">
        <v>186855</v>
      </c>
      <c r="AB240" s="53" t="n">
        <v>1502</v>
      </c>
      <c r="AC240" s="71" t="n">
        <v>0.348</v>
      </c>
      <c r="AD240" s="71" t="n">
        <v>0.603</v>
      </c>
      <c r="AE240" s="71" t="n">
        <v>-0.2552</v>
      </c>
      <c r="AF240" s="165" t="n"/>
    </row>
    <row r="241" spans="1:32">
      <c r="A241" s="137" t="s">
        <v>2186</v>
      </c>
      <c r="B241" s="104" t="n">
        <v>76193</v>
      </c>
      <c r="C241" s="104" t="n">
        <v>47112</v>
      </c>
      <c r="D241" s="53" t="n">
        <v>199985</v>
      </c>
      <c r="E241" s="53" t="n">
        <v>-3673</v>
      </c>
      <c r="F241" s="53" t="n">
        <v>4458</v>
      </c>
      <c r="G241" s="53" t="n">
        <v>-8131</v>
      </c>
      <c r="H241" s="53" t="n">
        <v>29081</v>
      </c>
      <c r="I241" s="137" t="n">
        <v>1.62</v>
      </c>
      <c r="J241" s="53" t="n">
        <v>123305</v>
      </c>
      <c r="K241" s="53" t="n">
        <v>3474</v>
      </c>
      <c r="L241" s="71" t="n">
        <v>0.381</v>
      </c>
      <c r="M241" s="71" t="n">
        <v>0.236</v>
      </c>
      <c r="N241" s="71" t="n">
        <v>0.1454</v>
      </c>
      <c r="O241" s="137" t="n"/>
      <c r="P241" s="137" t="n">
        <v>16.971</v>
      </c>
      <c r="Q241" s="137" t="n">
        <v>17.007</v>
      </c>
      <c r="R241" s="137" t="s">
        <v>2186</v>
      </c>
      <c r="S241" s="53" t="n">
        <v>72086</v>
      </c>
      <c r="T241" s="53" t="n">
        <v>113583</v>
      </c>
      <c r="U241" s="53" t="n">
        <v>199985</v>
      </c>
      <c r="V241" s="53" t="n">
        <v>3730</v>
      </c>
      <c r="W241" s="53" t="n">
        <v>-4916</v>
      </c>
      <c r="X241" s="53" t="n">
        <v>8646</v>
      </c>
      <c r="Y241" s="53" t="n">
        <v>-41497</v>
      </c>
      <c r="Z241" s="137" t="n">
        <v>-1.58</v>
      </c>
      <c r="AA241" s="53" t="n">
        <v>185669</v>
      </c>
      <c r="AB241" s="53" t="n">
        <v>3474</v>
      </c>
      <c r="AC241" s="71" t="n">
        <v>0.36</v>
      </c>
      <c r="AD241" s="71" t="n">
        <v>0.5679999999999999</v>
      </c>
      <c r="AE241" s="71" t="n">
        <v>-0.2075</v>
      </c>
      <c r="AF241" s="165" t="n"/>
    </row>
    <row r="242" spans="1:32">
      <c r="A242" s="137" t="s">
        <v>2187</v>
      </c>
      <c r="B242" s="104" t="n">
        <v>72145</v>
      </c>
      <c r="C242" s="104" t="n">
        <v>39723</v>
      </c>
      <c r="D242" s="53" t="n">
        <v>198358</v>
      </c>
      <c r="E242" s="53" t="n">
        <v>-4048</v>
      </c>
      <c r="F242" s="53" t="n">
        <v>-7389</v>
      </c>
      <c r="G242" s="53" t="n">
        <v>3341</v>
      </c>
      <c r="H242" s="53" t="n">
        <v>32422</v>
      </c>
      <c r="I242" s="137" t="n">
        <v>1.82</v>
      </c>
      <c r="J242" s="53" t="n">
        <v>111868</v>
      </c>
      <c r="K242" s="53" t="n">
        <v>-1627</v>
      </c>
      <c r="L242" s="71" t="n">
        <v>0.364</v>
      </c>
      <c r="M242" s="71" t="n">
        <v>0.2</v>
      </c>
      <c r="N242" s="71" t="n">
        <v>0.1635</v>
      </c>
      <c r="O242" s="137" t="n"/>
      <c r="P242" s="137" t="n">
        <v>17.14</v>
      </c>
      <c r="Q242" s="137" t="n">
        <v>17.131</v>
      </c>
      <c r="R242" s="137" t="s">
        <v>2187</v>
      </c>
      <c r="S242" s="53" t="n">
        <v>68278</v>
      </c>
      <c r="T242" s="53" t="n">
        <v>115569</v>
      </c>
      <c r="U242" s="53" t="n">
        <v>198358</v>
      </c>
      <c r="V242" s="53" t="n">
        <v>-3808</v>
      </c>
      <c r="W242" s="53" t="n">
        <v>1986</v>
      </c>
      <c r="X242" s="53" t="n">
        <v>-5794</v>
      </c>
      <c r="Y242" s="53" t="n">
        <v>-47291</v>
      </c>
      <c r="Z242" s="137" t="n">
        <v>-1.69</v>
      </c>
      <c r="AA242" s="53" t="n">
        <v>183847</v>
      </c>
      <c r="AB242" s="53" t="n">
        <v>-1627</v>
      </c>
      <c r="AC242" s="71" t="n">
        <v>0.344</v>
      </c>
      <c r="AD242" s="71" t="n">
        <v>0.583</v>
      </c>
      <c r="AE242" s="71" t="n">
        <v>-0.2384</v>
      </c>
      <c r="AF242" s="171" t="n"/>
    </row>
    <row r="243" spans="1:32">
      <c r="A243" s="139" t="n">
        <v>43253</v>
      </c>
      <c r="B243" s="104" t="n">
        <v>63729</v>
      </c>
      <c r="C243" s="104" t="n">
        <v>47189</v>
      </c>
      <c r="D243" s="53" t="n">
        <v>205470</v>
      </c>
      <c r="E243" s="53" t="n">
        <v>-8416</v>
      </c>
      <c r="F243" s="53" t="n">
        <v>7466</v>
      </c>
      <c r="G243" s="53" t="n">
        <v>-15882</v>
      </c>
      <c r="H243" s="53" t="n">
        <v>16540</v>
      </c>
      <c r="I243" s="137" t="n">
        <v>1.35</v>
      </c>
      <c r="J243" s="53" t="n">
        <v>110918</v>
      </c>
      <c r="K243" s="53" t="n">
        <v>7112</v>
      </c>
      <c r="L243" s="71" t="n">
        <v>0.31</v>
      </c>
      <c r="M243" s="71" t="n">
        <v>0.23</v>
      </c>
      <c r="N243" s="71" t="n">
        <v>0.0805</v>
      </c>
      <c r="O243" s="137" t="n"/>
      <c r="P243" s="137" t="n">
        <v>16.656</v>
      </c>
      <c r="Q243" s="137" t="n">
        <v>16.594</v>
      </c>
      <c r="R243" s="139" t="n">
        <v>43253</v>
      </c>
      <c r="S243" s="53" t="n">
        <v>75255</v>
      </c>
      <c r="T243" s="53" t="n">
        <v>105896</v>
      </c>
      <c r="U243" s="53" t="n">
        <v>205470</v>
      </c>
      <c r="V243" s="53" t="n">
        <v>6977</v>
      </c>
      <c r="W243" s="53" t="n">
        <v>-9673</v>
      </c>
      <c r="X243" s="53" t="n">
        <v>16650</v>
      </c>
      <c r="Y243" s="53" t="n">
        <v>-30641</v>
      </c>
      <c r="Z243" s="137" t="n">
        <v>-1.41</v>
      </c>
      <c r="AA243" s="53" t="n">
        <v>181151</v>
      </c>
      <c r="AB243" s="53" t="n">
        <v>7112</v>
      </c>
      <c r="AC243" s="71" t="n">
        <v>0.366</v>
      </c>
      <c r="AD243" s="71" t="n">
        <v>0.515</v>
      </c>
      <c r="AE243" s="71" t="n">
        <v>-0.1491</v>
      </c>
      <c r="AF243" s="114" t="n"/>
    </row>
    <row r="244" spans="1:32">
      <c r="A244" s="137" t="s">
        <v>2188</v>
      </c>
      <c r="B244" s="104" t="n">
        <v>64816</v>
      </c>
      <c r="C244" s="104" t="n">
        <v>56105</v>
      </c>
      <c r="D244" s="53" t="n">
        <v>194056</v>
      </c>
      <c r="E244" s="53" t="n">
        <v>1087</v>
      </c>
      <c r="F244" s="53" t="n">
        <v>8916</v>
      </c>
      <c r="G244" s="53" t="n">
        <v>-7829</v>
      </c>
      <c r="H244" s="53" t="n">
        <v>8711</v>
      </c>
      <c r="I244" s="137" t="n">
        <v>1.16</v>
      </c>
      <c r="J244" s="53" t="n">
        <v>120921</v>
      </c>
      <c r="K244" s="53" t="n">
        <v>-11414</v>
      </c>
      <c r="L244" s="71" t="n">
        <v>0.334</v>
      </c>
      <c r="M244" s="71" t="n">
        <v>0.289</v>
      </c>
      <c r="N244" s="71" t="n">
        <v>0.0449</v>
      </c>
      <c r="O244" s="137" t="n"/>
      <c r="P244" s="137" t="n">
        <v>16.528</v>
      </c>
      <c r="Q244" s="137" t="n">
        <v>16.523</v>
      </c>
      <c r="R244" s="137" t="s">
        <v>2188</v>
      </c>
      <c r="S244" s="53" t="n">
        <v>80026</v>
      </c>
      <c r="T244" s="53" t="n">
        <v>101974</v>
      </c>
      <c r="U244" s="53" t="n">
        <v>194056</v>
      </c>
      <c r="V244" s="53" t="n">
        <v>4771</v>
      </c>
      <c r="W244" s="53" t="n">
        <v>-3922</v>
      </c>
      <c r="X244" s="53" t="n">
        <v>8693</v>
      </c>
      <c r="Y244" s="53" t="n">
        <v>-21948</v>
      </c>
      <c r="Z244" s="137" t="n">
        <v>-1.27</v>
      </c>
      <c r="AA244" s="53" t="n">
        <v>182000</v>
      </c>
      <c r="AB244" s="53" t="n">
        <v>-11414</v>
      </c>
      <c r="AC244" s="71" t="n">
        <v>0.412</v>
      </c>
      <c r="AD244" s="71" t="n">
        <v>0.525</v>
      </c>
      <c r="AE244" s="71" t="n">
        <v>-0.1131</v>
      </c>
      <c r="AF244" s="165" t="n"/>
    </row>
    <row r="245" spans="1:32">
      <c r="A245" s="137" t="s">
        <v>2189</v>
      </c>
      <c r="B245" s="104" t="n">
        <v>63200</v>
      </c>
      <c r="C245" s="104" t="n">
        <v>57880</v>
      </c>
      <c r="D245" s="53" t="n">
        <v>203629</v>
      </c>
      <c r="E245" s="53" t="n">
        <v>-1616</v>
      </c>
      <c r="F245" s="53" t="n">
        <v>1775</v>
      </c>
      <c r="G245" s="53" t="n">
        <v>-3391</v>
      </c>
      <c r="H245" s="53" t="n">
        <v>5320</v>
      </c>
      <c r="I245" s="137" t="n">
        <v>1.09</v>
      </c>
      <c r="J245" s="53" t="n">
        <v>121080</v>
      </c>
      <c r="K245" s="53" t="n">
        <v>9573</v>
      </c>
      <c r="L245" s="71" t="n">
        <v>0.31</v>
      </c>
      <c r="M245" s="71" t="n">
        <v>0.284</v>
      </c>
      <c r="N245" s="71" t="n">
        <v>0.0261</v>
      </c>
      <c r="O245" s="137" t="n"/>
      <c r="P245" s="137" t="n">
        <v>16.608</v>
      </c>
      <c r="Q245" s="137" t="n">
        <v>16.409</v>
      </c>
      <c r="R245" s="137" t="s">
        <v>2189</v>
      </c>
      <c r="S245" s="53" t="n">
        <v>86061</v>
      </c>
      <c r="T245" s="53" t="n">
        <v>105506</v>
      </c>
      <c r="U245" s="53" t="n">
        <v>203629</v>
      </c>
      <c r="V245" s="53" t="n">
        <v>6035</v>
      </c>
      <c r="W245" s="53" t="n">
        <v>3532</v>
      </c>
      <c r="X245" s="53" t="n">
        <v>2503</v>
      </c>
      <c r="Y245" s="53" t="n">
        <v>-19445</v>
      </c>
      <c r="Z245" s="137" t="n">
        <v>-1.23</v>
      </c>
      <c r="AA245" s="53" t="n">
        <v>191567</v>
      </c>
      <c r="AB245" s="53" t="n">
        <v>9573</v>
      </c>
      <c r="AC245" s="71" t="n">
        <v>0.423</v>
      </c>
      <c r="AD245" s="71" t="n">
        <v>0.518</v>
      </c>
      <c r="AE245" s="71" t="n">
        <v>-0.0955</v>
      </c>
      <c r="AF245" s="114" t="n"/>
    </row>
    <row r="246" spans="1:32">
      <c r="A246" s="137" t="s">
        <v>2190</v>
      </c>
      <c r="B246" s="104" t="n">
        <v>63023</v>
      </c>
      <c r="C246" s="104" t="n">
        <v>64531</v>
      </c>
      <c r="D246" s="53" t="n">
        <v>193343</v>
      </c>
      <c r="E246" s="137" t="n">
        <v>-177</v>
      </c>
      <c r="F246" s="53" t="n">
        <v>6651</v>
      </c>
      <c r="G246" s="53" t="n">
        <v>-6828</v>
      </c>
      <c r="H246" s="53" t="n">
        <v>-1508</v>
      </c>
      <c r="I246" s="137" t="n">
        <v>-1.02</v>
      </c>
      <c r="J246" s="53" t="n">
        <v>127554</v>
      </c>
      <c r="K246" s="53" t="n">
        <v>-10286</v>
      </c>
      <c r="L246" s="71" t="n">
        <v>0.326</v>
      </c>
      <c r="M246" s="71" t="n">
        <v>0.334</v>
      </c>
      <c r="N246" s="71" t="n">
        <v>-0.0078</v>
      </c>
      <c r="O246" s="137" t="n"/>
      <c r="P246" s="137" t="n">
        <v>16.616</v>
      </c>
      <c r="Q246" s="137" t="n">
        <v>16.4</v>
      </c>
      <c r="R246" s="137" t="s">
        <v>2190</v>
      </c>
      <c r="S246" s="53" t="n">
        <v>82138</v>
      </c>
      <c r="T246" s="53" t="n">
        <v>96601</v>
      </c>
      <c r="U246" s="53" t="n">
        <v>193343</v>
      </c>
      <c r="V246" s="53" t="n">
        <v>-3923</v>
      </c>
      <c r="W246" s="53" t="n">
        <v>-8905</v>
      </c>
      <c r="X246" s="53" t="n">
        <v>4982</v>
      </c>
      <c r="Y246" s="53" t="n">
        <v>-14463</v>
      </c>
      <c r="Z246" s="137" t="n">
        <v>-1.18</v>
      </c>
      <c r="AA246" s="53" t="n">
        <v>178739</v>
      </c>
      <c r="AB246" s="53" t="n">
        <v>-10286</v>
      </c>
      <c r="AC246" s="71" t="n">
        <v>0.425</v>
      </c>
      <c r="AD246" s="71" t="n">
        <v>0.5</v>
      </c>
      <c r="AE246" s="71" t="n">
        <v>-0.07480000000000001</v>
      </c>
      <c r="AF246" s="158" t="n"/>
    </row>
    <row r="247" spans="1:32">
      <c r="A247" s="139" t="n">
        <v>43254</v>
      </c>
      <c r="B247" s="104" t="n">
        <v>68686</v>
      </c>
      <c r="C247" s="104" t="n">
        <v>62500</v>
      </c>
      <c r="D247" s="53" t="n">
        <v>196590</v>
      </c>
      <c r="E247" s="53" t="n">
        <v>5663</v>
      </c>
      <c r="F247" s="53" t="n">
        <v>-2031</v>
      </c>
      <c r="G247" s="53" t="n">
        <v>7694</v>
      </c>
      <c r="H247" s="53" t="n">
        <v>6186</v>
      </c>
      <c r="I247" s="137" t="n">
        <v>1.1</v>
      </c>
      <c r="J247" s="53" t="n">
        <v>131186</v>
      </c>
      <c r="K247" s="53" t="n">
        <v>3247</v>
      </c>
      <c r="L247" s="71" t="n">
        <v>0.349</v>
      </c>
      <c r="M247" s="71" t="n">
        <v>0.318</v>
      </c>
      <c r="N247" s="71" t="n">
        <v>0.0315</v>
      </c>
      <c r="O247" s="137" t="n"/>
      <c r="P247" s="137" t="n">
        <v>16.398</v>
      </c>
      <c r="Q247" s="137" t="n">
        <v>16.719</v>
      </c>
      <c r="R247" s="139" t="n">
        <v>43254</v>
      </c>
      <c r="S247" s="53" t="n">
        <v>74760</v>
      </c>
      <c r="T247" s="53" t="n">
        <v>96570</v>
      </c>
      <c r="U247" s="53" t="n">
        <v>196590</v>
      </c>
      <c r="V247" s="53" t="n">
        <v>-7378</v>
      </c>
      <c r="W247" s="137" t="n">
        <v>-31</v>
      </c>
      <c r="X247" s="53" t="n">
        <v>-7347</v>
      </c>
      <c r="Y247" s="53" t="n">
        <v>-21810</v>
      </c>
      <c r="Z247" s="137" t="n">
        <v>-1.29</v>
      </c>
      <c r="AA247" s="53" t="n">
        <v>171330</v>
      </c>
      <c r="AB247" s="53" t="n">
        <v>3247</v>
      </c>
      <c r="AC247" s="71" t="n">
        <v>0.38</v>
      </c>
      <c r="AD247" s="71" t="n">
        <v>0.491</v>
      </c>
      <c r="AE247" s="71" t="n">
        <v>-0.1109</v>
      </c>
      <c r="AF247" s="114" t="n"/>
    </row>
    <row r="248" spans="1:32">
      <c r="A248" s="137" t="s">
        <v>2191</v>
      </c>
      <c r="B248" s="104" t="n">
        <v>66707</v>
      </c>
      <c r="C248" s="104" t="n">
        <v>63760</v>
      </c>
      <c r="D248" s="53" t="n">
        <v>200094</v>
      </c>
      <c r="E248" s="53" t="n">
        <v>-1979</v>
      </c>
      <c r="F248" s="53" t="n">
        <v>1260</v>
      </c>
      <c r="G248" s="53" t="n">
        <v>-3239</v>
      </c>
      <c r="H248" s="53" t="n">
        <v>2947</v>
      </c>
      <c r="I248" s="137" t="n">
        <v>1.05</v>
      </c>
      <c r="J248" s="53" t="n">
        <v>130467</v>
      </c>
      <c r="K248" s="77" t="n">
        <v>3504</v>
      </c>
      <c r="L248" s="71" t="n">
        <v>0.333</v>
      </c>
      <c r="M248" s="71" t="n">
        <v>0.319</v>
      </c>
      <c r="N248" s="71" t="n">
        <v>0.0147</v>
      </c>
      <c r="O248" s="165" t="n"/>
      <c r="P248" s="137" t="n">
        <v>16.497</v>
      </c>
      <c r="Q248" s="137" t="n">
        <v>16.542</v>
      </c>
      <c r="R248" s="137" t="s">
        <v>2191</v>
      </c>
      <c r="S248" s="53" t="n">
        <v>75362</v>
      </c>
      <c r="T248" s="53" t="n">
        <v>94635</v>
      </c>
      <c r="U248" s="53" t="n">
        <v>200094</v>
      </c>
      <c r="V248" s="137" t="n">
        <v>602</v>
      </c>
      <c r="W248" s="53" t="n">
        <v>-1935</v>
      </c>
      <c r="X248" s="53" t="n">
        <v>2537</v>
      </c>
      <c r="Y248" s="53" t="n">
        <v>-19273</v>
      </c>
      <c r="Z248" s="137" t="n">
        <v>-1.26</v>
      </c>
      <c r="AA248" s="53" t="n">
        <v>169997</v>
      </c>
      <c r="AB248" s="77" t="n">
        <v>3504</v>
      </c>
      <c r="AC248" s="71" t="n">
        <v>0.377</v>
      </c>
      <c r="AD248" s="71" t="n">
        <v>0.473</v>
      </c>
      <c r="AE248" s="71" t="n">
        <v>-0.0963</v>
      </c>
      <c r="AF248" s="114" t="n"/>
    </row>
    <row r="249" spans="1:32">
      <c r="A249" s="137" t="s">
        <v>2192</v>
      </c>
      <c r="B249" s="104" t="n">
        <v>63813</v>
      </c>
      <c r="C249" s="104" t="n">
        <v>76329</v>
      </c>
      <c r="D249" s="53" t="n">
        <v>216042</v>
      </c>
      <c r="E249" s="53" t="n">
        <v>-2894</v>
      </c>
      <c r="F249" s="53" t="n">
        <v>12569</v>
      </c>
      <c r="G249" s="53" t="n">
        <v>-15463</v>
      </c>
      <c r="H249" s="53" t="n">
        <v>-12516</v>
      </c>
      <c r="I249" s="137" t="n">
        <v>-1.2</v>
      </c>
      <c r="J249" s="53" t="n">
        <v>140142</v>
      </c>
      <c r="K249" s="53" t="n">
        <v>15948</v>
      </c>
      <c r="L249" s="71" t="n">
        <v>0.295</v>
      </c>
      <c r="M249" s="71" t="n">
        <v>0.353</v>
      </c>
      <c r="N249" s="71" t="n">
        <v>-0.0579</v>
      </c>
      <c r="O249" s="137" t="n"/>
      <c r="P249" s="137" t="n">
        <v>16.301</v>
      </c>
      <c r="Q249" s="137" t="n">
        <v>16.184</v>
      </c>
      <c r="R249" s="137" t="s">
        <v>2192</v>
      </c>
      <c r="S249" s="53" t="n">
        <v>84080</v>
      </c>
      <c r="T249" s="53" t="n">
        <v>87789</v>
      </c>
      <c r="U249" s="53" t="n">
        <v>216042</v>
      </c>
      <c r="V249" s="53" t="n">
        <v>8718</v>
      </c>
      <c r="W249" s="53" t="n">
        <v>-6846</v>
      </c>
      <c r="X249" s="53" t="n">
        <v>15564</v>
      </c>
      <c r="Y249" s="53" t="n">
        <v>-3709</v>
      </c>
      <c r="Z249" s="137" t="n">
        <v>-1.04</v>
      </c>
      <c r="AA249" s="53" t="n">
        <v>171869</v>
      </c>
      <c r="AB249" s="53" t="n">
        <v>15948</v>
      </c>
      <c r="AC249" s="71" t="n">
        <v>0.389</v>
      </c>
      <c r="AD249" s="71" t="n">
        <v>0.406</v>
      </c>
      <c r="AE249" s="71" t="n">
        <v>-0.0172</v>
      </c>
      <c r="AF249" s="114" t="n"/>
    </row>
    <row customHeight="1" ht="14.65" r="250" s="20" spans="1:32" thickBot="1">
      <c r="A250" s="144" t="s">
        <v>2193</v>
      </c>
      <c r="B250" s="145" t="n">
        <v>60786</v>
      </c>
      <c r="C250" s="145" t="n">
        <v>74443</v>
      </c>
      <c r="D250" s="146" t="n">
        <v>219518</v>
      </c>
      <c r="E250" s="146" t="n">
        <v>-3027</v>
      </c>
      <c r="F250" s="146" t="n">
        <v>-1886</v>
      </c>
      <c r="G250" s="146" t="n">
        <v>-1141</v>
      </c>
      <c r="H250" s="146" t="n">
        <v>-13657</v>
      </c>
      <c r="I250" s="144" t="n">
        <v>-1.22</v>
      </c>
      <c r="J250" s="146" t="n">
        <v>135229</v>
      </c>
      <c r="K250" s="146" t="n">
        <v>3476</v>
      </c>
      <c r="L250" s="150" t="n">
        <v>0.277</v>
      </c>
      <c r="M250" s="150" t="n">
        <v>0.339</v>
      </c>
      <c r="N250" s="150" t="n">
        <v>-0.0622</v>
      </c>
      <c r="O250" s="144" t="n"/>
      <c r="P250" s="144" t="n">
        <v>16.618</v>
      </c>
      <c r="Q250" s="144" t="n">
        <v>16.485</v>
      </c>
      <c r="R250" s="144" t="s">
        <v>2193</v>
      </c>
      <c r="S250" s="146" t="n">
        <v>82087</v>
      </c>
      <c r="T250" s="146" t="n">
        <v>89439</v>
      </c>
      <c r="U250" s="146" t="n">
        <v>219518</v>
      </c>
      <c r="V250" s="146" t="n">
        <v>-1993</v>
      </c>
      <c r="W250" s="146" t="n">
        <v>1650</v>
      </c>
      <c r="X250" s="146" t="n">
        <v>-3643</v>
      </c>
      <c r="Y250" s="146" t="n">
        <v>-7352</v>
      </c>
      <c r="Z250" s="144" t="n">
        <v>-1.09</v>
      </c>
      <c r="AA250" s="146" t="n">
        <v>171526</v>
      </c>
      <c r="AB250" s="146" t="n">
        <v>3476</v>
      </c>
      <c r="AC250" s="150" t="n">
        <v>0.374</v>
      </c>
      <c r="AD250" s="150" t="n">
        <v>0.407</v>
      </c>
      <c r="AE250" s="150" t="n">
        <v>-0.0335</v>
      </c>
      <c r="AF250" s="114" t="n"/>
    </row>
    <row r="251" spans="1:32">
      <c r="A251" s="164" t="n">
        <v>43163</v>
      </c>
      <c r="B251" s="145" t="n">
        <v>65969</v>
      </c>
      <c r="C251" s="145" t="n">
        <v>82934</v>
      </c>
      <c r="D251" s="146" t="n">
        <v>232682</v>
      </c>
      <c r="E251" s="146" t="n">
        <v>5183</v>
      </c>
      <c r="F251" s="146" t="n">
        <v>8491</v>
      </c>
      <c r="G251" s="146" t="n">
        <v>-3308</v>
      </c>
      <c r="H251" s="146" t="n">
        <v>-16965</v>
      </c>
      <c r="I251" s="144" t="n">
        <v>-1.26</v>
      </c>
      <c r="J251" s="146" t="n">
        <v>148903</v>
      </c>
      <c r="K251" s="146" t="n">
        <v>13164</v>
      </c>
      <c r="L251" s="150" t="n">
        <v>0.284</v>
      </c>
      <c r="M251" s="150" t="n">
        <v>0.356</v>
      </c>
      <c r="N251" s="150" t="n">
        <v>-0.07290000000000001</v>
      </c>
      <c r="O251" s="144" t="n"/>
      <c r="P251" s="144" t="n">
        <v>16.562</v>
      </c>
      <c r="Q251" s="144" t="n">
        <v>16.372</v>
      </c>
      <c r="R251" s="164" t="n">
        <v>43163</v>
      </c>
      <c r="S251" s="146" t="n">
        <v>86416</v>
      </c>
      <c r="T251" s="146" t="n">
        <v>89053</v>
      </c>
      <c r="U251" s="146" t="n">
        <v>232682</v>
      </c>
      <c r="V251" s="146" t="n">
        <v>4329</v>
      </c>
      <c r="W251" s="144" t="n">
        <v>-386</v>
      </c>
      <c r="X251" s="146" t="n">
        <v>4715</v>
      </c>
      <c r="Y251" s="146" t="n">
        <v>-2637</v>
      </c>
      <c r="Z251" s="144" t="n">
        <v>-1.03</v>
      </c>
      <c r="AA251" s="146" t="n">
        <v>175469</v>
      </c>
      <c r="AB251" s="146" t="n">
        <v>13164</v>
      </c>
      <c r="AC251" s="150" t="n">
        <v>0.371</v>
      </c>
      <c r="AD251" s="150" t="n">
        <v>0.383</v>
      </c>
      <c r="AE251" s="150" t="n">
        <v>-0.0113</v>
      </c>
      <c r="AF251" s="170" t="n"/>
    </row>
    <row r="252" spans="1:32">
      <c r="A252" s="139" t="n">
        <v>43377</v>
      </c>
      <c r="B252" s="104" t="n">
        <v>65033</v>
      </c>
      <c r="C252" s="104" t="n">
        <v>79866</v>
      </c>
      <c r="D252" s="53" t="n">
        <v>227175</v>
      </c>
      <c r="E252" s="137" t="n">
        <v>-936</v>
      </c>
      <c r="F252" s="53" t="n">
        <v>-3068</v>
      </c>
      <c r="G252" s="53" t="n">
        <v>2132</v>
      </c>
      <c r="H252" s="53" t="n">
        <v>-14833</v>
      </c>
      <c r="I252" s="137" t="n">
        <v>-1.23</v>
      </c>
      <c r="J252" s="53" t="n">
        <v>144899</v>
      </c>
      <c r="K252" s="53" t="n">
        <v>-5507</v>
      </c>
      <c r="L252" s="71" t="n">
        <v>0.286</v>
      </c>
      <c r="M252" s="71" t="n">
        <v>0.352</v>
      </c>
      <c r="N252" s="71" t="n">
        <v>-0.0653</v>
      </c>
      <c r="O252" s="137" t="n"/>
      <c r="P252" s="137" t="n">
        <v>16.496</v>
      </c>
      <c r="Q252" s="137" t="n">
        <v>16.533</v>
      </c>
      <c r="R252" s="139" t="n">
        <v>43377</v>
      </c>
      <c r="S252" s="53" t="n">
        <v>83340</v>
      </c>
      <c r="T252" s="53" t="n">
        <v>87918</v>
      </c>
      <c r="U252" s="53" t="n">
        <v>227175</v>
      </c>
      <c r="V252" s="53" t="n">
        <v>-3076</v>
      </c>
      <c r="W252" s="53" t="n">
        <v>-1135</v>
      </c>
      <c r="X252" s="53" t="n">
        <v>-1941</v>
      </c>
      <c r="Y252" s="53" t="n">
        <v>-4578</v>
      </c>
      <c r="Z252" s="137" t="n">
        <v>-1.05</v>
      </c>
      <c r="AA252" s="53" t="n">
        <v>171258</v>
      </c>
      <c r="AB252" s="53" t="n">
        <v>-5507</v>
      </c>
      <c r="AC252" s="71" t="n">
        <v>0.367</v>
      </c>
      <c r="AD252" s="71" t="n">
        <v>0.387</v>
      </c>
      <c r="AE252" s="71" t="n">
        <v>-0.0202</v>
      </c>
      <c r="AF252" s="165" t="n"/>
    </row>
    <row r="253" spans="1:32">
      <c r="A253" s="137" t="s">
        <v>2194</v>
      </c>
      <c r="B253" s="104" t="n">
        <v>66609</v>
      </c>
      <c r="C253" s="104" t="n">
        <v>66696</v>
      </c>
      <c r="D253" s="53" t="n">
        <v>214297</v>
      </c>
      <c r="E253" s="53" t="n">
        <v>1576</v>
      </c>
      <c r="F253" s="53" t="n">
        <v>-13170</v>
      </c>
      <c r="G253" s="53" t="n">
        <v>14746</v>
      </c>
      <c r="H253" s="137" t="n">
        <v>-87</v>
      </c>
      <c r="I253" s="137" t="n">
        <v>-1</v>
      </c>
      <c r="J253" s="53" t="n">
        <v>133305</v>
      </c>
      <c r="K253" s="53" t="n">
        <v>-12878</v>
      </c>
      <c r="L253" s="71" t="n">
        <v>0.311</v>
      </c>
      <c r="M253" s="71" t="n">
        <v>0.311</v>
      </c>
      <c r="N253" s="71" t="n">
        <v>-0.0004</v>
      </c>
      <c r="O253" s="137" t="n"/>
      <c r="P253" s="137" t="n">
        <v>16.665</v>
      </c>
      <c r="Q253" s="137" t="n">
        <v>16.747</v>
      </c>
      <c r="R253" s="137" t="s">
        <v>2194</v>
      </c>
      <c r="S253" s="53" t="n">
        <v>76300</v>
      </c>
      <c r="T253" s="53" t="n">
        <v>93255</v>
      </c>
      <c r="U253" s="53" t="n">
        <v>214297</v>
      </c>
      <c r="V253" s="53" t="n">
        <v>-7040</v>
      </c>
      <c r="W253" s="53" t="n">
        <v>5337</v>
      </c>
      <c r="X253" s="53" t="n">
        <v>-12377</v>
      </c>
      <c r="Y253" s="53" t="n">
        <v>-16955</v>
      </c>
      <c r="Z253" s="137" t="n">
        <v>-1.22</v>
      </c>
      <c r="AA253" s="53" t="n">
        <v>169555</v>
      </c>
      <c r="AB253" s="53" t="n">
        <v>-12878</v>
      </c>
      <c r="AC253" s="71" t="n">
        <v>0.356</v>
      </c>
      <c r="AD253" s="71" t="n">
        <v>0.435</v>
      </c>
      <c r="AE253" s="71" t="n">
        <v>-0.0791</v>
      </c>
      <c r="AF253" s="114" t="n"/>
    </row>
    <row r="254" spans="1:32">
      <c r="A254" s="137" t="s">
        <v>2195</v>
      </c>
      <c r="B254" s="104" t="n">
        <v>67802</v>
      </c>
      <c r="C254" s="104" t="n">
        <v>55835</v>
      </c>
      <c r="D254" s="53" t="n">
        <v>201707</v>
      </c>
      <c r="E254" s="53" t="n">
        <v>1193</v>
      </c>
      <c r="F254" s="53" t="n">
        <v>-10861</v>
      </c>
      <c r="G254" s="53" t="n">
        <v>12054</v>
      </c>
      <c r="H254" s="53" t="n">
        <v>11967</v>
      </c>
      <c r="I254" s="137" t="n">
        <v>1.21</v>
      </c>
      <c r="J254" s="53" t="n">
        <v>123637</v>
      </c>
      <c r="K254" s="53" t="n">
        <v>-12590</v>
      </c>
      <c r="L254" s="71" t="n">
        <v>0.336</v>
      </c>
      <c r="M254" s="71" t="n">
        <v>0.277</v>
      </c>
      <c r="N254" s="71" t="n">
        <v>0.0593</v>
      </c>
      <c r="O254" s="137" t="n"/>
      <c r="P254" s="137" t="n">
        <v>16.607</v>
      </c>
      <c r="Q254" s="137" t="n">
        <v>16.699</v>
      </c>
      <c r="R254" s="137" t="s">
        <v>2195</v>
      </c>
      <c r="S254" s="53" t="n">
        <v>75386</v>
      </c>
      <c r="T254" s="53" t="n">
        <v>106951</v>
      </c>
      <c r="U254" s="53" t="n">
        <v>201707</v>
      </c>
      <c r="V254" s="137" t="n">
        <v>-914</v>
      </c>
      <c r="W254" s="53" t="n">
        <v>13696</v>
      </c>
      <c r="X254" s="53" t="n">
        <v>-14610</v>
      </c>
      <c r="Y254" s="53" t="n">
        <v>-31565</v>
      </c>
      <c r="Z254" s="137" t="n">
        <v>-1.42</v>
      </c>
      <c r="AA254" s="53" t="n">
        <v>182337</v>
      </c>
      <c r="AB254" s="53" t="n">
        <v>-12590</v>
      </c>
      <c r="AC254" s="71" t="n">
        <v>0.374</v>
      </c>
      <c r="AD254" s="71" t="n">
        <v>0.53</v>
      </c>
      <c r="AE254" s="71" t="n">
        <v>-0.1565</v>
      </c>
      <c r="AF254" s="114" t="n"/>
    </row>
    <row r="255" spans="1:32">
      <c r="A255" s="164" t="n">
        <v>43105</v>
      </c>
      <c r="B255" s="145" t="n">
        <v>68528</v>
      </c>
      <c r="C255" s="145" t="n">
        <v>75724</v>
      </c>
      <c r="D255" s="146" t="n">
        <v>194685</v>
      </c>
      <c r="E255" s="144" t="n">
        <v>726</v>
      </c>
      <c r="F255" s="146" t="n">
        <v>19889</v>
      </c>
      <c r="G255" s="146" t="n">
        <v>-19163</v>
      </c>
      <c r="H255" s="146" t="n">
        <v>-7196</v>
      </c>
      <c r="I255" s="144" t="n">
        <v>-1.11</v>
      </c>
      <c r="J255" s="146" t="n">
        <v>144252</v>
      </c>
      <c r="K255" s="146" t="n">
        <v>-7022</v>
      </c>
      <c r="L255" s="150" t="n">
        <v>0.352</v>
      </c>
      <c r="M255" s="150" t="n">
        <v>0.389</v>
      </c>
      <c r="N255" s="150" t="n">
        <v>-0.037</v>
      </c>
      <c r="O255" s="144" t="n"/>
      <c r="P255" s="144" t="n">
        <v>16.321</v>
      </c>
      <c r="Q255" s="144" t="n">
        <v>16.122</v>
      </c>
      <c r="R255" s="164" t="n">
        <v>43105</v>
      </c>
      <c r="S255" s="146" t="n">
        <v>78011</v>
      </c>
      <c r="T255" s="146" t="n">
        <v>89989</v>
      </c>
      <c r="U255" s="146" t="n">
        <v>194685</v>
      </c>
      <c r="V255" s="146" t="n">
        <v>2625</v>
      </c>
      <c r="W255" s="146" t="n">
        <v>-16962</v>
      </c>
      <c r="X255" s="146" t="n">
        <v>19587</v>
      </c>
      <c r="Y255" s="146" t="n">
        <v>-11978</v>
      </c>
      <c r="Z255" s="144" t="n">
        <v>-1.15</v>
      </c>
      <c r="AA255" s="146" t="n">
        <v>168000</v>
      </c>
      <c r="AB255" s="146" t="n">
        <v>-7022</v>
      </c>
      <c r="AC255" s="150" t="n">
        <v>0.401</v>
      </c>
      <c r="AD255" s="150" t="n">
        <v>0.462</v>
      </c>
      <c r="AE255" s="150" t="n">
        <v>-0.0615</v>
      </c>
      <c r="AF255" s="114" t="n"/>
    </row>
    <row r="256" spans="1:32">
      <c r="A256" s="139" t="n">
        <v>43317</v>
      </c>
      <c r="B256" s="104" t="n">
        <v>72713</v>
      </c>
      <c r="C256" s="104" t="n">
        <v>72834</v>
      </c>
      <c r="D256" s="53" t="n">
        <v>195865</v>
      </c>
      <c r="E256" s="53" t="n">
        <v>4185</v>
      </c>
      <c r="F256" s="53" t="n">
        <v>-2890</v>
      </c>
      <c r="G256" s="53" t="n">
        <v>7075</v>
      </c>
      <c r="H256" s="137" t="n">
        <v>-121</v>
      </c>
      <c r="I256" s="137" t="n">
        <v>-1</v>
      </c>
      <c r="J256" s="53" t="n">
        <v>145547</v>
      </c>
      <c r="K256" s="53" t="n">
        <v>1180</v>
      </c>
      <c r="L256" s="71" t="n">
        <v>0.371</v>
      </c>
      <c r="M256" s="71" t="n">
        <v>0.372</v>
      </c>
      <c r="N256" s="71" t="n">
        <v>-0.0005999999999999999</v>
      </c>
      <c r="O256" s="137" t="n"/>
      <c r="P256" s="137" t="n">
        <v>16.442</v>
      </c>
      <c r="Q256" s="137" t="n">
        <v>16.433</v>
      </c>
      <c r="R256" s="139" t="n">
        <v>43317</v>
      </c>
      <c r="S256" s="53" t="n">
        <v>77127</v>
      </c>
      <c r="T256" s="53" t="n">
        <v>94204</v>
      </c>
      <c r="U256" s="53" t="n">
        <v>195865</v>
      </c>
      <c r="V256" s="137" t="n">
        <v>-884</v>
      </c>
      <c r="W256" s="53" t="n">
        <v>4215</v>
      </c>
      <c r="X256" s="53" t="n">
        <v>-5099</v>
      </c>
      <c r="Y256" s="53" t="n">
        <v>-17077</v>
      </c>
      <c r="Z256" s="137" t="n">
        <v>-1.22</v>
      </c>
      <c r="AA256" s="53" t="n">
        <v>171331</v>
      </c>
      <c r="AB256" s="53" t="n">
        <v>1180</v>
      </c>
      <c r="AC256" s="71" t="n">
        <v>0.394</v>
      </c>
      <c r="AD256" s="71" t="n">
        <v>0.481</v>
      </c>
      <c r="AE256" s="71" t="n">
        <v>-0.0872</v>
      </c>
      <c r="AF256" s="137" t="n"/>
    </row>
    <row r="257" spans="1:32">
      <c r="A257" s="137" t="s">
        <v>2196</v>
      </c>
      <c r="B257" s="104" t="n">
        <v>72663</v>
      </c>
      <c r="C257" s="104" t="n">
        <v>72005</v>
      </c>
      <c r="D257" s="53" t="n">
        <v>198065</v>
      </c>
      <c r="E257" s="137" t="n">
        <v>-50</v>
      </c>
      <c r="F257" s="137" t="n">
        <v>-829</v>
      </c>
      <c r="G257" s="137" t="n">
        <v>779</v>
      </c>
      <c r="H257" s="137" t="n">
        <v>658</v>
      </c>
      <c r="I257" s="137" t="n">
        <v>1.01</v>
      </c>
      <c r="J257" s="53" t="n">
        <v>144668</v>
      </c>
      <c r="K257" s="53" t="n">
        <v>2200</v>
      </c>
      <c r="L257" s="71" t="n">
        <v>0.367</v>
      </c>
      <c r="M257" s="71" t="n">
        <v>0.364</v>
      </c>
      <c r="N257" s="71" t="n">
        <v>0.0033</v>
      </c>
      <c r="O257" s="137" t="n"/>
      <c r="P257" s="137" t="n">
        <v>16.495</v>
      </c>
      <c r="Q257" s="137" t="n">
        <v>16.231</v>
      </c>
      <c r="R257" s="137" t="s">
        <v>2196</v>
      </c>
      <c r="S257" s="53" t="n">
        <v>78406</v>
      </c>
      <c r="T257" s="53" t="n">
        <v>96472</v>
      </c>
      <c r="U257" s="53" t="n">
        <v>198065</v>
      </c>
      <c r="V257" s="53" t="n">
        <v>1279</v>
      </c>
      <c r="W257" s="53" t="n">
        <v>2268</v>
      </c>
      <c r="X257" s="137" t="n">
        <v>-989</v>
      </c>
      <c r="Y257" s="53" t="n">
        <v>-18066</v>
      </c>
      <c r="Z257" s="137" t="n">
        <v>-1.23</v>
      </c>
      <c r="AA257" s="53" t="n">
        <v>174878</v>
      </c>
      <c r="AB257" s="53" t="n">
        <v>2200</v>
      </c>
      <c r="AC257" s="71" t="n">
        <v>0.396</v>
      </c>
      <c r="AD257" s="71" t="n">
        <v>0.487</v>
      </c>
      <c r="AE257" s="71" t="n">
        <v>-0.0912</v>
      </c>
      <c r="AF257" s="114" t="n"/>
    </row>
    <row r="258" spans="1:32">
      <c r="A258" s="137" t="s">
        <v>2197</v>
      </c>
      <c r="B258" s="104" t="n">
        <v>78007</v>
      </c>
      <c r="C258" s="104" t="n">
        <v>62782</v>
      </c>
      <c r="D258" s="53" t="n">
        <v>198248</v>
      </c>
      <c r="E258" s="53" t="n">
        <v>5344</v>
      </c>
      <c r="F258" s="53" t="n">
        <v>-9223</v>
      </c>
      <c r="G258" s="53" t="n">
        <v>14567</v>
      </c>
      <c r="H258" s="53" t="n">
        <v>15225</v>
      </c>
      <c r="I258" s="137" t="n">
        <v>1.24</v>
      </c>
      <c r="J258" s="53" t="n">
        <v>140789</v>
      </c>
      <c r="K258" s="137" t="n">
        <v>183</v>
      </c>
      <c r="L258" s="71" t="n">
        <v>0.393</v>
      </c>
      <c r="M258" s="71" t="n">
        <v>0.317</v>
      </c>
      <c r="N258" s="71" t="n">
        <v>0.07679999999999999</v>
      </c>
      <c r="O258" s="137" t="n"/>
      <c r="P258" s="137" t="n">
        <v>16.483</v>
      </c>
      <c r="Q258" s="137" t="n">
        <v>16.517</v>
      </c>
      <c r="R258" s="137" t="s">
        <v>2197</v>
      </c>
      <c r="S258" s="53" t="n">
        <v>76516</v>
      </c>
      <c r="T258" s="53" t="n">
        <v>107939</v>
      </c>
      <c r="U258" s="53" t="n">
        <v>198248</v>
      </c>
      <c r="V258" s="53" t="n">
        <v>-1890</v>
      </c>
      <c r="W258" s="53" t="n">
        <v>11467</v>
      </c>
      <c r="X258" s="53" t="n">
        <v>-13357</v>
      </c>
      <c r="Y258" s="53" t="n">
        <v>-31423</v>
      </c>
      <c r="Z258" s="137" t="n">
        <v>-1.41</v>
      </c>
      <c r="AA258" s="53" t="n">
        <v>184455</v>
      </c>
      <c r="AB258" s="137" t="n">
        <v>183</v>
      </c>
      <c r="AC258" s="71" t="n">
        <v>0.386</v>
      </c>
      <c r="AD258" s="71" t="n">
        <v>0.544</v>
      </c>
      <c r="AE258" s="71" t="n">
        <v>-0.1585</v>
      </c>
      <c r="AF258" s="114" t="n"/>
    </row>
    <row r="259" spans="1:32">
      <c r="A259" s="144" t="s">
        <v>2198</v>
      </c>
      <c r="B259" s="145" t="n">
        <v>83066</v>
      </c>
      <c r="C259" s="145" t="n">
        <v>65613</v>
      </c>
      <c r="D259" s="146" t="n">
        <v>207610</v>
      </c>
      <c r="E259" s="146" t="n">
        <v>5059</v>
      </c>
      <c r="F259" s="146" t="n">
        <v>2831</v>
      </c>
      <c r="G259" s="146" t="n">
        <v>2228</v>
      </c>
      <c r="H259" s="146" t="n">
        <v>17453</v>
      </c>
      <c r="I259" s="144" t="n">
        <v>1.27</v>
      </c>
      <c r="J259" s="146" t="n">
        <v>148679</v>
      </c>
      <c r="K259" s="146" t="n">
        <v>9362</v>
      </c>
      <c r="L259" s="150" t="n">
        <v>0.4</v>
      </c>
      <c r="M259" s="150" t="n">
        <v>0.316</v>
      </c>
      <c r="N259" s="150" t="n">
        <v>0.08409999999999999</v>
      </c>
      <c r="O259" s="144" t="n"/>
      <c r="P259" s="144" t="n">
        <v>16.418</v>
      </c>
      <c r="Q259" s="144" t="n">
        <v>16.383</v>
      </c>
      <c r="R259" s="144" t="s">
        <v>2198</v>
      </c>
      <c r="S259" s="146" t="n">
        <v>77447</v>
      </c>
      <c r="T259" s="146" t="n">
        <v>112744</v>
      </c>
      <c r="U259" s="146" t="n">
        <v>207610</v>
      </c>
      <c r="V259" s="144" t="n">
        <v>931</v>
      </c>
      <c r="W259" s="146" t="n">
        <v>4805</v>
      </c>
      <c r="X259" s="146" t="n">
        <v>-3874</v>
      </c>
      <c r="Y259" s="146" t="n">
        <v>-35297</v>
      </c>
      <c r="Z259" s="144" t="n">
        <v>-1.46</v>
      </c>
      <c r="AA259" s="146" t="n">
        <v>190191</v>
      </c>
      <c r="AB259" s="146" t="n">
        <v>9362</v>
      </c>
      <c r="AC259" s="150" t="n">
        <v>0.373</v>
      </c>
      <c r="AD259" s="150" t="n">
        <v>0.543</v>
      </c>
      <c r="AE259" s="150" t="n">
        <v>-0.17</v>
      </c>
      <c r="AF259" s="114" t="n"/>
    </row>
    <row r="260" spans="1:32">
      <c r="A260" s="139" t="n">
        <v>43226</v>
      </c>
      <c r="B260" s="104" t="n">
        <v>85070</v>
      </c>
      <c r="C260" s="104" t="n">
        <v>65636</v>
      </c>
      <c r="D260" s="53" t="n">
        <v>211605</v>
      </c>
      <c r="E260" s="53" t="n">
        <v>2004</v>
      </c>
      <c r="F260" s="137" t="n">
        <v>23</v>
      </c>
      <c r="G260" s="53" t="n">
        <v>1981</v>
      </c>
      <c r="H260" s="53" t="n">
        <v>19434</v>
      </c>
      <c r="I260" s="137" t="n">
        <v>1.3</v>
      </c>
      <c r="J260" s="53" t="n">
        <v>150706</v>
      </c>
      <c r="K260" s="53" t="n">
        <v>3995</v>
      </c>
      <c r="L260" s="71" t="n">
        <v>0.402</v>
      </c>
      <c r="M260" s="71" t="n">
        <v>0.31</v>
      </c>
      <c r="N260" s="71" t="n">
        <v>0.09180000000000001</v>
      </c>
      <c r="O260" s="137" t="n"/>
      <c r="P260" s="137" t="n">
        <v>16.392</v>
      </c>
      <c r="Q260" s="137" t="n">
        <v>16.489</v>
      </c>
      <c r="R260" s="139" t="n">
        <v>43226</v>
      </c>
      <c r="S260" s="53" t="n">
        <v>75763</v>
      </c>
      <c r="T260" s="53" t="n">
        <v>113310</v>
      </c>
      <c r="U260" s="53" t="n">
        <v>211605</v>
      </c>
      <c r="V260" s="53" t="n">
        <v>-1684</v>
      </c>
      <c r="W260" s="137" t="n">
        <v>566</v>
      </c>
      <c r="X260" s="53" t="n">
        <v>-2250</v>
      </c>
      <c r="Y260" s="53" t="n">
        <v>-37547</v>
      </c>
      <c r="Z260" s="137" t="n">
        <v>-1.5</v>
      </c>
      <c r="AA260" s="53" t="n">
        <v>189073</v>
      </c>
      <c r="AB260" s="53" t="n">
        <v>3995</v>
      </c>
      <c r="AC260" s="71" t="n">
        <v>0.358</v>
      </c>
      <c r="AD260" s="71" t="n">
        <v>0.535</v>
      </c>
      <c r="AE260" s="71" t="n">
        <v>-0.1774</v>
      </c>
      <c r="AF260" s="137" t="n"/>
    </row>
    <row r="261" spans="1:32">
      <c r="A261" s="139" t="n">
        <v>43440</v>
      </c>
      <c r="B261" s="104" t="n">
        <v>101133</v>
      </c>
      <c r="C261" s="104" t="n">
        <v>51403</v>
      </c>
      <c r="D261" s="53" t="n">
        <v>230163</v>
      </c>
      <c r="E261" s="53" t="n">
        <v>16063</v>
      </c>
      <c r="F261" s="53" t="n">
        <v>-14233</v>
      </c>
      <c r="G261" s="53" t="n">
        <v>30296</v>
      </c>
      <c r="H261" s="53" t="n">
        <v>49730</v>
      </c>
      <c r="I261" s="137" t="n">
        <v>1.97</v>
      </c>
      <c r="J261" s="53" t="n">
        <v>152536</v>
      </c>
      <c r="K261" s="53" t="n">
        <v>18558</v>
      </c>
      <c r="L261" s="71" t="n">
        <v>0.439</v>
      </c>
      <c r="M261" s="71" t="n">
        <v>0.223</v>
      </c>
      <c r="N261" s="71" t="n">
        <v>0.2161</v>
      </c>
      <c r="O261" s="137" t="n"/>
      <c r="P261" s="137" t="n">
        <v>16.85</v>
      </c>
      <c r="Q261" s="137" t="n">
        <v>16.854</v>
      </c>
      <c r="R261" s="139" t="n">
        <v>43440</v>
      </c>
      <c r="S261" s="53" t="n">
        <v>70970</v>
      </c>
      <c r="T261" s="53" t="n">
        <v>138352</v>
      </c>
      <c r="U261" s="53" t="n">
        <v>230163</v>
      </c>
      <c r="V261" s="53" t="n">
        <v>-4793</v>
      </c>
      <c r="W261" s="53" t="n">
        <v>25042</v>
      </c>
      <c r="X261" s="53" t="n">
        <v>-29835</v>
      </c>
      <c r="Y261" s="53" t="n">
        <v>-67382</v>
      </c>
      <c r="Z261" s="137" t="n">
        <v>-1.95</v>
      </c>
      <c r="AA261" s="53" t="n">
        <v>209322</v>
      </c>
      <c r="AB261" s="53" t="n">
        <v>18558</v>
      </c>
      <c r="AC261" s="71" t="n">
        <v>0.308</v>
      </c>
      <c r="AD261" s="71" t="n">
        <v>0.601</v>
      </c>
      <c r="AE261" s="81" t="n">
        <v>-0.2928</v>
      </c>
      <c r="AF261" s="137" t="n"/>
    </row>
    <row r="262" spans="1:32">
      <c r="A262" s="144" t="s">
        <v>2199</v>
      </c>
      <c r="B262" s="145" t="n">
        <v>95323</v>
      </c>
      <c r="C262" s="145" t="n">
        <v>54421</v>
      </c>
      <c r="D262" s="146" t="n">
        <v>218814</v>
      </c>
      <c r="E262" s="146" t="n">
        <v>-5810</v>
      </c>
      <c r="F262" s="146" t="n">
        <v>3018</v>
      </c>
      <c r="G262" s="146" t="n">
        <v>-8828</v>
      </c>
      <c r="H262" s="146" t="n">
        <v>40902</v>
      </c>
      <c r="I262" s="144" t="n">
        <v>1.75</v>
      </c>
      <c r="J262" s="146" t="n">
        <v>149744</v>
      </c>
      <c r="K262" s="146" t="n">
        <v>-11349</v>
      </c>
      <c r="L262" s="150" t="n">
        <v>0.436</v>
      </c>
      <c r="M262" s="150" t="n">
        <v>0.249</v>
      </c>
      <c r="N262" s="150" t="n">
        <v>0.1869</v>
      </c>
      <c r="O262" s="144" t="n"/>
      <c r="P262" s="144" t="n">
        <v>16.437</v>
      </c>
      <c r="Q262" s="144" t="n">
        <v>16.273</v>
      </c>
      <c r="R262" s="144" t="s">
        <v>2199</v>
      </c>
      <c r="S262" s="146" t="n">
        <v>71799</v>
      </c>
      <c r="T262" s="146" t="n">
        <v>130340</v>
      </c>
      <c r="U262" s="146" t="n">
        <v>218814</v>
      </c>
      <c r="V262" s="144" t="n">
        <v>829</v>
      </c>
      <c r="W262" s="146" t="n">
        <v>-8012</v>
      </c>
      <c r="X262" s="146" t="n">
        <v>8841</v>
      </c>
      <c r="Y262" s="146" t="n">
        <v>-58541</v>
      </c>
      <c r="Z262" s="144" t="n">
        <v>-1.82</v>
      </c>
      <c r="AA262" s="146" t="n">
        <v>202139</v>
      </c>
      <c r="AB262" s="146" t="n">
        <v>-11349</v>
      </c>
      <c r="AC262" s="150" t="n">
        <v>0.328</v>
      </c>
      <c r="AD262" s="150" t="n">
        <v>0.596</v>
      </c>
      <c r="AE262" s="169" t="n">
        <v>-0.2675</v>
      </c>
      <c r="AF262" s="114" t="n"/>
    </row>
    <row r="263" spans="1:32">
      <c r="A263" s="137" t="s">
        <v>2200</v>
      </c>
      <c r="B263" s="104" t="n">
        <v>93565</v>
      </c>
      <c r="C263" s="104" t="n">
        <v>59344</v>
      </c>
      <c r="D263" s="53" t="n">
        <v>218492</v>
      </c>
      <c r="E263" s="53" t="n">
        <v>-1758</v>
      </c>
      <c r="F263" s="53" t="n">
        <v>4923</v>
      </c>
      <c r="G263" s="53" t="n">
        <v>-6681</v>
      </c>
      <c r="H263" s="53" t="n">
        <v>34221</v>
      </c>
      <c r="I263" s="137" t="n">
        <v>1.58</v>
      </c>
      <c r="J263" s="53" t="n">
        <v>152909</v>
      </c>
      <c r="K263" s="137" t="n">
        <v>-322</v>
      </c>
      <c r="L263" s="71" t="n">
        <v>0.428</v>
      </c>
      <c r="M263" s="71" t="n">
        <v>0.272</v>
      </c>
      <c r="N263" s="71" t="n">
        <v>0.1566</v>
      </c>
      <c r="O263" s="137" t="n"/>
      <c r="P263" s="137" t="n">
        <v>16.303</v>
      </c>
      <c r="Q263" s="137" t="n">
        <v>16.249</v>
      </c>
      <c r="R263" s="137" t="s">
        <v>2200</v>
      </c>
      <c r="S263" s="53" t="n">
        <v>73397</v>
      </c>
      <c r="T263" s="53" t="n">
        <v>122428</v>
      </c>
      <c r="U263" s="53" t="n">
        <v>218492</v>
      </c>
      <c r="V263" s="53" t="n">
        <v>1598</v>
      </c>
      <c r="W263" s="53" t="n">
        <v>-7912</v>
      </c>
      <c r="X263" s="53" t="n">
        <v>9510</v>
      </c>
      <c r="Y263" s="53" t="n">
        <v>-49031</v>
      </c>
      <c r="Z263" s="137" t="n">
        <v>-1.67</v>
      </c>
      <c r="AA263" s="53" t="n">
        <v>195825</v>
      </c>
      <c r="AB263" s="137" t="n">
        <v>-322</v>
      </c>
      <c r="AC263" s="71" t="n">
        <v>0.336</v>
      </c>
      <c r="AD263" s="71" t="n">
        <v>0.5600000000000001</v>
      </c>
      <c r="AE263" s="71" t="n">
        <v>-0.2244</v>
      </c>
      <c r="AF263" s="137" t="n"/>
    </row>
    <row r="264" spans="1:32">
      <c r="L264" s="279">
        <f>L263-L262</f>
        <v/>
      </c>
      <c r="M264" s="279">
        <f>M263-M262</f>
        <v/>
      </c>
      <c r="N264" s="279">
        <f>N263-N262</f>
        <v/>
      </c>
      <c r="AC264" s="279">
        <f>AC263-AC262</f>
        <v/>
      </c>
      <c r="AD264" s="279">
        <f>AD263-AD262</f>
        <v/>
      </c>
      <c r="AE264" s="279">
        <f>AE263-AE262</f>
        <v/>
      </c>
    </row>
  </sheetData>
  <autoFilter ref="A2:AF263"/>
  <mergeCells count="2">
    <mergeCell ref="A1:O1"/>
    <mergeCell ref="R1:AF1"/>
  </mergeCells>
  <conditionalFormatting sqref="AC3:AC237">
    <cfRule dxfId="1" operator="greaterThanOrEqual" priority="22" type="cellIs">
      <formula>0.6</formula>
    </cfRule>
  </conditionalFormatting>
  <conditionalFormatting sqref="AD3:AD237">
    <cfRule dxfId="0" operator="lessThanOrEqual" priority="23" type="cellIs">
      <formula>0.4</formula>
    </cfRule>
  </conditionalFormatting>
  <conditionalFormatting sqref="H3:I237">
    <cfRule dxfId="1" operator="greaterThan" priority="16" type="cellIs">
      <formula>0</formula>
    </cfRule>
    <cfRule dxfId="0" operator="lessThan" priority="17" type="cellIs">
      <formula>0</formula>
    </cfRule>
  </conditionalFormatting>
  <conditionalFormatting sqref="L3:L237">
    <cfRule dxfId="1" operator="greaterThanOrEqual" priority="18" type="cellIs">
      <formula>0.6</formula>
    </cfRule>
  </conditionalFormatting>
  <conditionalFormatting sqref="M3:M237">
    <cfRule dxfId="0" operator="lessThanOrEqual" priority="19" type="cellIs">
      <formula>0.4</formula>
    </cfRule>
  </conditionalFormatting>
  <conditionalFormatting sqref="Y3:Z237">
    <cfRule dxfId="1" operator="greaterThan" priority="20" type="cellIs">
      <formula>0</formula>
    </cfRule>
    <cfRule dxfId="0" operator="lessThan" priority="21" type="cellIs">
      <formula>0</formula>
    </cfRule>
  </conditionalFormatting>
  <conditionalFormatting sqref="H238">
    <cfRule dxfId="1" operator="greaterThan" priority="12" type="cellIs">
      <formula>0</formula>
    </cfRule>
    <cfRule dxfId="0" operator="lessThan" priority="13" type="cellIs">
      <formula>0</formula>
    </cfRule>
  </conditionalFormatting>
  <conditionalFormatting sqref="L238">
    <cfRule dxfId="1" operator="greaterThanOrEqual" priority="14" type="cellIs">
      <formula>0.6</formula>
    </cfRule>
  </conditionalFormatting>
  <conditionalFormatting sqref="M238">
    <cfRule dxfId="0" operator="lessThanOrEqual" priority="15" type="cellIs">
      <formula>0.4</formula>
    </cfRule>
  </conditionalFormatting>
  <conditionalFormatting sqref="Y238">
    <cfRule dxfId="1" operator="greaterThan" priority="8" type="cellIs">
      <formula>0</formula>
    </cfRule>
    <cfRule dxfId="0" operator="lessThan" priority="9" type="cellIs">
      <formula>0</formula>
    </cfRule>
  </conditionalFormatting>
  <conditionalFormatting sqref="AC238">
    <cfRule dxfId="1" operator="greaterThanOrEqual" priority="10" type="cellIs">
      <formula>0.6</formula>
    </cfRule>
  </conditionalFormatting>
  <conditionalFormatting sqref="AD238">
    <cfRule dxfId="0" operator="lessThanOrEqual" priority="11" type="cellIs">
      <formula>0.4</formula>
    </cfRule>
  </conditionalFormatting>
  <conditionalFormatting sqref="I238">
    <cfRule dxfId="1" operator="greaterThan" priority="6" type="cellIs">
      <formula>0</formula>
    </cfRule>
    <cfRule dxfId="0" operator="lessThan" priority="7" type="cellIs">
      <formula>0</formula>
    </cfRule>
  </conditionalFormatting>
  <conditionalFormatting sqref="Z238">
    <cfRule dxfId="1" operator="greaterThan" priority="4" type="cellIs">
      <formula>0</formula>
    </cfRule>
    <cfRule dxfId="0" operator="lessThan" priority="5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F265"/>
  <sheetViews>
    <sheetView workbookViewId="0" zoomScaleNormal="100">
      <pane activePane="bottomLeft" state="frozen" topLeftCell="A245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3.19921875"/>
    <col customWidth="1" hidden="1" max="17" min="16" style="83" width="3.19921875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2" min="29" style="83" width="9.1328125"/>
    <col customWidth="1" max="16384" min="33" style="83" width="9.1328125"/>
  </cols>
  <sheetData>
    <row customHeight="1" ht="30" r="1" s="20" spans="1:32">
      <c r="A1" s="304" t="s">
        <v>3</v>
      </c>
      <c r="P1" s="304" t="n"/>
      <c r="Q1" s="304" t="n"/>
      <c r="R1" s="305" t="s">
        <v>2</v>
      </c>
    </row>
    <row customHeight="1" ht="40.05" r="2" s="20" spans="1:32">
      <c r="A2" s="29" t="s">
        <v>40</v>
      </c>
      <c r="B2" s="29" t="s">
        <v>41</v>
      </c>
      <c r="C2" s="29" t="s">
        <v>42</v>
      </c>
      <c r="D2" s="30" t="s">
        <v>35</v>
      </c>
      <c r="E2" s="30" t="s">
        <v>2202</v>
      </c>
      <c r="F2" s="30" t="s">
        <v>2203</v>
      </c>
      <c r="G2" s="29" t="s">
        <v>2204</v>
      </c>
      <c r="H2" s="29" t="s">
        <v>47</v>
      </c>
      <c r="I2" s="29" t="s">
        <v>9</v>
      </c>
      <c r="J2" s="30" t="s">
        <v>2205</v>
      </c>
      <c r="K2" s="30" t="s">
        <v>2206</v>
      </c>
      <c r="L2" s="30" t="s">
        <v>2207</v>
      </c>
      <c r="M2" s="30" t="s">
        <v>2208</v>
      </c>
      <c r="N2" s="30" t="s">
        <v>2209</v>
      </c>
      <c r="O2" s="30" t="s">
        <v>53</v>
      </c>
      <c r="P2" s="30" t="n"/>
      <c r="Q2" s="30" t="n"/>
      <c r="R2" s="31" t="s">
        <v>40</v>
      </c>
      <c r="S2" s="31" t="s">
        <v>41</v>
      </c>
      <c r="T2" s="31" t="s">
        <v>42</v>
      </c>
      <c r="U2" s="30" t="s">
        <v>35</v>
      </c>
      <c r="V2" s="30" t="s">
        <v>2202</v>
      </c>
      <c r="W2" s="30" t="s">
        <v>2203</v>
      </c>
      <c r="X2" s="31" t="s">
        <v>2204</v>
      </c>
      <c r="Y2" s="31" t="s">
        <v>47</v>
      </c>
      <c r="Z2" s="31" t="s">
        <v>9</v>
      </c>
      <c r="AA2" s="30" t="s">
        <v>2205</v>
      </c>
      <c r="AB2" s="30" t="s">
        <v>2206</v>
      </c>
      <c r="AC2" s="30" t="s">
        <v>2207</v>
      </c>
      <c r="AD2" s="30" t="s">
        <v>2208</v>
      </c>
      <c r="AE2" s="30" t="s">
        <v>2209</v>
      </c>
      <c r="AF2" s="30" t="s">
        <v>53</v>
      </c>
    </row>
    <row r="3" spans="1:32">
      <c r="A3" s="317" t="n">
        <v>41282</v>
      </c>
      <c r="B3" s="54" t="n">
        <v>193869</v>
      </c>
      <c r="C3" s="54" t="n">
        <v>51061</v>
      </c>
      <c r="D3" s="54" t="n">
        <v>441304</v>
      </c>
      <c r="E3" s="54" t="n">
        <v>-4791</v>
      </c>
      <c r="F3" s="54" t="n">
        <v>920</v>
      </c>
      <c r="G3" s="50" t="n">
        <v>-5711</v>
      </c>
      <c r="H3" s="50" t="n">
        <v>142808</v>
      </c>
      <c r="I3" s="51" t="n">
        <v>3.796811656645973</v>
      </c>
      <c r="J3" s="54" t="n">
        <v>244930</v>
      </c>
      <c r="K3" s="54" t="n">
        <v>441304</v>
      </c>
      <c r="L3" s="39" t="n">
        <v>0.439</v>
      </c>
      <c r="M3" s="40" t="n">
        <v>0.116</v>
      </c>
      <c r="N3" s="70" t="n">
        <v>0.3236045900331744</v>
      </c>
      <c r="O3" s="72" t="n"/>
      <c r="P3" s="72" t="n"/>
      <c r="Q3" s="72" t="n"/>
      <c r="R3" s="317" t="n">
        <v>41282</v>
      </c>
      <c r="S3" s="38" t="n">
        <v>152103</v>
      </c>
      <c r="T3" s="38" t="n">
        <v>330575</v>
      </c>
      <c r="U3" s="54" t="n">
        <v>441304</v>
      </c>
      <c r="V3" s="54" t="n">
        <v>8893</v>
      </c>
      <c r="W3" s="54" t="n">
        <v>-1294</v>
      </c>
      <c r="X3" s="50" t="n">
        <v>10187</v>
      </c>
      <c r="Y3" s="50" t="n">
        <v>-178472</v>
      </c>
      <c r="Z3" s="51" t="n">
        <v>-2.173362787058769</v>
      </c>
      <c r="AA3" s="54" t="n">
        <v>482678</v>
      </c>
      <c r="AB3" s="54" t="n">
        <v>441304</v>
      </c>
      <c r="AC3" s="39" t="n">
        <v>0.345</v>
      </c>
      <c r="AD3" s="40" t="n">
        <v>0.7490000000000001</v>
      </c>
      <c r="AE3" s="70" t="n">
        <v>-0.404419629099215</v>
      </c>
      <c r="AF3" s="72" t="n"/>
    </row>
    <row r="4" spans="1:32">
      <c r="A4" s="317" t="n">
        <v>41289</v>
      </c>
      <c r="B4" s="54" t="n">
        <v>192955</v>
      </c>
      <c r="C4" s="54" t="n">
        <v>47839</v>
      </c>
      <c r="D4" s="54" t="n">
        <v>447773</v>
      </c>
      <c r="E4" s="54" t="n">
        <v>-914</v>
      </c>
      <c r="F4" s="54" t="n">
        <v>-3222</v>
      </c>
      <c r="G4" s="50" t="n">
        <v>2308</v>
      </c>
      <c r="H4" s="50" t="n">
        <v>145116</v>
      </c>
      <c r="I4" s="51" t="n">
        <v>4.033424611718472</v>
      </c>
      <c r="J4" s="54" t="n">
        <v>240794</v>
      </c>
      <c r="K4" s="54" t="n">
        <v>6469</v>
      </c>
      <c r="L4" s="39" t="n">
        <v>0.431</v>
      </c>
      <c r="M4" s="40" t="n">
        <v>0.107</v>
      </c>
      <c r="N4" s="70" t="n">
        <v>0.3240838549890235</v>
      </c>
      <c r="O4" s="72" t="n"/>
      <c r="P4" s="72" t="n"/>
      <c r="Q4" s="72" t="n"/>
      <c r="R4" s="317" t="n">
        <v>41289</v>
      </c>
      <c r="S4" s="38" t="n">
        <v>156010</v>
      </c>
      <c r="T4" s="38" t="n">
        <v>341123</v>
      </c>
      <c r="U4" s="54" t="n">
        <v>447773</v>
      </c>
      <c r="V4" s="54" t="n">
        <v>3907</v>
      </c>
      <c r="W4" s="54" t="n">
        <v>10548</v>
      </c>
      <c r="X4" s="50" t="n">
        <v>-6641</v>
      </c>
      <c r="Y4" s="50" t="n">
        <v>-185113</v>
      </c>
      <c r="Z4" s="51" t="n">
        <v>-2.186545734247805</v>
      </c>
      <c r="AA4" s="54" t="n">
        <v>497133</v>
      </c>
      <c r="AB4" s="54" t="n">
        <v>6469</v>
      </c>
      <c r="AC4" s="39" t="n">
        <v>0.348</v>
      </c>
      <c r="AD4" s="40" t="n">
        <v>0.762</v>
      </c>
      <c r="AE4" s="70" t="n">
        <v>-0.4134081331388896</v>
      </c>
      <c r="AF4" s="72" t="n"/>
    </row>
    <row r="5" spans="1:32">
      <c r="A5" s="317" t="n">
        <v>41296</v>
      </c>
      <c r="B5" s="54" t="n">
        <v>195795</v>
      </c>
      <c r="C5" s="54" t="n">
        <v>43898</v>
      </c>
      <c r="D5" s="54" t="n">
        <v>461369</v>
      </c>
      <c r="E5" s="54" t="n">
        <v>2840</v>
      </c>
      <c r="F5" s="54" t="n">
        <v>-3941</v>
      </c>
      <c r="G5" s="50" t="n">
        <v>6781</v>
      </c>
      <c r="H5" s="50" t="n">
        <v>151897</v>
      </c>
      <c r="I5" s="51" t="n">
        <v>4.460225978404483</v>
      </c>
      <c r="J5" s="54" t="n">
        <v>239693</v>
      </c>
      <c r="K5" s="54" t="n">
        <v>13596</v>
      </c>
      <c r="L5" s="39" t="n">
        <v>0.424</v>
      </c>
      <c r="M5" s="40" t="n">
        <v>0.095</v>
      </c>
      <c r="N5" s="70" t="n">
        <v>0.3292310493336136</v>
      </c>
      <c r="O5" s="72" t="n"/>
      <c r="P5" s="72" t="n"/>
      <c r="Q5" s="72" t="n"/>
      <c r="R5" s="317" t="n">
        <v>41296</v>
      </c>
      <c r="S5" s="38" t="n">
        <v>153048</v>
      </c>
      <c r="T5" s="38" t="n">
        <v>348998</v>
      </c>
      <c r="U5" s="54" t="n">
        <v>461369</v>
      </c>
      <c r="V5" s="54" t="n">
        <v>-2962</v>
      </c>
      <c r="W5" s="54" t="n">
        <v>7875</v>
      </c>
      <c r="X5" s="50" t="n">
        <v>-10837</v>
      </c>
      <c r="Y5" s="50" t="n">
        <v>-195950</v>
      </c>
      <c r="Z5" s="51" t="n">
        <v>-2.280317286080184</v>
      </c>
      <c r="AA5" s="54" t="n">
        <v>502046</v>
      </c>
      <c r="AB5" s="54" t="n">
        <v>13596</v>
      </c>
      <c r="AC5" s="39" t="n">
        <v>0.332</v>
      </c>
      <c r="AD5" s="40" t="n">
        <v>0.7559999999999999</v>
      </c>
      <c r="AE5" s="70" t="n">
        <v>-0.4247142742576983</v>
      </c>
      <c r="AF5" s="72" t="n"/>
    </row>
    <row r="6" spans="1:32">
      <c r="A6" s="317" t="n">
        <v>41303</v>
      </c>
      <c r="B6" s="54" t="n">
        <v>181103</v>
      </c>
      <c r="C6" s="54" t="n">
        <v>54155</v>
      </c>
      <c r="D6" s="54" t="n">
        <v>430718</v>
      </c>
      <c r="E6" s="54" t="n">
        <v>-14692</v>
      </c>
      <c r="F6" s="54" t="n">
        <v>10257</v>
      </c>
      <c r="G6" s="50" t="n">
        <v>-24949</v>
      </c>
      <c r="H6" s="50" t="n">
        <v>126948</v>
      </c>
      <c r="I6" s="51" t="n">
        <v>3.344160280675838</v>
      </c>
      <c r="J6" s="54" t="n">
        <v>235258</v>
      </c>
      <c r="K6" s="54" t="n">
        <v>-30651</v>
      </c>
      <c r="L6" s="39" t="n">
        <v>0.42</v>
      </c>
      <c r="M6" s="40" t="n">
        <v>0.126</v>
      </c>
      <c r="N6" s="70" t="n">
        <v>0.2947357667894074</v>
      </c>
      <c r="O6" s="72" t="n"/>
      <c r="P6" s="72" t="n"/>
      <c r="Q6" s="72" t="n"/>
      <c r="R6" s="317" t="n">
        <v>41303</v>
      </c>
      <c r="S6" s="38" t="n">
        <v>159776</v>
      </c>
      <c r="T6" s="38" t="n">
        <v>326873</v>
      </c>
      <c r="U6" s="54" t="n">
        <v>430718</v>
      </c>
      <c r="V6" s="54" t="n">
        <v>6728</v>
      </c>
      <c r="W6" s="54" t="n">
        <v>-22125</v>
      </c>
      <c r="X6" s="50" t="n">
        <v>28853</v>
      </c>
      <c r="Y6" s="50" t="n">
        <v>-167097</v>
      </c>
      <c r="Z6" s="51" t="n">
        <v>-2.045820398557981</v>
      </c>
      <c r="AA6" s="54" t="n">
        <v>486649</v>
      </c>
      <c r="AB6" s="54" t="n">
        <v>-30651</v>
      </c>
      <c r="AC6" s="39" t="n">
        <v>0.371</v>
      </c>
      <c r="AD6" s="40" t="n">
        <v>0.759</v>
      </c>
      <c r="AE6" s="70" t="n">
        <v>-0.3879498883260045</v>
      </c>
      <c r="AF6" s="72" t="n"/>
    </row>
    <row r="7" spans="1:32">
      <c r="A7" s="317" t="n">
        <v>41310</v>
      </c>
      <c r="B7" s="54" t="n">
        <v>192806</v>
      </c>
      <c r="C7" s="54" t="n">
        <v>55341</v>
      </c>
      <c r="D7" s="54" t="n">
        <v>423982</v>
      </c>
      <c r="E7" s="54" t="n">
        <v>11703</v>
      </c>
      <c r="F7" s="54" t="n">
        <v>1186</v>
      </c>
      <c r="G7" s="50" t="n">
        <v>10517</v>
      </c>
      <c r="H7" s="50" t="n">
        <v>137465</v>
      </c>
      <c r="I7" s="51" t="n">
        <v>3.483963065358414</v>
      </c>
      <c r="J7" s="54" t="n">
        <v>248147</v>
      </c>
      <c r="K7" s="54" t="n">
        <v>-6736</v>
      </c>
      <c r="L7" s="39" t="n">
        <v>0.455</v>
      </c>
      <c r="M7" s="40" t="n">
        <v>0.131</v>
      </c>
      <c r="N7" s="70" t="n">
        <v>0.3242236698727776</v>
      </c>
      <c r="O7" s="72" t="n"/>
      <c r="P7" s="72" t="n"/>
      <c r="Q7" s="72" t="n"/>
      <c r="R7" s="317" t="n">
        <v>41310</v>
      </c>
      <c r="S7" s="38" t="n">
        <v>145291</v>
      </c>
      <c r="T7" s="38" t="n">
        <v>319898</v>
      </c>
      <c r="U7" s="54" t="n">
        <v>423982</v>
      </c>
      <c r="V7" s="54" t="n">
        <v>-14485</v>
      </c>
      <c r="W7" s="54" t="n">
        <v>-6975</v>
      </c>
      <c r="X7" s="50" t="n">
        <v>-7510</v>
      </c>
      <c r="Y7" s="50" t="n">
        <v>-174607</v>
      </c>
      <c r="Z7" s="51" t="n">
        <v>-2.201774370057333</v>
      </c>
      <c r="AA7" s="54" t="n">
        <v>465189</v>
      </c>
      <c r="AB7" s="54" t="n">
        <v>-6736</v>
      </c>
      <c r="AC7" s="39" t="n">
        <v>0.343</v>
      </c>
      <c r="AD7" s="40" t="n">
        <v>0.755</v>
      </c>
      <c r="AE7" s="70" t="n">
        <v>-0.4118264454623073</v>
      </c>
      <c r="AF7" s="72" t="n"/>
    </row>
    <row r="8" spans="1:32">
      <c r="A8" s="317" t="n">
        <v>41317</v>
      </c>
      <c r="B8" s="54" t="n">
        <v>193941</v>
      </c>
      <c r="C8" s="54" t="n">
        <v>67106</v>
      </c>
      <c r="D8" s="54" t="n">
        <v>435088</v>
      </c>
      <c r="E8" s="54" t="n">
        <v>1135</v>
      </c>
      <c r="F8" s="54" t="n">
        <v>11765</v>
      </c>
      <c r="G8" s="50" t="n">
        <v>-10630</v>
      </c>
      <c r="H8" s="50" t="n">
        <v>126835</v>
      </c>
      <c r="I8" s="51" t="n">
        <v>2.890069442374751</v>
      </c>
      <c r="J8" s="54" t="n">
        <v>261047</v>
      </c>
      <c r="K8" s="54" t="n">
        <v>11106</v>
      </c>
      <c r="L8" s="39" t="n">
        <v>0.446</v>
      </c>
      <c r="M8" s="40" t="n">
        <v>0.154</v>
      </c>
      <c r="N8" s="70" t="n">
        <v>0.2915157393446843</v>
      </c>
      <c r="O8" s="72" t="n"/>
      <c r="P8" s="72" t="n"/>
      <c r="Q8" s="72" t="n"/>
      <c r="R8" s="317" t="n">
        <v>41317</v>
      </c>
      <c r="S8" s="38" t="n">
        <v>154573</v>
      </c>
      <c r="T8" s="38" t="n">
        <v>315226</v>
      </c>
      <c r="U8" s="54" t="n">
        <v>435088</v>
      </c>
      <c r="V8" s="54" t="n">
        <v>9282</v>
      </c>
      <c r="W8" s="54" t="n">
        <v>-4672</v>
      </c>
      <c r="X8" s="50" t="n">
        <v>13954</v>
      </c>
      <c r="Y8" s="50" t="n">
        <v>-160653</v>
      </c>
      <c r="Z8" s="51" t="n">
        <v>-2.03933416573399</v>
      </c>
      <c r="AA8" s="54" t="n">
        <v>469799</v>
      </c>
      <c r="AB8" s="54" t="n">
        <v>11106</v>
      </c>
      <c r="AC8" s="39" t="n">
        <v>0.355</v>
      </c>
      <c r="AD8" s="40" t="n">
        <v>0.725</v>
      </c>
      <c r="AE8" s="70" t="n">
        <v>-0.3692425440370684</v>
      </c>
      <c r="AF8" s="72" t="n"/>
    </row>
    <row r="9" spans="1:32">
      <c r="A9" s="317" t="n">
        <v>41324</v>
      </c>
      <c r="B9" s="54" t="n">
        <v>195870</v>
      </c>
      <c r="C9" s="54" t="n">
        <v>92219</v>
      </c>
      <c r="D9" s="54" t="n">
        <v>447290</v>
      </c>
      <c r="E9" s="54" t="n">
        <v>1929</v>
      </c>
      <c r="F9" s="54" t="n">
        <v>25113</v>
      </c>
      <c r="G9" s="50" t="n">
        <v>-23184</v>
      </c>
      <c r="H9" s="50" t="n">
        <v>103651</v>
      </c>
      <c r="I9" s="51" t="n">
        <v>2.123965777117514</v>
      </c>
      <c r="J9" s="54" t="n">
        <v>288089</v>
      </c>
      <c r="K9" s="54" t="n">
        <v>12202</v>
      </c>
      <c r="L9" s="39" t="n">
        <v>0.4379999999999999</v>
      </c>
      <c r="M9" s="40" t="n">
        <v>0.206</v>
      </c>
      <c r="N9" s="70" t="n">
        <v>0.2317310916854837</v>
      </c>
      <c r="O9" s="72" t="n"/>
      <c r="P9" s="72" t="n"/>
      <c r="Q9" s="72" t="n"/>
      <c r="R9" s="317" t="n">
        <v>41324</v>
      </c>
      <c r="S9" s="38" t="n">
        <v>158900</v>
      </c>
      <c r="T9" s="38" t="n">
        <v>290982</v>
      </c>
      <c r="U9" s="54" t="n">
        <v>447290</v>
      </c>
      <c r="V9" s="54" t="n">
        <v>4327</v>
      </c>
      <c r="W9" s="54" t="n">
        <v>-24244</v>
      </c>
      <c r="X9" s="50" t="n">
        <v>28571</v>
      </c>
      <c r="Y9" s="50" t="n">
        <v>-132082</v>
      </c>
      <c r="Z9" s="51" t="n">
        <v>-1.831227186910006</v>
      </c>
      <c r="AA9" s="54" t="n">
        <v>449882</v>
      </c>
      <c r="AB9" s="54" t="n">
        <v>12202</v>
      </c>
      <c r="AC9" s="39" t="n">
        <v>0.355</v>
      </c>
      <c r="AD9" s="40" t="n">
        <v>0.6509999999999999</v>
      </c>
      <c r="AE9" s="70" t="n">
        <v>-0.2952938809273626</v>
      </c>
      <c r="AF9" s="72" t="n"/>
    </row>
    <row r="10" spans="1:32">
      <c r="A10" s="317" t="n">
        <v>41331</v>
      </c>
      <c r="B10" s="54" t="n">
        <v>201956</v>
      </c>
      <c r="C10" s="54" t="n">
        <v>85357</v>
      </c>
      <c r="D10" s="54" t="n">
        <v>433858</v>
      </c>
      <c r="E10" s="54" t="n">
        <v>6086</v>
      </c>
      <c r="F10" s="54" t="n">
        <v>-6862</v>
      </c>
      <c r="G10" s="50" t="n">
        <v>12948</v>
      </c>
      <c r="H10" s="50" t="n">
        <v>116599</v>
      </c>
      <c r="I10" s="51" t="n">
        <v>2.366015675340043</v>
      </c>
      <c r="J10" s="54" t="n">
        <v>287313</v>
      </c>
      <c r="K10" s="54" t="n">
        <v>-13432</v>
      </c>
      <c r="L10" s="39" t="n">
        <v>0.465</v>
      </c>
      <c r="M10" s="40" t="n">
        <v>0.197</v>
      </c>
      <c r="N10" s="70" t="n">
        <v>0.2687492220957087</v>
      </c>
      <c r="O10" s="72" t="n"/>
      <c r="P10" s="72" t="n"/>
      <c r="Q10" s="72" t="n"/>
      <c r="R10" s="317" t="n">
        <v>41331</v>
      </c>
      <c r="S10" s="38" t="n">
        <v>151145</v>
      </c>
      <c r="T10" s="38" t="n">
        <v>288765</v>
      </c>
      <c r="U10" s="54" t="n">
        <v>433858</v>
      </c>
      <c r="V10" s="54" t="n">
        <v>-7755</v>
      </c>
      <c r="W10" s="54" t="n">
        <v>-2217</v>
      </c>
      <c r="X10" s="50" t="n">
        <v>-5538</v>
      </c>
      <c r="Y10" s="50" t="n">
        <v>-137620</v>
      </c>
      <c r="Z10" s="51" t="n">
        <v>-1.910516391544543</v>
      </c>
      <c r="AA10" s="54" t="n">
        <v>439910</v>
      </c>
      <c r="AB10" s="54" t="n">
        <v>-13432</v>
      </c>
      <c r="AC10" s="39" t="n">
        <v>0.348</v>
      </c>
      <c r="AD10" s="40" t="n">
        <v>0.6659999999999999</v>
      </c>
      <c r="AE10" s="70" t="n">
        <v>-0.3172005587081487</v>
      </c>
      <c r="AF10" s="72" t="n"/>
    </row>
    <row r="11" spans="1:32">
      <c r="A11" s="317" t="n">
        <v>41338</v>
      </c>
      <c r="B11" s="54" t="n">
        <v>195248</v>
      </c>
      <c r="C11" s="54" t="n">
        <v>87661</v>
      </c>
      <c r="D11" s="54" t="n">
        <v>434586</v>
      </c>
      <c r="E11" s="54" t="n">
        <v>-6708</v>
      </c>
      <c r="F11" s="54" t="n">
        <v>2304</v>
      </c>
      <c r="G11" s="50" t="n">
        <v>-9012</v>
      </c>
      <c r="H11" s="50" t="n">
        <v>107587</v>
      </c>
      <c r="I11" s="51" t="n">
        <v>2.227307468543594</v>
      </c>
      <c r="J11" s="54" t="n">
        <v>282909</v>
      </c>
      <c r="K11" s="54" t="n">
        <v>728</v>
      </c>
      <c r="L11" s="39" t="n">
        <v>0.449</v>
      </c>
      <c r="M11" s="40" t="n">
        <v>0.202</v>
      </c>
      <c r="N11" s="70" t="n">
        <v>0.2475620475579057</v>
      </c>
      <c r="O11" s="72" t="n"/>
      <c r="P11" s="72" t="n"/>
      <c r="Q11" s="72" t="n"/>
      <c r="R11" s="317" t="n">
        <v>41338</v>
      </c>
      <c r="S11" s="38" t="n">
        <v>150453</v>
      </c>
      <c r="T11" s="38" t="n">
        <v>284251</v>
      </c>
      <c r="U11" s="54" t="n">
        <v>434586</v>
      </c>
      <c r="V11" s="54" t="n">
        <v>-692</v>
      </c>
      <c r="W11" s="54" t="n">
        <v>-4514</v>
      </c>
      <c r="X11" s="50" t="n">
        <v>3822</v>
      </c>
      <c r="Y11" s="50" t="n">
        <v>-133798</v>
      </c>
      <c r="Z11" s="51" t="n">
        <v>-1.88930097771397</v>
      </c>
      <c r="AA11" s="54" t="n">
        <v>434704</v>
      </c>
      <c r="AB11" s="54" t="n">
        <v>728</v>
      </c>
      <c r="AC11" s="39" t="n">
        <v>0.346</v>
      </c>
      <c r="AD11" s="40" t="n">
        <v>0.654</v>
      </c>
      <c r="AE11" s="70" t="n">
        <v>-0.3078746209035726</v>
      </c>
      <c r="AF11" s="72" t="n"/>
    </row>
    <row r="12" spans="1:32">
      <c r="A12" s="317" t="n">
        <v>41345</v>
      </c>
      <c r="B12" s="54" t="n">
        <v>201617</v>
      </c>
      <c r="C12" s="54" t="n">
        <v>87110</v>
      </c>
      <c r="D12" s="54" t="n">
        <v>445651</v>
      </c>
      <c r="E12" s="54" t="n">
        <v>6369</v>
      </c>
      <c r="F12" s="54" t="n">
        <v>-551</v>
      </c>
      <c r="G12" s="50" t="n">
        <v>6920</v>
      </c>
      <c r="H12" s="50" t="n">
        <v>114507</v>
      </c>
      <c r="I12" s="51" t="n">
        <v>2.314510389163127</v>
      </c>
      <c r="J12" s="54" t="n">
        <v>288727</v>
      </c>
      <c r="K12" s="54" t="n">
        <v>11065</v>
      </c>
      <c r="L12" s="39" t="n">
        <v>0.452</v>
      </c>
      <c r="M12" s="40" t="n">
        <v>0.195</v>
      </c>
      <c r="N12" s="70" t="n">
        <v>0.2569432134113914</v>
      </c>
      <c r="O12" s="72" t="n"/>
      <c r="P12" s="72" t="n"/>
      <c r="Q12" s="72" t="n"/>
      <c r="R12" s="317" t="n">
        <v>41345</v>
      </c>
      <c r="S12" s="38" t="n">
        <v>149550</v>
      </c>
      <c r="T12" s="38" t="n">
        <v>291671</v>
      </c>
      <c r="U12" s="54" t="n">
        <v>445651</v>
      </c>
      <c r="V12" s="54" t="n">
        <v>-903</v>
      </c>
      <c r="W12" s="54" t="n">
        <v>7420</v>
      </c>
      <c r="X12" s="50" t="n">
        <v>-8323</v>
      </c>
      <c r="Y12" s="50" t="n">
        <v>-142121</v>
      </c>
      <c r="Z12" s="51" t="n">
        <v>-1.95032430625209</v>
      </c>
      <c r="AA12" s="54" t="n">
        <v>441221</v>
      </c>
      <c r="AB12" s="54" t="n">
        <v>11065</v>
      </c>
      <c r="AC12" s="39" t="n">
        <v>0.336</v>
      </c>
      <c r="AD12" s="40" t="n">
        <v>0.654</v>
      </c>
      <c r="AE12" s="70" t="n">
        <v>-0.3189064985829719</v>
      </c>
      <c r="AF12" s="72" t="n"/>
    </row>
    <row r="13" spans="1:32">
      <c r="A13" s="317" t="n">
        <v>41352</v>
      </c>
      <c r="B13" s="54" t="n">
        <v>208895</v>
      </c>
      <c r="C13" s="54" t="n">
        <v>73285</v>
      </c>
      <c r="D13" s="54" t="n">
        <v>440712</v>
      </c>
      <c r="E13" s="54" t="n">
        <v>7278</v>
      </c>
      <c r="F13" s="54" t="n">
        <v>-13825</v>
      </c>
      <c r="G13" s="50" t="n">
        <v>21103</v>
      </c>
      <c r="H13" s="50" t="n">
        <v>135610</v>
      </c>
      <c r="I13" s="51" t="n">
        <v>2.850446885447226</v>
      </c>
      <c r="J13" s="54" t="n">
        <v>282180</v>
      </c>
      <c r="K13" s="54" t="n">
        <v>-4939</v>
      </c>
      <c r="L13" s="39" t="n">
        <v>0.474</v>
      </c>
      <c r="M13" s="40" t="n">
        <v>0.166</v>
      </c>
      <c r="N13" s="70" t="n">
        <v>0.3077066201964094</v>
      </c>
      <c r="O13" s="72" t="n"/>
      <c r="P13" s="72" t="n"/>
      <c r="Q13" s="72" t="n"/>
      <c r="R13" s="317" t="n">
        <v>41352</v>
      </c>
      <c r="S13" s="38" t="n">
        <v>136677</v>
      </c>
      <c r="T13" s="38" t="n">
        <v>299041</v>
      </c>
      <c r="U13" s="54" t="n">
        <v>440712</v>
      </c>
      <c r="V13" s="54" t="n">
        <v>-12873</v>
      </c>
      <c r="W13" s="54" t="n">
        <v>7370</v>
      </c>
      <c r="X13" s="50" t="n">
        <v>-20243</v>
      </c>
      <c r="Y13" s="50" t="n">
        <v>-162364</v>
      </c>
      <c r="Z13" s="51" t="n">
        <v>-2.187939448480725</v>
      </c>
      <c r="AA13" s="54" t="n">
        <v>435718</v>
      </c>
      <c r="AB13" s="54" t="n">
        <v>-4939</v>
      </c>
      <c r="AC13" s="39" t="n">
        <v>0.31</v>
      </c>
      <c r="AD13" s="40" t="n">
        <v>0.679</v>
      </c>
      <c r="AE13" s="70" t="n">
        <v>-0.3684129318012671</v>
      </c>
      <c r="AF13" s="72" t="n"/>
    </row>
    <row r="14" spans="1:32">
      <c r="A14" s="317" t="n">
        <v>41359</v>
      </c>
      <c r="B14" s="54" t="n">
        <v>200389</v>
      </c>
      <c r="C14" s="54" t="n">
        <v>67943</v>
      </c>
      <c r="D14" s="54" t="n">
        <v>419727</v>
      </c>
      <c r="E14" s="54" t="n">
        <v>-8506</v>
      </c>
      <c r="F14" s="54" t="n">
        <v>-5342</v>
      </c>
      <c r="G14" s="50" t="n">
        <v>-3164</v>
      </c>
      <c r="H14" s="50" t="n">
        <v>132446</v>
      </c>
      <c r="I14" s="51" t="n">
        <v>2.949369324286534</v>
      </c>
      <c r="J14" s="54" t="n">
        <v>268332</v>
      </c>
      <c r="K14" s="54" t="n">
        <v>-20985</v>
      </c>
      <c r="L14" s="39" t="n">
        <v>0.477</v>
      </c>
      <c r="M14" s="40" t="n">
        <v>0.162</v>
      </c>
      <c r="N14" s="70" t="n">
        <v>0.3155527283210277</v>
      </c>
      <c r="O14" s="72" t="n"/>
      <c r="P14" s="72" t="n"/>
      <c r="Q14" s="72" t="n"/>
      <c r="R14" s="317" t="n">
        <v>41359</v>
      </c>
      <c r="S14" s="38" t="n">
        <v>139588</v>
      </c>
      <c r="T14" s="38" t="n">
        <v>298061</v>
      </c>
      <c r="U14" s="54" t="n">
        <v>419727</v>
      </c>
      <c r="V14" s="54" t="n">
        <v>2911</v>
      </c>
      <c r="W14" s="54" t="n">
        <v>-980</v>
      </c>
      <c r="X14" s="50" t="n">
        <v>3891</v>
      </c>
      <c r="Y14" s="50" t="n">
        <v>-158473</v>
      </c>
      <c r="Z14" s="51" t="n">
        <v>-2.135290999226295</v>
      </c>
      <c r="AA14" s="54" t="n">
        <v>437649</v>
      </c>
      <c r="AB14" s="54" t="n">
        <v>-20985</v>
      </c>
      <c r="AC14" s="39" t="n">
        <v>0.333</v>
      </c>
      <c r="AD14" s="40" t="n">
        <v>0.71</v>
      </c>
      <c r="AE14" s="70" t="n">
        <v>-0.3775620820199797</v>
      </c>
      <c r="AF14" s="72" t="n"/>
    </row>
    <row r="15" spans="1:32">
      <c r="A15" s="317" t="n">
        <v>41366</v>
      </c>
      <c r="B15" s="54" t="n">
        <v>202634</v>
      </c>
      <c r="C15" s="54" t="n">
        <v>82428</v>
      </c>
      <c r="D15" s="54" t="n">
        <v>417176</v>
      </c>
      <c r="E15" s="54" t="n">
        <v>2245</v>
      </c>
      <c r="F15" s="54" t="n">
        <v>14485</v>
      </c>
      <c r="G15" s="50" t="n">
        <v>-12240</v>
      </c>
      <c r="H15" s="50" t="n">
        <v>120206</v>
      </c>
      <c r="I15" s="51" t="n">
        <v>2.458315135633522</v>
      </c>
      <c r="J15" s="54" t="n">
        <v>285062</v>
      </c>
      <c r="K15" s="54" t="n">
        <v>-2551</v>
      </c>
      <c r="L15" s="39" t="n">
        <v>0.486</v>
      </c>
      <c r="M15" s="40" t="n">
        <v>0.198</v>
      </c>
      <c r="N15" s="70" t="n">
        <v>0.2881421750052736</v>
      </c>
      <c r="O15" s="72" t="n"/>
      <c r="P15" s="72" t="n"/>
      <c r="Q15" s="72" t="n"/>
      <c r="R15" s="317" t="n">
        <v>41366</v>
      </c>
      <c r="S15" s="38" t="n">
        <v>137205</v>
      </c>
      <c r="T15" s="38" t="n">
        <v>279727</v>
      </c>
      <c r="U15" s="54" t="n">
        <v>417176</v>
      </c>
      <c r="V15" s="54" t="n">
        <v>-2383</v>
      </c>
      <c r="W15" s="54" t="n">
        <v>-18334</v>
      </c>
      <c r="X15" s="50" t="n">
        <v>15951</v>
      </c>
      <c r="Y15" s="50" t="n">
        <v>-142522</v>
      </c>
      <c r="Z15" s="51" t="n">
        <v>-2.038752232061514</v>
      </c>
      <c r="AA15" s="54" t="n">
        <v>416932</v>
      </c>
      <c r="AB15" s="54" t="n">
        <v>-2551</v>
      </c>
      <c r="AC15" s="39" t="n">
        <v>0.329</v>
      </c>
      <c r="AD15" s="40" t="n">
        <v>0.6709999999999999</v>
      </c>
      <c r="AE15" s="70" t="n">
        <v>-0.3416351851496731</v>
      </c>
      <c r="AF15" s="72" t="n"/>
    </row>
    <row r="16" spans="1:32">
      <c r="A16" s="317" t="n">
        <v>41373</v>
      </c>
      <c r="B16" s="54" t="n">
        <v>203812</v>
      </c>
      <c r="C16" s="54" t="n">
        <v>84453</v>
      </c>
      <c r="D16" s="54" t="n">
        <v>416513</v>
      </c>
      <c r="E16" s="54" t="n">
        <v>1178</v>
      </c>
      <c r="F16" s="54" t="n">
        <v>2025</v>
      </c>
      <c r="G16" s="50" t="n">
        <v>-847</v>
      </c>
      <c r="H16" s="50" t="n">
        <v>119359</v>
      </c>
      <c r="I16" s="51" t="n">
        <v>2.413318650610399</v>
      </c>
      <c r="J16" s="54" t="n">
        <v>288265</v>
      </c>
      <c r="K16" s="54" t="n">
        <v>-663</v>
      </c>
      <c r="L16" s="39" t="n">
        <v>0.489</v>
      </c>
      <c r="M16" s="40" t="n">
        <v>0.203</v>
      </c>
      <c r="N16" s="70" t="n">
        <v>0.2865672860150824</v>
      </c>
      <c r="O16" s="72" t="n"/>
      <c r="P16" s="72" t="n"/>
      <c r="Q16" s="72" t="n"/>
      <c r="R16" s="317" t="n">
        <v>41373</v>
      </c>
      <c r="S16" s="38" t="n">
        <v>135855</v>
      </c>
      <c r="T16" s="38" t="n">
        <v>279657</v>
      </c>
      <c r="U16" s="54" t="n">
        <v>416513</v>
      </c>
      <c r="V16" s="54" t="n">
        <v>-1350</v>
      </c>
      <c r="W16" s="54" t="n">
        <v>-70</v>
      </c>
      <c r="X16" s="50" t="n">
        <v>-1280</v>
      </c>
      <c r="Y16" s="50" t="n">
        <v>-143802</v>
      </c>
      <c r="Z16" s="51" t="n">
        <v>-2.058496190791653</v>
      </c>
      <c r="AA16" s="54" t="n">
        <v>415512</v>
      </c>
      <c r="AB16" s="54" t="n">
        <v>-663</v>
      </c>
      <c r="AC16" s="39" t="n">
        <v>0.326</v>
      </c>
      <c r="AD16" s="40" t="n">
        <v>0.6709999999999999</v>
      </c>
      <c r="AE16" s="70" t="n">
        <v>-0.3452521289851697</v>
      </c>
      <c r="AF16" s="72" t="n"/>
    </row>
    <row r="17" spans="1:32">
      <c r="A17" s="317" t="n">
        <v>41380</v>
      </c>
      <c r="B17" s="54" t="n">
        <v>204677</v>
      </c>
      <c r="C17" s="54" t="n">
        <v>75795</v>
      </c>
      <c r="D17" s="54" t="n">
        <v>413083</v>
      </c>
      <c r="E17" s="54" t="n">
        <v>865</v>
      </c>
      <c r="F17" s="54" t="n">
        <v>-8658</v>
      </c>
      <c r="G17" s="50" t="n">
        <v>9523</v>
      </c>
      <c r="H17" s="50" t="n">
        <v>128882</v>
      </c>
      <c r="I17" s="51" t="n">
        <v>2.7004024012138</v>
      </c>
      <c r="J17" s="54" t="n">
        <v>280472</v>
      </c>
      <c r="K17" s="54" t="n">
        <v>-3430</v>
      </c>
      <c r="L17" s="39" t="n">
        <v>0.495</v>
      </c>
      <c r="M17" s="40" t="n">
        <v>0.183</v>
      </c>
      <c r="N17" s="70" t="n">
        <v>0.3120002517653837</v>
      </c>
      <c r="O17" s="72" t="n"/>
      <c r="P17" s="72" t="n"/>
      <c r="Q17" s="72" t="n"/>
      <c r="R17" s="317" t="n">
        <v>41380</v>
      </c>
      <c r="S17" s="38" t="n">
        <v>144522</v>
      </c>
      <c r="T17" s="38" t="n">
        <v>286451</v>
      </c>
      <c r="U17" s="54" t="n">
        <v>413083</v>
      </c>
      <c r="V17" s="54" t="n">
        <v>8667</v>
      </c>
      <c r="W17" s="54" t="n">
        <v>6794</v>
      </c>
      <c r="X17" s="50" t="n">
        <v>1873</v>
      </c>
      <c r="Y17" s="50" t="n">
        <v>-141929</v>
      </c>
      <c r="Z17" s="51" t="n">
        <v>-1.982058094961321</v>
      </c>
      <c r="AA17" s="54" t="n">
        <v>430973</v>
      </c>
      <c r="AB17" s="54" t="n">
        <v>-3430</v>
      </c>
      <c r="AC17" s="39" t="n">
        <v>0.35</v>
      </c>
      <c r="AD17" s="40" t="n">
        <v>0.6929999999999999</v>
      </c>
      <c r="AE17" s="70" t="n">
        <v>-0.3435847033162827</v>
      </c>
      <c r="AF17" s="72" t="n"/>
    </row>
    <row r="18" spans="1:32">
      <c r="A18" s="317" t="n">
        <v>41387</v>
      </c>
      <c r="B18" s="54" t="n">
        <v>197188</v>
      </c>
      <c r="C18" s="54" t="n">
        <v>92933</v>
      </c>
      <c r="D18" s="54" t="n">
        <v>415074</v>
      </c>
      <c r="E18" s="54" t="n">
        <v>-7489</v>
      </c>
      <c r="F18" s="54" t="n">
        <v>17138</v>
      </c>
      <c r="G18" s="50" t="n">
        <v>-24627</v>
      </c>
      <c r="H18" s="50" t="n">
        <v>104255</v>
      </c>
      <c r="I18" s="51" t="n">
        <v>2.12182970527154</v>
      </c>
      <c r="J18" s="54" t="n">
        <v>290121</v>
      </c>
      <c r="K18" s="54" t="n">
        <v>1991</v>
      </c>
      <c r="L18" s="39" t="n">
        <v>0.475</v>
      </c>
      <c r="M18" s="40" t="n">
        <v>0.224</v>
      </c>
      <c r="N18" s="70" t="n">
        <v>0.2511720801592005</v>
      </c>
      <c r="O18" s="72" t="n"/>
      <c r="P18" s="72" t="n"/>
      <c r="Q18" s="72" t="n"/>
      <c r="R18" s="317" t="n">
        <v>41387</v>
      </c>
      <c r="S18" s="38" t="n">
        <v>156131</v>
      </c>
      <c r="T18" s="38" t="n">
        <v>260519</v>
      </c>
      <c r="U18" s="54" t="n">
        <v>415074</v>
      </c>
      <c r="V18" s="54" t="n">
        <v>11609</v>
      </c>
      <c r="W18" s="54" t="n">
        <v>-25932</v>
      </c>
      <c r="X18" s="50" t="n">
        <v>37541</v>
      </c>
      <c r="Y18" s="50" t="n">
        <v>-104388</v>
      </c>
      <c r="Z18" s="51" t="n">
        <v>-1.668592399971819</v>
      </c>
      <c r="AA18" s="54" t="n">
        <v>416650</v>
      </c>
      <c r="AB18" s="54" t="n">
        <v>1991</v>
      </c>
      <c r="AC18" s="39" t="n">
        <v>0.376</v>
      </c>
      <c r="AD18" s="40" t="n">
        <v>0.628</v>
      </c>
      <c r="AE18" s="70" t="n">
        <v>-0.2514925049509244</v>
      </c>
      <c r="AF18" s="72" t="n"/>
    </row>
    <row r="19" spans="1:32">
      <c r="A19" s="317" t="n">
        <v>41394</v>
      </c>
      <c r="B19" s="54" t="n">
        <v>193310</v>
      </c>
      <c r="C19" s="54" t="n">
        <v>96258</v>
      </c>
      <c r="D19" s="54" t="n">
        <v>421087</v>
      </c>
      <c r="E19" s="54" t="n">
        <v>-3878</v>
      </c>
      <c r="F19" s="54" t="n">
        <v>3325</v>
      </c>
      <c r="G19" s="50" t="n">
        <v>-7203</v>
      </c>
      <c r="H19" s="50" t="n">
        <v>97052</v>
      </c>
      <c r="I19" s="51" t="n">
        <v>2.008248665046022</v>
      </c>
      <c r="J19" s="54" t="n">
        <v>289568</v>
      </c>
      <c r="K19" s="54" t="n">
        <v>6013</v>
      </c>
      <c r="L19" s="39" t="n">
        <v>0.459</v>
      </c>
      <c r="M19" s="40" t="n">
        <v>0.229</v>
      </c>
      <c r="N19" s="70" t="n">
        <v>0.2304796870955408</v>
      </c>
      <c r="O19" s="72" t="n"/>
      <c r="P19" s="72" t="n"/>
      <c r="Q19" s="72" t="n"/>
      <c r="R19" s="317" t="n">
        <v>41394</v>
      </c>
      <c r="S19" s="38" t="n">
        <v>170211</v>
      </c>
      <c r="T19" s="38" t="n">
        <v>265774</v>
      </c>
      <c r="U19" s="54" t="n">
        <v>421087</v>
      </c>
      <c r="V19" s="54" t="n">
        <v>14080</v>
      </c>
      <c r="W19" s="54" t="n">
        <v>5255</v>
      </c>
      <c r="X19" s="50" t="n">
        <v>8825</v>
      </c>
      <c r="Y19" s="50" t="n">
        <v>-95563</v>
      </c>
      <c r="Z19" s="51" t="n">
        <v>-1.561438449923918</v>
      </c>
      <c r="AA19" s="54" t="n">
        <v>435985</v>
      </c>
      <c r="AB19" s="54" t="n">
        <v>6013</v>
      </c>
      <c r="AC19" s="39" t="n">
        <v>0.404</v>
      </c>
      <c r="AD19" s="40" t="n">
        <v>0.631</v>
      </c>
      <c r="AE19" s="70" t="n">
        <v>-0.2269436007285905</v>
      </c>
      <c r="AF19" s="72" t="n"/>
    </row>
    <row r="20" spans="1:32">
      <c r="A20" s="317" t="n">
        <v>41401</v>
      </c>
      <c r="B20" s="54" t="n">
        <v>189343</v>
      </c>
      <c r="C20" s="54" t="n">
        <v>99920</v>
      </c>
      <c r="D20" s="54" t="n">
        <v>437931</v>
      </c>
      <c r="E20" s="54" t="n">
        <v>-3967</v>
      </c>
      <c r="F20" s="54" t="n">
        <v>3662</v>
      </c>
      <c r="G20" s="50" t="n">
        <v>-7629</v>
      </c>
      <c r="H20" s="50" t="n">
        <v>89423</v>
      </c>
      <c r="I20" s="51" t="n">
        <v>1.894945956765412</v>
      </c>
      <c r="J20" s="54" t="n">
        <v>289263</v>
      </c>
      <c r="K20" s="54" t="n">
        <v>16844</v>
      </c>
      <c r="L20" s="39" t="n">
        <v>0.4320000000000001</v>
      </c>
      <c r="M20" s="40" t="n">
        <v>0.228</v>
      </c>
      <c r="N20" s="70" t="n">
        <v>0.2041942680467927</v>
      </c>
      <c r="O20" s="72" t="n"/>
      <c r="P20" s="72" t="n"/>
      <c r="Q20" s="72" t="n"/>
      <c r="R20" s="317" t="n">
        <v>41401</v>
      </c>
      <c r="S20" s="38" t="n">
        <v>186671</v>
      </c>
      <c r="T20" s="38" t="n">
        <v>274390</v>
      </c>
      <c r="U20" s="54" t="n">
        <v>437931</v>
      </c>
      <c r="V20" s="54" t="n">
        <v>16460</v>
      </c>
      <c r="W20" s="54" t="n">
        <v>8616</v>
      </c>
      <c r="X20" s="50" t="n">
        <v>7844</v>
      </c>
      <c r="Y20" s="50" t="n">
        <v>-87719</v>
      </c>
      <c r="Z20" s="51" t="n">
        <v>-1.469912305607191</v>
      </c>
      <c r="AA20" s="54" t="n">
        <v>461061</v>
      </c>
      <c r="AB20" s="54" t="n">
        <v>16844</v>
      </c>
      <c r="AC20" s="39" t="n">
        <v>0.426</v>
      </c>
      <c r="AD20" s="40" t="n">
        <v>0.627</v>
      </c>
      <c r="AE20" s="70" t="n">
        <v>-0.2003032441183657</v>
      </c>
      <c r="AF20" s="72" t="n"/>
    </row>
    <row r="21" spans="1:32">
      <c r="A21" s="317" t="n">
        <v>41408</v>
      </c>
      <c r="B21" s="54" t="n">
        <v>186921</v>
      </c>
      <c r="C21" s="54" t="n">
        <v>103195</v>
      </c>
      <c r="D21" s="54" t="n">
        <v>443806</v>
      </c>
      <c r="E21" s="54" t="n">
        <v>-2422</v>
      </c>
      <c r="F21" s="54" t="n">
        <v>3275</v>
      </c>
      <c r="G21" s="50" t="n">
        <v>-5697</v>
      </c>
      <c r="H21" s="50" t="n">
        <v>83726</v>
      </c>
      <c r="I21" s="51" t="n">
        <v>1.811337758612336</v>
      </c>
      <c r="J21" s="54" t="n">
        <v>290116</v>
      </c>
      <c r="K21" s="54" t="n">
        <v>5875</v>
      </c>
      <c r="L21" s="39" t="n">
        <v>0.421</v>
      </c>
      <c r="M21" s="40" t="n">
        <v>0.233</v>
      </c>
      <c r="N21" s="70" t="n">
        <v>0.1886545021923994</v>
      </c>
      <c r="O21" s="72" t="n"/>
      <c r="P21" s="72" t="n"/>
      <c r="Q21" s="72" t="n"/>
      <c r="R21" s="317" t="n">
        <v>41408</v>
      </c>
      <c r="S21" s="38" t="n">
        <v>190502</v>
      </c>
      <c r="T21" s="38" t="n">
        <v>274648</v>
      </c>
      <c r="U21" s="54" t="n">
        <v>443806</v>
      </c>
      <c r="V21" s="54" t="n">
        <v>3831</v>
      </c>
      <c r="W21" s="54" t="n">
        <v>258</v>
      </c>
      <c r="X21" s="50" t="n">
        <v>3573</v>
      </c>
      <c r="Y21" s="50" t="n">
        <v>-84146</v>
      </c>
      <c r="Z21" s="51" t="n">
        <v>-1.441706648749095</v>
      </c>
      <c r="AA21" s="54" t="n">
        <v>465150</v>
      </c>
      <c r="AB21" s="54" t="n">
        <v>5875</v>
      </c>
      <c r="AC21" s="39" t="n">
        <v>0.429</v>
      </c>
      <c r="AD21" s="40" t="n">
        <v>0.619</v>
      </c>
      <c r="AE21" s="70" t="n">
        <v>-0.1896008616377426</v>
      </c>
      <c r="AF21" s="72" t="n"/>
    </row>
    <row r="22" spans="1:32">
      <c r="A22" s="317" t="n">
        <v>41415</v>
      </c>
      <c r="B22" s="54" t="n">
        <v>189401</v>
      </c>
      <c r="C22" s="54" t="n">
        <v>109142</v>
      </c>
      <c r="D22" s="54" t="n">
        <v>446087</v>
      </c>
      <c r="E22" s="54" t="n">
        <v>2480</v>
      </c>
      <c r="F22" s="54" t="n">
        <v>5947</v>
      </c>
      <c r="G22" s="50" t="n">
        <v>-3467</v>
      </c>
      <c r="H22" s="50" t="n">
        <v>80259</v>
      </c>
      <c r="I22" s="51" t="n">
        <v>1.73536310494585</v>
      </c>
      <c r="J22" s="54" t="n">
        <v>298543</v>
      </c>
      <c r="K22" s="54" t="n">
        <v>2281</v>
      </c>
      <c r="L22" s="39" t="n">
        <v>0.425</v>
      </c>
      <c r="M22" s="40" t="n">
        <v>0.245</v>
      </c>
      <c r="N22" s="70" t="n">
        <v>0.1799178187214602</v>
      </c>
      <c r="O22" s="72" t="n"/>
      <c r="P22" s="72" t="n"/>
      <c r="Q22" s="72" t="n"/>
      <c r="R22" s="317" t="n">
        <v>41415</v>
      </c>
      <c r="S22" s="38" t="n">
        <v>192147</v>
      </c>
      <c r="T22" s="38" t="n">
        <v>276269</v>
      </c>
      <c r="U22" s="54" t="n">
        <v>446087</v>
      </c>
      <c r="V22" s="54" t="n">
        <v>1645</v>
      </c>
      <c r="W22" s="54" t="n">
        <v>1621</v>
      </c>
      <c r="X22" s="50" t="n">
        <v>24</v>
      </c>
      <c r="Y22" s="50" t="n">
        <v>-84122</v>
      </c>
      <c r="Z22" s="51" t="n">
        <v>-1.437800225868736</v>
      </c>
      <c r="AA22" s="54" t="n">
        <v>468416</v>
      </c>
      <c r="AB22" s="54" t="n">
        <v>2281</v>
      </c>
      <c r="AC22" s="39" t="n">
        <v>0.431</v>
      </c>
      <c r="AD22" s="40" t="n">
        <v>0.619</v>
      </c>
      <c r="AE22" s="70" t="n">
        <v>-0.1885775644661243</v>
      </c>
      <c r="AF22" s="72" t="n"/>
    </row>
    <row r="23" spans="1:32">
      <c r="A23" s="317" t="n">
        <v>41422</v>
      </c>
      <c r="B23" s="54" t="n">
        <v>172565</v>
      </c>
      <c r="C23" s="54" t="n">
        <v>115686</v>
      </c>
      <c r="D23" s="54" t="n">
        <v>411001</v>
      </c>
      <c r="E23" s="54" t="n">
        <v>-16836</v>
      </c>
      <c r="F23" s="54" t="n">
        <v>6544</v>
      </c>
      <c r="G23" s="50" t="n">
        <v>-23380</v>
      </c>
      <c r="H23" s="50" t="n">
        <v>56879</v>
      </c>
      <c r="I23" s="51" t="n">
        <v>1.491667098871082</v>
      </c>
      <c r="J23" s="54" t="n">
        <v>288251</v>
      </c>
      <c r="K23" s="54" t="n">
        <v>-35086</v>
      </c>
      <c r="L23" s="39" t="n">
        <v>0.42</v>
      </c>
      <c r="M23" s="40" t="n">
        <v>0.281</v>
      </c>
      <c r="N23" s="70" t="n">
        <v>0.1383913907752049</v>
      </c>
      <c r="O23" s="72" t="n"/>
      <c r="P23" s="72" t="n"/>
      <c r="Q23" s="72" t="n"/>
      <c r="R23" s="317" t="n">
        <v>41422</v>
      </c>
      <c r="S23" s="38" t="n">
        <v>171995</v>
      </c>
      <c r="T23" s="38" t="n">
        <v>231216</v>
      </c>
      <c r="U23" s="54" t="n">
        <v>411001</v>
      </c>
      <c r="V23" s="54" t="n">
        <v>-20152</v>
      </c>
      <c r="W23" s="54" t="n">
        <v>-45053</v>
      </c>
      <c r="X23" s="50" t="n">
        <v>24901</v>
      </c>
      <c r="Y23" s="50" t="n">
        <v>-59221</v>
      </c>
      <c r="Z23" s="51" t="n">
        <v>-1.344318148783395</v>
      </c>
      <c r="AA23" s="54" t="n">
        <v>403211</v>
      </c>
      <c r="AB23" s="54" t="n">
        <v>-35086</v>
      </c>
      <c r="AC23" s="39" t="n">
        <v>0.418</v>
      </c>
      <c r="AD23" s="40" t="n">
        <v>0.5629999999999999</v>
      </c>
      <c r="AE23" s="70" t="n">
        <v>-0.1440896737477524</v>
      </c>
      <c r="AF23" s="72" t="n"/>
    </row>
    <row r="24" spans="1:32">
      <c r="A24" s="317" t="n">
        <v>41429</v>
      </c>
      <c r="B24" s="54" t="n">
        <v>170971</v>
      </c>
      <c r="C24" s="54" t="n">
        <v>109771</v>
      </c>
      <c r="D24" s="54" t="n">
        <v>373061</v>
      </c>
      <c r="E24" s="54" t="n">
        <v>-1594</v>
      </c>
      <c r="F24" s="54" t="n">
        <v>-5915</v>
      </c>
      <c r="G24" s="50" t="n">
        <v>4321</v>
      </c>
      <c r="H24" s="50" t="n">
        <v>61200</v>
      </c>
      <c r="I24" s="51" t="n">
        <v>1.557524300589409</v>
      </c>
      <c r="J24" s="54" t="n">
        <v>280742</v>
      </c>
      <c r="K24" s="54" t="n">
        <v>-37940</v>
      </c>
      <c r="L24" s="39" t="n">
        <v>0.458</v>
      </c>
      <c r="M24" s="40" t="n">
        <v>0.294</v>
      </c>
      <c r="N24" s="70" t="n">
        <v>0.1640482387598811</v>
      </c>
      <c r="O24" s="72" t="n"/>
      <c r="P24" s="72" t="n"/>
      <c r="Q24" s="72" t="n"/>
      <c r="R24" s="317" t="n">
        <v>41429</v>
      </c>
      <c r="S24" s="38" t="n">
        <v>147497</v>
      </c>
      <c r="T24" s="38" t="n">
        <v>209149</v>
      </c>
      <c r="U24" s="54" t="n">
        <v>373061</v>
      </c>
      <c r="V24" s="54" t="n">
        <v>-24498</v>
      </c>
      <c r="W24" s="54" t="n">
        <v>-22067</v>
      </c>
      <c r="X24" s="50" t="n">
        <v>-2431</v>
      </c>
      <c r="Y24" s="50" t="n">
        <v>-61652</v>
      </c>
      <c r="Z24" s="51" t="n">
        <v>-1.417988162471101</v>
      </c>
      <c r="AA24" s="54" t="n">
        <v>356646</v>
      </c>
      <c r="AB24" s="54" t="n">
        <v>-37940</v>
      </c>
      <c r="AC24" s="39" t="n">
        <v>0.395</v>
      </c>
      <c r="AD24" s="40" t="n">
        <v>0.5610000000000001</v>
      </c>
      <c r="AE24" s="70" t="n">
        <v>-0.1652598368631404</v>
      </c>
      <c r="AF24" s="72" t="n"/>
    </row>
    <row r="25" spans="1:32">
      <c r="A25" s="317" t="n">
        <v>41436</v>
      </c>
      <c r="B25" s="54" t="n">
        <v>174015</v>
      </c>
      <c r="C25" s="54" t="n">
        <v>115010</v>
      </c>
      <c r="D25" s="54" t="n">
        <v>373844</v>
      </c>
      <c r="E25" s="54" t="n">
        <v>3044</v>
      </c>
      <c r="F25" s="54" t="n">
        <v>5239</v>
      </c>
      <c r="G25" s="50" t="n">
        <v>-2195</v>
      </c>
      <c r="H25" s="50" t="n">
        <v>59005</v>
      </c>
      <c r="I25" s="51" t="n">
        <v>1.513042344143988</v>
      </c>
      <c r="J25" s="54" t="n">
        <v>289025</v>
      </c>
      <c r="K25" s="54" t="n">
        <v>783</v>
      </c>
      <c r="L25" s="39" t="n">
        <v>0.465</v>
      </c>
      <c r="M25" s="40" t="n">
        <v>0.308</v>
      </c>
      <c r="N25" s="70" t="n">
        <v>0.157833213853907</v>
      </c>
      <c r="O25" s="72" t="n"/>
      <c r="P25" s="72" t="n"/>
      <c r="Q25" s="72" t="n"/>
      <c r="R25" s="317" t="n">
        <v>41436</v>
      </c>
      <c r="S25" s="38" t="n">
        <v>146470</v>
      </c>
      <c r="T25" s="38" t="n">
        <v>204792</v>
      </c>
      <c r="U25" s="54" t="n">
        <v>373844</v>
      </c>
      <c r="V25" s="54" t="n">
        <v>-1027</v>
      </c>
      <c r="W25" s="54" t="n">
        <v>-4357</v>
      </c>
      <c r="X25" s="50" t="n">
        <v>3330</v>
      </c>
      <c r="Y25" s="50" t="n">
        <v>-58322</v>
      </c>
      <c r="Z25" s="51" t="n">
        <v>-1.398183928449512</v>
      </c>
      <c r="AA25" s="54" t="n">
        <v>351262</v>
      </c>
      <c r="AB25" s="54" t="n">
        <v>783</v>
      </c>
      <c r="AC25" s="39" t="n">
        <v>0.392</v>
      </c>
      <c r="AD25" s="40" t="n">
        <v>0.5479999999999999</v>
      </c>
      <c r="AE25" s="70" t="n">
        <v>-0.1560062485956709</v>
      </c>
      <c r="AF25" s="72" t="n"/>
    </row>
    <row r="26" spans="1:32">
      <c r="A26" s="317" t="n">
        <v>41443</v>
      </c>
      <c r="B26" s="54" t="n">
        <v>166771</v>
      </c>
      <c r="C26" s="54" t="n">
        <v>123079</v>
      </c>
      <c r="D26" s="54" t="n">
        <v>377106</v>
      </c>
      <c r="E26" s="54" t="n">
        <v>-7244</v>
      </c>
      <c r="F26" s="54" t="n">
        <v>8069</v>
      </c>
      <c r="G26" s="50" t="n">
        <v>-15313</v>
      </c>
      <c r="H26" s="50" t="n">
        <v>43692</v>
      </c>
      <c r="I26" s="51" t="n">
        <v>1.354991509518277</v>
      </c>
      <c r="J26" s="54" t="n">
        <v>289850</v>
      </c>
      <c r="K26" s="54" t="n">
        <v>3262</v>
      </c>
      <c r="L26" s="39" t="n">
        <v>0.442</v>
      </c>
      <c r="M26" s="40" t="n">
        <v>0.326</v>
      </c>
      <c r="N26" s="70" t="n">
        <v>0.1158613228110929</v>
      </c>
      <c r="O26" s="72" t="n"/>
      <c r="P26" s="72" t="n"/>
      <c r="Q26" s="72" t="n"/>
      <c r="R26" s="317" t="n">
        <v>41443</v>
      </c>
      <c r="S26" s="38" t="n">
        <v>155303</v>
      </c>
      <c r="T26" s="38" t="n">
        <v>199418</v>
      </c>
      <c r="U26" s="54" t="n">
        <v>377106</v>
      </c>
      <c r="V26" s="54" t="n">
        <v>8833</v>
      </c>
      <c r="W26" s="54" t="n">
        <v>-5374</v>
      </c>
      <c r="X26" s="50" t="n">
        <v>14207</v>
      </c>
      <c r="Y26" s="50" t="n">
        <v>-44115</v>
      </c>
      <c r="Z26" s="51" t="n">
        <v>-1.284057616401486</v>
      </c>
      <c r="AA26" s="54" t="n">
        <v>354721</v>
      </c>
      <c r="AB26" s="54" t="n">
        <v>3262</v>
      </c>
      <c r="AC26" s="39" t="n">
        <v>0.412</v>
      </c>
      <c r="AD26" s="40" t="n">
        <v>0.529</v>
      </c>
      <c r="AE26" s="70" t="n">
        <v>-0.1169830233409174</v>
      </c>
      <c r="AF26" s="72" t="n"/>
    </row>
    <row r="27" spans="1:32">
      <c r="A27" s="317" t="n">
        <v>41450</v>
      </c>
      <c r="B27" s="54" t="n">
        <v>164901</v>
      </c>
      <c r="C27" s="54" t="n">
        <v>130749</v>
      </c>
      <c r="D27" s="54" t="n">
        <v>390647</v>
      </c>
      <c r="E27" s="54" t="n">
        <v>-1870</v>
      </c>
      <c r="F27" s="54" t="n">
        <v>7670</v>
      </c>
      <c r="G27" s="50" t="n">
        <v>-9540</v>
      </c>
      <c r="H27" s="50" t="n">
        <v>34152</v>
      </c>
      <c r="I27" s="51" t="n">
        <v>1.261202762545029</v>
      </c>
      <c r="J27" s="54" t="n">
        <v>295650</v>
      </c>
      <c r="K27" s="54" t="n">
        <v>13541</v>
      </c>
      <c r="L27" s="39" t="n">
        <v>0.422</v>
      </c>
      <c r="M27" s="40" t="n">
        <v>0.335</v>
      </c>
      <c r="N27" s="70" t="n">
        <v>0.08742419626926612</v>
      </c>
      <c r="O27" s="72" t="n"/>
      <c r="P27" s="72" t="n"/>
      <c r="Q27" s="72" t="n"/>
      <c r="R27" s="317" t="n">
        <v>41450</v>
      </c>
      <c r="S27" s="38" t="n">
        <v>164958</v>
      </c>
      <c r="T27" s="38" t="n">
        <v>200166</v>
      </c>
      <c r="U27" s="54" t="n">
        <v>390647</v>
      </c>
      <c r="V27" s="54" t="n">
        <v>9655</v>
      </c>
      <c r="W27" s="54" t="n">
        <v>748</v>
      </c>
      <c r="X27" s="50" t="n">
        <v>8907</v>
      </c>
      <c r="Y27" s="50" t="n">
        <v>-35208</v>
      </c>
      <c r="Z27" s="51" t="n">
        <v>-1.21343614738297</v>
      </c>
      <c r="AA27" s="54" t="n">
        <v>365124</v>
      </c>
      <c r="AB27" s="54" t="n">
        <v>13541</v>
      </c>
      <c r="AC27" s="39" t="n">
        <v>0.422</v>
      </c>
      <c r="AD27" s="40" t="n">
        <v>0.512</v>
      </c>
      <c r="AE27" s="70" t="n">
        <v>-0.09012740402460534</v>
      </c>
      <c r="AF27" s="72" t="n"/>
    </row>
    <row r="28" spans="1:32">
      <c r="A28" s="317" t="n">
        <v>41457</v>
      </c>
      <c r="B28" s="54" t="n">
        <v>158712</v>
      </c>
      <c r="C28" s="54" t="n">
        <v>137961</v>
      </c>
      <c r="D28" s="54" t="n">
        <v>410399</v>
      </c>
      <c r="E28" s="54" t="n">
        <v>-6189</v>
      </c>
      <c r="F28" s="54" t="n">
        <v>7212</v>
      </c>
      <c r="G28" s="50" t="n">
        <v>-13401</v>
      </c>
      <c r="H28" s="50" t="n">
        <v>20751</v>
      </c>
      <c r="I28" s="51" t="n">
        <v>1.150412072977146</v>
      </c>
      <c r="J28" s="54" t="n">
        <v>296673</v>
      </c>
      <c r="K28" s="54" t="n">
        <v>19752</v>
      </c>
      <c r="L28" s="39" t="n">
        <v>0.387</v>
      </c>
      <c r="M28" s="40" t="n">
        <v>0.336</v>
      </c>
      <c r="N28" s="70" t="n">
        <v>0.05056298870123953</v>
      </c>
      <c r="O28" s="72" t="n"/>
      <c r="P28" s="72" t="n"/>
      <c r="Q28" s="72" t="n"/>
      <c r="R28" s="317" t="n">
        <v>41457</v>
      </c>
      <c r="S28" s="38" t="n">
        <v>186385</v>
      </c>
      <c r="T28" s="38" t="n">
        <v>209161</v>
      </c>
      <c r="U28" s="54" t="n">
        <v>410399</v>
      </c>
      <c r="V28" s="54" t="n">
        <v>21427</v>
      </c>
      <c r="W28" s="54" t="n">
        <v>8995</v>
      </c>
      <c r="X28" s="50" t="n">
        <v>12432</v>
      </c>
      <c r="Y28" s="50" t="n">
        <v>-22776</v>
      </c>
      <c r="Z28" s="51" t="n">
        <v>-1.122198674786061</v>
      </c>
      <c r="AA28" s="54" t="n">
        <v>395546</v>
      </c>
      <c r="AB28" s="54" t="n">
        <v>19752</v>
      </c>
      <c r="AC28" s="39" t="n">
        <v>0.454</v>
      </c>
      <c r="AD28" s="40" t="n">
        <v>0.51</v>
      </c>
      <c r="AE28" s="70" t="n">
        <v>-0.05549721125051475</v>
      </c>
      <c r="AF28" s="72" t="n"/>
    </row>
    <row r="29" spans="1:32">
      <c r="A29" s="317" t="n">
        <v>41464</v>
      </c>
      <c r="B29" s="54" t="n">
        <v>160214</v>
      </c>
      <c r="C29" s="54" t="n">
        <v>143657</v>
      </c>
      <c r="D29" s="54" t="n">
        <v>431574</v>
      </c>
      <c r="E29" s="54" t="n">
        <v>1502</v>
      </c>
      <c r="F29" s="54" t="n">
        <v>5696</v>
      </c>
      <c r="G29" s="50" t="n">
        <v>-4194</v>
      </c>
      <c r="H29" s="50" t="n">
        <v>16557</v>
      </c>
      <c r="I29" s="51" t="n">
        <v>1.115253694564135</v>
      </c>
      <c r="J29" s="54" t="n">
        <v>303871</v>
      </c>
      <c r="K29" s="54" t="n">
        <v>21175</v>
      </c>
      <c r="L29" s="39" t="n">
        <v>0.371</v>
      </c>
      <c r="M29" s="40" t="n">
        <v>0.333</v>
      </c>
      <c r="N29" s="70" t="n">
        <v>0.03836422027276898</v>
      </c>
      <c r="O29" s="72" t="n"/>
      <c r="P29" s="72" t="n"/>
      <c r="Q29" s="72" t="n"/>
      <c r="R29" s="317" t="n">
        <v>41464</v>
      </c>
      <c r="S29" s="38" t="n">
        <v>202617</v>
      </c>
      <c r="T29" s="38" t="n">
        <v>221658</v>
      </c>
      <c r="U29" s="54" t="n">
        <v>431574</v>
      </c>
      <c r="V29" s="54" t="n">
        <v>16232</v>
      </c>
      <c r="W29" s="54" t="n">
        <v>12497</v>
      </c>
      <c r="X29" s="50" t="n">
        <v>3735</v>
      </c>
      <c r="Y29" s="50" t="n">
        <v>-19041</v>
      </c>
      <c r="Z29" s="51" t="n">
        <v>-1.093975332770695</v>
      </c>
      <c r="AA29" s="54" t="n">
        <v>424275</v>
      </c>
      <c r="AB29" s="54" t="n">
        <v>21175</v>
      </c>
      <c r="AC29" s="39" t="n">
        <v>0.469</v>
      </c>
      <c r="AD29" s="40" t="n">
        <v>0.514</v>
      </c>
      <c r="AE29" s="70" t="n">
        <v>-0.044119896008564</v>
      </c>
      <c r="AF29" s="72" t="n"/>
    </row>
    <row r="30" spans="1:32">
      <c r="A30" s="317" t="n">
        <v>41471</v>
      </c>
      <c r="B30" s="54" t="n">
        <v>156571</v>
      </c>
      <c r="C30" s="54" t="n">
        <v>133109</v>
      </c>
      <c r="D30" s="54" t="n">
        <v>440283</v>
      </c>
      <c r="E30" s="54" t="n">
        <v>-3643</v>
      </c>
      <c r="F30" s="54" t="n">
        <v>-10548</v>
      </c>
      <c r="G30" s="50" t="n">
        <v>6905</v>
      </c>
      <c r="H30" s="50" t="n">
        <v>23462</v>
      </c>
      <c r="I30" s="51" t="n">
        <v>1.176261560074826</v>
      </c>
      <c r="J30" s="54" t="n">
        <v>289680</v>
      </c>
      <c r="K30" s="54" t="n">
        <v>8709</v>
      </c>
      <c r="L30" s="39" t="n">
        <v>0.356</v>
      </c>
      <c r="M30" s="40" t="n">
        <v>0.302</v>
      </c>
      <c r="N30" s="70" t="n">
        <v>0.05328845310856881</v>
      </c>
      <c r="O30" s="72" t="n"/>
      <c r="P30" s="72" t="n"/>
      <c r="Q30" s="72" t="n"/>
      <c r="R30" s="317" t="n">
        <v>41471</v>
      </c>
      <c r="S30" s="38" t="n">
        <v>222746</v>
      </c>
      <c r="T30" s="38" t="n">
        <v>247353</v>
      </c>
      <c r="U30" s="54" t="n">
        <v>440283</v>
      </c>
      <c r="V30" s="54" t="n">
        <v>20129</v>
      </c>
      <c r="W30" s="54" t="n">
        <v>25695</v>
      </c>
      <c r="X30" s="50" t="n">
        <v>-5566</v>
      </c>
      <c r="Y30" s="50" t="n">
        <v>-24607</v>
      </c>
      <c r="Z30" s="51" t="n">
        <v>-1.110471119571171</v>
      </c>
      <c r="AA30" s="54" t="n">
        <v>470099</v>
      </c>
      <c r="AB30" s="54" t="n">
        <v>8709</v>
      </c>
      <c r="AC30" s="39" t="n">
        <v>0.506</v>
      </c>
      <c r="AD30" s="40" t="n">
        <v>0.5620000000000001</v>
      </c>
      <c r="AE30" s="70" t="n">
        <v>-0.05588905317716105</v>
      </c>
      <c r="AF30" s="72" t="n"/>
    </row>
    <row r="31" spans="1:32">
      <c r="A31" s="317" t="n">
        <v>41478</v>
      </c>
      <c r="B31" s="54" t="n">
        <v>161197</v>
      </c>
      <c r="C31" s="54" t="n">
        <v>127006</v>
      </c>
      <c r="D31" s="54" t="n">
        <v>434750</v>
      </c>
      <c r="E31" s="54" t="n">
        <v>4626</v>
      </c>
      <c r="F31" s="54" t="n">
        <v>-6103</v>
      </c>
      <c r="G31" s="50" t="n">
        <v>10729</v>
      </c>
      <c r="H31" s="50" t="n">
        <v>34191</v>
      </c>
      <c r="I31" s="51" t="n">
        <v>1.26920775396438</v>
      </c>
      <c r="J31" s="54" t="n">
        <v>288203</v>
      </c>
      <c r="K31" s="54" t="n">
        <v>-5533</v>
      </c>
      <c r="L31" s="39" t="n">
        <v>0.371</v>
      </c>
      <c r="M31" s="40" t="n">
        <v>0.292</v>
      </c>
      <c r="N31" s="70" t="n">
        <v>0.07864519838987924</v>
      </c>
      <c r="O31" s="72" t="n"/>
      <c r="P31" s="72" t="n"/>
      <c r="Q31" s="72" t="n"/>
      <c r="R31" s="317" t="n">
        <v>41478</v>
      </c>
      <c r="S31" s="38" t="n">
        <v>210233</v>
      </c>
      <c r="T31" s="38" t="n">
        <v>244929</v>
      </c>
      <c r="U31" s="54" t="n">
        <v>434750</v>
      </c>
      <c r="V31" s="54" t="n">
        <v>-12513</v>
      </c>
      <c r="W31" s="54" t="n">
        <v>-2424</v>
      </c>
      <c r="X31" s="50" t="n">
        <v>-10089</v>
      </c>
      <c r="Y31" s="50" t="n">
        <v>-34696</v>
      </c>
      <c r="Z31" s="51" t="n">
        <v>-1.165035936318275</v>
      </c>
      <c r="AA31" s="54" t="n">
        <v>455162</v>
      </c>
      <c r="AB31" s="54" t="n">
        <v>-5533</v>
      </c>
      <c r="AC31" s="39" t="n">
        <v>0.484</v>
      </c>
      <c r="AD31" s="40" t="n">
        <v>0.5629999999999999</v>
      </c>
      <c r="AE31" s="70" t="n">
        <v>-0.07980678550891317</v>
      </c>
      <c r="AF31" s="72" t="n"/>
    </row>
    <row r="32" spans="1:32">
      <c r="A32" s="317" t="n">
        <v>41485</v>
      </c>
      <c r="B32" s="54" t="n">
        <v>154519</v>
      </c>
      <c r="C32" s="54" t="n">
        <v>126153</v>
      </c>
      <c r="D32" s="54" t="n">
        <v>397035</v>
      </c>
      <c r="E32" s="54" t="n">
        <v>-6678</v>
      </c>
      <c r="F32" s="54" t="n">
        <v>-853</v>
      </c>
      <c r="G32" s="50" t="n">
        <v>-5825</v>
      </c>
      <c r="H32" s="50" t="n">
        <v>28366</v>
      </c>
      <c r="I32" s="51" t="n">
        <v>1.224853947191109</v>
      </c>
      <c r="J32" s="54" t="n">
        <v>280672</v>
      </c>
      <c r="K32" s="54" t="n">
        <v>-37715</v>
      </c>
      <c r="L32" s="39" t="n">
        <v>0.389</v>
      </c>
      <c r="M32" s="40" t="n">
        <v>0.318</v>
      </c>
      <c r="N32" s="70" t="n">
        <v>0.07144458297127457</v>
      </c>
      <c r="O32" s="72" t="n"/>
      <c r="P32" s="72" t="n"/>
      <c r="Q32" s="72" t="n"/>
      <c r="R32" s="317" t="n">
        <v>41485</v>
      </c>
      <c r="S32" s="38" t="n">
        <v>188832</v>
      </c>
      <c r="T32" s="38" t="n">
        <v>214606</v>
      </c>
      <c r="U32" s="54" t="n">
        <v>397035</v>
      </c>
      <c r="V32" s="54" t="n">
        <v>-21401</v>
      </c>
      <c r="W32" s="54" t="n">
        <v>-30323</v>
      </c>
      <c r="X32" s="50" t="n">
        <v>8922</v>
      </c>
      <c r="Y32" s="50" t="n">
        <v>-25774</v>
      </c>
      <c r="Z32" s="51" t="n">
        <v>-1.136491696322657</v>
      </c>
      <c r="AA32" s="54" t="n">
        <v>403438</v>
      </c>
      <c r="AB32" s="54" t="n">
        <v>-37715</v>
      </c>
      <c r="AC32" s="39" t="n">
        <v>0.476</v>
      </c>
      <c r="AD32" s="40" t="n">
        <v>0.541</v>
      </c>
      <c r="AE32" s="70" t="n">
        <v>-0.06491619126777236</v>
      </c>
      <c r="AF32" s="72" t="n"/>
    </row>
    <row r="33" spans="1:32">
      <c r="A33" s="317" t="n">
        <v>41492</v>
      </c>
      <c r="B33" s="54" t="n">
        <v>153812</v>
      </c>
      <c r="C33" s="54" t="n">
        <v>102177</v>
      </c>
      <c r="D33" s="54" t="n">
        <v>396062</v>
      </c>
      <c r="E33" s="54" t="n">
        <v>-707</v>
      </c>
      <c r="F33" s="54" t="n">
        <v>-23976</v>
      </c>
      <c r="G33" s="50" t="n">
        <v>23269</v>
      </c>
      <c r="H33" s="50" t="n">
        <v>51635</v>
      </c>
      <c r="I33" s="51" t="n">
        <v>1.505348561809409</v>
      </c>
      <c r="J33" s="54" t="n">
        <v>255989</v>
      </c>
      <c r="K33" s="54" t="n">
        <v>-973</v>
      </c>
      <c r="L33" s="39" t="n">
        <v>0.388</v>
      </c>
      <c r="M33" s="40" t="n">
        <v>0.258</v>
      </c>
      <c r="N33" s="70" t="n">
        <v>0.1303710025198075</v>
      </c>
      <c r="O33" s="72" t="n"/>
      <c r="P33" s="72" t="n"/>
      <c r="Q33" s="72" t="n"/>
      <c r="R33" s="317" t="n">
        <v>41492</v>
      </c>
      <c r="S33" s="38" t="n">
        <v>187636</v>
      </c>
      <c r="T33" s="38" t="n">
        <v>241795</v>
      </c>
      <c r="U33" s="54" t="n">
        <v>396062</v>
      </c>
      <c r="V33" s="54" t="n">
        <v>-1196</v>
      </c>
      <c r="W33" s="54" t="n">
        <v>27189</v>
      </c>
      <c r="X33" s="50" t="n">
        <v>-28385</v>
      </c>
      <c r="Y33" s="50" t="n">
        <v>-54159</v>
      </c>
      <c r="Z33" s="51" t="n">
        <v>-1.28863864077256</v>
      </c>
      <c r="AA33" s="54" t="n">
        <v>429431</v>
      </c>
      <c r="AB33" s="54" t="n">
        <v>-973</v>
      </c>
      <c r="AC33" s="39" t="n">
        <v>0.474</v>
      </c>
      <c r="AD33" s="40" t="n">
        <v>0.61</v>
      </c>
      <c r="AE33" s="70" t="n">
        <v>-0.1367437421413819</v>
      </c>
      <c r="AF33" s="72" t="n"/>
    </row>
    <row r="34" spans="1:32">
      <c r="A34" s="317" t="n">
        <v>41499</v>
      </c>
      <c r="B34" s="54" t="n">
        <v>148524</v>
      </c>
      <c r="C34" s="54" t="n">
        <v>94598</v>
      </c>
      <c r="D34" s="54" t="n">
        <v>390547</v>
      </c>
      <c r="E34" s="54" t="n">
        <v>-5288</v>
      </c>
      <c r="F34" s="54" t="n">
        <v>-7579</v>
      </c>
      <c r="G34" s="50" t="n">
        <v>2291</v>
      </c>
      <c r="H34" s="50" t="n">
        <v>53926</v>
      </c>
      <c r="I34" s="51" t="n">
        <v>1.57005433518679</v>
      </c>
      <c r="J34" s="54" t="n">
        <v>243122</v>
      </c>
      <c r="K34" s="54" t="n">
        <v>-5515</v>
      </c>
      <c r="L34" s="39" t="n">
        <v>0.38</v>
      </c>
      <c r="M34" s="40" t="n">
        <v>0.242</v>
      </c>
      <c r="N34" s="70" t="n">
        <v>0.1380781314412862</v>
      </c>
      <c r="O34" s="72" t="n"/>
      <c r="P34" s="72" t="n"/>
      <c r="Q34" s="72" t="n"/>
      <c r="R34" s="317" t="n">
        <v>41499</v>
      </c>
      <c r="S34" s="38" t="n">
        <v>184321</v>
      </c>
      <c r="T34" s="38" t="n">
        <v>245195</v>
      </c>
      <c r="U34" s="54" t="n">
        <v>390547</v>
      </c>
      <c r="V34" s="54" t="n">
        <v>-3315</v>
      </c>
      <c r="W34" s="54" t="n">
        <v>3400</v>
      </c>
      <c r="X34" s="50" t="n">
        <v>-6715</v>
      </c>
      <c r="Y34" s="50" t="n">
        <v>-60874</v>
      </c>
      <c r="Z34" s="51" t="n">
        <v>-1.330260795026069</v>
      </c>
      <c r="AA34" s="54" t="n">
        <v>429516</v>
      </c>
      <c r="AB34" s="54" t="n">
        <v>-5515</v>
      </c>
      <c r="AC34" s="39" t="n">
        <v>0.472</v>
      </c>
      <c r="AD34" s="40" t="n">
        <v>0.628</v>
      </c>
      <c r="AE34" s="70" t="n">
        <v>-0.1558685638348265</v>
      </c>
      <c r="AF34" s="72" t="n"/>
    </row>
    <row r="35" spans="1:32">
      <c r="A35" s="317" t="n">
        <v>41506</v>
      </c>
      <c r="B35" s="54" t="n">
        <v>151348</v>
      </c>
      <c r="C35" s="54" t="n">
        <v>90952</v>
      </c>
      <c r="D35" s="54" t="n">
        <v>385410</v>
      </c>
      <c r="E35" s="54" t="n">
        <v>2824</v>
      </c>
      <c r="F35" s="54" t="n">
        <v>-3646</v>
      </c>
      <c r="G35" s="50" t="n">
        <v>6470</v>
      </c>
      <c r="H35" s="50" t="n">
        <v>60396</v>
      </c>
      <c r="I35" s="51" t="n">
        <v>1.66404257190606</v>
      </c>
      <c r="J35" s="54" t="n">
        <v>242300</v>
      </c>
      <c r="K35" s="54" t="n">
        <v>-5137</v>
      </c>
      <c r="L35" s="39" t="n">
        <v>0.393</v>
      </c>
      <c r="M35" s="40" t="n">
        <v>0.236</v>
      </c>
      <c r="N35" s="70" t="n">
        <v>0.1567058457227368</v>
      </c>
      <c r="O35" s="72" t="n"/>
      <c r="P35" s="72" t="n"/>
      <c r="Q35" s="72" t="n"/>
      <c r="R35" s="317" t="n">
        <v>41506</v>
      </c>
      <c r="S35" s="38" t="n">
        <v>176610</v>
      </c>
      <c r="T35" s="38" t="n">
        <v>244275</v>
      </c>
      <c r="U35" s="54" t="n">
        <v>385410</v>
      </c>
      <c r="V35" s="54" t="n">
        <v>-7711</v>
      </c>
      <c r="W35" s="54" t="n">
        <v>-920</v>
      </c>
      <c r="X35" s="50" t="n">
        <v>-6791</v>
      </c>
      <c r="Y35" s="50" t="n">
        <v>-67665</v>
      </c>
      <c r="Z35" s="51" t="n">
        <v>-1.383132325462884</v>
      </c>
      <c r="AA35" s="54" t="n">
        <v>420885</v>
      </c>
      <c r="AB35" s="54" t="n">
        <v>-5137</v>
      </c>
      <c r="AC35" s="39" t="n">
        <v>0.458</v>
      </c>
      <c r="AD35" s="40" t="n">
        <v>0.634</v>
      </c>
      <c r="AE35" s="70" t="n">
        <v>-0.1755662800653849</v>
      </c>
      <c r="AF35" s="72" t="n"/>
    </row>
    <row r="36" spans="1:32">
      <c r="A36" s="317" t="n">
        <v>41513</v>
      </c>
      <c r="B36" s="54" t="n">
        <v>150074</v>
      </c>
      <c r="C36" s="54" t="n">
        <v>71785</v>
      </c>
      <c r="D36" s="54" t="n">
        <v>384102</v>
      </c>
      <c r="E36" s="54" t="n">
        <v>-1274</v>
      </c>
      <c r="F36" s="54" t="n">
        <v>-19167</v>
      </c>
      <c r="G36" s="50" t="n">
        <v>17893</v>
      </c>
      <c r="H36" s="50" t="n">
        <v>78289</v>
      </c>
      <c r="I36" s="51" t="n">
        <v>2.090603886605837</v>
      </c>
      <c r="J36" s="54" t="n">
        <v>221859</v>
      </c>
      <c r="K36" s="54" t="n">
        <v>-1308</v>
      </c>
      <c r="L36" s="39" t="n">
        <v>0.391</v>
      </c>
      <c r="M36" s="40" t="n">
        <v>0.187</v>
      </c>
      <c r="N36" s="70" t="n">
        <v>0.2038234635591588</v>
      </c>
      <c r="O36" s="72" t="n"/>
      <c r="P36" s="72" t="n"/>
      <c r="Q36" s="72" t="n"/>
      <c r="R36" s="317" t="n">
        <v>41513</v>
      </c>
      <c r="S36" s="38" t="n">
        <v>175698</v>
      </c>
      <c r="T36" s="38" t="n">
        <v>263336</v>
      </c>
      <c r="U36" s="54" t="n">
        <v>384102</v>
      </c>
      <c r="V36" s="54" t="n">
        <v>-912</v>
      </c>
      <c r="W36" s="54" t="n">
        <v>19061</v>
      </c>
      <c r="X36" s="50" t="n">
        <v>-19973</v>
      </c>
      <c r="Y36" s="50" t="n">
        <v>-87638</v>
      </c>
      <c r="Z36" s="51" t="n">
        <v>-1.49879907568669</v>
      </c>
      <c r="AA36" s="54" t="n">
        <v>439034</v>
      </c>
      <c r="AB36" s="54" t="n">
        <v>-1308</v>
      </c>
      <c r="AC36" s="39" t="n">
        <v>0.457</v>
      </c>
      <c r="AD36" s="40" t="n">
        <v>0.6859999999999999</v>
      </c>
      <c r="AE36" s="70" t="n">
        <v>-0.2281633524428407</v>
      </c>
      <c r="AF36" s="72" t="n"/>
    </row>
    <row r="37" spans="1:32">
      <c r="A37" s="317" t="n">
        <v>41520</v>
      </c>
      <c r="B37" s="54" t="n">
        <v>151951</v>
      </c>
      <c r="C37" s="54" t="n">
        <v>73760</v>
      </c>
      <c r="D37" s="54" t="n">
        <v>388584</v>
      </c>
      <c r="E37" s="54" t="n">
        <v>1877</v>
      </c>
      <c r="F37" s="54" t="n">
        <v>1975</v>
      </c>
      <c r="G37" s="50" t="n">
        <v>-98</v>
      </c>
      <c r="H37" s="50" t="n">
        <v>78191</v>
      </c>
      <c r="I37" s="51" t="n">
        <v>2.060073210412147</v>
      </c>
      <c r="J37" s="54" t="n">
        <v>225711</v>
      </c>
      <c r="K37" s="54" t="n">
        <v>4482</v>
      </c>
      <c r="L37" s="39" t="n">
        <v>0.391</v>
      </c>
      <c r="M37" s="40" t="n">
        <v>0.19</v>
      </c>
      <c r="N37" s="70" t="n">
        <v>0.2012203281658534</v>
      </c>
      <c r="O37" s="72" t="n"/>
      <c r="P37" s="72" t="n"/>
      <c r="Q37" s="72" t="n"/>
      <c r="R37" s="317" t="n">
        <v>41520</v>
      </c>
      <c r="S37" s="38" t="n">
        <v>177861</v>
      </c>
      <c r="T37" s="38" t="n">
        <v>270322</v>
      </c>
      <c r="U37" s="54" t="n">
        <v>388584</v>
      </c>
      <c r="V37" s="54" t="n">
        <v>2163</v>
      </c>
      <c r="W37" s="54" t="n">
        <v>6986</v>
      </c>
      <c r="X37" s="50" t="n">
        <v>-4823</v>
      </c>
      <c r="Y37" s="50" t="n">
        <v>-92461</v>
      </c>
      <c r="Z37" s="51" t="n">
        <v>-1.519849770326266</v>
      </c>
      <c r="AA37" s="54" t="n">
        <v>448183</v>
      </c>
      <c r="AB37" s="54" t="n">
        <v>4482</v>
      </c>
      <c r="AC37" s="39" t="n">
        <v>0.458</v>
      </c>
      <c r="AD37" s="40" t="n">
        <v>0.696</v>
      </c>
      <c r="AE37" s="70" t="n">
        <v>-0.2379434047721986</v>
      </c>
      <c r="AF37" s="72" t="n"/>
    </row>
    <row r="38" spans="1:32">
      <c r="A38" s="317" t="n">
        <v>41527</v>
      </c>
      <c r="B38" s="54" t="n">
        <v>141506</v>
      </c>
      <c r="C38" s="54" t="n">
        <v>72782</v>
      </c>
      <c r="D38" s="54" t="n">
        <v>384164</v>
      </c>
      <c r="E38" s="54" t="n">
        <v>-10445</v>
      </c>
      <c r="F38" s="54" t="n">
        <v>-978</v>
      </c>
      <c r="G38" s="50" t="n">
        <v>-9467</v>
      </c>
      <c r="H38" s="50" t="n">
        <v>68724</v>
      </c>
      <c r="I38" s="51" t="n">
        <v>1.944244456046825</v>
      </c>
      <c r="J38" s="54" t="n">
        <v>214288</v>
      </c>
      <c r="K38" s="54" t="n">
        <v>-4420</v>
      </c>
      <c r="L38" s="39" t="n">
        <v>0.368</v>
      </c>
      <c r="M38" s="40" t="n">
        <v>0.189</v>
      </c>
      <c r="N38" s="70" t="n">
        <v>0.1788923480596828</v>
      </c>
      <c r="O38" s="72" t="n"/>
      <c r="P38" s="72" t="n"/>
      <c r="Q38" s="72" t="n"/>
      <c r="R38" s="317" t="n">
        <v>41527</v>
      </c>
      <c r="S38" s="38" t="n">
        <v>184972</v>
      </c>
      <c r="T38" s="38" t="n">
        <v>265196</v>
      </c>
      <c r="U38" s="54" t="n">
        <v>384164</v>
      </c>
      <c r="V38" s="54" t="n">
        <v>7111</v>
      </c>
      <c r="W38" s="54" t="n">
        <v>-5126</v>
      </c>
      <c r="X38" s="50" t="n">
        <v>12237</v>
      </c>
      <c r="Y38" s="50" t="n">
        <v>-80224</v>
      </c>
      <c r="Z38" s="51" t="n">
        <v>-1.433708885669182</v>
      </c>
      <c r="AA38" s="54" t="n">
        <v>450168</v>
      </c>
      <c r="AB38" s="54" t="n">
        <v>-4420</v>
      </c>
      <c r="AC38" s="39" t="n">
        <v>0.481</v>
      </c>
      <c r="AD38" s="40" t="n">
        <v>0.6899999999999999</v>
      </c>
      <c r="AE38" s="70" t="n">
        <v>-0.2088274799304464</v>
      </c>
      <c r="AF38" s="72" t="n"/>
    </row>
    <row r="39" spans="1:32">
      <c r="A39" s="317" t="n">
        <v>41534</v>
      </c>
      <c r="B39" s="54" t="n">
        <v>138956</v>
      </c>
      <c r="C39" s="54" t="n">
        <v>80160</v>
      </c>
      <c r="D39" s="54" t="n">
        <v>384592</v>
      </c>
      <c r="E39" s="54" t="n">
        <v>-2550</v>
      </c>
      <c r="F39" s="54" t="n">
        <v>7378</v>
      </c>
      <c r="G39" s="50" t="n">
        <v>-9928</v>
      </c>
      <c r="H39" s="50" t="n">
        <v>58796</v>
      </c>
      <c r="I39" s="51" t="n">
        <v>1.733483033932136</v>
      </c>
      <c r="J39" s="54" t="n">
        <v>219116</v>
      </c>
      <c r="K39" s="54" t="n">
        <v>428</v>
      </c>
      <c r="L39" s="39" t="n">
        <v>0.361</v>
      </c>
      <c r="M39" s="40" t="n">
        <v>0.208</v>
      </c>
      <c r="N39" s="70" t="n">
        <v>0.1528788950368182</v>
      </c>
      <c r="O39" s="72" t="n"/>
      <c r="P39" s="72" t="n"/>
      <c r="Q39" s="72" t="n"/>
      <c r="R39" s="317" t="n">
        <v>41534</v>
      </c>
      <c r="S39" s="38" t="n">
        <v>188729</v>
      </c>
      <c r="T39" s="38" t="n">
        <v>254066</v>
      </c>
      <c r="U39" s="54" t="n">
        <v>384592</v>
      </c>
      <c r="V39" s="54" t="n">
        <v>3757</v>
      </c>
      <c r="W39" s="54" t="n">
        <v>-11130</v>
      </c>
      <c r="X39" s="50" t="n">
        <v>14887</v>
      </c>
      <c r="Y39" s="50" t="n">
        <v>-65337</v>
      </c>
      <c r="Z39" s="51" t="n">
        <v>-1.346194808429017</v>
      </c>
      <c r="AA39" s="54" t="n">
        <v>442795</v>
      </c>
      <c r="AB39" s="54" t="n">
        <v>428</v>
      </c>
      <c r="AC39" s="39" t="n">
        <v>0.491</v>
      </c>
      <c r="AD39" s="40" t="n">
        <v>0.6609999999999999</v>
      </c>
      <c r="AE39" s="70" t="n">
        <v>-0.1698865291009694</v>
      </c>
      <c r="AF39" s="72" t="n"/>
    </row>
    <row r="40" spans="1:32">
      <c r="A40" s="317" t="n">
        <v>41541</v>
      </c>
      <c r="B40" s="54" t="n">
        <v>140468</v>
      </c>
      <c r="C40" s="54" t="n">
        <v>73329</v>
      </c>
      <c r="D40" s="54" t="n">
        <v>378216</v>
      </c>
      <c r="E40" s="54" t="n">
        <v>1512</v>
      </c>
      <c r="F40" s="54" t="n">
        <v>-6831</v>
      </c>
      <c r="G40" s="50" t="n">
        <v>8343</v>
      </c>
      <c r="H40" s="50" t="n">
        <v>67139</v>
      </c>
      <c r="I40" s="51" t="n">
        <v>1.91558592098624</v>
      </c>
      <c r="J40" s="54" t="n">
        <v>213797</v>
      </c>
      <c r="K40" s="54" t="n">
        <v>-6376</v>
      </c>
      <c r="L40" s="39" t="n">
        <v>0.371</v>
      </c>
      <c r="M40" s="40" t="n">
        <v>0.194</v>
      </c>
      <c r="N40" s="70" t="n">
        <v>0.1775149649935487</v>
      </c>
      <c r="O40" s="72" t="n"/>
      <c r="P40" s="72" t="n"/>
      <c r="Q40" s="72" t="n"/>
      <c r="R40" s="317" t="n">
        <v>41541</v>
      </c>
      <c r="S40" s="38" t="n">
        <v>183688</v>
      </c>
      <c r="T40" s="38" t="n">
        <v>255215</v>
      </c>
      <c r="U40" s="54" t="n">
        <v>378216</v>
      </c>
      <c r="V40" s="54" t="n">
        <v>-5041</v>
      </c>
      <c r="W40" s="54" t="n">
        <v>1149</v>
      </c>
      <c r="X40" s="50" t="n">
        <v>-6190</v>
      </c>
      <c r="Y40" s="50" t="n">
        <v>-71527</v>
      </c>
      <c r="Z40" s="51" t="n">
        <v>-1.389393972387962</v>
      </c>
      <c r="AA40" s="54" t="n">
        <v>438903</v>
      </c>
      <c r="AB40" s="54" t="n">
        <v>-6376</v>
      </c>
      <c r="AC40" s="39" t="n">
        <v>0.486</v>
      </c>
      <c r="AD40" s="40" t="n">
        <v>0.675</v>
      </c>
      <c r="AE40" s="70" t="n">
        <v>-0.1891168009814498</v>
      </c>
      <c r="AF40" s="72" t="n"/>
    </row>
    <row r="41" spans="1:32">
      <c r="A41" s="317" t="n">
        <v>41548</v>
      </c>
      <c r="B41" s="54" t="n">
        <v>141541</v>
      </c>
      <c r="C41" s="54" t="n">
        <v>68494</v>
      </c>
      <c r="D41" s="54" t="n">
        <v>374151</v>
      </c>
      <c r="E41" s="54" t="n">
        <v>1073</v>
      </c>
      <c r="F41" s="54" t="n">
        <v>-4835</v>
      </c>
      <c r="G41" s="50" t="n">
        <v>5908</v>
      </c>
      <c r="H41" s="50" t="n">
        <v>73047</v>
      </c>
      <c r="I41" s="51" t="n">
        <v>2.066472975735101</v>
      </c>
      <c r="J41" s="54" t="n">
        <v>210035</v>
      </c>
      <c r="K41" s="54" t="n">
        <v>-4065</v>
      </c>
      <c r="L41" s="39" t="n">
        <v>0.3779999999999999</v>
      </c>
      <c r="M41" s="40" t="n">
        <v>0.183</v>
      </c>
      <c r="N41" s="70" t="n">
        <v>0.1952340097981831</v>
      </c>
      <c r="O41" s="72" t="n"/>
      <c r="P41" s="72" t="n"/>
      <c r="Q41" s="72" t="n"/>
      <c r="R41" s="317" t="n">
        <v>41548</v>
      </c>
      <c r="S41" s="38" t="n">
        <v>179659</v>
      </c>
      <c r="T41" s="38" t="n">
        <v>257787</v>
      </c>
      <c r="U41" s="54" t="n">
        <v>374151</v>
      </c>
      <c r="V41" s="54" t="n">
        <v>-4029</v>
      </c>
      <c r="W41" s="54" t="n">
        <v>2572</v>
      </c>
      <c r="X41" s="50" t="n">
        <v>-6601</v>
      </c>
      <c r="Y41" s="50" t="n">
        <v>-78128</v>
      </c>
      <c r="Z41" s="51" t="n">
        <v>-1.434868278238218</v>
      </c>
      <c r="AA41" s="54" t="n">
        <v>437446</v>
      </c>
      <c r="AB41" s="54" t="n">
        <v>-4065</v>
      </c>
      <c r="AC41" s="39" t="n">
        <v>0.48</v>
      </c>
      <c r="AD41" s="40" t="n">
        <v>0.6890000000000001</v>
      </c>
      <c r="AE41" s="70" t="n">
        <v>-0.2088140884295378</v>
      </c>
      <c r="AF41" s="72" t="n"/>
    </row>
    <row r="42" spans="1:32">
      <c r="A42" s="317" t="n">
        <v>41555</v>
      </c>
      <c r="B42" s="54" t="n">
        <v>140207</v>
      </c>
      <c r="C42" s="54" t="n">
        <v>57890</v>
      </c>
      <c r="D42" s="54" t="n">
        <v>370406</v>
      </c>
      <c r="E42" s="54" t="n">
        <v>-1334</v>
      </c>
      <c r="F42" s="54" t="n">
        <v>-10604</v>
      </c>
      <c r="G42" s="50" t="n">
        <v>9270</v>
      </c>
      <c r="H42" s="50" t="n">
        <v>82317</v>
      </c>
      <c r="I42" s="51" t="n">
        <v>2.421955432717222</v>
      </c>
      <c r="J42" s="54" t="n">
        <v>198097</v>
      </c>
      <c r="K42" s="54" t="n">
        <v>-3745</v>
      </c>
      <c r="L42" s="39" t="n">
        <v>0.379</v>
      </c>
      <c r="M42" s="40" t="n">
        <v>0.156</v>
      </c>
      <c r="N42" s="70" t="n">
        <v>0.222234521039076</v>
      </c>
      <c r="O42" s="72" t="n"/>
      <c r="P42" s="72" t="n"/>
      <c r="Q42" s="72" t="n"/>
      <c r="R42" s="317" t="n">
        <v>41555</v>
      </c>
      <c r="S42" s="38" t="n">
        <v>176330</v>
      </c>
      <c r="T42" s="38" t="n">
        <v>266746</v>
      </c>
      <c r="U42" s="54" t="n">
        <v>370406</v>
      </c>
      <c r="V42" s="54" t="n">
        <v>-3329</v>
      </c>
      <c r="W42" s="54" t="n">
        <v>8959</v>
      </c>
      <c r="X42" s="50" t="n">
        <v>-12288</v>
      </c>
      <c r="Y42" s="50" t="n">
        <v>-90416</v>
      </c>
      <c r="Z42" s="51" t="n">
        <v>-1.512765836783304</v>
      </c>
      <c r="AA42" s="54" t="n">
        <v>443076</v>
      </c>
      <c r="AB42" s="54" t="n">
        <v>-3745</v>
      </c>
      <c r="AC42" s="39" t="n">
        <v>0.476</v>
      </c>
      <c r="AD42" s="40" t="n">
        <v>0.72</v>
      </c>
      <c r="AE42" s="70" t="n">
        <v>-0.2440997176071662</v>
      </c>
      <c r="AF42" s="72" t="n"/>
    </row>
    <row r="43" spans="1:32">
      <c r="A43" s="317" t="n">
        <v>41562</v>
      </c>
      <c r="B43" s="54" t="n">
        <v>139663</v>
      </c>
      <c r="C43" s="54" t="n">
        <v>77730</v>
      </c>
      <c r="D43" s="54" t="n">
        <v>381727</v>
      </c>
      <c r="E43" s="54" t="n">
        <v>-544</v>
      </c>
      <c r="F43" s="54" t="n">
        <v>19840</v>
      </c>
      <c r="G43" s="50" t="n">
        <v>-20384</v>
      </c>
      <c r="H43" s="50" t="n">
        <v>61933</v>
      </c>
      <c r="I43" s="51" t="n">
        <v>1.796770873536601</v>
      </c>
      <c r="J43" s="54" t="n">
        <v>217393</v>
      </c>
      <c r="K43" s="54" t="n">
        <v>11321</v>
      </c>
      <c r="L43" s="39" t="n">
        <v>0.366</v>
      </c>
      <c r="M43" s="40" t="n">
        <v>0.204</v>
      </c>
      <c r="N43" s="70" t="n">
        <v>0.1622442216557907</v>
      </c>
      <c r="O43" s="72" t="n"/>
      <c r="P43" s="72" t="n"/>
      <c r="Q43" s="72" t="n"/>
      <c r="R43" s="317" t="n">
        <v>41562</v>
      </c>
      <c r="S43" s="38" t="n">
        <v>188890</v>
      </c>
      <c r="T43" s="38" t="n">
        <v>253714</v>
      </c>
      <c r="U43" s="54" t="n">
        <v>381727</v>
      </c>
      <c r="V43" s="54" t="n">
        <v>12560</v>
      </c>
      <c r="W43" s="54" t="n">
        <v>-13032</v>
      </c>
      <c r="X43" s="50" t="n">
        <v>25592</v>
      </c>
      <c r="Y43" s="50" t="n">
        <v>-64824</v>
      </c>
      <c r="Z43" s="51" t="n">
        <v>-1.343183863624332</v>
      </c>
      <c r="AA43" s="54" t="n">
        <v>442604</v>
      </c>
      <c r="AB43" s="54" t="n">
        <v>11321</v>
      </c>
      <c r="AC43" s="39" t="n">
        <v>0.495</v>
      </c>
      <c r="AD43" s="40" t="n">
        <v>0.665</v>
      </c>
      <c r="AE43" s="70" t="n">
        <v>-0.1698176969404837</v>
      </c>
      <c r="AF43" s="72" t="n"/>
    </row>
    <row r="44" spans="1:32">
      <c r="A44" s="317" t="n">
        <v>41569</v>
      </c>
      <c r="B44" s="54" t="n">
        <v>147835</v>
      </c>
      <c r="C44" s="54" t="n">
        <v>71170</v>
      </c>
      <c r="D44" s="54" t="n">
        <v>390369</v>
      </c>
      <c r="E44" s="54" t="n">
        <v>8172</v>
      </c>
      <c r="F44" s="54" t="n">
        <v>-6560</v>
      </c>
      <c r="G44" s="50" t="n">
        <v>14732</v>
      </c>
      <c r="H44" s="50" t="n">
        <v>76665</v>
      </c>
      <c r="I44" s="51" t="n">
        <v>2.077209498384151</v>
      </c>
      <c r="J44" s="54" t="n">
        <v>219005</v>
      </c>
      <c r="K44" s="54" t="n">
        <v>8642</v>
      </c>
      <c r="L44" s="39" t="n">
        <v>0.379</v>
      </c>
      <c r="M44" s="40" t="n">
        <v>0.182</v>
      </c>
      <c r="N44" s="70" t="n">
        <v>0.1963911068758021</v>
      </c>
      <c r="O44" s="72" t="n"/>
      <c r="P44" s="72" t="n"/>
      <c r="Q44" s="72" t="n"/>
      <c r="R44" s="317" t="n">
        <v>41569</v>
      </c>
      <c r="S44" s="38" t="n">
        <v>183393</v>
      </c>
      <c r="T44" s="38" t="n">
        <v>265541</v>
      </c>
      <c r="U44" s="54" t="n">
        <v>390369</v>
      </c>
      <c r="V44" s="54" t="n">
        <v>-5497</v>
      </c>
      <c r="W44" s="54" t="n">
        <v>11827</v>
      </c>
      <c r="X44" s="50" t="n">
        <v>-17324</v>
      </c>
      <c r="Y44" s="50" t="n">
        <v>-82148</v>
      </c>
      <c r="Z44" s="51" t="n">
        <v>-1.447934217772761</v>
      </c>
      <c r="AA44" s="54" t="n">
        <v>448934</v>
      </c>
      <c r="AB44" s="54" t="n">
        <v>8642</v>
      </c>
      <c r="AC44" s="39" t="n">
        <v>0.47</v>
      </c>
      <c r="AD44" s="40" t="n">
        <v>0.68</v>
      </c>
      <c r="AE44" s="70" t="n">
        <v>-0.2104367918559107</v>
      </c>
      <c r="AF44" s="72" t="n"/>
    </row>
    <row r="45" spans="1:32">
      <c r="A45" s="317" t="n">
        <v>41576</v>
      </c>
      <c r="B45" s="54" t="n">
        <v>153409</v>
      </c>
      <c r="C45" s="54" t="n">
        <v>53173</v>
      </c>
      <c r="D45" s="54" t="n">
        <v>387166</v>
      </c>
      <c r="E45" s="54" t="n">
        <v>5574</v>
      </c>
      <c r="F45" s="54" t="n">
        <v>-17997</v>
      </c>
      <c r="G45" s="50" t="n">
        <v>23571</v>
      </c>
      <c r="H45" s="50" t="n">
        <v>100236</v>
      </c>
      <c r="I45" s="51" t="n">
        <v>2.885092057999361</v>
      </c>
      <c r="J45" s="54" t="n">
        <v>206582</v>
      </c>
      <c r="K45" s="54" t="n">
        <v>-3203</v>
      </c>
      <c r="L45" s="39" t="n">
        <v>0.396</v>
      </c>
      <c r="M45" s="40" t="n">
        <v>0.137</v>
      </c>
      <c r="N45" s="70" t="n">
        <v>0.2588967006400356</v>
      </c>
      <c r="O45" s="72" t="n"/>
      <c r="P45" s="72" t="n"/>
      <c r="Q45" s="72" t="n"/>
      <c r="R45" s="317" t="n">
        <v>41576</v>
      </c>
      <c r="S45" s="38" t="n">
        <v>174866</v>
      </c>
      <c r="T45" s="38" t="n">
        <v>281653</v>
      </c>
      <c r="U45" s="54" t="n">
        <v>387166</v>
      </c>
      <c r="V45" s="54" t="n">
        <v>-8527</v>
      </c>
      <c r="W45" s="54" t="n">
        <v>16112</v>
      </c>
      <c r="X45" s="50" t="n">
        <v>-24639</v>
      </c>
      <c r="Y45" s="50" t="n">
        <v>-106787</v>
      </c>
      <c r="Z45" s="51" t="n">
        <v>-1.610679034231926</v>
      </c>
      <c r="AA45" s="54" t="n">
        <v>456519</v>
      </c>
      <c r="AB45" s="54" t="n">
        <v>-3203</v>
      </c>
      <c r="AC45" s="39" t="n">
        <v>0.452</v>
      </c>
      <c r="AD45" s="40" t="n">
        <v>0.727</v>
      </c>
      <c r="AE45" s="70" t="n">
        <v>-0.2758170913768254</v>
      </c>
      <c r="AF45" s="72" t="n"/>
    </row>
    <row r="46" spans="1:32">
      <c r="A46" s="317" t="n">
        <v>41583</v>
      </c>
      <c r="B46" s="54" t="n">
        <v>149031</v>
      </c>
      <c r="C46" s="54" t="n">
        <v>57895</v>
      </c>
      <c r="D46" s="54" t="n">
        <v>386796</v>
      </c>
      <c r="E46" s="54" t="n">
        <v>-4378</v>
      </c>
      <c r="F46" s="54" t="n">
        <v>4722</v>
      </c>
      <c r="G46" s="50" t="n">
        <v>-9100</v>
      </c>
      <c r="H46" s="50" t="n">
        <v>91136</v>
      </c>
      <c r="I46" s="51" t="n">
        <v>2.574160117454011</v>
      </c>
      <c r="J46" s="54" t="n">
        <v>206926</v>
      </c>
      <c r="K46" s="54" t="n">
        <v>-370</v>
      </c>
      <c r="L46" s="39" t="n">
        <v>0.385</v>
      </c>
      <c r="M46" s="40" t="n">
        <v>0.15</v>
      </c>
      <c r="N46" s="70" t="n">
        <v>0.2356177416519302</v>
      </c>
      <c r="O46" s="72" t="n"/>
      <c r="P46" s="72" t="n"/>
      <c r="Q46" s="72" t="n"/>
      <c r="R46" s="317" t="n">
        <v>41583</v>
      </c>
      <c r="S46" s="38" t="n">
        <v>178714</v>
      </c>
      <c r="T46" s="38" t="n">
        <v>272614</v>
      </c>
      <c r="U46" s="54" t="n">
        <v>386796</v>
      </c>
      <c r="V46" s="54" t="n">
        <v>3848</v>
      </c>
      <c r="W46" s="54" t="n">
        <v>-9039</v>
      </c>
      <c r="X46" s="50" t="n">
        <v>12887</v>
      </c>
      <c r="Y46" s="50" t="n">
        <v>-93900</v>
      </c>
      <c r="Z46" s="51" t="n">
        <v>-1.525420504269391</v>
      </c>
      <c r="AA46" s="54" t="n">
        <v>451328</v>
      </c>
      <c r="AB46" s="54" t="n">
        <v>-370</v>
      </c>
      <c r="AC46" s="39" t="n">
        <v>0.462</v>
      </c>
      <c r="AD46" s="40" t="n">
        <v>0.705</v>
      </c>
      <c r="AE46" s="70" t="n">
        <v>-0.242763627338442</v>
      </c>
      <c r="AF46" s="72" t="n"/>
    </row>
    <row r="47" spans="1:32">
      <c r="A47" s="317" t="n">
        <v>41590</v>
      </c>
      <c r="B47" s="54" t="n">
        <v>144062</v>
      </c>
      <c r="C47" s="54" t="n">
        <v>82710</v>
      </c>
      <c r="D47" s="54" t="n">
        <v>403840</v>
      </c>
      <c r="E47" s="54" t="n">
        <v>-4969</v>
      </c>
      <c r="F47" s="54" t="n">
        <v>24815</v>
      </c>
      <c r="G47" s="50" t="n">
        <v>-29784</v>
      </c>
      <c r="H47" s="50" t="n">
        <v>61352</v>
      </c>
      <c r="I47" s="51" t="n">
        <v>1.741772457985733</v>
      </c>
      <c r="J47" s="54" t="n">
        <v>226772</v>
      </c>
      <c r="K47" s="54" t="n">
        <v>17044</v>
      </c>
      <c r="L47" s="39" t="n">
        <v>0.357</v>
      </c>
      <c r="M47" s="40" t="n">
        <v>0.205</v>
      </c>
      <c r="N47" s="70" t="n">
        <v>0.1519215530903328</v>
      </c>
      <c r="O47" s="72" t="n"/>
      <c r="P47" s="72" t="n"/>
      <c r="Q47" s="72" t="n"/>
      <c r="R47" s="317" t="n">
        <v>41590</v>
      </c>
      <c r="S47" s="38" t="n">
        <v>190317</v>
      </c>
      <c r="T47" s="38" t="n">
        <v>256102</v>
      </c>
      <c r="U47" s="54" t="n">
        <v>403840</v>
      </c>
      <c r="V47" s="54" t="n">
        <v>11603</v>
      </c>
      <c r="W47" s="54" t="n">
        <v>-16512</v>
      </c>
      <c r="X47" s="50" t="n">
        <v>28115</v>
      </c>
      <c r="Y47" s="50" t="n">
        <v>-65785</v>
      </c>
      <c r="Z47" s="51" t="n">
        <v>-1.345660135458209</v>
      </c>
      <c r="AA47" s="54" t="n">
        <v>446419</v>
      </c>
      <c r="AB47" s="54" t="n">
        <v>17044</v>
      </c>
      <c r="AC47" s="39" t="n">
        <v>0.471</v>
      </c>
      <c r="AD47" s="40" t="n">
        <v>0.634</v>
      </c>
      <c r="AE47" s="70" t="n">
        <v>-0.1628986727416799</v>
      </c>
      <c r="AF47" s="72" t="n"/>
    </row>
    <row r="48" spans="1:32">
      <c r="A48" s="317" t="n">
        <v>41597</v>
      </c>
      <c r="B48" s="54" t="n">
        <v>140853</v>
      </c>
      <c r="C48" s="54" t="n">
        <v>92733</v>
      </c>
      <c r="D48" s="54" t="n">
        <v>397590</v>
      </c>
      <c r="E48" s="54" t="n">
        <v>-3209</v>
      </c>
      <c r="F48" s="54" t="n">
        <v>10023</v>
      </c>
      <c r="G48" s="50" t="n">
        <v>-13232</v>
      </c>
      <c r="H48" s="50" t="n">
        <v>48120</v>
      </c>
      <c r="I48" s="51" t="n">
        <v>1.518909126201029</v>
      </c>
      <c r="J48" s="54" t="n">
        <v>233586</v>
      </c>
      <c r="K48" s="54" t="n">
        <v>-6250</v>
      </c>
      <c r="L48" s="39" t="n">
        <v>0.354</v>
      </c>
      <c r="M48" s="40" t="n">
        <v>0.233</v>
      </c>
      <c r="N48" s="70" t="n">
        <v>0.1210292009356372</v>
      </c>
      <c r="O48" s="72" t="n"/>
      <c r="P48" s="72" t="n"/>
      <c r="Q48" s="72" t="n"/>
      <c r="R48" s="317" t="n">
        <v>41597</v>
      </c>
      <c r="S48" s="38" t="n">
        <v>190106</v>
      </c>
      <c r="T48" s="38" t="n">
        <v>241621</v>
      </c>
      <c r="U48" s="54" t="n">
        <v>397590</v>
      </c>
      <c r="V48" s="54" t="n">
        <v>-211</v>
      </c>
      <c r="W48" s="54" t="n">
        <v>-14481</v>
      </c>
      <c r="X48" s="50" t="n">
        <v>14270</v>
      </c>
      <c r="Y48" s="50" t="n">
        <v>-51515</v>
      </c>
      <c r="Z48" s="51" t="n">
        <v>-1.270980400408193</v>
      </c>
      <c r="AA48" s="54" t="n">
        <v>431727</v>
      </c>
      <c r="AB48" s="54" t="n">
        <v>-6250</v>
      </c>
      <c r="AC48" s="39" t="n">
        <v>0.478</v>
      </c>
      <c r="AD48" s="40" t="n">
        <v>0.608</v>
      </c>
      <c r="AE48" s="70" t="n">
        <v>-0.1295681480922558</v>
      </c>
      <c r="AF48" s="72" t="n"/>
    </row>
    <row r="49" spans="1:32">
      <c r="A49" s="317" t="n">
        <v>41604</v>
      </c>
      <c r="B49" s="54" t="n">
        <v>133414</v>
      </c>
      <c r="C49" s="54" t="n">
        <v>106859</v>
      </c>
      <c r="D49" s="54" t="n">
        <v>394432</v>
      </c>
      <c r="E49" s="54" t="n">
        <v>-7439</v>
      </c>
      <c r="F49" s="54" t="n">
        <v>14126</v>
      </c>
      <c r="G49" s="50" t="n">
        <v>-21565</v>
      </c>
      <c r="H49" s="50" t="n">
        <v>26555</v>
      </c>
      <c r="I49" s="51" t="n">
        <v>1.24850503935092</v>
      </c>
      <c r="J49" s="54" t="n">
        <v>240273</v>
      </c>
      <c r="K49" s="54" t="n">
        <v>-3158</v>
      </c>
      <c r="L49" s="39" t="n">
        <v>0.338</v>
      </c>
      <c r="M49" s="40" t="n">
        <v>0.271</v>
      </c>
      <c r="N49" s="70" t="n">
        <v>0.06732465925685542</v>
      </c>
      <c r="O49" s="72" t="n"/>
      <c r="P49" s="72" t="n"/>
      <c r="Q49" s="72" t="n"/>
      <c r="R49" s="317" t="n">
        <v>41604</v>
      </c>
      <c r="S49" s="38" t="n">
        <v>196011</v>
      </c>
      <c r="T49" s="38" t="n">
        <v>224247</v>
      </c>
      <c r="U49" s="54" t="n">
        <v>394432</v>
      </c>
      <c r="V49" s="54" t="n">
        <v>5905</v>
      </c>
      <c r="W49" s="54" t="n">
        <v>-17374</v>
      </c>
      <c r="X49" s="50" t="n">
        <v>23279</v>
      </c>
      <c r="Y49" s="50" t="n">
        <v>-28236</v>
      </c>
      <c r="Z49" s="51" t="n">
        <v>-1.144053139874803</v>
      </c>
      <c r="AA49" s="54" t="n">
        <v>420258</v>
      </c>
      <c r="AB49" s="54" t="n">
        <v>-3158</v>
      </c>
      <c r="AC49" s="39" t="n">
        <v>0.4970000000000001</v>
      </c>
      <c r="AD49" s="40" t="n">
        <v>0.569</v>
      </c>
      <c r="AE49" s="70" t="n">
        <v>-0.0715864838552653</v>
      </c>
      <c r="AF49" s="72" t="n"/>
    </row>
    <row r="50" spans="1:32">
      <c r="A50" s="317" t="n">
        <v>41611</v>
      </c>
      <c r="B50" s="54" t="n">
        <v>134546</v>
      </c>
      <c r="C50" s="54" t="n">
        <v>111855</v>
      </c>
      <c r="D50" s="54" t="n">
        <v>386436</v>
      </c>
      <c r="E50" s="54" t="n">
        <v>1132</v>
      </c>
      <c r="F50" s="54" t="n">
        <v>4996</v>
      </c>
      <c r="G50" s="50" t="n">
        <v>-3864</v>
      </c>
      <c r="H50" s="50" t="n">
        <v>22691</v>
      </c>
      <c r="I50" s="51" t="n">
        <v>1.2028608466318</v>
      </c>
      <c r="J50" s="54" t="n">
        <v>246401</v>
      </c>
      <c r="K50" s="54" t="n">
        <v>-7996</v>
      </c>
      <c r="L50" s="39" t="n">
        <v>0.348</v>
      </c>
      <c r="M50" s="40" t="n">
        <v>0.289</v>
      </c>
      <c r="N50" s="70" t="n">
        <v>0.05871864940119451</v>
      </c>
      <c r="O50" s="72" t="n"/>
      <c r="P50" s="72" t="n"/>
      <c r="Q50" s="72" t="n"/>
      <c r="R50" s="317" t="n">
        <v>41611</v>
      </c>
      <c r="S50" s="38" t="n">
        <v>190092</v>
      </c>
      <c r="T50" s="38" t="n">
        <v>212391</v>
      </c>
      <c r="U50" s="54" t="n">
        <v>386436</v>
      </c>
      <c r="V50" s="54" t="n">
        <v>-5919</v>
      </c>
      <c r="W50" s="54" t="n">
        <v>-11856</v>
      </c>
      <c r="X50" s="50" t="n">
        <v>5937</v>
      </c>
      <c r="Y50" s="50" t="n">
        <v>-22299</v>
      </c>
      <c r="Z50" s="51" t="n">
        <v>-1.117306356921911</v>
      </c>
      <c r="AA50" s="54" t="n">
        <v>402483</v>
      </c>
      <c r="AB50" s="54" t="n">
        <v>-7996</v>
      </c>
      <c r="AC50" s="39" t="n">
        <v>0.492</v>
      </c>
      <c r="AD50" s="40" t="n">
        <v>0.55</v>
      </c>
      <c r="AE50" s="70" t="n">
        <v>-0.05770425115672453</v>
      </c>
      <c r="AF50" s="72" t="n"/>
    </row>
    <row r="51" spans="1:32">
      <c r="A51" s="317" t="n">
        <v>41618</v>
      </c>
      <c r="B51" s="54" t="n">
        <v>133866</v>
      </c>
      <c r="C51" s="54" t="n">
        <v>107486</v>
      </c>
      <c r="D51" s="54" t="n">
        <v>377313</v>
      </c>
      <c r="E51" s="54" t="n">
        <v>-680</v>
      </c>
      <c r="F51" s="54" t="n">
        <v>-4369</v>
      </c>
      <c r="G51" s="50" t="n">
        <v>3689</v>
      </c>
      <c r="H51" s="50" t="n">
        <v>26380</v>
      </c>
      <c r="I51" s="51" t="n">
        <v>1.245427311463819</v>
      </c>
      <c r="J51" s="54" t="n">
        <v>241352</v>
      </c>
      <c r="K51" s="54" t="n">
        <v>-9123</v>
      </c>
      <c r="L51" s="39" t="n">
        <v>0.355</v>
      </c>
      <c r="M51" s="40" t="n">
        <v>0.285</v>
      </c>
      <c r="N51" s="70" t="n">
        <v>0.06991542830488215</v>
      </c>
      <c r="O51" s="72" t="n"/>
      <c r="P51" s="72" t="n"/>
      <c r="Q51" s="72" t="n"/>
      <c r="R51" s="317" t="n">
        <v>41618</v>
      </c>
      <c r="S51" s="38" t="n">
        <v>183319</v>
      </c>
      <c r="T51" s="38" t="n">
        <v>212281</v>
      </c>
      <c r="U51" s="54" t="n">
        <v>377313</v>
      </c>
      <c r="V51" s="54" t="n">
        <v>-6773</v>
      </c>
      <c r="W51" s="54" t="n">
        <v>-110</v>
      </c>
      <c r="X51" s="50" t="n">
        <v>-6663</v>
      </c>
      <c r="Y51" s="50" t="n">
        <v>-28962</v>
      </c>
      <c r="Z51" s="51" t="n">
        <v>-1.157986897157414</v>
      </c>
      <c r="AA51" s="54" t="n">
        <v>395600</v>
      </c>
      <c r="AB51" s="54" t="n">
        <v>-9123</v>
      </c>
      <c r="AC51" s="39" t="n">
        <v>0.486</v>
      </c>
      <c r="AD51" s="40" t="n">
        <v>0.5629999999999999</v>
      </c>
      <c r="AE51" s="70" t="n">
        <v>-0.07675855324359351</v>
      </c>
      <c r="AF51" s="72" t="n"/>
    </row>
    <row r="52" spans="1:32">
      <c r="A52" s="317" t="n">
        <v>41625</v>
      </c>
      <c r="B52" s="54" t="n">
        <v>133068</v>
      </c>
      <c r="C52" s="54" t="n">
        <v>107164</v>
      </c>
      <c r="D52" s="54" t="n">
        <v>385432</v>
      </c>
      <c r="E52" s="54" t="n">
        <v>-798</v>
      </c>
      <c r="F52" s="54" t="n">
        <v>-322</v>
      </c>
      <c r="G52" s="50" t="n">
        <v>-476</v>
      </c>
      <c r="H52" s="50" t="n">
        <v>25904</v>
      </c>
      <c r="I52" s="51" t="n">
        <v>1.241722966667911</v>
      </c>
      <c r="J52" s="54" t="n">
        <v>240232</v>
      </c>
      <c r="K52" s="54" t="n">
        <v>8119</v>
      </c>
      <c r="L52" s="39" t="n">
        <v>0.345</v>
      </c>
      <c r="M52" s="40" t="n">
        <v>0.278</v>
      </c>
      <c r="N52" s="70" t="n">
        <v>0.06720770460158991</v>
      </c>
      <c r="O52" s="72" t="n"/>
      <c r="P52" s="72" t="n"/>
      <c r="Q52" s="72" t="n"/>
      <c r="R52" s="317" t="n">
        <v>41625</v>
      </c>
      <c r="S52" s="38" t="n">
        <v>191045</v>
      </c>
      <c r="T52" s="38" t="n">
        <v>218144</v>
      </c>
      <c r="U52" s="54" t="n">
        <v>385432</v>
      </c>
      <c r="V52" s="54" t="n">
        <v>7726</v>
      </c>
      <c r="W52" s="54" t="n">
        <v>5863</v>
      </c>
      <c r="X52" s="50" t="n">
        <v>1863</v>
      </c>
      <c r="Y52" s="50" t="n">
        <v>-27099</v>
      </c>
      <c r="Z52" s="51" t="n">
        <v>-1.141846161899029</v>
      </c>
      <c r="AA52" s="54" t="n">
        <v>409189</v>
      </c>
      <c r="AB52" s="54" t="n">
        <v>8119</v>
      </c>
      <c r="AC52" s="39" t="n">
        <v>0.496</v>
      </c>
      <c r="AD52" s="40" t="n">
        <v>0.5660000000000001</v>
      </c>
      <c r="AE52" s="70" t="n">
        <v>-0.07030812179580315</v>
      </c>
      <c r="AF52" s="72" t="n"/>
    </row>
    <row r="53" spans="1:32">
      <c r="A53" s="317" t="n">
        <v>41632</v>
      </c>
      <c r="B53" s="54" t="n">
        <v>135390</v>
      </c>
      <c r="C53" s="54" t="n">
        <v>108051</v>
      </c>
      <c r="D53" s="54" t="n">
        <v>384974</v>
      </c>
      <c r="E53" s="54" t="n">
        <v>2322</v>
      </c>
      <c r="F53" s="54" t="n">
        <v>887</v>
      </c>
      <c r="G53" s="50" t="n">
        <v>1435</v>
      </c>
      <c r="H53" s="50" t="n">
        <v>27339</v>
      </c>
      <c r="I53" s="51" t="n">
        <v>1.253019407502013</v>
      </c>
      <c r="J53" s="54" t="n">
        <v>243441</v>
      </c>
      <c r="K53" s="54" t="n">
        <v>-458</v>
      </c>
      <c r="L53" s="39" t="n">
        <v>0.352</v>
      </c>
      <c r="M53" s="40" t="n">
        <v>0.281</v>
      </c>
      <c r="N53" s="70" t="n">
        <v>0.07101518544109472</v>
      </c>
      <c r="O53" s="72" t="n"/>
      <c r="P53" s="72" t="n"/>
      <c r="Q53" s="72" t="n"/>
      <c r="R53" s="317" t="n">
        <v>41632</v>
      </c>
      <c r="S53" s="38" t="n">
        <v>188511</v>
      </c>
      <c r="T53" s="38" t="n">
        <v>215029</v>
      </c>
      <c r="U53" s="54" t="n">
        <v>384974</v>
      </c>
      <c r="V53" s="54" t="n">
        <v>-2534</v>
      </c>
      <c r="W53" s="54" t="n">
        <v>-3115</v>
      </c>
      <c r="X53" s="50" t="n">
        <v>581</v>
      </c>
      <c r="Y53" s="50" t="n">
        <v>-26518</v>
      </c>
      <c r="Z53" s="51" t="n">
        <v>-1.140670836184626</v>
      </c>
      <c r="AA53" s="54" t="n">
        <v>403540</v>
      </c>
      <c r="AB53" s="54" t="n">
        <v>-458</v>
      </c>
      <c r="AC53" s="39" t="n">
        <v>0.49</v>
      </c>
      <c r="AD53" s="40" t="n">
        <v>0.5589999999999999</v>
      </c>
      <c r="AE53" s="70" t="n">
        <v>-0.06888257388810673</v>
      </c>
      <c r="AF53" s="72" t="n"/>
    </row>
    <row r="54" spans="1:32">
      <c r="A54" s="317" t="n">
        <v>41639</v>
      </c>
      <c r="B54" s="54" t="n">
        <v>137182</v>
      </c>
      <c r="C54" s="54" t="n">
        <v>104959</v>
      </c>
      <c r="D54" s="54" t="n">
        <v>379550</v>
      </c>
      <c r="E54" s="54" t="n">
        <v>1792</v>
      </c>
      <c r="F54" s="54" t="n">
        <v>-3092</v>
      </c>
      <c r="G54" s="50" t="n">
        <v>4884</v>
      </c>
      <c r="H54" s="50" t="n">
        <v>32223</v>
      </c>
      <c r="I54" s="51" t="n">
        <v>1.307005592659991</v>
      </c>
      <c r="J54" s="54" t="n">
        <v>242141</v>
      </c>
      <c r="K54" s="54" t="n">
        <v>-5424</v>
      </c>
      <c r="L54" s="39" t="n">
        <v>0.361</v>
      </c>
      <c r="M54" s="40" t="n">
        <v>0.277</v>
      </c>
      <c r="N54" s="70" t="n">
        <v>0.08489790541430642</v>
      </c>
      <c r="O54" s="72" t="n"/>
      <c r="P54" s="72" t="n"/>
      <c r="Q54" s="72" t="n"/>
      <c r="R54" s="317" t="n">
        <v>41639</v>
      </c>
      <c r="S54" s="38" t="n">
        <v>182101</v>
      </c>
      <c r="T54" s="38" t="n">
        <v>215122</v>
      </c>
      <c r="U54" s="54" t="n">
        <v>379550</v>
      </c>
      <c r="V54" s="54" t="n">
        <v>-6410</v>
      </c>
      <c r="W54" s="54" t="n">
        <v>93</v>
      </c>
      <c r="X54" s="50" t="n">
        <v>-6503</v>
      </c>
      <c r="Y54" s="50" t="n">
        <v>-33021</v>
      </c>
      <c r="Z54" s="51" t="n">
        <v>-1.18133343584055</v>
      </c>
      <c r="AA54" s="54" t="n">
        <v>397223</v>
      </c>
      <c r="AB54" s="54" t="n">
        <v>-5424</v>
      </c>
      <c r="AC54" s="39" t="n">
        <v>0.48</v>
      </c>
      <c r="AD54" s="40" t="n">
        <v>0.5670000000000001</v>
      </c>
      <c r="AE54" s="70" t="n">
        <v>-0.08700039520484784</v>
      </c>
      <c r="AF54" s="72" t="n"/>
    </row>
    <row r="55" spans="1:32">
      <c r="A55" s="317" t="n">
        <v>41646</v>
      </c>
      <c r="B55" s="54" t="n">
        <v>139244</v>
      </c>
      <c r="C55" s="54" t="n">
        <v>100357</v>
      </c>
      <c r="D55" s="54" t="n">
        <v>383021</v>
      </c>
      <c r="E55" s="54" t="n">
        <v>2062</v>
      </c>
      <c r="F55" s="54" t="n">
        <v>-4602</v>
      </c>
      <c r="G55" s="50" t="n">
        <v>6664</v>
      </c>
      <c r="H55" s="50" t="n">
        <v>38887</v>
      </c>
      <c r="I55" s="51" t="n">
        <v>1.387486672578893</v>
      </c>
      <c r="J55" s="54" t="n">
        <v>239601</v>
      </c>
      <c r="K55" s="54" t="n">
        <v>3471</v>
      </c>
      <c r="L55" s="39" t="n">
        <v>0.364</v>
      </c>
      <c r="M55" s="40" t="n">
        <v>0.262</v>
      </c>
      <c r="N55" s="70" t="n">
        <v>0.1015270703172933</v>
      </c>
      <c r="O55" s="72" t="n"/>
      <c r="P55" s="72" t="n"/>
      <c r="Q55" s="72" t="n"/>
      <c r="R55" s="317" t="n">
        <v>41646</v>
      </c>
      <c r="S55" s="38" t="n">
        <v>179334</v>
      </c>
      <c r="T55" s="38" t="n">
        <v>221218</v>
      </c>
      <c r="U55" s="54" t="n">
        <v>383021</v>
      </c>
      <c r="V55" s="54" t="n">
        <v>-2767</v>
      </c>
      <c r="W55" s="54" t="n">
        <v>6096</v>
      </c>
      <c r="X55" s="50" t="n">
        <v>-8863</v>
      </c>
      <c r="Y55" s="50" t="n">
        <v>-41884</v>
      </c>
      <c r="Z55" s="51" t="n">
        <v>-1.233553035118829</v>
      </c>
      <c r="AA55" s="54" t="n">
        <v>400552</v>
      </c>
      <c r="AB55" s="54" t="n">
        <v>3471</v>
      </c>
      <c r="AC55" s="39" t="n">
        <v>0.468</v>
      </c>
      <c r="AD55" s="40" t="n">
        <v>0.578</v>
      </c>
      <c r="AE55" s="70" t="n">
        <v>-0.109351706564392</v>
      </c>
      <c r="AF55" s="72" t="n"/>
    </row>
    <row r="56" spans="1:32">
      <c r="A56" s="317" t="n">
        <v>41653</v>
      </c>
      <c r="B56" s="54" t="n">
        <v>145857</v>
      </c>
      <c r="C56" s="54" t="n">
        <v>101844</v>
      </c>
      <c r="D56" s="54" t="n">
        <v>415426</v>
      </c>
      <c r="E56" s="54" t="n">
        <v>6613</v>
      </c>
      <c r="F56" s="54" t="n">
        <v>1487</v>
      </c>
      <c r="G56" s="50" t="n">
        <v>5126</v>
      </c>
      <c r="H56" s="50" t="n">
        <v>44013</v>
      </c>
      <c r="I56" s="51" t="n">
        <v>1.432160952044303</v>
      </c>
      <c r="J56" s="54" t="n">
        <v>247701</v>
      </c>
      <c r="K56" s="54" t="n">
        <v>32405</v>
      </c>
      <c r="L56" s="39" t="n">
        <v>0.351</v>
      </c>
      <c r="M56" s="40" t="n">
        <v>0.245</v>
      </c>
      <c r="N56" s="70" t="n">
        <v>0.1059466667950489</v>
      </c>
      <c r="O56" s="72" t="n"/>
      <c r="P56" s="72" t="n"/>
      <c r="Q56" s="72" t="n"/>
      <c r="R56" s="317" t="n">
        <v>41653</v>
      </c>
      <c r="S56" s="38" t="n">
        <v>199650</v>
      </c>
      <c r="T56" s="38" t="n">
        <v>244905</v>
      </c>
      <c r="U56" s="54" t="n">
        <v>415426</v>
      </c>
      <c r="V56" s="54" t="n">
        <v>20316</v>
      </c>
      <c r="W56" s="54" t="n">
        <v>23687</v>
      </c>
      <c r="X56" s="50" t="n">
        <v>-3371</v>
      </c>
      <c r="Y56" s="50" t="n">
        <v>-45255</v>
      </c>
      <c r="Z56" s="51" t="n">
        <v>-1.226671675432006</v>
      </c>
      <c r="AA56" s="54" t="n">
        <v>444555</v>
      </c>
      <c r="AB56" s="54" t="n">
        <v>32405</v>
      </c>
      <c r="AC56" s="39" t="n">
        <v>0.481</v>
      </c>
      <c r="AD56" s="40" t="n">
        <v>0.59</v>
      </c>
      <c r="AE56" s="70" t="n">
        <v>-0.1089363689321323</v>
      </c>
      <c r="AF56" s="72" t="n"/>
    </row>
    <row r="57" spans="1:32">
      <c r="A57" s="317" t="n">
        <v>41660</v>
      </c>
      <c r="B57" s="54" t="n">
        <v>146018</v>
      </c>
      <c r="C57" s="54" t="n">
        <v>99435</v>
      </c>
      <c r="D57" s="54" t="n">
        <v>410959</v>
      </c>
      <c r="E57" s="54" t="n">
        <v>161</v>
      </c>
      <c r="F57" s="54" t="n">
        <v>-2409</v>
      </c>
      <c r="G57" s="50" t="n">
        <v>2570</v>
      </c>
      <c r="H57" s="50" t="n">
        <v>46583</v>
      </c>
      <c r="I57" s="51" t="n">
        <v>1.468476894453663</v>
      </c>
      <c r="J57" s="54" t="n">
        <v>245453</v>
      </c>
      <c r="K57" s="54" t="n">
        <v>-4467</v>
      </c>
      <c r="L57" s="39" t="n">
        <v>0.355</v>
      </c>
      <c r="M57" s="40" t="n">
        <v>0.242</v>
      </c>
      <c r="N57" s="70" t="n">
        <v>0.1133519402178806</v>
      </c>
      <c r="O57" s="72" t="n"/>
      <c r="P57" s="72" t="n"/>
      <c r="Q57" s="72" t="n"/>
      <c r="R57" s="317" t="n">
        <v>41660</v>
      </c>
      <c r="S57" s="38" t="n">
        <v>200101</v>
      </c>
      <c r="T57" s="38" t="n">
        <v>246192</v>
      </c>
      <c r="U57" s="54" t="n">
        <v>410959</v>
      </c>
      <c r="V57" s="54" t="n">
        <v>451</v>
      </c>
      <c r="W57" s="54" t="n">
        <v>1287</v>
      </c>
      <c r="X57" s="50" t="n">
        <v>-836</v>
      </c>
      <c r="Y57" s="50" t="n">
        <v>-46091</v>
      </c>
      <c r="Z57" s="51" t="n">
        <v>-1.230338678967122</v>
      </c>
      <c r="AA57" s="54" t="n">
        <v>446293</v>
      </c>
      <c r="AB57" s="54" t="n">
        <v>-4467</v>
      </c>
      <c r="AC57" s="39" t="n">
        <v>0.487</v>
      </c>
      <c r="AD57" s="40" t="n">
        <v>0.599</v>
      </c>
      <c r="AE57" s="70" t="n">
        <v>-0.1121547404972272</v>
      </c>
      <c r="AF57" s="72" t="n"/>
    </row>
    <row r="58" spans="1:32">
      <c r="A58" s="317" t="n">
        <v>41667</v>
      </c>
      <c r="B58" s="54" t="n">
        <v>150158</v>
      </c>
      <c r="C58" s="54" t="n">
        <v>83817</v>
      </c>
      <c r="D58" s="54" t="n">
        <v>382739</v>
      </c>
      <c r="E58" s="54" t="n">
        <v>4140</v>
      </c>
      <c r="F58" s="54" t="n">
        <v>-15618</v>
      </c>
      <c r="G58" s="50" t="n">
        <v>19758</v>
      </c>
      <c r="H58" s="50" t="n">
        <v>66341</v>
      </c>
      <c r="I58" s="51" t="n">
        <v>1.791498144767768</v>
      </c>
      <c r="J58" s="54" t="n">
        <v>233975</v>
      </c>
      <c r="K58" s="54" t="n">
        <v>-28220</v>
      </c>
      <c r="L58" s="39" t="n">
        <v>0.392</v>
      </c>
      <c r="M58" s="40" t="n">
        <v>0.219</v>
      </c>
      <c r="N58" s="70" t="n">
        <v>0.173332218561474</v>
      </c>
      <c r="O58" s="72" t="n"/>
      <c r="P58" s="72" t="n"/>
      <c r="Q58" s="72" t="n"/>
      <c r="R58" s="317" t="n">
        <v>41667</v>
      </c>
      <c r="S58" s="38" t="n">
        <v>176630</v>
      </c>
      <c r="T58" s="38" t="n">
        <v>241609</v>
      </c>
      <c r="U58" s="54" t="n">
        <v>382739</v>
      </c>
      <c r="V58" s="54" t="n">
        <v>-23471</v>
      </c>
      <c r="W58" s="54" t="n">
        <v>-4583</v>
      </c>
      <c r="X58" s="50" t="n">
        <v>-18888</v>
      </c>
      <c r="Y58" s="50" t="n">
        <v>-64979</v>
      </c>
      <c r="Z58" s="51" t="n">
        <v>-1.367882013248033</v>
      </c>
      <c r="AA58" s="54" t="n">
        <v>418239</v>
      </c>
      <c r="AB58" s="54" t="n">
        <v>-28220</v>
      </c>
      <c r="AC58" s="39" t="n">
        <v>0.461</v>
      </c>
      <c r="AD58" s="40" t="n">
        <v>0.631</v>
      </c>
      <c r="AE58" s="70" t="n">
        <v>-0.169773657766781</v>
      </c>
      <c r="AF58" s="72" t="n"/>
    </row>
    <row r="59" spans="1:32">
      <c r="A59" s="317" t="n">
        <v>41674</v>
      </c>
      <c r="B59" s="54" t="n">
        <v>147754</v>
      </c>
      <c r="C59" s="54" t="n">
        <v>82815</v>
      </c>
      <c r="D59" s="54" t="n">
        <v>368279</v>
      </c>
      <c r="E59" s="54" t="n">
        <v>-2404</v>
      </c>
      <c r="F59" s="54" t="n">
        <v>-1002</v>
      </c>
      <c r="G59" s="50" t="n">
        <v>-1402</v>
      </c>
      <c r="H59" s="50" t="n">
        <v>64939</v>
      </c>
      <c r="I59" s="51" t="n">
        <v>1.784145384290286</v>
      </c>
      <c r="J59" s="54" t="n">
        <v>230569</v>
      </c>
      <c r="K59" s="54" t="n">
        <v>-14460</v>
      </c>
      <c r="L59" s="39" t="n">
        <v>0.401</v>
      </c>
      <c r="M59" s="40" t="n">
        <v>0.225</v>
      </c>
      <c r="N59" s="70" t="n">
        <v>0.1763309881910182</v>
      </c>
      <c r="O59" s="72" t="n"/>
      <c r="P59" s="72" t="n"/>
      <c r="Q59" s="72" t="n"/>
      <c r="R59" s="317" t="n">
        <v>41674</v>
      </c>
      <c r="S59" s="38" t="n">
        <v>165354</v>
      </c>
      <c r="T59" s="38" t="n">
        <v>231136</v>
      </c>
      <c r="U59" s="54" t="n">
        <v>368279</v>
      </c>
      <c r="V59" s="54" t="n">
        <v>-11276</v>
      </c>
      <c r="W59" s="54" t="n">
        <v>-10473</v>
      </c>
      <c r="X59" s="50" t="n">
        <v>-803</v>
      </c>
      <c r="Y59" s="50" t="n">
        <v>-65782</v>
      </c>
      <c r="Z59" s="51" t="n">
        <v>-1.39782527184102</v>
      </c>
      <c r="AA59" s="54" t="n">
        <v>396490</v>
      </c>
      <c r="AB59" s="54" t="n">
        <v>-14460</v>
      </c>
      <c r="AC59" s="39" t="n">
        <v>0.449</v>
      </c>
      <c r="AD59" s="40" t="n">
        <v>0.628</v>
      </c>
      <c r="AE59" s="70" t="n">
        <v>-0.17862001363097</v>
      </c>
      <c r="AF59" s="72" t="n"/>
    </row>
    <row r="60" spans="1:32">
      <c r="A60" s="317" t="n">
        <v>41681</v>
      </c>
      <c r="B60" s="54" t="n">
        <v>156786</v>
      </c>
      <c r="C60" s="54" t="n">
        <v>85585</v>
      </c>
      <c r="D60" s="54" t="n">
        <v>376973</v>
      </c>
      <c r="E60" s="54" t="n">
        <v>9032</v>
      </c>
      <c r="F60" s="54" t="n">
        <v>2770</v>
      </c>
      <c r="G60" s="50" t="n">
        <v>6262</v>
      </c>
      <c r="H60" s="50" t="n">
        <v>71201</v>
      </c>
      <c r="I60" s="51" t="n">
        <v>1.831933165858503</v>
      </c>
      <c r="J60" s="54" t="n">
        <v>242371</v>
      </c>
      <c r="K60" s="54" t="n">
        <v>8694</v>
      </c>
      <c r="L60" s="39" t="n">
        <v>0.416</v>
      </c>
      <c r="M60" s="40" t="n">
        <v>0.227</v>
      </c>
      <c r="N60" s="70" t="n">
        <v>0.1888755958649558</v>
      </c>
      <c r="O60" s="72" t="n"/>
      <c r="P60" s="72" t="n"/>
      <c r="Q60" s="72" t="n"/>
      <c r="R60" s="317" t="n">
        <v>41681</v>
      </c>
      <c r="S60" s="38" t="n">
        <v>162156</v>
      </c>
      <c r="T60" s="38" t="n">
        <v>234810</v>
      </c>
      <c r="U60" s="54" t="n">
        <v>376973</v>
      </c>
      <c r="V60" s="54" t="n">
        <v>-3198</v>
      </c>
      <c r="W60" s="54" t="n">
        <v>3674</v>
      </c>
      <c r="X60" s="50" t="n">
        <v>-6872</v>
      </c>
      <c r="Y60" s="50" t="n">
        <v>-72654</v>
      </c>
      <c r="Z60" s="51" t="n">
        <v>-1.448050025900984</v>
      </c>
      <c r="AA60" s="54" t="n">
        <v>396966</v>
      </c>
      <c r="AB60" s="54" t="n">
        <v>8694</v>
      </c>
      <c r="AC60" s="39" t="n">
        <v>0.43</v>
      </c>
      <c r="AD60" s="40" t="n">
        <v>0.623</v>
      </c>
      <c r="AE60" s="70" t="n">
        <v>-0.1927299833144549</v>
      </c>
      <c r="AF60" s="72" t="n"/>
    </row>
    <row r="61" spans="1:32">
      <c r="A61" s="317" t="n">
        <v>41688</v>
      </c>
      <c r="B61" s="54" t="n">
        <v>164478</v>
      </c>
      <c r="C61" s="54" t="n">
        <v>79847</v>
      </c>
      <c r="D61" s="54" t="n">
        <v>390535</v>
      </c>
      <c r="E61" s="54" t="n">
        <v>7692</v>
      </c>
      <c r="F61" s="54" t="n">
        <v>-5738</v>
      </c>
      <c r="G61" s="50" t="n">
        <v>13430</v>
      </c>
      <c r="H61" s="50" t="n">
        <v>84631</v>
      </c>
      <c r="I61" s="51" t="n">
        <v>2.059914586646962</v>
      </c>
      <c r="J61" s="54" t="n">
        <v>244325</v>
      </c>
      <c r="K61" s="54" t="n">
        <v>13562</v>
      </c>
      <c r="L61" s="39" t="n">
        <v>0.421</v>
      </c>
      <c r="M61" s="40" t="n">
        <v>0.204</v>
      </c>
      <c r="N61" s="70" t="n">
        <v>0.2167052888985622</v>
      </c>
      <c r="O61" s="72" t="n"/>
      <c r="P61" s="72" t="n"/>
      <c r="Q61" s="72" t="n"/>
      <c r="R61" s="317" t="n">
        <v>41688</v>
      </c>
      <c r="S61" s="38" t="n">
        <v>159449</v>
      </c>
      <c r="T61" s="38" t="n">
        <v>251200</v>
      </c>
      <c r="U61" s="54" t="n">
        <v>390535</v>
      </c>
      <c r="V61" s="54" t="n">
        <v>-2707</v>
      </c>
      <c r="W61" s="54" t="n">
        <v>16390</v>
      </c>
      <c r="X61" s="50" t="n">
        <v>-19097</v>
      </c>
      <c r="Y61" s="50" t="n">
        <v>-91751</v>
      </c>
      <c r="Z61" s="51" t="n">
        <v>-1.575425371121801</v>
      </c>
      <c r="AA61" s="54" t="n">
        <v>410649</v>
      </c>
      <c r="AB61" s="54" t="n">
        <v>13562</v>
      </c>
      <c r="AC61" s="39" t="n">
        <v>0.408</v>
      </c>
      <c r="AD61" s="40" t="n">
        <v>0.643</v>
      </c>
      <c r="AE61" s="70" t="n">
        <v>-0.2349366894132408</v>
      </c>
      <c r="AF61" s="72" t="n"/>
    </row>
    <row r="62" spans="1:32">
      <c r="A62" s="317" t="n">
        <v>41695</v>
      </c>
      <c r="B62" s="54" t="n">
        <v>169870</v>
      </c>
      <c r="C62" s="54" t="n">
        <v>60406</v>
      </c>
      <c r="D62" s="54" t="n">
        <v>387503</v>
      </c>
      <c r="E62" s="54" t="n">
        <v>5392</v>
      </c>
      <c r="F62" s="54" t="n">
        <v>-19441</v>
      </c>
      <c r="G62" s="50" t="n">
        <v>24833</v>
      </c>
      <c r="H62" s="50" t="n">
        <v>109464</v>
      </c>
      <c r="I62" s="51" t="n">
        <v>2.812137867099295</v>
      </c>
      <c r="J62" s="54" t="n">
        <v>230276</v>
      </c>
      <c r="K62" s="54" t="n">
        <v>-3032</v>
      </c>
      <c r="L62" s="39" t="n">
        <v>0.4379999999999999</v>
      </c>
      <c r="M62" s="40" t="n">
        <v>0.156</v>
      </c>
      <c r="N62" s="70" t="n">
        <v>0.2824855549505423</v>
      </c>
      <c r="O62" s="72" t="n"/>
      <c r="P62" s="72" t="n"/>
      <c r="Q62" s="72" t="n"/>
      <c r="R62" s="317" t="n">
        <v>41695</v>
      </c>
      <c r="S62" s="38" t="n">
        <v>155969</v>
      </c>
      <c r="T62" s="38" t="n">
        <v>272632</v>
      </c>
      <c r="U62" s="54" t="n">
        <v>387503</v>
      </c>
      <c r="V62" s="54" t="n">
        <v>-3480</v>
      </c>
      <c r="W62" s="54" t="n">
        <v>21432</v>
      </c>
      <c r="X62" s="50" t="n">
        <v>-24912</v>
      </c>
      <c r="Y62" s="50" t="n">
        <v>-116663</v>
      </c>
      <c r="Z62" s="51" t="n">
        <v>-1.74798838230674</v>
      </c>
      <c r="AA62" s="54" t="n">
        <v>428601</v>
      </c>
      <c r="AB62" s="54" t="n">
        <v>-3032</v>
      </c>
      <c r="AC62" s="39" t="n">
        <v>0.402</v>
      </c>
      <c r="AD62" s="40" t="n">
        <v>0.7040000000000001</v>
      </c>
      <c r="AE62" s="70" t="n">
        <v>-0.301063475637608</v>
      </c>
      <c r="AF62" s="72" t="n"/>
    </row>
    <row r="63" spans="1:32">
      <c r="A63" s="317" t="n">
        <v>41702</v>
      </c>
      <c r="B63" s="54" t="n">
        <v>171404</v>
      </c>
      <c r="C63" s="54" t="n">
        <v>56238</v>
      </c>
      <c r="D63" s="54" t="n">
        <v>393266</v>
      </c>
      <c r="E63" s="54" t="n">
        <v>1534</v>
      </c>
      <c r="F63" s="54" t="n">
        <v>-4168</v>
      </c>
      <c r="G63" s="50" t="n">
        <v>5702</v>
      </c>
      <c r="H63" s="50" t="n">
        <v>115166</v>
      </c>
      <c r="I63" s="51" t="n">
        <v>3.047832426473203</v>
      </c>
      <c r="J63" s="54" t="n">
        <v>227642</v>
      </c>
      <c r="K63" s="54" t="n">
        <v>5763</v>
      </c>
      <c r="L63" s="39" t="n">
        <v>0.436</v>
      </c>
      <c r="M63" s="40" t="n">
        <v>0.143</v>
      </c>
      <c r="N63" s="70" t="n">
        <v>0.292845046355393</v>
      </c>
      <c r="O63" s="72" t="n"/>
      <c r="P63" s="72" t="n"/>
      <c r="Q63" s="72" t="n"/>
      <c r="R63" s="317" t="n">
        <v>41702</v>
      </c>
      <c r="S63" s="38" t="n">
        <v>157838</v>
      </c>
      <c r="T63" s="38" t="n">
        <v>278987</v>
      </c>
      <c r="U63" s="54" t="n">
        <v>393266</v>
      </c>
      <c r="V63" s="54" t="n">
        <v>1869</v>
      </c>
      <c r="W63" s="54" t="n">
        <v>6355</v>
      </c>
      <c r="X63" s="50" t="n">
        <v>-4486</v>
      </c>
      <c r="Y63" s="50" t="n">
        <v>-121149</v>
      </c>
      <c r="Z63" s="51" t="n">
        <v>-1.76755280730876</v>
      </c>
      <c r="AA63" s="54" t="n">
        <v>436825</v>
      </c>
      <c r="AB63" s="54" t="n">
        <v>5763</v>
      </c>
      <c r="AC63" s="39" t="n">
        <v>0.401</v>
      </c>
      <c r="AD63" s="40" t="n">
        <v>0.7090000000000001</v>
      </c>
      <c r="AE63" s="70" t="n">
        <v>-0.3080586676702283</v>
      </c>
      <c r="AF63" s="72" t="n"/>
    </row>
    <row r="64" spans="1:32">
      <c r="A64" s="317" t="n">
        <v>41709</v>
      </c>
      <c r="B64" s="54" t="n">
        <v>170482</v>
      </c>
      <c r="C64" s="54" t="n">
        <v>51592</v>
      </c>
      <c r="D64" s="54" t="n">
        <v>415340</v>
      </c>
      <c r="E64" s="54" t="n">
        <v>-922</v>
      </c>
      <c r="F64" s="54" t="n">
        <v>-4646</v>
      </c>
      <c r="G64" s="50" t="n">
        <v>3724</v>
      </c>
      <c r="H64" s="50" t="n">
        <v>118890</v>
      </c>
      <c r="I64" s="51" t="n">
        <v>3.304427042952396</v>
      </c>
      <c r="J64" s="54" t="n">
        <v>222074</v>
      </c>
      <c r="K64" s="54" t="n">
        <v>22074</v>
      </c>
      <c r="L64" s="39" t="n">
        <v>0.41</v>
      </c>
      <c r="M64" s="40" t="n">
        <v>0.124</v>
      </c>
      <c r="N64" s="70" t="n">
        <v>0.2862474117590408</v>
      </c>
      <c r="O64" s="72" t="n"/>
      <c r="P64" s="72" t="n"/>
      <c r="Q64" s="72" t="n"/>
      <c r="R64" s="317" t="n">
        <v>41709</v>
      </c>
      <c r="S64" s="38" t="n">
        <v>163920</v>
      </c>
      <c r="T64" s="38" t="n">
        <v>289287</v>
      </c>
      <c r="U64" s="54" t="n">
        <v>415340</v>
      </c>
      <c r="V64" s="54" t="n">
        <v>6082</v>
      </c>
      <c r="W64" s="54" t="n">
        <v>10300</v>
      </c>
      <c r="X64" s="50" t="n">
        <v>-4218</v>
      </c>
      <c r="Y64" s="50" t="n">
        <v>-125367</v>
      </c>
      <c r="Z64" s="51" t="n">
        <v>-1.764806002928258</v>
      </c>
      <c r="AA64" s="54" t="n">
        <v>453207</v>
      </c>
      <c r="AB64" s="54" t="n">
        <v>22074</v>
      </c>
      <c r="AC64" s="39" t="n">
        <v>0.395</v>
      </c>
      <c r="AD64" s="40" t="n">
        <v>0.6970000000000001</v>
      </c>
      <c r="AE64" s="70" t="n">
        <v>-0.301841864496557</v>
      </c>
      <c r="AF64" s="72" t="n"/>
    </row>
    <row r="65" spans="1:32">
      <c r="A65" s="317" t="n">
        <v>41716</v>
      </c>
      <c r="B65" s="54" t="n">
        <v>183324</v>
      </c>
      <c r="C65" s="54" t="n">
        <v>46510</v>
      </c>
      <c r="D65" s="54" t="n">
        <v>420626</v>
      </c>
      <c r="E65" s="54" t="n">
        <v>12842</v>
      </c>
      <c r="F65" s="54" t="n">
        <v>-5082</v>
      </c>
      <c r="G65" s="50" t="n">
        <v>17924</v>
      </c>
      <c r="H65" s="50" t="n">
        <v>136814</v>
      </c>
      <c r="I65" s="51" t="n">
        <v>3.941603956138465</v>
      </c>
      <c r="J65" s="54" t="n">
        <v>229834</v>
      </c>
      <c r="K65" s="54" t="n">
        <v>5286</v>
      </c>
      <c r="L65" s="39" t="n">
        <v>0.436</v>
      </c>
      <c r="M65" s="40" t="n">
        <v>0.111</v>
      </c>
      <c r="N65" s="70" t="n">
        <v>0.3252628225549538</v>
      </c>
      <c r="O65" s="72" t="n"/>
      <c r="P65" s="72" t="n"/>
      <c r="Q65" s="72" t="n"/>
      <c r="R65" s="317" t="n">
        <v>41716</v>
      </c>
      <c r="S65" s="38" t="n">
        <v>164293</v>
      </c>
      <c r="T65" s="38" t="n">
        <v>310227</v>
      </c>
      <c r="U65" s="54" t="n">
        <v>420626</v>
      </c>
      <c r="V65" s="54" t="n">
        <v>373</v>
      </c>
      <c r="W65" s="54" t="n">
        <v>20940</v>
      </c>
      <c r="X65" s="50" t="n">
        <v>-20567</v>
      </c>
      <c r="Y65" s="50" t="n">
        <v>-145934</v>
      </c>
      <c r="Z65" s="51" t="n">
        <v>-1.888254520886465</v>
      </c>
      <c r="AA65" s="54" t="n">
        <v>474520</v>
      </c>
      <c r="AB65" s="54" t="n">
        <v>5286</v>
      </c>
      <c r="AC65" s="39" t="n">
        <v>0.391</v>
      </c>
      <c r="AD65" s="40" t="n">
        <v>0.738</v>
      </c>
      <c r="AE65" s="70" t="n">
        <v>-0.3469447918103018</v>
      </c>
      <c r="AF65" s="72" t="n"/>
    </row>
    <row r="66" spans="1:32">
      <c r="A66" s="317" t="n">
        <v>41723</v>
      </c>
      <c r="B66" s="54" t="n">
        <v>169083</v>
      </c>
      <c r="C66" s="54" t="n">
        <v>51766</v>
      </c>
      <c r="D66" s="54" t="n">
        <v>398264</v>
      </c>
      <c r="E66" s="54" t="n">
        <v>-14241</v>
      </c>
      <c r="F66" s="54" t="n">
        <v>5256</v>
      </c>
      <c r="G66" s="50" t="n">
        <v>-19497</v>
      </c>
      <c r="H66" s="50" t="n">
        <v>117317</v>
      </c>
      <c r="I66" s="51" t="n">
        <v>3.266294479001661</v>
      </c>
      <c r="J66" s="54" t="n">
        <v>220849</v>
      </c>
      <c r="K66" s="54" t="n">
        <v>-22362</v>
      </c>
      <c r="L66" s="39" t="n">
        <v>0.425</v>
      </c>
      <c r="M66" s="40" t="n">
        <v>0.13</v>
      </c>
      <c r="N66" s="70" t="n">
        <v>0.2945709378703574</v>
      </c>
      <c r="O66" s="72" t="n"/>
      <c r="P66" s="72" t="n"/>
      <c r="Q66" s="72" t="n"/>
      <c r="R66" s="317" t="n">
        <v>41723</v>
      </c>
      <c r="S66" s="38" t="n">
        <v>159979</v>
      </c>
      <c r="T66" s="38" t="n">
        <v>287600</v>
      </c>
      <c r="U66" s="54" t="n">
        <v>398264</v>
      </c>
      <c r="V66" s="54" t="n">
        <v>-4314</v>
      </c>
      <c r="W66" s="54" t="n">
        <v>-22627</v>
      </c>
      <c r="X66" s="50" t="n">
        <v>18313</v>
      </c>
      <c r="Y66" s="50" t="n">
        <v>-127621</v>
      </c>
      <c r="Z66" s="51" t="n">
        <v>-1.797735952843811</v>
      </c>
      <c r="AA66" s="54" t="n">
        <v>447579</v>
      </c>
      <c r="AB66" s="54" t="n">
        <v>-22362</v>
      </c>
      <c r="AC66" s="39" t="n">
        <v>0.402</v>
      </c>
      <c r="AD66" s="40" t="n">
        <v>0.722</v>
      </c>
      <c r="AE66" s="70" t="n">
        <v>-0.3204432235903822</v>
      </c>
      <c r="AF66" s="72" t="n"/>
    </row>
    <row r="67" spans="1:32">
      <c r="A67" s="317" t="n">
        <v>41730</v>
      </c>
      <c r="B67" s="54" t="n">
        <v>158152</v>
      </c>
      <c r="C67" s="54" t="n">
        <v>58007</v>
      </c>
      <c r="D67" s="54" t="n">
        <v>363451</v>
      </c>
      <c r="E67" s="54" t="n">
        <v>-10931</v>
      </c>
      <c r="F67" s="54" t="n">
        <v>6241</v>
      </c>
      <c r="G67" s="50" t="n">
        <v>-17172</v>
      </c>
      <c r="H67" s="50" t="n">
        <v>100145</v>
      </c>
      <c r="I67" s="51" t="n">
        <v>2.726429568845139</v>
      </c>
      <c r="J67" s="54" t="n">
        <v>216159</v>
      </c>
      <c r="K67" s="54" t="n">
        <v>-34813</v>
      </c>
      <c r="L67" s="39" t="n">
        <v>0.435</v>
      </c>
      <c r="M67" s="40" t="n">
        <v>0.16</v>
      </c>
      <c r="N67" s="70" t="n">
        <v>0.2755392061103147</v>
      </c>
      <c r="O67" s="72" t="n"/>
      <c r="P67" s="72" t="n"/>
      <c r="Q67" s="72" t="n"/>
      <c r="R67" s="317" t="n">
        <v>41730</v>
      </c>
      <c r="S67" s="38" t="n">
        <v>143575</v>
      </c>
      <c r="T67" s="38" t="n">
        <v>257604</v>
      </c>
      <c r="U67" s="54" t="n">
        <v>363451</v>
      </c>
      <c r="V67" s="54" t="n">
        <v>-16404</v>
      </c>
      <c r="W67" s="54" t="n">
        <v>-29996</v>
      </c>
      <c r="X67" s="50" t="n">
        <v>13592</v>
      </c>
      <c r="Y67" s="50" t="n">
        <v>-114029</v>
      </c>
      <c r="Z67" s="51" t="n">
        <v>-1.794212084276511</v>
      </c>
      <c r="AA67" s="54" t="n">
        <v>401179</v>
      </c>
      <c r="AB67" s="54" t="n">
        <v>-34813</v>
      </c>
      <c r="AC67" s="39" t="n">
        <v>0.395</v>
      </c>
      <c r="AD67" s="40" t="n">
        <v>0.7090000000000001</v>
      </c>
      <c r="AE67" s="70" t="n">
        <v>-0.313739678801269</v>
      </c>
      <c r="AF67" s="72" t="n"/>
    </row>
    <row r="68" spans="1:32">
      <c r="A68" s="317" t="n">
        <v>41737</v>
      </c>
      <c r="B68" s="54" t="n">
        <v>149693</v>
      </c>
      <c r="C68" s="54" t="n">
        <v>61094</v>
      </c>
      <c r="D68" s="54" t="n">
        <v>365400</v>
      </c>
      <c r="E68" s="54" t="n">
        <v>-8459</v>
      </c>
      <c r="F68" s="54" t="n">
        <v>3087</v>
      </c>
      <c r="G68" s="50" t="n">
        <v>-11546</v>
      </c>
      <c r="H68" s="50" t="n">
        <v>88599</v>
      </c>
      <c r="I68" s="51" t="n">
        <v>2.450207876387207</v>
      </c>
      <c r="J68" s="54" t="n">
        <v>210787</v>
      </c>
      <c r="K68" s="54" t="n">
        <v>1949</v>
      </c>
      <c r="L68" s="39" t="n">
        <v>0.41</v>
      </c>
      <c r="M68" s="40" t="n">
        <v>0.167</v>
      </c>
      <c r="N68" s="70" t="n">
        <v>0.2424712643678161</v>
      </c>
      <c r="O68" s="72" t="n"/>
      <c r="P68" s="72" t="n"/>
      <c r="Q68" s="72" t="n"/>
      <c r="R68" s="317" t="n">
        <v>41737</v>
      </c>
      <c r="S68" s="38" t="n">
        <v>151954</v>
      </c>
      <c r="T68" s="38" t="n">
        <v>253697</v>
      </c>
      <c r="U68" s="54" t="n">
        <v>365400</v>
      </c>
      <c r="V68" s="54" t="n">
        <v>8379</v>
      </c>
      <c r="W68" s="54" t="n">
        <v>-3907</v>
      </c>
      <c r="X68" s="50" t="n">
        <v>12286</v>
      </c>
      <c r="Y68" s="50" t="n">
        <v>-101743</v>
      </c>
      <c r="Z68" s="51" t="n">
        <v>-1.669564473459073</v>
      </c>
      <c r="AA68" s="54" t="n">
        <v>405651</v>
      </c>
      <c r="AB68" s="54" t="n">
        <v>1949</v>
      </c>
      <c r="AC68" s="39" t="n">
        <v>0.416</v>
      </c>
      <c r="AD68" s="40" t="n">
        <v>0.6940000000000001</v>
      </c>
      <c r="AE68" s="70" t="n">
        <v>-0.2784428024083196</v>
      </c>
      <c r="AF68" s="72" t="n"/>
    </row>
    <row r="69" spans="1:32">
      <c r="A69" s="317" t="n">
        <v>41744</v>
      </c>
      <c r="B69" s="54" t="n">
        <v>147432</v>
      </c>
      <c r="C69" s="54" t="n">
        <v>68140</v>
      </c>
      <c r="D69" s="54" t="n">
        <v>369577</v>
      </c>
      <c r="E69" s="54" t="n">
        <v>-2261</v>
      </c>
      <c r="F69" s="54" t="n">
        <v>7046</v>
      </c>
      <c r="G69" s="50" t="n">
        <v>-9307</v>
      </c>
      <c r="H69" s="50" t="n">
        <v>79292</v>
      </c>
      <c r="I69" s="51" t="n">
        <v>2.163663046668623</v>
      </c>
      <c r="J69" s="54" t="n">
        <v>215572</v>
      </c>
      <c r="K69" s="54" t="n">
        <v>4177</v>
      </c>
      <c r="L69" s="39" t="n">
        <v>0.399</v>
      </c>
      <c r="M69" s="40" t="n">
        <v>0.184</v>
      </c>
      <c r="N69" s="70" t="n">
        <v>0.2145479832348874</v>
      </c>
      <c r="O69" s="72" t="n"/>
      <c r="P69" s="72" t="n"/>
      <c r="Q69" s="72" t="n"/>
      <c r="R69" s="317" t="n">
        <v>41744</v>
      </c>
      <c r="S69" s="38" t="n">
        <v>157917</v>
      </c>
      <c r="T69" s="38" t="n">
        <v>245522</v>
      </c>
      <c r="U69" s="54" t="n">
        <v>369577</v>
      </c>
      <c r="V69" s="54" t="n">
        <v>5963</v>
      </c>
      <c r="W69" s="54" t="n">
        <v>-8175</v>
      </c>
      <c r="X69" s="50" t="n">
        <v>14138</v>
      </c>
      <c r="Y69" s="50" t="n">
        <v>-87605</v>
      </c>
      <c r="Z69" s="51" t="n">
        <v>-1.55475344643072</v>
      </c>
      <c r="AA69" s="54" t="n">
        <v>403439</v>
      </c>
      <c r="AB69" s="54" t="n">
        <v>4177</v>
      </c>
      <c r="AC69" s="39" t="n">
        <v>0.427</v>
      </c>
      <c r="AD69" s="40" t="n">
        <v>0.664</v>
      </c>
      <c r="AE69" s="70" t="n">
        <v>-0.2370412660961045</v>
      </c>
      <c r="AF69" s="72" t="n"/>
    </row>
    <row r="70" spans="1:32">
      <c r="A70" s="317" t="n">
        <v>41751</v>
      </c>
      <c r="B70" s="54" t="n">
        <v>146880</v>
      </c>
      <c r="C70" s="54" t="n">
        <v>65047</v>
      </c>
      <c r="D70" s="54" t="n">
        <v>372593</v>
      </c>
      <c r="E70" s="54" t="n">
        <v>-552</v>
      </c>
      <c r="F70" s="54" t="n">
        <v>-3093</v>
      </c>
      <c r="G70" s="50" t="n">
        <v>2541</v>
      </c>
      <c r="H70" s="50" t="n">
        <v>81833</v>
      </c>
      <c r="I70" s="51" t="n">
        <v>2.258059556935754</v>
      </c>
      <c r="J70" s="54" t="n">
        <v>211927</v>
      </c>
      <c r="K70" s="54" t="n">
        <v>3016</v>
      </c>
      <c r="L70" s="39" t="n">
        <v>0.394</v>
      </c>
      <c r="M70" s="40" t="n">
        <v>0.175</v>
      </c>
      <c r="N70" s="70" t="n">
        <v>0.219631071973977</v>
      </c>
      <c r="O70" s="72" t="n"/>
      <c r="P70" s="72" t="n"/>
      <c r="Q70" s="72" t="n"/>
      <c r="R70" s="317" t="n">
        <v>41751</v>
      </c>
      <c r="S70" s="38" t="n">
        <v>162799</v>
      </c>
      <c r="T70" s="38" t="n">
        <v>253325</v>
      </c>
      <c r="U70" s="54" t="n">
        <v>372593</v>
      </c>
      <c r="V70" s="54" t="n">
        <v>4882</v>
      </c>
      <c r="W70" s="54" t="n">
        <v>7803</v>
      </c>
      <c r="X70" s="50" t="n">
        <v>-2921</v>
      </c>
      <c r="Y70" s="50" t="n">
        <v>-90526</v>
      </c>
      <c r="Z70" s="51" t="n">
        <v>-1.556059926658026</v>
      </c>
      <c r="AA70" s="54" t="n">
        <v>416124</v>
      </c>
      <c r="AB70" s="54" t="n">
        <v>3016</v>
      </c>
      <c r="AC70" s="39" t="n">
        <v>0.4370000000000001</v>
      </c>
      <c r="AD70" s="40" t="n">
        <v>0.68</v>
      </c>
      <c r="AE70" s="70" t="n">
        <v>-0.2429621597829267</v>
      </c>
      <c r="AF70" s="72" t="n"/>
    </row>
    <row r="71" spans="1:32">
      <c r="A71" s="317" t="n">
        <v>41758</v>
      </c>
      <c r="B71" s="54" t="n">
        <v>147769</v>
      </c>
      <c r="C71" s="54" t="n">
        <v>62542</v>
      </c>
      <c r="D71" s="54" t="n">
        <v>378092</v>
      </c>
      <c r="E71" s="54" t="n">
        <v>889</v>
      </c>
      <c r="F71" s="54" t="n">
        <v>-2505</v>
      </c>
      <c r="G71" s="50" t="n">
        <v>3394</v>
      </c>
      <c r="H71" s="50" t="n">
        <v>85227</v>
      </c>
      <c r="I71" s="51" t="n">
        <v>2.362716254676857</v>
      </c>
      <c r="J71" s="54" t="n">
        <v>210311</v>
      </c>
      <c r="K71" s="54" t="n">
        <v>5499</v>
      </c>
      <c r="L71" s="39" t="n">
        <v>0.391</v>
      </c>
      <c r="M71" s="40" t="n">
        <v>0.165</v>
      </c>
      <c r="N71" s="70" t="n">
        <v>0.2254133914497001</v>
      </c>
      <c r="O71" s="72" t="n"/>
      <c r="P71" s="72" t="n"/>
      <c r="Q71" s="72" t="n"/>
      <c r="R71" s="317" t="n">
        <v>41758</v>
      </c>
      <c r="S71" s="38" t="n">
        <v>162815</v>
      </c>
      <c r="T71" s="38" t="n">
        <v>259986</v>
      </c>
      <c r="U71" s="54" t="n">
        <v>378092</v>
      </c>
      <c r="V71" s="54" t="n">
        <v>16</v>
      </c>
      <c r="W71" s="54" t="n">
        <v>6661</v>
      </c>
      <c r="X71" s="50" t="n">
        <v>-6645</v>
      </c>
      <c r="Y71" s="50" t="n">
        <v>-97171</v>
      </c>
      <c r="Z71" s="51" t="n">
        <v>-1.596818474956239</v>
      </c>
      <c r="AA71" s="54" t="n">
        <v>422801</v>
      </c>
      <c r="AB71" s="54" t="n">
        <v>5499</v>
      </c>
      <c r="AC71" s="39" t="n">
        <v>0.431</v>
      </c>
      <c r="AD71" s="40" t="n">
        <v>0.6879999999999999</v>
      </c>
      <c r="AE71" s="70" t="n">
        <v>-0.2570035864286999</v>
      </c>
      <c r="AF71" s="72" t="n"/>
    </row>
    <row r="72" spans="1:32">
      <c r="A72" s="317" t="n">
        <v>41765</v>
      </c>
      <c r="B72" s="54" t="n">
        <v>160982</v>
      </c>
      <c r="C72" s="54" t="n">
        <v>63026</v>
      </c>
      <c r="D72" s="54" t="n">
        <v>404700</v>
      </c>
      <c r="E72" s="54" t="n">
        <v>13213</v>
      </c>
      <c r="F72" s="54" t="n">
        <v>484</v>
      </c>
      <c r="G72" s="50" t="n">
        <v>12729</v>
      </c>
      <c r="H72" s="50" t="n">
        <v>97956</v>
      </c>
      <c r="I72" s="51" t="n">
        <v>2.554215720496303</v>
      </c>
      <c r="J72" s="54" t="n">
        <v>224008</v>
      </c>
      <c r="K72" s="54" t="n">
        <v>26608</v>
      </c>
      <c r="L72" s="39" t="n">
        <v>0.398</v>
      </c>
      <c r="M72" s="40" t="n">
        <v>0.156</v>
      </c>
      <c r="N72" s="70" t="n">
        <v>0.2420459599703484</v>
      </c>
      <c r="O72" s="72" t="n"/>
      <c r="P72" s="72" t="n"/>
      <c r="Q72" s="72" t="n"/>
      <c r="R72" s="317" t="n">
        <v>41765</v>
      </c>
      <c r="S72" s="38" t="n">
        <v>167794</v>
      </c>
      <c r="T72" s="38" t="n">
        <v>278265</v>
      </c>
      <c r="U72" s="54" t="n">
        <v>404700</v>
      </c>
      <c r="V72" s="54" t="n">
        <v>4979</v>
      </c>
      <c r="W72" s="54" t="n">
        <v>18279</v>
      </c>
      <c r="X72" s="50" t="n">
        <v>-13300</v>
      </c>
      <c r="Y72" s="50" t="n">
        <v>-110471</v>
      </c>
      <c r="Z72" s="51" t="n">
        <v>-1.658372766606673</v>
      </c>
      <c r="AA72" s="54" t="n">
        <v>446059</v>
      </c>
      <c r="AB72" s="54" t="n">
        <v>26608</v>
      </c>
      <c r="AC72" s="39" t="n">
        <v>0.415</v>
      </c>
      <c r="AD72" s="40" t="n">
        <v>0.6879999999999999</v>
      </c>
      <c r="AE72" s="70" t="n">
        <v>-0.2729701013096121</v>
      </c>
      <c r="AF72" s="72" t="n"/>
    </row>
    <row r="73" spans="1:32">
      <c r="A73" s="317" t="n">
        <v>41772</v>
      </c>
      <c r="B73" s="54" t="n">
        <v>157176</v>
      </c>
      <c r="C73" s="54" t="n">
        <v>65542</v>
      </c>
      <c r="D73" s="54" t="n">
        <v>397029</v>
      </c>
      <c r="E73" s="54" t="n">
        <v>-3806</v>
      </c>
      <c r="F73" s="54" t="n">
        <v>2516</v>
      </c>
      <c r="G73" s="50" t="n">
        <v>-6322</v>
      </c>
      <c r="H73" s="50" t="n">
        <v>91634</v>
      </c>
      <c r="I73" s="51" t="n">
        <v>2.398095877452626</v>
      </c>
      <c r="J73" s="54" t="n">
        <v>222718</v>
      </c>
      <c r="K73" s="54" t="n">
        <v>-7671</v>
      </c>
      <c r="L73" s="39" t="n">
        <v>0.396</v>
      </c>
      <c r="M73" s="40" t="n">
        <v>0.165</v>
      </c>
      <c r="N73" s="70" t="n">
        <v>0.2307992615149019</v>
      </c>
      <c r="O73" s="72" t="n"/>
      <c r="P73" s="72" t="n"/>
      <c r="Q73" s="72" t="n"/>
      <c r="R73" s="317" t="n">
        <v>41772</v>
      </c>
      <c r="S73" s="38" t="n">
        <v>164941</v>
      </c>
      <c r="T73" s="38" t="n">
        <v>267262</v>
      </c>
      <c r="U73" s="54" t="n">
        <v>397029</v>
      </c>
      <c r="V73" s="54" t="n">
        <v>-2853</v>
      </c>
      <c r="W73" s="54" t="n">
        <v>-11003</v>
      </c>
      <c r="X73" s="50" t="n">
        <v>8150</v>
      </c>
      <c r="Y73" s="50" t="n">
        <v>-102321</v>
      </c>
      <c r="Z73" s="51" t="n">
        <v>-1.620349094524709</v>
      </c>
      <c r="AA73" s="54" t="n">
        <v>432203</v>
      </c>
      <c r="AB73" s="54" t="n">
        <v>-7671</v>
      </c>
      <c r="AC73" s="39" t="n">
        <v>0.415</v>
      </c>
      <c r="AD73" s="40" t="n">
        <v>0.6729999999999999</v>
      </c>
      <c r="AE73" s="70" t="n">
        <v>-0.2577166907203252</v>
      </c>
      <c r="AF73" s="72" t="n"/>
    </row>
    <row r="74" spans="1:32">
      <c r="A74" s="317" t="n">
        <v>41779</v>
      </c>
      <c r="B74" s="54" t="n">
        <v>157398</v>
      </c>
      <c r="C74" s="54" t="n">
        <v>60907</v>
      </c>
      <c r="D74" s="54" t="n">
        <v>399371</v>
      </c>
      <c r="E74" s="54" t="n">
        <v>222</v>
      </c>
      <c r="F74" s="54" t="n">
        <v>-4635</v>
      </c>
      <c r="G74" s="50" t="n">
        <v>4857</v>
      </c>
      <c r="H74" s="50" t="n">
        <v>96491</v>
      </c>
      <c r="I74" s="51" t="n">
        <v>2.584234981200847</v>
      </c>
      <c r="J74" s="54" t="n">
        <v>218305</v>
      </c>
      <c r="K74" s="54" t="n">
        <v>2342</v>
      </c>
      <c r="L74" s="39" t="n">
        <v>0.394</v>
      </c>
      <c r="M74" s="40" t="n">
        <v>0.153</v>
      </c>
      <c r="N74" s="70" t="n">
        <v>0.2416074276800269</v>
      </c>
      <c r="O74" s="72" t="n"/>
      <c r="P74" s="72" t="n"/>
      <c r="Q74" s="72" t="n"/>
      <c r="R74" s="317" t="n">
        <v>41779</v>
      </c>
      <c r="S74" s="38" t="n">
        <v>164289</v>
      </c>
      <c r="T74" s="38" t="n">
        <v>270299</v>
      </c>
      <c r="U74" s="54" t="n">
        <v>399371</v>
      </c>
      <c r="V74" s="54" t="n">
        <v>-652</v>
      </c>
      <c r="W74" s="54" t="n">
        <v>3037</v>
      </c>
      <c r="X74" s="50" t="n">
        <v>-3689</v>
      </c>
      <c r="Y74" s="50" t="n">
        <v>-106010</v>
      </c>
      <c r="Z74" s="51" t="n">
        <v>-1.645265355562454</v>
      </c>
      <c r="AA74" s="54" t="n">
        <v>434588</v>
      </c>
      <c r="AB74" s="54" t="n">
        <v>2342</v>
      </c>
      <c r="AC74" s="39" t="n">
        <v>0.411</v>
      </c>
      <c r="AD74" s="40" t="n">
        <v>0.677</v>
      </c>
      <c r="AE74" s="70" t="n">
        <v>-0.2654424081868739</v>
      </c>
      <c r="AF74" s="72" t="n"/>
    </row>
    <row r="75" spans="1:32">
      <c r="A75" s="317" t="n">
        <v>41786</v>
      </c>
      <c r="B75" s="54" t="n">
        <v>155615</v>
      </c>
      <c r="C75" s="54" t="n">
        <v>82224</v>
      </c>
      <c r="D75" s="54" t="n">
        <v>397695</v>
      </c>
      <c r="E75" s="54" t="n">
        <v>-1783</v>
      </c>
      <c r="F75" s="54" t="n">
        <v>21317</v>
      </c>
      <c r="G75" s="50" t="n">
        <v>-23100</v>
      </c>
      <c r="H75" s="50" t="n">
        <v>73391</v>
      </c>
      <c r="I75" s="51" t="n">
        <v>1.892573944347149</v>
      </c>
      <c r="J75" s="54" t="n">
        <v>237839</v>
      </c>
      <c r="K75" s="54" t="n">
        <v>-1676</v>
      </c>
      <c r="L75" s="39" t="n">
        <v>0.391</v>
      </c>
      <c r="M75" s="40" t="n">
        <v>0.207</v>
      </c>
      <c r="N75" s="70" t="n">
        <v>0.1845409170344108</v>
      </c>
      <c r="O75" s="72" t="n"/>
      <c r="P75" s="72" t="n"/>
      <c r="Q75" s="72" t="n"/>
      <c r="R75" s="317" t="n">
        <v>41786</v>
      </c>
      <c r="S75" s="38" t="n">
        <v>162078</v>
      </c>
      <c r="T75" s="38" t="n">
        <v>240716</v>
      </c>
      <c r="U75" s="54" t="n">
        <v>397695</v>
      </c>
      <c r="V75" s="54" t="n">
        <v>-2211</v>
      </c>
      <c r="W75" s="54" t="n">
        <v>-29583</v>
      </c>
      <c r="X75" s="50" t="n">
        <v>27372</v>
      </c>
      <c r="Y75" s="50" t="n">
        <v>-78638</v>
      </c>
      <c r="Z75" s="51" t="n">
        <v>-1.485186144942559</v>
      </c>
      <c r="AA75" s="54" t="n">
        <v>402794</v>
      </c>
      <c r="AB75" s="54" t="n">
        <v>-1676</v>
      </c>
      <c r="AC75" s="39" t="n">
        <v>0.408</v>
      </c>
      <c r="AD75" s="40" t="n">
        <v>0.605</v>
      </c>
      <c r="AE75" s="70" t="n">
        <v>-0.1977344447378016</v>
      </c>
      <c r="AF75" s="72" t="n"/>
    </row>
    <row r="76" spans="1:32">
      <c r="A76" s="317" t="n">
        <v>41793</v>
      </c>
      <c r="B76" s="54" t="n">
        <v>157332</v>
      </c>
      <c r="C76" s="54" t="n">
        <v>98181</v>
      </c>
      <c r="D76" s="54" t="n">
        <v>382141</v>
      </c>
      <c r="E76" s="54" t="n">
        <v>1717</v>
      </c>
      <c r="F76" s="54" t="n">
        <v>15957</v>
      </c>
      <c r="G76" s="50" t="n">
        <v>-14240</v>
      </c>
      <c r="H76" s="50" t="n">
        <v>59151</v>
      </c>
      <c r="I76" s="51" t="n">
        <v>1.602468909463134</v>
      </c>
      <c r="J76" s="54" t="n">
        <v>255513</v>
      </c>
      <c r="K76" s="54" t="n">
        <v>-15554</v>
      </c>
      <c r="L76" s="39" t="n">
        <v>0.412</v>
      </c>
      <c r="M76" s="40" t="n">
        <v>0.257</v>
      </c>
      <c r="N76" s="70" t="n">
        <v>0.1547884157941702</v>
      </c>
      <c r="O76" s="72" t="n"/>
      <c r="P76" s="72" t="n"/>
      <c r="Q76" s="72" t="n"/>
      <c r="R76" s="317" t="n">
        <v>41793</v>
      </c>
      <c r="S76" s="38" t="n">
        <v>159545</v>
      </c>
      <c r="T76" s="38" t="n">
        <v>222989</v>
      </c>
      <c r="U76" s="54" t="n">
        <v>382141</v>
      </c>
      <c r="V76" s="54" t="n">
        <v>-2533</v>
      </c>
      <c r="W76" s="54" t="n">
        <v>-17727</v>
      </c>
      <c r="X76" s="50" t="n">
        <v>15194</v>
      </c>
      <c r="Y76" s="50" t="n">
        <v>-63444</v>
      </c>
      <c r="Z76" s="51" t="n">
        <v>-1.397655833777304</v>
      </c>
      <c r="AA76" s="54" t="n">
        <v>382534</v>
      </c>
      <c r="AB76" s="54" t="n">
        <v>-15554</v>
      </c>
      <c r="AC76" s="39" t="n">
        <v>0.418</v>
      </c>
      <c r="AD76" s="40" t="n">
        <v>0.584</v>
      </c>
      <c r="AE76" s="70" t="n">
        <v>-0.1660224890812554</v>
      </c>
      <c r="AF76" s="72" t="n"/>
    </row>
    <row r="77" spans="1:32">
      <c r="A77" s="317" t="n">
        <v>41800</v>
      </c>
      <c r="B77" s="54" t="n">
        <v>159567</v>
      </c>
      <c r="C77" s="54" t="n">
        <v>98440</v>
      </c>
      <c r="D77" s="54" t="n">
        <v>378689</v>
      </c>
      <c r="E77" s="54" t="n">
        <v>2235</v>
      </c>
      <c r="F77" s="54" t="n">
        <v>259</v>
      </c>
      <c r="G77" s="50" t="n">
        <v>1976</v>
      </c>
      <c r="H77" s="50" t="n">
        <v>61127</v>
      </c>
      <c r="I77" s="51" t="n">
        <v>1.620956928078017</v>
      </c>
      <c r="J77" s="54" t="n">
        <v>258007</v>
      </c>
      <c r="K77" s="54" t="n">
        <v>-3452</v>
      </c>
      <c r="L77" s="39" t="n">
        <v>0.421</v>
      </c>
      <c r="M77" s="40" t="n">
        <v>0.26</v>
      </c>
      <c r="N77" s="70" t="n">
        <v>0.1614174164023777</v>
      </c>
      <c r="O77" s="72" t="n"/>
      <c r="P77" s="72" t="n"/>
      <c r="Q77" s="72" t="n"/>
      <c r="R77" s="317" t="n">
        <v>41800</v>
      </c>
      <c r="S77" s="38" t="n">
        <v>156553</v>
      </c>
      <c r="T77" s="38" t="n">
        <v>219703</v>
      </c>
      <c r="U77" s="54" t="n">
        <v>378689</v>
      </c>
      <c r="V77" s="54" t="n">
        <v>-2992</v>
      </c>
      <c r="W77" s="54" t="n">
        <v>-3286</v>
      </c>
      <c r="X77" s="50" t="n">
        <v>294</v>
      </c>
      <c r="Y77" s="50" t="n">
        <v>-63150</v>
      </c>
      <c r="Z77" s="51" t="n">
        <v>-1.403377769828748</v>
      </c>
      <c r="AA77" s="54" t="n">
        <v>376256</v>
      </c>
      <c r="AB77" s="54" t="n">
        <v>-3452</v>
      </c>
      <c r="AC77" s="39" t="n">
        <v>0.413</v>
      </c>
      <c r="AD77" s="40" t="n">
        <v>0.58</v>
      </c>
      <c r="AE77" s="70" t="n">
        <v>-0.1667595309079482</v>
      </c>
      <c r="AF77" s="72" t="n"/>
    </row>
    <row r="78" spans="1:32">
      <c r="A78" s="317" t="n">
        <v>41807</v>
      </c>
      <c r="B78" s="54" t="n">
        <v>162052</v>
      </c>
      <c r="C78" s="54" t="n">
        <v>83757</v>
      </c>
      <c r="D78" s="54" t="n">
        <v>379843</v>
      </c>
      <c r="E78" s="54" t="n">
        <v>2485</v>
      </c>
      <c r="F78" s="54" t="n">
        <v>-14683</v>
      </c>
      <c r="G78" s="50" t="n">
        <v>17168</v>
      </c>
      <c r="H78" s="50" t="n">
        <v>78295</v>
      </c>
      <c r="I78" s="51" t="n">
        <v>1.934787540145898</v>
      </c>
      <c r="J78" s="54" t="n">
        <v>245809</v>
      </c>
      <c r="K78" s="54" t="n">
        <v>1154</v>
      </c>
      <c r="L78" s="39" t="n">
        <v>0.427</v>
      </c>
      <c r="M78" s="40" t="n">
        <v>0.221</v>
      </c>
      <c r="N78" s="70" t="n">
        <v>0.2061246357047517</v>
      </c>
      <c r="O78" s="72" t="n"/>
      <c r="P78" s="72" t="n"/>
      <c r="Q78" s="72" t="n"/>
      <c r="R78" s="317" t="n">
        <v>41807</v>
      </c>
      <c r="S78" s="38" t="n">
        <v>157023</v>
      </c>
      <c r="T78" s="38" t="n">
        <v>235348</v>
      </c>
      <c r="U78" s="54" t="n">
        <v>379843</v>
      </c>
      <c r="V78" s="54" t="n">
        <v>470</v>
      </c>
      <c r="W78" s="54" t="n">
        <v>15645</v>
      </c>
      <c r="X78" s="50" t="n">
        <v>-15175</v>
      </c>
      <c r="Y78" s="50" t="n">
        <v>-78325</v>
      </c>
      <c r="Z78" s="51" t="n">
        <v>-1.498812275908625</v>
      </c>
      <c r="AA78" s="54" t="n">
        <v>392371</v>
      </c>
      <c r="AB78" s="54" t="n">
        <v>1154</v>
      </c>
      <c r="AC78" s="39" t="n">
        <v>0.413</v>
      </c>
      <c r="AD78" s="40" t="n">
        <v>0.62</v>
      </c>
      <c r="AE78" s="70" t="n">
        <v>-0.2062036157043831</v>
      </c>
      <c r="AF78" s="72" t="n"/>
    </row>
    <row r="79" spans="1:32">
      <c r="A79" s="317" t="n">
        <v>41814</v>
      </c>
      <c r="B79" s="54" t="n">
        <v>183433</v>
      </c>
      <c r="C79" s="54" t="n">
        <v>62574</v>
      </c>
      <c r="D79" s="54" t="n">
        <v>392388</v>
      </c>
      <c r="E79" s="54" t="n">
        <v>21381</v>
      </c>
      <c r="F79" s="54" t="n">
        <v>-21183</v>
      </c>
      <c r="G79" s="50" t="n">
        <v>42564</v>
      </c>
      <c r="H79" s="50" t="n">
        <v>120859</v>
      </c>
      <c r="I79" s="51" t="n">
        <v>2.931457154728801</v>
      </c>
      <c r="J79" s="54" t="n">
        <v>246007</v>
      </c>
      <c r="K79" s="54" t="n">
        <v>12545</v>
      </c>
      <c r="L79" s="39" t="n">
        <v>0.467</v>
      </c>
      <c r="M79" s="40" t="n">
        <v>0.159</v>
      </c>
      <c r="N79" s="70" t="n">
        <v>0.308008909548712</v>
      </c>
      <c r="O79" s="72" t="n"/>
      <c r="P79" s="72" t="n"/>
      <c r="Q79" s="72" t="n"/>
      <c r="R79" s="317" t="n">
        <v>41814</v>
      </c>
      <c r="S79" s="38" t="n">
        <v>142864</v>
      </c>
      <c r="T79" s="38" t="n">
        <v>274471</v>
      </c>
      <c r="U79" s="54" t="n">
        <v>392388</v>
      </c>
      <c r="V79" s="54" t="n">
        <v>-14159</v>
      </c>
      <c r="W79" s="54" t="n">
        <v>39123</v>
      </c>
      <c r="X79" s="50" t="n">
        <v>-53282</v>
      </c>
      <c r="Y79" s="50" t="n">
        <v>-131607</v>
      </c>
      <c r="Z79" s="51" t="n">
        <v>-1.921204782170456</v>
      </c>
      <c r="AA79" s="54" t="n">
        <v>417335</v>
      </c>
      <c r="AB79" s="54" t="n">
        <v>12545</v>
      </c>
      <c r="AC79" s="39" t="n">
        <v>0.364</v>
      </c>
      <c r="AD79" s="40" t="n">
        <v>0.6990000000000001</v>
      </c>
      <c r="AE79" s="70" t="n">
        <v>-0.3354001651426649</v>
      </c>
      <c r="AF79" s="72" t="n"/>
    </row>
    <row r="80" spans="1:32">
      <c r="A80" s="317" t="n">
        <v>41821</v>
      </c>
      <c r="B80" s="54" t="n">
        <v>201287</v>
      </c>
      <c r="C80" s="54" t="n">
        <v>55262</v>
      </c>
      <c r="D80" s="54" t="n">
        <v>401813</v>
      </c>
      <c r="E80" s="54" t="n">
        <v>17854</v>
      </c>
      <c r="F80" s="54" t="n">
        <v>-7312</v>
      </c>
      <c r="G80" s="50" t="n">
        <v>25166</v>
      </c>
      <c r="H80" s="50" t="n">
        <v>146025</v>
      </c>
      <c r="I80" s="51" t="n">
        <v>3.642412507690637</v>
      </c>
      <c r="J80" s="54" t="n">
        <v>256549</v>
      </c>
      <c r="K80" s="54" t="n">
        <v>9425</v>
      </c>
      <c r="L80" s="39" t="n">
        <v>0.501</v>
      </c>
      <c r="M80" s="40" t="n">
        <v>0.138</v>
      </c>
      <c r="N80" s="70" t="n">
        <v>0.3634153200618198</v>
      </c>
      <c r="O80" s="72" t="n"/>
      <c r="P80" s="72" t="n"/>
      <c r="Q80" s="72" t="n"/>
      <c r="R80" s="317" t="n">
        <v>41821</v>
      </c>
      <c r="S80" s="38" t="n">
        <v>135444</v>
      </c>
      <c r="T80" s="38" t="n">
        <v>295899</v>
      </c>
      <c r="U80" s="54" t="n">
        <v>401813</v>
      </c>
      <c r="V80" s="54" t="n">
        <v>-7420</v>
      </c>
      <c r="W80" s="54" t="n">
        <v>21428</v>
      </c>
      <c r="X80" s="50" t="n">
        <v>-28848</v>
      </c>
      <c r="Y80" s="50" t="n">
        <v>-160455</v>
      </c>
      <c r="Z80" s="51" t="n">
        <v>-2.184659342606539</v>
      </c>
      <c r="AA80" s="54" t="n">
        <v>431343</v>
      </c>
      <c r="AB80" s="54" t="n">
        <v>9425</v>
      </c>
      <c r="AC80" s="39" t="n">
        <v>0.337</v>
      </c>
      <c r="AD80" s="40" t="n">
        <v>0.736</v>
      </c>
      <c r="AE80" s="70" t="n">
        <v>-0.3993275478891922</v>
      </c>
      <c r="AF80" s="72" t="n"/>
    </row>
    <row r="81" spans="1:32">
      <c r="A81" s="317" t="n">
        <v>41828</v>
      </c>
      <c r="B81" s="54" t="n">
        <v>203464</v>
      </c>
      <c r="C81" s="54" t="n">
        <v>53443</v>
      </c>
      <c r="D81" s="54" t="n">
        <v>410992</v>
      </c>
      <c r="E81" s="54" t="n">
        <v>2177</v>
      </c>
      <c r="F81" s="54" t="n">
        <v>-1819</v>
      </c>
      <c r="G81" s="50" t="n">
        <v>3996</v>
      </c>
      <c r="H81" s="50" t="n">
        <v>150021</v>
      </c>
      <c r="I81" s="51" t="n">
        <v>3.807121606197257</v>
      </c>
      <c r="J81" s="54" t="n">
        <v>256907</v>
      </c>
      <c r="K81" s="54" t="n">
        <v>9179</v>
      </c>
      <c r="L81" s="39" t="n">
        <v>0.495</v>
      </c>
      <c r="M81" s="40" t="n">
        <v>0.13</v>
      </c>
      <c r="N81" s="70" t="n">
        <v>0.3650217035854713</v>
      </c>
      <c r="O81" s="72" t="n"/>
      <c r="P81" s="72" t="n"/>
      <c r="Q81" s="72" t="n"/>
      <c r="R81" s="317" t="n">
        <v>41828</v>
      </c>
      <c r="S81" s="38" t="n">
        <v>135998</v>
      </c>
      <c r="T81" s="38" t="n">
        <v>302001</v>
      </c>
      <c r="U81" s="54" t="n">
        <v>410992</v>
      </c>
      <c r="V81" s="54" t="n">
        <v>554</v>
      </c>
      <c r="W81" s="54" t="n">
        <v>6102</v>
      </c>
      <c r="X81" s="50" t="n">
        <v>-5548</v>
      </c>
      <c r="Y81" s="50" t="n">
        <v>-166003</v>
      </c>
      <c r="Z81" s="51" t="n">
        <v>-2.220628244533008</v>
      </c>
      <c r="AA81" s="54" t="n">
        <v>437999</v>
      </c>
      <c r="AB81" s="54" t="n">
        <v>9179</v>
      </c>
      <c r="AC81" s="39" t="n">
        <v>0.331</v>
      </c>
      <c r="AD81" s="40" t="n">
        <v>0.735</v>
      </c>
      <c r="AE81" s="70" t="n">
        <v>-0.4039081052672558</v>
      </c>
      <c r="AF81" s="72" t="n"/>
    </row>
    <row r="82" spans="1:32">
      <c r="A82" s="317" t="n">
        <v>41835</v>
      </c>
      <c r="B82" s="54" t="n">
        <v>199950</v>
      </c>
      <c r="C82" s="54" t="n">
        <v>57492</v>
      </c>
      <c r="D82" s="54" t="n">
        <v>408368</v>
      </c>
      <c r="E82" s="54" t="n">
        <v>-3514</v>
      </c>
      <c r="F82" s="54" t="n">
        <v>4049</v>
      </c>
      <c r="G82" s="50" t="n">
        <v>-7563</v>
      </c>
      <c r="H82" s="50" t="n">
        <v>142458</v>
      </c>
      <c r="I82" s="51" t="n">
        <v>3.477875182634106</v>
      </c>
      <c r="J82" s="54" t="n">
        <v>257442</v>
      </c>
      <c r="K82" s="54" t="n">
        <v>-2624</v>
      </c>
      <c r="L82" s="39" t="n">
        <v>0.49</v>
      </c>
      <c r="M82" s="40" t="n">
        <v>0.141</v>
      </c>
      <c r="N82" s="70" t="n">
        <v>0.348847118285468</v>
      </c>
      <c r="O82" s="72" t="n"/>
      <c r="P82" s="72" t="n"/>
      <c r="Q82" s="72" t="n"/>
      <c r="R82" s="317" t="n">
        <v>41835</v>
      </c>
      <c r="S82" s="38" t="n">
        <v>138542</v>
      </c>
      <c r="T82" s="38" t="n">
        <v>295448</v>
      </c>
      <c r="U82" s="54" t="n">
        <v>408368</v>
      </c>
      <c r="V82" s="54" t="n">
        <v>2544</v>
      </c>
      <c r="W82" s="54" t="n">
        <v>-6553</v>
      </c>
      <c r="X82" s="50" t="n">
        <v>9097</v>
      </c>
      <c r="Y82" s="50" t="n">
        <v>-156906</v>
      </c>
      <c r="Z82" s="51" t="n">
        <v>-2.132551861529356</v>
      </c>
      <c r="AA82" s="54" t="n">
        <v>433990</v>
      </c>
      <c r="AB82" s="54" t="n">
        <v>-2624</v>
      </c>
      <c r="AC82" s="39" t="n">
        <v>0.339</v>
      </c>
      <c r="AD82" s="40" t="n">
        <v>0.723</v>
      </c>
      <c r="AE82" s="70" t="n">
        <v>-0.3842269717509697</v>
      </c>
      <c r="AF82" s="72" t="n"/>
    </row>
    <row r="83" spans="1:32">
      <c r="A83" s="317" t="n">
        <v>41842</v>
      </c>
      <c r="B83" s="54" t="n">
        <v>197835</v>
      </c>
      <c r="C83" s="54" t="n">
        <v>51689</v>
      </c>
      <c r="D83" s="54" t="n">
        <v>405617</v>
      </c>
      <c r="E83" s="54" t="n">
        <v>-2115</v>
      </c>
      <c r="F83" s="54" t="n">
        <v>-5803</v>
      </c>
      <c r="G83" s="50" t="n">
        <v>3688</v>
      </c>
      <c r="H83" s="50" t="n">
        <v>146146</v>
      </c>
      <c r="I83" s="51" t="n">
        <v>3.827410087252607</v>
      </c>
      <c r="J83" s="54" t="n">
        <v>249524</v>
      </c>
      <c r="K83" s="54" t="n">
        <v>-2751</v>
      </c>
      <c r="L83" s="39" t="n">
        <v>0.488</v>
      </c>
      <c r="M83" s="40" t="n">
        <v>0.127</v>
      </c>
      <c r="N83" s="70" t="n">
        <v>0.3603054112623485</v>
      </c>
      <c r="O83" s="72" t="n"/>
      <c r="P83" s="72" t="n"/>
      <c r="Q83" s="72" t="n"/>
      <c r="R83" s="317" t="n">
        <v>41842</v>
      </c>
      <c r="S83" s="38" t="n">
        <v>134809</v>
      </c>
      <c r="T83" s="38" t="n">
        <v>295000</v>
      </c>
      <c r="U83" s="54" t="n">
        <v>405617</v>
      </c>
      <c r="V83" s="54" t="n">
        <v>-3733</v>
      </c>
      <c r="W83" s="54" t="n">
        <v>-448</v>
      </c>
      <c r="X83" s="50" t="n">
        <v>-3285</v>
      </c>
      <c r="Y83" s="50" t="n">
        <v>-160191</v>
      </c>
      <c r="Z83" s="51" t="n">
        <v>-2.188281197842874</v>
      </c>
      <c r="AA83" s="54" t="n">
        <v>429809</v>
      </c>
      <c r="AB83" s="54" t="n">
        <v>-2751</v>
      </c>
      <c r="AC83" s="39" t="n">
        <v>0.332</v>
      </c>
      <c r="AD83" s="40" t="n">
        <v>0.727</v>
      </c>
      <c r="AE83" s="70" t="n">
        <v>-0.3949316719959962</v>
      </c>
      <c r="AF83" s="72" t="n"/>
    </row>
    <row r="84" spans="1:32">
      <c r="A84" s="317" t="n">
        <v>41849</v>
      </c>
      <c r="B84" s="54" t="n">
        <v>188980</v>
      </c>
      <c r="C84" s="54" t="n">
        <v>49827</v>
      </c>
      <c r="D84" s="54" t="n">
        <v>374467</v>
      </c>
      <c r="E84" s="54" t="n">
        <v>-8855</v>
      </c>
      <c r="F84" s="54" t="n">
        <v>-1862</v>
      </c>
      <c r="G84" s="50" t="n">
        <v>-6993</v>
      </c>
      <c r="H84" s="50" t="n">
        <v>139153</v>
      </c>
      <c r="I84" s="51" t="n">
        <v>3.792722820960523</v>
      </c>
      <c r="J84" s="54" t="n">
        <v>238807</v>
      </c>
      <c r="K84" s="54" t="n">
        <v>-31150</v>
      </c>
      <c r="L84" s="39" t="n">
        <v>0.505</v>
      </c>
      <c r="M84" s="40" t="n">
        <v>0.133</v>
      </c>
      <c r="N84" s="70" t="n">
        <v>0.3716028381673152</v>
      </c>
      <c r="O84" s="72" t="n"/>
      <c r="P84" s="72" t="n"/>
      <c r="Q84" s="72" t="n"/>
      <c r="R84" s="317" t="n">
        <v>41849</v>
      </c>
      <c r="S84" s="38" t="n">
        <v>126297</v>
      </c>
      <c r="T84" s="38" t="n">
        <v>275229</v>
      </c>
      <c r="U84" s="54" t="n">
        <v>374467</v>
      </c>
      <c r="V84" s="54" t="n">
        <v>-8512</v>
      </c>
      <c r="W84" s="54" t="n">
        <v>-19771</v>
      </c>
      <c r="X84" s="50" t="n">
        <v>11259</v>
      </c>
      <c r="Y84" s="50" t="n">
        <v>-148932</v>
      </c>
      <c r="Z84" s="51" t="n">
        <v>-2.179220409035844</v>
      </c>
      <c r="AA84" s="54" t="n">
        <v>401526</v>
      </c>
      <c r="AB84" s="54" t="n">
        <v>-31150</v>
      </c>
      <c r="AC84" s="39" t="n">
        <v>0.337</v>
      </c>
      <c r="AD84" s="40" t="n">
        <v>0.735</v>
      </c>
      <c r="AE84" s="70" t="n">
        <v>-0.3977172888398711</v>
      </c>
      <c r="AF84" s="72" t="n"/>
    </row>
    <row r="85" spans="1:32">
      <c r="A85" s="317" t="n">
        <v>41856</v>
      </c>
      <c r="B85" s="54" t="n">
        <v>176386</v>
      </c>
      <c r="C85" s="54" t="n">
        <v>54923</v>
      </c>
      <c r="D85" s="54" t="n">
        <v>360342</v>
      </c>
      <c r="E85" s="54" t="n">
        <v>-12594</v>
      </c>
      <c r="F85" s="54" t="n">
        <v>5096</v>
      </c>
      <c r="G85" s="50" t="n">
        <v>-17690</v>
      </c>
      <c r="H85" s="50" t="n">
        <v>121463</v>
      </c>
      <c r="I85" s="51" t="n">
        <v>3.211514301840759</v>
      </c>
      <c r="J85" s="54" t="n">
        <v>231309</v>
      </c>
      <c r="K85" s="54" t="n">
        <v>-14125</v>
      </c>
      <c r="L85" s="39" t="n">
        <v>0.489</v>
      </c>
      <c r="M85" s="40" t="n">
        <v>0.152</v>
      </c>
      <c r="N85" s="70" t="n">
        <v>0.3370769990731028</v>
      </c>
      <c r="O85" s="72" t="n"/>
      <c r="P85" s="72" t="n"/>
      <c r="Q85" s="72" t="n"/>
      <c r="R85" s="317" t="n">
        <v>41856</v>
      </c>
      <c r="S85" s="38" t="n">
        <v>123492</v>
      </c>
      <c r="T85" s="38" t="n">
        <v>255134</v>
      </c>
      <c r="U85" s="54" t="n">
        <v>360342</v>
      </c>
      <c r="V85" s="54" t="n">
        <v>-2805</v>
      </c>
      <c r="W85" s="54" t="n">
        <v>-20095</v>
      </c>
      <c r="X85" s="50" t="n">
        <v>17290</v>
      </c>
      <c r="Y85" s="50" t="n">
        <v>-131642</v>
      </c>
      <c r="Z85" s="51" t="n">
        <v>-2.065996177890066</v>
      </c>
      <c r="AA85" s="54" t="n">
        <v>378626</v>
      </c>
      <c r="AB85" s="54" t="n">
        <v>-14125</v>
      </c>
      <c r="AC85" s="39" t="n">
        <v>0.343</v>
      </c>
      <c r="AD85" s="40" t="n">
        <v>0.708</v>
      </c>
      <c r="AE85" s="70" t="n">
        <v>-0.365325163317071</v>
      </c>
      <c r="AF85" s="72" t="n"/>
    </row>
    <row r="86" spans="1:32">
      <c r="A86" s="317" t="n">
        <v>41863</v>
      </c>
      <c r="B86" s="54" t="n">
        <v>191325</v>
      </c>
      <c r="C86" s="54" t="n">
        <v>43644</v>
      </c>
      <c r="D86" s="54" t="n">
        <v>368114</v>
      </c>
      <c r="E86" s="54" t="n">
        <v>14939</v>
      </c>
      <c r="F86" s="54" t="n">
        <v>-11279</v>
      </c>
      <c r="G86" s="50" t="n">
        <v>26218</v>
      </c>
      <c r="H86" s="50" t="n">
        <v>147681</v>
      </c>
      <c r="I86" s="51" t="n">
        <v>4.383764091284025</v>
      </c>
      <c r="J86" s="54" t="n">
        <v>234969</v>
      </c>
      <c r="K86" s="54" t="n">
        <v>7772</v>
      </c>
      <c r="L86" s="39" t="n">
        <v>0.52</v>
      </c>
      <c r="M86" s="40" t="n">
        <v>0.119</v>
      </c>
      <c r="N86" s="70" t="n">
        <v>0.4011827857674525</v>
      </c>
      <c r="O86" s="72" t="n"/>
      <c r="P86" s="72" t="n"/>
      <c r="Q86" s="72" t="n"/>
      <c r="R86" s="317" t="n">
        <v>41863</v>
      </c>
      <c r="S86" s="38" t="n">
        <v>113862</v>
      </c>
      <c r="T86" s="38" t="n">
        <v>274549</v>
      </c>
      <c r="U86" s="54" t="n">
        <v>368114</v>
      </c>
      <c r="V86" s="54" t="n">
        <v>-9630</v>
      </c>
      <c r="W86" s="54" t="n">
        <v>19415</v>
      </c>
      <c r="X86" s="50" t="n">
        <v>-29045</v>
      </c>
      <c r="Y86" s="50" t="n">
        <v>-160687</v>
      </c>
      <c r="Z86" s="51" t="n">
        <v>-2.411243435035394</v>
      </c>
      <c r="AA86" s="54" t="n">
        <v>388411</v>
      </c>
      <c r="AB86" s="54" t="n">
        <v>7772</v>
      </c>
      <c r="AC86" s="39" t="n">
        <v>0.309</v>
      </c>
      <c r="AD86" s="40" t="n">
        <v>0.746</v>
      </c>
      <c r="AE86" s="70" t="n">
        <v>-0.4365142320042161</v>
      </c>
      <c r="AF86" s="72" t="n"/>
    </row>
    <row r="87" spans="1:32">
      <c r="A87" s="317" t="n">
        <v>41870</v>
      </c>
      <c r="B87" s="54" t="n">
        <v>183846</v>
      </c>
      <c r="C87" s="54" t="n">
        <v>45870</v>
      </c>
      <c r="D87" s="54" t="n">
        <v>366401</v>
      </c>
      <c r="E87" s="54" t="n">
        <v>-7479</v>
      </c>
      <c r="F87" s="54" t="n">
        <v>2226</v>
      </c>
      <c r="G87" s="50" t="n">
        <v>-9705</v>
      </c>
      <c r="H87" s="50" t="n">
        <v>137976</v>
      </c>
      <c r="I87" s="51" t="n">
        <v>4.007979071288424</v>
      </c>
      <c r="J87" s="54" t="n">
        <v>229716</v>
      </c>
      <c r="K87" s="54" t="n">
        <v>-1713</v>
      </c>
      <c r="L87" s="39" t="n">
        <v>0.502</v>
      </c>
      <c r="M87" s="40" t="n">
        <v>0.125</v>
      </c>
      <c r="N87" s="70" t="n">
        <v>0.3765710246424</v>
      </c>
      <c r="O87" s="72" t="n"/>
      <c r="P87" s="72" t="n"/>
      <c r="Q87" s="72" t="n"/>
      <c r="R87" s="317" t="n">
        <v>41870</v>
      </c>
      <c r="S87" s="38" t="n">
        <v>122377</v>
      </c>
      <c r="T87" s="38" t="n">
        <v>270039</v>
      </c>
      <c r="U87" s="54" t="n">
        <v>366401</v>
      </c>
      <c r="V87" s="54" t="n">
        <v>8515</v>
      </c>
      <c r="W87" s="54" t="n">
        <v>-4510</v>
      </c>
      <c r="X87" s="50" t="n">
        <v>13025</v>
      </c>
      <c r="Y87" s="50" t="n">
        <v>-147662</v>
      </c>
      <c r="Z87" s="51" t="n">
        <v>-2.206615622216593</v>
      </c>
      <c r="AA87" s="54" t="n">
        <v>392416</v>
      </c>
      <c r="AB87" s="54" t="n">
        <v>-1713</v>
      </c>
      <c r="AC87" s="39" t="n">
        <v>0.334</v>
      </c>
      <c r="AD87" s="40" t="n">
        <v>0.737</v>
      </c>
      <c r="AE87" s="70" t="n">
        <v>-0.4030065420127129</v>
      </c>
      <c r="AF87" s="72" t="n"/>
    </row>
    <row r="88" spans="1:32">
      <c r="A88" s="317" t="n">
        <v>41877</v>
      </c>
      <c r="B88" s="54" t="n">
        <v>172022</v>
      </c>
      <c r="C88" s="54" t="n">
        <v>58853</v>
      </c>
      <c r="D88" s="54" t="n">
        <v>363608</v>
      </c>
      <c r="E88" s="54" t="n">
        <v>-11824</v>
      </c>
      <c r="F88" s="54" t="n">
        <v>12983</v>
      </c>
      <c r="G88" s="50" t="n">
        <v>-24807</v>
      </c>
      <c r="H88" s="50" t="n">
        <v>113169</v>
      </c>
      <c r="I88" s="51" t="n">
        <v>2.922909622279238</v>
      </c>
      <c r="J88" s="54" t="n">
        <v>230875</v>
      </c>
      <c r="K88" s="54" t="n">
        <v>-2793</v>
      </c>
      <c r="L88" s="39" t="n">
        <v>0.473</v>
      </c>
      <c r="M88" s="40" t="n">
        <v>0.162</v>
      </c>
      <c r="N88" s="70" t="n">
        <v>0.3112390266440783</v>
      </c>
      <c r="O88" s="72" t="n"/>
      <c r="P88" s="72" t="n"/>
      <c r="Q88" s="72" t="n"/>
      <c r="R88" s="317" t="n">
        <v>41877</v>
      </c>
      <c r="S88" s="38" t="n">
        <v>127433</v>
      </c>
      <c r="T88" s="38" t="n">
        <v>250981</v>
      </c>
      <c r="U88" s="54" t="n">
        <v>363608</v>
      </c>
      <c r="V88" s="54" t="n">
        <v>5056</v>
      </c>
      <c r="W88" s="54" t="n">
        <v>-19058</v>
      </c>
      <c r="X88" s="50" t="n">
        <v>24114</v>
      </c>
      <c r="Y88" s="50" t="n">
        <v>-123548</v>
      </c>
      <c r="Z88" s="51" t="n">
        <v>-1.969513391350749</v>
      </c>
      <c r="AA88" s="54" t="n">
        <v>378414</v>
      </c>
      <c r="AB88" s="54" t="n">
        <v>-2793</v>
      </c>
      <c r="AC88" s="39" t="n">
        <v>0.35</v>
      </c>
      <c r="AD88" s="40" t="n">
        <v>0.6899999999999999</v>
      </c>
      <c r="AE88" s="70" t="n">
        <v>-0.3397835031132428</v>
      </c>
      <c r="AF88" s="72" t="n"/>
    </row>
    <row r="89" spans="1:32">
      <c r="A89" s="317" t="n">
        <v>41884</v>
      </c>
      <c r="B89" s="54" t="n">
        <v>172522</v>
      </c>
      <c r="C89" s="54" t="n">
        <v>75643</v>
      </c>
      <c r="D89" s="54" t="n">
        <v>371515</v>
      </c>
      <c r="E89" s="54" t="n">
        <v>500</v>
      </c>
      <c r="F89" s="54" t="n">
        <v>16790</v>
      </c>
      <c r="G89" s="50" t="n">
        <v>-16290</v>
      </c>
      <c r="H89" s="50" t="n">
        <v>96879</v>
      </c>
      <c r="I89" s="51" t="n">
        <v>2.280739790859696</v>
      </c>
      <c r="J89" s="54" t="n">
        <v>248165</v>
      </c>
      <c r="K89" s="54" t="n">
        <v>7907</v>
      </c>
      <c r="L89" s="39" t="n">
        <v>0.464</v>
      </c>
      <c r="M89" s="40" t="n">
        <v>0.204</v>
      </c>
      <c r="N89" s="70" t="n">
        <v>0.2607673983553827</v>
      </c>
      <c r="O89" s="72" t="n"/>
      <c r="P89" s="72" t="n"/>
      <c r="Q89" s="72" t="n"/>
      <c r="R89" s="317" t="n">
        <v>41884</v>
      </c>
      <c r="S89" s="38" t="n">
        <v>134701</v>
      </c>
      <c r="T89" s="38" t="n">
        <v>238408</v>
      </c>
      <c r="U89" s="54" t="n">
        <v>371515</v>
      </c>
      <c r="V89" s="54" t="n">
        <v>7268</v>
      </c>
      <c r="W89" s="54" t="n">
        <v>-12573</v>
      </c>
      <c r="X89" s="50" t="n">
        <v>19841</v>
      </c>
      <c r="Y89" s="50" t="n">
        <v>-103707</v>
      </c>
      <c r="Z89" s="51" t="n">
        <v>-1.769905197437287</v>
      </c>
      <c r="AA89" s="54" t="n">
        <v>373109</v>
      </c>
      <c r="AB89" s="54" t="n">
        <v>7907</v>
      </c>
      <c r="AC89" s="39" t="n">
        <v>0.363</v>
      </c>
      <c r="AD89" s="40" t="n">
        <v>0.642</v>
      </c>
      <c r="AE89" s="70" t="n">
        <v>-0.2791461986730011</v>
      </c>
      <c r="AF89" s="72" t="n"/>
    </row>
    <row r="90" spans="1:32">
      <c r="A90" s="317" t="n">
        <v>41891</v>
      </c>
      <c r="B90" s="54" t="n">
        <v>177555</v>
      </c>
      <c r="C90" s="54" t="n">
        <v>82414</v>
      </c>
      <c r="D90" s="54" t="n">
        <v>384341</v>
      </c>
      <c r="E90" s="54" t="n">
        <v>5033</v>
      </c>
      <c r="F90" s="54" t="n">
        <v>6771</v>
      </c>
      <c r="G90" s="50" t="n">
        <v>-1738</v>
      </c>
      <c r="H90" s="50" t="n">
        <v>95141</v>
      </c>
      <c r="I90" s="51" t="n">
        <v>2.154427645788337</v>
      </c>
      <c r="J90" s="54" t="n">
        <v>259969</v>
      </c>
      <c r="K90" s="54" t="n">
        <v>12826</v>
      </c>
      <c r="L90" s="39" t="n">
        <v>0.462</v>
      </c>
      <c r="M90" s="40" t="n">
        <v>0.214</v>
      </c>
      <c r="N90" s="70" t="n">
        <v>0.2475431973169659</v>
      </c>
      <c r="O90" s="72" t="n"/>
      <c r="P90" s="72" t="n"/>
      <c r="Q90" s="72" t="n"/>
      <c r="R90" s="317" t="n">
        <v>41891</v>
      </c>
      <c r="S90" s="38" t="n">
        <v>141921</v>
      </c>
      <c r="T90" s="38" t="n">
        <v>239876</v>
      </c>
      <c r="U90" s="54" t="n">
        <v>384341</v>
      </c>
      <c r="V90" s="54" t="n">
        <v>7220</v>
      </c>
      <c r="W90" s="54" t="n">
        <v>1468</v>
      </c>
      <c r="X90" s="50" t="n">
        <v>5752</v>
      </c>
      <c r="Y90" s="50" t="n">
        <v>-97955</v>
      </c>
      <c r="Z90" s="51" t="n">
        <v>-1.690207932582211</v>
      </c>
      <c r="AA90" s="54" t="n">
        <v>381797</v>
      </c>
      <c r="AB90" s="54" t="n">
        <v>12826</v>
      </c>
      <c r="AC90" s="39" t="n">
        <v>0.369</v>
      </c>
      <c r="AD90" s="40" t="n">
        <v>0.624</v>
      </c>
      <c r="AE90" s="70" t="n">
        <v>-0.2548648205629896</v>
      </c>
      <c r="AF90" s="72" t="n"/>
    </row>
    <row r="91" spans="1:32">
      <c r="A91" s="317" t="n">
        <v>41898</v>
      </c>
      <c r="B91" s="54" t="n">
        <v>170749</v>
      </c>
      <c r="C91" s="54" t="n">
        <v>98562</v>
      </c>
      <c r="D91" s="54" t="n">
        <v>386080</v>
      </c>
      <c r="E91" s="54" t="n">
        <v>-6806</v>
      </c>
      <c r="F91" s="54" t="n">
        <v>16148</v>
      </c>
      <c r="G91" s="50" t="n">
        <v>-22954</v>
      </c>
      <c r="H91" s="50" t="n">
        <v>72187</v>
      </c>
      <c r="I91" s="51" t="n">
        <v>1.7324019398957</v>
      </c>
      <c r="J91" s="54" t="n">
        <v>269311</v>
      </c>
      <c r="K91" s="54" t="n">
        <v>1739</v>
      </c>
      <c r="L91" s="39" t="n">
        <v>0.442</v>
      </c>
      <c r="M91" s="40" t="n">
        <v>0.255</v>
      </c>
      <c r="N91" s="70" t="n">
        <v>0.1869742022378782</v>
      </c>
      <c r="O91" s="72" t="n"/>
      <c r="P91" s="72" t="n"/>
      <c r="Q91" s="72" t="n"/>
      <c r="R91" s="317" t="n">
        <v>41898</v>
      </c>
      <c r="S91" s="38" t="n">
        <v>145480</v>
      </c>
      <c r="T91" s="38" t="n">
        <v>221723</v>
      </c>
      <c r="U91" s="54" t="n">
        <v>386080</v>
      </c>
      <c r="V91" s="54" t="n">
        <v>3559</v>
      </c>
      <c r="W91" s="54" t="n">
        <v>-18153</v>
      </c>
      <c r="X91" s="50" t="n">
        <v>21712</v>
      </c>
      <c r="Y91" s="50" t="n">
        <v>-76243</v>
      </c>
      <c r="Z91" s="51" t="n">
        <v>-1.524078911190542</v>
      </c>
      <c r="AA91" s="54" t="n">
        <v>367203</v>
      </c>
      <c r="AB91" s="54" t="n">
        <v>1739</v>
      </c>
      <c r="AC91" s="39" t="n">
        <v>0.377</v>
      </c>
      <c r="AD91" s="40" t="n">
        <v>0.574</v>
      </c>
      <c r="AE91" s="70" t="n">
        <v>-0.1974797969332781</v>
      </c>
      <c r="AF91" s="72" t="n"/>
    </row>
    <row r="92" spans="1:32">
      <c r="A92" s="317" t="n">
        <v>41905</v>
      </c>
      <c r="B92" s="54" t="n">
        <v>170382</v>
      </c>
      <c r="C92" s="54" t="n">
        <v>106498</v>
      </c>
      <c r="D92" s="54" t="n">
        <v>385788</v>
      </c>
      <c r="E92" s="54" t="n">
        <v>-367</v>
      </c>
      <c r="F92" s="54" t="n">
        <v>7936</v>
      </c>
      <c r="G92" s="50" t="n">
        <v>-8303</v>
      </c>
      <c r="H92" s="50" t="n">
        <v>63884</v>
      </c>
      <c r="I92" s="51" t="n">
        <v>1.599861030254089</v>
      </c>
      <c r="J92" s="54" t="n">
        <v>276880</v>
      </c>
      <c r="K92" s="54" t="n">
        <v>-292</v>
      </c>
      <c r="L92" s="39" t="n">
        <v>0.442</v>
      </c>
      <c r="M92" s="40" t="n">
        <v>0.276</v>
      </c>
      <c r="N92" s="70" t="n">
        <v>0.1655935384200649</v>
      </c>
      <c r="O92" s="72" t="n"/>
      <c r="P92" s="72" t="n"/>
      <c r="Q92" s="72" t="n"/>
      <c r="R92" s="317" t="n">
        <v>41905</v>
      </c>
      <c r="S92" s="38" t="n">
        <v>148615</v>
      </c>
      <c r="T92" s="38" t="n">
        <v>212934</v>
      </c>
      <c r="U92" s="54" t="n">
        <v>385788</v>
      </c>
      <c r="V92" s="54" t="n">
        <v>3135</v>
      </c>
      <c r="W92" s="54" t="n">
        <v>-8789</v>
      </c>
      <c r="X92" s="50" t="n">
        <v>11924</v>
      </c>
      <c r="Y92" s="50" t="n">
        <v>-64319</v>
      </c>
      <c r="Z92" s="51" t="n">
        <v>-1.432789422332873</v>
      </c>
      <c r="AA92" s="54" t="n">
        <v>361549</v>
      </c>
      <c r="AB92" s="54" t="n">
        <v>-292</v>
      </c>
      <c r="AC92" s="39" t="n">
        <v>0.385</v>
      </c>
      <c r="AD92" s="40" t="n">
        <v>0.552</v>
      </c>
      <c r="AE92" s="70" t="n">
        <v>-0.166721100708161</v>
      </c>
      <c r="AF92" s="72" t="n"/>
    </row>
    <row r="93" spans="1:32">
      <c r="A93" s="317" t="n">
        <v>41912</v>
      </c>
      <c r="B93" s="54" t="n">
        <v>171075</v>
      </c>
      <c r="C93" s="54" t="n">
        <v>106205</v>
      </c>
      <c r="D93" s="54" t="n">
        <v>379874</v>
      </c>
      <c r="E93" s="54" t="n">
        <v>693</v>
      </c>
      <c r="F93" s="54" t="n">
        <v>-293</v>
      </c>
      <c r="G93" s="50" t="n">
        <v>986</v>
      </c>
      <c r="H93" s="50" t="n">
        <v>64870</v>
      </c>
      <c r="I93" s="51" t="n">
        <v>1.610799868179464</v>
      </c>
      <c r="J93" s="54" t="n">
        <v>277280</v>
      </c>
      <c r="K93" s="54" t="n">
        <v>-5914</v>
      </c>
      <c r="L93" s="39" t="n">
        <v>0.45</v>
      </c>
      <c r="M93" s="40" t="n">
        <v>0.28</v>
      </c>
      <c r="N93" s="70" t="n">
        <v>0.1707671491073356</v>
      </c>
      <c r="O93" s="72" t="n"/>
      <c r="P93" s="72" t="n"/>
      <c r="Q93" s="72" t="n"/>
      <c r="R93" s="317" t="n">
        <v>41912</v>
      </c>
      <c r="S93" s="38" t="n">
        <v>145396</v>
      </c>
      <c r="T93" s="38" t="n">
        <v>206125</v>
      </c>
      <c r="U93" s="54" t="n">
        <v>379874</v>
      </c>
      <c r="V93" s="54" t="n">
        <v>-3219</v>
      </c>
      <c r="W93" s="54" t="n">
        <v>-6809</v>
      </c>
      <c r="X93" s="50" t="n">
        <v>3590</v>
      </c>
      <c r="Y93" s="50" t="n">
        <v>-60729</v>
      </c>
      <c r="Z93" s="51" t="n">
        <v>-1.417679991196457</v>
      </c>
      <c r="AA93" s="54" t="n">
        <v>351521</v>
      </c>
      <c r="AB93" s="54" t="n">
        <v>-5914</v>
      </c>
      <c r="AC93" s="39" t="n">
        <v>0.383</v>
      </c>
      <c r="AD93" s="40" t="n">
        <v>0.5429999999999999</v>
      </c>
      <c r="AE93" s="70" t="n">
        <v>-0.1598661661498286</v>
      </c>
      <c r="AF93" s="72" t="n"/>
    </row>
    <row r="94" spans="1:32">
      <c r="A94" s="317" t="n">
        <v>41919</v>
      </c>
      <c r="B94" s="54" t="n">
        <v>174075</v>
      </c>
      <c r="C94" s="54" t="n">
        <v>107628</v>
      </c>
      <c r="D94" s="54" t="n">
        <v>380087</v>
      </c>
      <c r="E94" s="54" t="n">
        <v>3000</v>
      </c>
      <c r="F94" s="54" t="n">
        <v>1423</v>
      </c>
      <c r="G94" s="50" t="n">
        <v>1577</v>
      </c>
      <c r="H94" s="50" t="n">
        <v>66447</v>
      </c>
      <c r="I94" s="51" t="n">
        <v>1.617376519121418</v>
      </c>
      <c r="J94" s="54" t="n">
        <v>281703</v>
      </c>
      <c r="K94" s="54" t="n">
        <v>213</v>
      </c>
      <c r="L94" s="39" t="n">
        <v>0.458</v>
      </c>
      <c r="M94" s="40" t="n">
        <v>0.283</v>
      </c>
      <c r="N94" s="70" t="n">
        <v>0.1748205016219971</v>
      </c>
      <c r="O94" s="72" t="n"/>
      <c r="P94" s="72" t="n"/>
      <c r="Q94" s="72" t="n"/>
      <c r="R94" s="317" t="n">
        <v>41919</v>
      </c>
      <c r="S94" s="38" t="n">
        <v>143466</v>
      </c>
      <c r="T94" s="38" t="n">
        <v>206873</v>
      </c>
      <c r="U94" s="54" t="n">
        <v>380087</v>
      </c>
      <c r="V94" s="54" t="n">
        <v>-1930</v>
      </c>
      <c r="W94" s="54" t="n">
        <v>748</v>
      </c>
      <c r="X94" s="50" t="n">
        <v>-2678</v>
      </c>
      <c r="Y94" s="50" t="n">
        <v>-63407</v>
      </c>
      <c r="Z94" s="51" t="n">
        <v>-1.441965343705129</v>
      </c>
      <c r="AA94" s="54" t="n">
        <v>350339</v>
      </c>
      <c r="AB94" s="54" t="n">
        <v>213</v>
      </c>
      <c r="AC94" s="39" t="n">
        <v>0.377</v>
      </c>
      <c r="AD94" s="40" t="n">
        <v>0.544</v>
      </c>
      <c r="AE94" s="70" t="n">
        <v>-0.1668223327817052</v>
      </c>
      <c r="AF94" s="72" t="n"/>
    </row>
    <row r="95" spans="1:32">
      <c r="A95" s="317" t="n">
        <v>41926</v>
      </c>
      <c r="B95" s="54" t="n">
        <v>193580</v>
      </c>
      <c r="C95" s="54" t="n">
        <v>108165</v>
      </c>
      <c r="D95" s="54" t="n">
        <v>397855</v>
      </c>
      <c r="E95" s="54" t="n">
        <v>19505</v>
      </c>
      <c r="F95" s="54" t="n">
        <v>537</v>
      </c>
      <c r="G95" s="50" t="n">
        <v>18968</v>
      </c>
      <c r="H95" s="50" t="n">
        <v>85415</v>
      </c>
      <c r="I95" s="51" t="n">
        <v>1.789673184486664</v>
      </c>
      <c r="J95" s="54" t="n">
        <v>301745</v>
      </c>
      <c r="K95" s="54" t="n">
        <v>17768</v>
      </c>
      <c r="L95" s="39" t="n">
        <v>0.487</v>
      </c>
      <c r="M95" s="40" t="n">
        <v>0.272</v>
      </c>
      <c r="N95" s="70" t="n">
        <v>0.2146887685211949</v>
      </c>
      <c r="O95" s="72" t="n"/>
      <c r="P95" s="72" t="n"/>
      <c r="Q95" s="72" t="n"/>
      <c r="R95" s="317" t="n">
        <v>41926</v>
      </c>
      <c r="S95" s="38" t="n">
        <v>140637</v>
      </c>
      <c r="T95" s="38" t="n">
        <v>219460</v>
      </c>
      <c r="U95" s="54" t="n">
        <v>397855</v>
      </c>
      <c r="V95" s="54" t="n">
        <v>-2829</v>
      </c>
      <c r="W95" s="54" t="n">
        <v>12587</v>
      </c>
      <c r="X95" s="50" t="n">
        <v>-15416</v>
      </c>
      <c r="Y95" s="50" t="n">
        <v>-78823</v>
      </c>
      <c r="Z95" s="51" t="n">
        <v>-1.56047128422819</v>
      </c>
      <c r="AA95" s="54" t="n">
        <v>360097</v>
      </c>
      <c r="AB95" s="54" t="n">
        <v>17768</v>
      </c>
      <c r="AC95" s="39" t="n">
        <v>0.353</v>
      </c>
      <c r="AD95" s="40" t="n">
        <v>0.552</v>
      </c>
      <c r="AE95" s="70" t="n">
        <v>-0.1981199180606</v>
      </c>
      <c r="AF95" s="72" t="n"/>
    </row>
    <row r="96" spans="1:32">
      <c r="A96" s="317" t="n">
        <v>41933</v>
      </c>
      <c r="B96" s="54" t="n">
        <v>207129</v>
      </c>
      <c r="C96" s="54" t="n">
        <v>99145</v>
      </c>
      <c r="D96" s="54" t="n">
        <v>411057</v>
      </c>
      <c r="E96" s="54" t="n">
        <v>13549</v>
      </c>
      <c r="F96" s="54" t="n">
        <v>-9020</v>
      </c>
      <c r="G96" s="50" t="n">
        <v>22569</v>
      </c>
      <c r="H96" s="50" t="n">
        <v>107984</v>
      </c>
      <c r="I96" s="51" t="n">
        <v>2.089152251752484</v>
      </c>
      <c r="J96" s="54" t="n">
        <v>306274</v>
      </c>
      <c r="K96" s="54" t="n">
        <v>13202</v>
      </c>
      <c r="L96" s="39" t="n">
        <v>0.504</v>
      </c>
      <c r="M96" s="40" t="n">
        <v>0.241</v>
      </c>
      <c r="N96" s="70" t="n">
        <v>0.2626983605679991</v>
      </c>
      <c r="O96" s="72" t="n"/>
      <c r="P96" s="72" t="n"/>
      <c r="Q96" s="72" t="n"/>
      <c r="R96" s="317" t="n">
        <v>41933</v>
      </c>
      <c r="S96" s="38" t="n">
        <v>139429</v>
      </c>
      <c r="T96" s="38" t="n">
        <v>244327</v>
      </c>
      <c r="U96" s="54" t="n">
        <v>411057</v>
      </c>
      <c r="V96" s="54" t="n">
        <v>-1208</v>
      </c>
      <c r="W96" s="54" t="n">
        <v>24867</v>
      </c>
      <c r="X96" s="50" t="n">
        <v>-26075</v>
      </c>
      <c r="Y96" s="50" t="n">
        <v>-104898</v>
      </c>
      <c r="Z96" s="51" t="n">
        <v>-1.752339900594568</v>
      </c>
      <c r="AA96" s="54" t="n">
        <v>383756</v>
      </c>
      <c r="AB96" s="54" t="n">
        <v>13202</v>
      </c>
      <c r="AC96" s="39" t="n">
        <v>0.339</v>
      </c>
      <c r="AD96" s="40" t="n">
        <v>0.594</v>
      </c>
      <c r="AE96" s="70" t="n">
        <v>-0.2551908859355272</v>
      </c>
      <c r="AF96" s="72" t="n"/>
    </row>
    <row r="97" spans="1:32">
      <c r="A97" s="317" t="n">
        <v>41940</v>
      </c>
      <c r="B97" s="54" t="n">
        <v>195885</v>
      </c>
      <c r="C97" s="54" t="n">
        <v>95146</v>
      </c>
      <c r="D97" s="54" t="n">
        <v>414410</v>
      </c>
      <c r="E97" s="54" t="n">
        <v>-11244</v>
      </c>
      <c r="F97" s="54" t="n">
        <v>-3999</v>
      </c>
      <c r="G97" s="50" t="n">
        <v>-7245</v>
      </c>
      <c r="H97" s="50" t="n">
        <v>100739</v>
      </c>
      <c r="I97" s="51" t="n">
        <v>2.058783343493158</v>
      </c>
      <c r="J97" s="54" t="n">
        <v>291031</v>
      </c>
      <c r="K97" s="54" t="n">
        <v>3353</v>
      </c>
      <c r="L97" s="39" t="n">
        <v>0.473</v>
      </c>
      <c r="M97" s="40" t="n">
        <v>0.23</v>
      </c>
      <c r="N97" s="70" t="n">
        <v>0.2430901763953573</v>
      </c>
      <c r="O97" s="72" t="n"/>
      <c r="P97" s="72" t="n"/>
      <c r="Q97" s="72" t="n"/>
      <c r="R97" s="317" t="n">
        <v>41940</v>
      </c>
      <c r="S97" s="38" t="n">
        <v>146345</v>
      </c>
      <c r="T97" s="38" t="n">
        <v>245209</v>
      </c>
      <c r="U97" s="54" t="n">
        <v>414410</v>
      </c>
      <c r="V97" s="54" t="n">
        <v>6916</v>
      </c>
      <c r="W97" s="54" t="n">
        <v>882</v>
      </c>
      <c r="X97" s="50" t="n">
        <v>6034</v>
      </c>
      <c r="Y97" s="50" t="n">
        <v>-98864</v>
      </c>
      <c r="Z97" s="51" t="n">
        <v>-1.675554340770098</v>
      </c>
      <c r="AA97" s="54" t="n">
        <v>391554</v>
      </c>
      <c r="AB97" s="54" t="n">
        <v>3353</v>
      </c>
      <c r="AC97" s="39" t="n">
        <v>0.353</v>
      </c>
      <c r="AD97" s="40" t="n">
        <v>0.5920000000000001</v>
      </c>
      <c r="AE97" s="70" t="n">
        <v>-0.238565671677807</v>
      </c>
      <c r="AF97" s="72" t="n"/>
    </row>
    <row r="98" spans="1:32">
      <c r="A98" s="317" t="n">
        <v>41947</v>
      </c>
      <c r="B98" s="54" t="n">
        <v>176899</v>
      </c>
      <c r="C98" s="54" t="n">
        <v>113674</v>
      </c>
      <c r="D98" s="54" t="n">
        <v>417377</v>
      </c>
      <c r="E98" s="54" t="n">
        <v>-18986</v>
      </c>
      <c r="F98" s="54" t="n">
        <v>18528</v>
      </c>
      <c r="G98" s="50" t="n">
        <v>-37514</v>
      </c>
      <c r="H98" s="50" t="n">
        <v>63225</v>
      </c>
      <c r="I98" s="51" t="n">
        <v>1.556195787955029</v>
      </c>
      <c r="J98" s="54" t="n">
        <v>290573</v>
      </c>
      <c r="K98" s="54" t="n">
        <v>2967</v>
      </c>
      <c r="L98" s="39" t="n">
        <v>0.424</v>
      </c>
      <c r="M98" s="40" t="n">
        <v>0.272</v>
      </c>
      <c r="N98" s="70" t="n">
        <v>0.1514817539059412</v>
      </c>
      <c r="O98" s="72" t="n"/>
      <c r="P98" s="72" t="n"/>
      <c r="Q98" s="72" t="n"/>
      <c r="R98" s="317" t="n">
        <v>41947</v>
      </c>
      <c r="S98" s="38" t="n">
        <v>161667</v>
      </c>
      <c r="T98" s="38" t="n">
        <v>216974</v>
      </c>
      <c r="U98" s="54" t="n">
        <v>417377</v>
      </c>
      <c r="V98" s="54" t="n">
        <v>15322</v>
      </c>
      <c r="W98" s="54" t="n">
        <v>-28235</v>
      </c>
      <c r="X98" s="50" t="n">
        <v>43557</v>
      </c>
      <c r="Y98" s="50" t="n">
        <v>-55307</v>
      </c>
      <c r="Z98" s="51" t="n">
        <v>-1.342104449269177</v>
      </c>
      <c r="AA98" s="54" t="n">
        <v>378641</v>
      </c>
      <c r="AB98" s="54" t="n">
        <v>2967</v>
      </c>
      <c r="AC98" s="39" t="n">
        <v>0.387</v>
      </c>
      <c r="AD98" s="40" t="n">
        <v>0.52</v>
      </c>
      <c r="AE98" s="70" t="n">
        <v>-0.1325108954254786</v>
      </c>
      <c r="AF98" s="72" t="n"/>
    </row>
    <row r="99" spans="1:32">
      <c r="A99" s="317" t="n">
        <v>41954</v>
      </c>
      <c r="B99" s="54" t="n">
        <v>177268</v>
      </c>
      <c r="C99" s="54" t="n">
        <v>121225</v>
      </c>
      <c r="D99" s="54" t="n">
        <v>443422</v>
      </c>
      <c r="E99" s="54" t="n">
        <v>369</v>
      </c>
      <c r="F99" s="54" t="n">
        <v>7551</v>
      </c>
      <c r="G99" s="50" t="n">
        <v>-7182</v>
      </c>
      <c r="H99" s="50" t="n">
        <v>56043</v>
      </c>
      <c r="I99" s="51" t="n">
        <v>1.46230563002681</v>
      </c>
      <c r="J99" s="54" t="n">
        <v>298493</v>
      </c>
      <c r="K99" s="54" t="n">
        <v>26045</v>
      </c>
      <c r="L99" s="39" t="n">
        <v>0.4</v>
      </c>
      <c r="M99" s="40" t="n">
        <v>0.273</v>
      </c>
      <c r="N99" s="70" t="n">
        <v>0.1263875044539964</v>
      </c>
      <c r="O99" s="72" t="n"/>
      <c r="P99" s="72" t="n"/>
      <c r="Q99" s="72" t="n"/>
      <c r="R99" s="317" t="n">
        <v>41954</v>
      </c>
      <c r="S99" s="38" t="n">
        <v>184326</v>
      </c>
      <c r="T99" s="38" t="n">
        <v>234350</v>
      </c>
      <c r="U99" s="54" t="n">
        <v>443422</v>
      </c>
      <c r="V99" s="54" t="n">
        <v>22659</v>
      </c>
      <c r="W99" s="54" t="n">
        <v>17376</v>
      </c>
      <c r="X99" s="50" t="n">
        <v>5283</v>
      </c>
      <c r="Y99" s="50" t="n">
        <v>-50024</v>
      </c>
      <c r="Z99" s="51" t="n">
        <v>-1.271388735175721</v>
      </c>
      <c r="AA99" s="54" t="n">
        <v>418676</v>
      </c>
      <c r="AB99" s="54" t="n">
        <v>26045</v>
      </c>
      <c r="AC99" s="39" t="n">
        <v>0.416</v>
      </c>
      <c r="AD99" s="40" t="n">
        <v>0.529</v>
      </c>
      <c r="AE99" s="70" t="n">
        <v>-0.1128135275200599</v>
      </c>
      <c r="AF99" s="72" t="n"/>
    </row>
    <row r="100" spans="1:32">
      <c r="A100" s="317" t="n">
        <v>41961</v>
      </c>
      <c r="B100" s="54" t="n">
        <v>187955</v>
      </c>
      <c r="C100" s="54" t="n">
        <v>106533</v>
      </c>
      <c r="D100" s="54" t="n">
        <v>459657</v>
      </c>
      <c r="E100" s="54" t="n">
        <v>10687</v>
      </c>
      <c r="F100" s="54" t="n">
        <v>-14692</v>
      </c>
      <c r="G100" s="50" t="n">
        <v>25379</v>
      </c>
      <c r="H100" s="50" t="n">
        <v>81422</v>
      </c>
      <c r="I100" s="51" t="n">
        <v>1.76428899965269</v>
      </c>
      <c r="J100" s="54" t="n">
        <v>294488</v>
      </c>
      <c r="K100" s="54" t="n">
        <v>16235</v>
      </c>
      <c r="L100" s="39" t="n">
        <v>0.409</v>
      </c>
      <c r="M100" s="40" t="n">
        <v>0.232</v>
      </c>
      <c r="N100" s="70" t="n">
        <v>0.1771364299901883</v>
      </c>
      <c r="O100" s="72" t="n"/>
      <c r="P100" s="72" t="n"/>
      <c r="Q100" s="72" t="n"/>
      <c r="R100" s="317" t="n">
        <v>41961</v>
      </c>
      <c r="S100" s="38" t="n">
        <v>193668</v>
      </c>
      <c r="T100" s="38" t="n">
        <v>264665</v>
      </c>
      <c r="U100" s="54" t="n">
        <v>459657</v>
      </c>
      <c r="V100" s="54" t="n">
        <v>9342</v>
      </c>
      <c r="W100" s="54" t="n">
        <v>30315</v>
      </c>
      <c r="X100" s="50" t="n">
        <v>-20973</v>
      </c>
      <c r="Y100" s="50" t="n">
        <v>-70997</v>
      </c>
      <c r="Z100" s="51" t="n">
        <v>-1.366591279922341</v>
      </c>
      <c r="AA100" s="54" t="n">
        <v>458333</v>
      </c>
      <c r="AB100" s="54" t="n">
        <v>16235</v>
      </c>
      <c r="AC100" s="39" t="n">
        <v>0.421</v>
      </c>
      <c r="AD100" s="40" t="n">
        <v>0.5760000000000001</v>
      </c>
      <c r="AE100" s="70" t="n">
        <v>-0.1544564751542998</v>
      </c>
      <c r="AF100" s="72" t="n"/>
    </row>
    <row r="101" spans="1:32">
      <c r="A101" s="317" t="n">
        <v>41968</v>
      </c>
      <c r="B101" s="54" t="n">
        <v>167394</v>
      </c>
      <c r="C101" s="54" t="n">
        <v>91187</v>
      </c>
      <c r="D101" s="54" t="n">
        <v>388145</v>
      </c>
      <c r="E101" s="54" t="n">
        <v>-20561</v>
      </c>
      <c r="F101" s="54" t="n">
        <v>-15346</v>
      </c>
      <c r="G101" s="50" t="n">
        <v>-5215</v>
      </c>
      <c r="H101" s="50" t="n">
        <v>76207</v>
      </c>
      <c r="I101" s="51" t="n">
        <v>1.835722197243028</v>
      </c>
      <c r="J101" s="54" t="n">
        <v>258581</v>
      </c>
      <c r="K101" s="54" t="n">
        <v>-71512</v>
      </c>
      <c r="L101" s="39" t="n">
        <v>0.431</v>
      </c>
      <c r="M101" s="40" t="n">
        <v>0.235</v>
      </c>
      <c r="N101" s="70" t="n">
        <v>0.196336420667534</v>
      </c>
      <c r="O101" s="72" t="n"/>
      <c r="P101" s="72" t="n"/>
      <c r="Q101" s="72" t="n"/>
      <c r="R101" s="317" t="n">
        <v>41968</v>
      </c>
      <c r="S101" s="38" t="n">
        <v>156334</v>
      </c>
      <c r="T101" s="38" t="n">
        <v>224819</v>
      </c>
      <c r="U101" s="54" t="n">
        <v>388145</v>
      </c>
      <c r="V101" s="54" t="n">
        <v>-37334</v>
      </c>
      <c r="W101" s="54" t="n">
        <v>-39846</v>
      </c>
      <c r="X101" s="50" t="n">
        <v>2512</v>
      </c>
      <c r="Y101" s="50" t="n">
        <v>-68485</v>
      </c>
      <c r="Z101" s="51" t="n">
        <v>-1.438068494377423</v>
      </c>
      <c r="AA101" s="54" t="n">
        <v>381153</v>
      </c>
      <c r="AB101" s="54" t="n">
        <v>-71512</v>
      </c>
      <c r="AC101" s="39" t="n">
        <v>0.403</v>
      </c>
      <c r="AD101" s="40" t="n">
        <v>0.579</v>
      </c>
      <c r="AE101" s="70" t="n">
        <v>-0.176441793659586</v>
      </c>
      <c r="AF101" s="72" t="n"/>
    </row>
    <row r="102" spans="1:32">
      <c r="A102" s="317" t="n">
        <v>41975</v>
      </c>
      <c r="B102" s="54" t="n">
        <v>170635</v>
      </c>
      <c r="C102" s="54" t="n">
        <v>81305</v>
      </c>
      <c r="D102" s="54" t="n">
        <v>368121</v>
      </c>
      <c r="E102" s="54" t="n">
        <v>3241</v>
      </c>
      <c r="F102" s="54" t="n">
        <v>-9882</v>
      </c>
      <c r="G102" s="50" t="n">
        <v>13123</v>
      </c>
      <c r="H102" s="50" t="n">
        <v>89330</v>
      </c>
      <c r="I102" s="51" t="n">
        <v>2.098702416825533</v>
      </c>
      <c r="J102" s="54" t="n">
        <v>251940</v>
      </c>
      <c r="K102" s="54" t="n">
        <v>-20024</v>
      </c>
      <c r="L102" s="39" t="n">
        <v>0.464</v>
      </c>
      <c r="M102" s="40" t="n">
        <v>0.221</v>
      </c>
      <c r="N102" s="70" t="n">
        <v>0.2426647759839835</v>
      </c>
      <c r="O102" s="72" t="n"/>
      <c r="P102" s="72" t="n"/>
      <c r="Q102" s="72" t="n"/>
      <c r="R102" s="317" t="n">
        <v>41975</v>
      </c>
      <c r="S102" s="38" t="n">
        <v>135777</v>
      </c>
      <c r="T102" s="38" t="n">
        <v>225185</v>
      </c>
      <c r="U102" s="54" t="n">
        <v>368121</v>
      </c>
      <c r="V102" s="54" t="n">
        <v>-20557</v>
      </c>
      <c r="W102" s="54" t="n">
        <v>366</v>
      </c>
      <c r="X102" s="50" t="n">
        <v>-20923</v>
      </c>
      <c r="Y102" s="50" t="n">
        <v>-89408</v>
      </c>
      <c r="Z102" s="51" t="n">
        <v>-1.658491497087136</v>
      </c>
      <c r="AA102" s="54" t="n">
        <v>360962</v>
      </c>
      <c r="AB102" s="54" t="n">
        <v>-20024</v>
      </c>
      <c r="AC102" s="39" t="n">
        <v>0.369</v>
      </c>
      <c r="AD102" s="40" t="n">
        <v>0.612</v>
      </c>
      <c r="AE102" s="70" t="n">
        <v>-0.2428766628364043</v>
      </c>
      <c r="AF102" s="72" t="n"/>
    </row>
    <row r="103" spans="1:32">
      <c r="A103" s="317" t="n">
        <v>41982</v>
      </c>
      <c r="B103" s="54" t="n">
        <v>186861</v>
      </c>
      <c r="C103" s="54" t="n">
        <v>71999</v>
      </c>
      <c r="D103" s="54" t="n">
        <v>375323</v>
      </c>
      <c r="E103" s="54" t="n">
        <v>16226</v>
      </c>
      <c r="F103" s="54" t="n">
        <v>-9306</v>
      </c>
      <c r="G103" s="50" t="n">
        <v>25532</v>
      </c>
      <c r="H103" s="50" t="n">
        <v>114862</v>
      </c>
      <c r="I103" s="51" t="n">
        <v>2.595327712884901</v>
      </c>
      <c r="J103" s="54" t="n">
        <v>258860</v>
      </c>
      <c r="K103" s="54" t="n">
        <v>7202</v>
      </c>
      <c r="L103" s="39" t="n">
        <v>0.498</v>
      </c>
      <c r="M103" s="40" t="n">
        <v>0.192</v>
      </c>
      <c r="N103" s="70" t="n">
        <v>0.3060350684610322</v>
      </c>
      <c r="O103" s="72" t="n"/>
      <c r="P103" s="72" t="n"/>
      <c r="Q103" s="72" t="n"/>
      <c r="R103" s="317" t="n">
        <v>41982</v>
      </c>
      <c r="S103" s="38" t="n">
        <v>125091</v>
      </c>
      <c r="T103" s="38" t="n">
        <v>241692</v>
      </c>
      <c r="U103" s="54" t="n">
        <v>375323</v>
      </c>
      <c r="V103" s="54" t="n">
        <v>-10686</v>
      </c>
      <c r="W103" s="54" t="n">
        <v>16507</v>
      </c>
      <c r="X103" s="50" t="n">
        <v>-27193</v>
      </c>
      <c r="Y103" s="50" t="n">
        <v>-116601</v>
      </c>
      <c r="Z103" s="51" t="n">
        <v>-1.932129409789673</v>
      </c>
      <c r="AA103" s="54" t="n">
        <v>366783</v>
      </c>
      <c r="AB103" s="54" t="n">
        <v>7202</v>
      </c>
      <c r="AC103" s="39" t="n">
        <v>0.333</v>
      </c>
      <c r="AD103" s="40" t="n">
        <v>0.644</v>
      </c>
      <c r="AE103" s="70" t="n">
        <v>-0.3106684109420419</v>
      </c>
      <c r="AF103" s="72" t="n"/>
    </row>
    <row r="104" spans="1:32">
      <c r="A104" s="317" t="n">
        <v>41989</v>
      </c>
      <c r="B104" s="54" t="n">
        <v>182147</v>
      </c>
      <c r="C104" s="54" t="n">
        <v>63739</v>
      </c>
      <c r="D104" s="54" t="n">
        <v>371743</v>
      </c>
      <c r="E104" s="54" t="n">
        <v>-4714</v>
      </c>
      <c r="F104" s="54" t="n">
        <v>-8260</v>
      </c>
      <c r="G104" s="50" t="n">
        <v>3546</v>
      </c>
      <c r="H104" s="50" t="n">
        <v>118408</v>
      </c>
      <c r="I104" s="51" t="n">
        <v>2.857700936632203</v>
      </c>
      <c r="J104" s="54" t="n">
        <v>245886</v>
      </c>
      <c r="K104" s="54" t="n">
        <v>-3580</v>
      </c>
      <c r="L104" s="39" t="n">
        <v>0.49</v>
      </c>
      <c r="M104" s="40" t="n">
        <v>0.171</v>
      </c>
      <c r="N104" s="70" t="n">
        <v>0.3185211288443898</v>
      </c>
      <c r="O104" s="72" t="n"/>
      <c r="P104" s="72" t="n"/>
      <c r="Q104" s="72" t="n"/>
      <c r="R104" s="317" t="n">
        <v>41989</v>
      </c>
      <c r="S104" s="38" t="n">
        <v>132868</v>
      </c>
      <c r="T104" s="38" t="n">
        <v>247959</v>
      </c>
      <c r="U104" s="54" t="n">
        <v>371743</v>
      </c>
      <c r="V104" s="54" t="n">
        <v>7777</v>
      </c>
      <c r="W104" s="54" t="n">
        <v>6267</v>
      </c>
      <c r="X104" s="50" t="n">
        <v>1510</v>
      </c>
      <c r="Y104" s="50" t="n">
        <v>-115091</v>
      </c>
      <c r="Z104" s="51" t="n">
        <v>-1.86620555739531</v>
      </c>
      <c r="AA104" s="54" t="n">
        <v>380827</v>
      </c>
      <c r="AB104" s="54" t="n">
        <v>-3580</v>
      </c>
      <c r="AC104" s="39" t="n">
        <v>0.357</v>
      </c>
      <c r="AD104" s="40" t="n">
        <v>0.667</v>
      </c>
      <c r="AE104" s="70" t="n">
        <v>-0.3095982977487135</v>
      </c>
      <c r="AF104" s="72" t="n"/>
    </row>
    <row r="105" spans="1:32">
      <c r="A105" s="317" t="n">
        <v>41996</v>
      </c>
      <c r="B105" s="54" t="n">
        <v>180980</v>
      </c>
      <c r="C105" s="54" t="n">
        <v>70070</v>
      </c>
      <c r="D105" s="54" t="n">
        <v>375212</v>
      </c>
      <c r="E105" s="54" t="n">
        <v>-1167</v>
      </c>
      <c r="F105" s="54" t="n">
        <v>6331</v>
      </c>
      <c r="G105" s="50" t="n">
        <v>-7498</v>
      </c>
      <c r="H105" s="50" t="n">
        <v>110910</v>
      </c>
      <c r="I105" s="51" t="n">
        <v>2.582845725702869</v>
      </c>
      <c r="J105" s="54" t="n">
        <v>251050</v>
      </c>
      <c r="K105" s="54" t="n">
        <v>3469</v>
      </c>
      <c r="L105" s="39" t="n">
        <v>0.482</v>
      </c>
      <c r="M105" s="40" t="n">
        <v>0.187</v>
      </c>
      <c r="N105" s="70" t="n">
        <v>0.295592891485347</v>
      </c>
      <c r="O105" s="72" t="n"/>
      <c r="P105" s="72" t="n"/>
      <c r="Q105" s="72" t="n"/>
      <c r="R105" s="317" t="n">
        <v>41996</v>
      </c>
      <c r="S105" s="38" t="n">
        <v>134796</v>
      </c>
      <c r="T105" s="38" t="n">
        <v>240021</v>
      </c>
      <c r="U105" s="54" t="n">
        <v>375212</v>
      </c>
      <c r="V105" s="54" t="n">
        <v>1928</v>
      </c>
      <c r="W105" s="54" t="n">
        <v>-7938</v>
      </c>
      <c r="X105" s="50" t="n">
        <v>9866</v>
      </c>
      <c r="Y105" s="50" t="n">
        <v>-105225</v>
      </c>
      <c r="Z105" s="51" t="n">
        <v>-1.780624054126235</v>
      </c>
      <c r="AA105" s="54" t="n">
        <v>374817</v>
      </c>
      <c r="AB105" s="54" t="n">
        <v>3469</v>
      </c>
      <c r="AC105" s="39" t="n">
        <v>0.359</v>
      </c>
      <c r="AD105" s="40" t="n">
        <v>0.64</v>
      </c>
      <c r="AE105" s="70" t="n">
        <v>-0.2804414570962549</v>
      </c>
      <c r="AF105" s="72" t="n"/>
    </row>
    <row r="106" spans="1:32">
      <c r="A106" s="317" t="n">
        <v>42003</v>
      </c>
      <c r="B106" s="54" t="n">
        <v>182897</v>
      </c>
      <c r="C106" s="54" t="n">
        <v>67060</v>
      </c>
      <c r="D106" s="54" t="n">
        <v>373982</v>
      </c>
      <c r="E106" s="54" t="n">
        <v>1917</v>
      </c>
      <c r="F106" s="54" t="n">
        <v>-3010</v>
      </c>
      <c r="G106" s="50" t="n">
        <v>4927</v>
      </c>
      <c r="H106" s="50" t="n">
        <v>115837</v>
      </c>
      <c r="I106" s="51" t="n">
        <v>2.727363555025351</v>
      </c>
      <c r="J106" s="54" t="n">
        <v>249957</v>
      </c>
      <c r="K106" s="54" t="n">
        <v>-1230</v>
      </c>
      <c r="L106" s="39" t="n">
        <v>0.489</v>
      </c>
      <c r="M106" s="40" t="n">
        <v>0.179</v>
      </c>
      <c r="N106" s="70" t="n">
        <v>0.3097395061794418</v>
      </c>
      <c r="O106" s="72" t="n"/>
      <c r="P106" s="72" t="n"/>
      <c r="Q106" s="72" t="n"/>
      <c r="R106" s="317" t="n">
        <v>42003</v>
      </c>
      <c r="S106" s="38" t="n">
        <v>125818</v>
      </c>
      <c r="T106" s="38" t="n">
        <v>238952</v>
      </c>
      <c r="U106" s="54" t="n">
        <v>373982</v>
      </c>
      <c r="V106" s="54" t="n">
        <v>-8978</v>
      </c>
      <c r="W106" s="54" t="n">
        <v>-1069</v>
      </c>
      <c r="X106" s="50" t="n">
        <v>-7909</v>
      </c>
      <c r="Y106" s="50" t="n">
        <v>-113134</v>
      </c>
      <c r="Z106" s="51" t="n">
        <v>-1.899187715589184</v>
      </c>
      <c r="AA106" s="54" t="n">
        <v>364770</v>
      </c>
      <c r="AB106" s="54" t="n">
        <v>-1230</v>
      </c>
      <c r="AC106" s="39" t="n">
        <v>0.336</v>
      </c>
      <c r="AD106" s="40" t="n">
        <v>0.639</v>
      </c>
      <c r="AE106" s="70" t="n">
        <v>-0.3025118855987721</v>
      </c>
      <c r="AF106" s="72" t="n"/>
    </row>
    <row r="107" spans="1:32">
      <c r="A107" s="317" t="n">
        <v>42010</v>
      </c>
      <c r="B107" s="54" t="n">
        <v>187705</v>
      </c>
      <c r="C107" s="54" t="n">
        <v>65527</v>
      </c>
      <c r="D107" s="54" t="n">
        <v>394021</v>
      </c>
      <c r="E107" s="54" t="n">
        <v>4808</v>
      </c>
      <c r="F107" s="54" t="n">
        <v>-1533</v>
      </c>
      <c r="G107" s="50" t="n">
        <v>6341</v>
      </c>
      <c r="H107" s="50" t="n">
        <v>122178</v>
      </c>
      <c r="I107" s="51" t="n">
        <v>2.864544386283517</v>
      </c>
      <c r="J107" s="54" t="n">
        <v>253232</v>
      </c>
      <c r="K107" s="54" t="n">
        <v>20039</v>
      </c>
      <c r="L107" s="39" t="n">
        <v>0.476</v>
      </c>
      <c r="M107" s="40" t="n">
        <v>0.166</v>
      </c>
      <c r="N107" s="70" t="n">
        <v>0.310079919598194</v>
      </c>
      <c r="O107" s="72" t="n"/>
      <c r="P107" s="72" t="n"/>
      <c r="Q107" s="72" t="n"/>
      <c r="R107" s="317" t="n">
        <v>42010</v>
      </c>
      <c r="S107" s="38" t="n">
        <v>130427</v>
      </c>
      <c r="T107" s="38" t="n">
        <v>253099</v>
      </c>
      <c r="U107" s="54" t="n">
        <v>394021</v>
      </c>
      <c r="V107" s="54" t="n">
        <v>4609</v>
      </c>
      <c r="W107" s="54" t="n">
        <v>14147</v>
      </c>
      <c r="X107" s="50" t="n">
        <v>-9538</v>
      </c>
      <c r="Y107" s="50" t="n">
        <v>-122672</v>
      </c>
      <c r="Z107" s="51" t="n">
        <v>-1.940541452306654</v>
      </c>
      <c r="AA107" s="54" t="n">
        <v>383526</v>
      </c>
      <c r="AB107" s="54" t="n">
        <v>20039</v>
      </c>
      <c r="AC107" s="39" t="n">
        <v>0.331</v>
      </c>
      <c r="AD107" s="40" t="n">
        <v>0.642</v>
      </c>
      <c r="AE107" s="70" t="n">
        <v>-0.3113336598810723</v>
      </c>
      <c r="AF107" s="72" t="n"/>
    </row>
    <row r="108" spans="1:32">
      <c r="A108" s="317" t="n">
        <v>42017</v>
      </c>
      <c r="B108" s="54" t="n">
        <v>192959</v>
      </c>
      <c r="C108" s="54" t="n">
        <v>62733</v>
      </c>
      <c r="D108" s="54" t="n">
        <v>402108</v>
      </c>
      <c r="E108" s="54" t="n">
        <v>5254</v>
      </c>
      <c r="F108" s="54" t="n">
        <v>-2794</v>
      </c>
      <c r="G108" s="50" t="n">
        <v>8048</v>
      </c>
      <c r="H108" s="50" t="n">
        <v>130226</v>
      </c>
      <c r="I108" s="51" t="n">
        <v>3.07587713005914</v>
      </c>
      <c r="J108" s="54" t="n">
        <v>255692</v>
      </c>
      <c r="K108" s="54" t="n">
        <v>8087</v>
      </c>
      <c r="L108" s="39" t="n">
        <v>0.48</v>
      </c>
      <c r="M108" s="40" t="n">
        <v>0.156</v>
      </c>
      <c r="N108" s="70" t="n">
        <v>0.3238582669332617</v>
      </c>
      <c r="O108" s="72" t="n"/>
      <c r="P108" s="72" t="n"/>
      <c r="Q108" s="72" t="n"/>
      <c r="R108" s="317" t="n">
        <v>42017</v>
      </c>
      <c r="S108" s="38" t="n">
        <v>129436</v>
      </c>
      <c r="T108" s="38" t="n">
        <v>267112</v>
      </c>
      <c r="U108" s="54" t="n">
        <v>402108</v>
      </c>
      <c r="V108" s="54" t="n">
        <v>-991</v>
      </c>
      <c r="W108" s="54" t="n">
        <v>14013</v>
      </c>
      <c r="X108" s="50" t="n">
        <v>-15004</v>
      </c>
      <c r="Y108" s="50" t="n">
        <v>-137676</v>
      </c>
      <c r="Z108" s="51" t="n">
        <v>-2.063660805340091</v>
      </c>
      <c r="AA108" s="54" t="n">
        <v>396548</v>
      </c>
      <c r="AB108" s="54" t="n">
        <v>8087</v>
      </c>
      <c r="AC108" s="39" t="n">
        <v>0.322</v>
      </c>
      <c r="AD108" s="40" t="n">
        <v>0.664</v>
      </c>
      <c r="AE108" s="70" t="n">
        <v>-0.3423856277418007</v>
      </c>
      <c r="AF108" s="72" t="n"/>
    </row>
    <row r="109" spans="1:32">
      <c r="A109" s="317" t="n">
        <v>42024</v>
      </c>
      <c r="B109" s="54" t="n">
        <v>223257</v>
      </c>
      <c r="C109" s="54" t="n">
        <v>60802</v>
      </c>
      <c r="D109" s="54" t="n">
        <v>430128</v>
      </c>
      <c r="E109" s="54" t="n">
        <v>30298</v>
      </c>
      <c r="F109" s="54" t="n">
        <v>-1931</v>
      </c>
      <c r="G109" s="50" t="n">
        <v>32229</v>
      </c>
      <c r="H109" s="50" t="n">
        <v>162455</v>
      </c>
      <c r="I109" s="51" t="n">
        <v>3.671869346403079</v>
      </c>
      <c r="J109" s="54" t="n">
        <v>284059</v>
      </c>
      <c r="K109" s="54" t="n">
        <v>28020</v>
      </c>
      <c r="L109" s="39" t="n">
        <v>0.519</v>
      </c>
      <c r="M109" s="40" t="n">
        <v>0.141</v>
      </c>
      <c r="N109" s="70" t="n">
        <v>0.3776898969609047</v>
      </c>
      <c r="O109" s="72" t="n"/>
      <c r="P109" s="72" t="n"/>
      <c r="Q109" s="72" t="n"/>
      <c r="R109" s="317" t="n">
        <v>42024</v>
      </c>
      <c r="S109" s="38" t="n">
        <v>120946</v>
      </c>
      <c r="T109" s="38" t="n">
        <v>298756</v>
      </c>
      <c r="U109" s="54" t="n">
        <v>430128</v>
      </c>
      <c r="V109" s="54" t="n">
        <v>-8490</v>
      </c>
      <c r="W109" s="54" t="n">
        <v>31644</v>
      </c>
      <c r="X109" s="50" t="n">
        <v>-40134</v>
      </c>
      <c r="Y109" s="50" t="n">
        <v>-177810</v>
      </c>
      <c r="Z109" s="51" t="n">
        <v>-2.470160236799894</v>
      </c>
      <c r="AA109" s="54" t="n">
        <v>419702</v>
      </c>
      <c r="AB109" s="54" t="n">
        <v>28020</v>
      </c>
      <c r="AC109" s="39" t="n">
        <v>0.281</v>
      </c>
      <c r="AD109" s="40" t="n">
        <v>0.695</v>
      </c>
      <c r="AE109" s="70" t="n">
        <v>-0.4133885727039393</v>
      </c>
      <c r="AF109" s="72" t="n"/>
    </row>
    <row r="110" spans="1:32">
      <c r="A110" s="317" t="n">
        <v>42031</v>
      </c>
      <c r="B110" s="54" t="n">
        <v>238407</v>
      </c>
      <c r="C110" s="54" t="n">
        <v>49482</v>
      </c>
      <c r="D110" s="54" t="n">
        <v>438279</v>
      </c>
      <c r="E110" s="54" t="n">
        <v>15150</v>
      </c>
      <c r="F110" s="54" t="n">
        <v>-11320</v>
      </c>
      <c r="G110" s="50" t="n">
        <v>26470</v>
      </c>
      <c r="H110" s="50" t="n">
        <v>188925</v>
      </c>
      <c r="I110" s="51" t="n">
        <v>4.818055050321329</v>
      </c>
      <c r="J110" s="54" t="n">
        <v>287889</v>
      </c>
      <c r="K110" s="54" t="n">
        <v>8151</v>
      </c>
      <c r="L110" s="39" t="n">
        <v>0.544</v>
      </c>
      <c r="M110" s="40" t="n">
        <v>0.113</v>
      </c>
      <c r="N110" s="70" t="n">
        <v>0.4310610364630749</v>
      </c>
      <c r="O110" s="72" t="n"/>
      <c r="P110" s="72" t="n"/>
      <c r="Q110" s="72" t="n"/>
      <c r="R110" s="317" t="n">
        <v>42031</v>
      </c>
      <c r="S110" s="38" t="n">
        <v>117326</v>
      </c>
      <c r="T110" s="38" t="n">
        <v>323486</v>
      </c>
      <c r="U110" s="54" t="n">
        <v>438279</v>
      </c>
      <c r="V110" s="54" t="n">
        <v>-3620</v>
      </c>
      <c r="W110" s="54" t="n">
        <v>24730</v>
      </c>
      <c r="X110" s="50" t="n">
        <v>-28350</v>
      </c>
      <c r="Y110" s="50" t="n">
        <v>-206160</v>
      </c>
      <c r="Z110" s="51" t="n">
        <v>-2.757155276750252</v>
      </c>
      <c r="AA110" s="54" t="n">
        <v>440812</v>
      </c>
      <c r="AB110" s="54" t="n">
        <v>8151</v>
      </c>
      <c r="AC110" s="39" t="n">
        <v>0.268</v>
      </c>
      <c r="AD110" s="40" t="n">
        <v>0.738</v>
      </c>
      <c r="AE110" s="70" t="n">
        <v>-0.4703853025127829</v>
      </c>
      <c r="AF110" s="72" t="n"/>
    </row>
    <row r="111" spans="1:32">
      <c r="A111" s="317" t="n">
        <v>42038</v>
      </c>
      <c r="B111" s="54" t="n">
        <v>229006</v>
      </c>
      <c r="C111" s="54" t="n">
        <v>43991</v>
      </c>
      <c r="D111" s="54" t="n">
        <v>419524</v>
      </c>
      <c r="E111" s="54" t="n">
        <v>-9401</v>
      </c>
      <c r="F111" s="54" t="n">
        <v>-5491</v>
      </c>
      <c r="G111" s="50" t="n">
        <v>-3910</v>
      </c>
      <c r="H111" s="50" t="n">
        <v>185015</v>
      </c>
      <c r="I111" s="51" t="n">
        <v>5.205746629992499</v>
      </c>
      <c r="J111" s="54" t="n">
        <v>272997</v>
      </c>
      <c r="K111" s="54" t="n">
        <v>-18755</v>
      </c>
      <c r="L111" s="39" t="n">
        <v>0.546</v>
      </c>
      <c r="M111" s="40" t="n">
        <v>0.105</v>
      </c>
      <c r="N111" s="70" t="n">
        <v>0.4410117180423528</v>
      </c>
      <c r="O111" s="72" t="n"/>
      <c r="P111" s="72" t="n"/>
      <c r="Q111" s="72" t="n"/>
      <c r="R111" s="317" t="n">
        <v>42038</v>
      </c>
      <c r="S111" s="38" t="n">
        <v>117174</v>
      </c>
      <c r="T111" s="38" t="n">
        <v>320447</v>
      </c>
      <c r="U111" s="54" t="n">
        <v>419524</v>
      </c>
      <c r="V111" s="54" t="n">
        <v>-152</v>
      </c>
      <c r="W111" s="54" t="n">
        <v>-3039</v>
      </c>
      <c r="X111" s="50" t="n">
        <v>2887</v>
      </c>
      <c r="Y111" s="50" t="n">
        <v>-203273</v>
      </c>
      <c r="Z111" s="51" t="n">
        <v>-2.734796115179135</v>
      </c>
      <c r="AA111" s="54" t="n">
        <v>437621</v>
      </c>
      <c r="AB111" s="54" t="n">
        <v>-18755</v>
      </c>
      <c r="AC111" s="39" t="n">
        <v>0.279</v>
      </c>
      <c r="AD111" s="40" t="n">
        <v>0.764</v>
      </c>
      <c r="AE111" s="70" t="n">
        <v>-0.4845324701328172</v>
      </c>
      <c r="AF111" s="72" t="n"/>
    </row>
    <row r="112" spans="1:32">
      <c r="A112" s="317" t="n">
        <v>42045</v>
      </c>
      <c r="B112" s="54" t="n">
        <v>199036</v>
      </c>
      <c r="C112" s="54" t="n">
        <v>43762</v>
      </c>
      <c r="D112" s="54" t="n">
        <v>393232</v>
      </c>
      <c r="E112" s="54" t="n">
        <v>-29970</v>
      </c>
      <c r="F112" s="54" t="n">
        <v>-229</v>
      </c>
      <c r="G112" s="50" t="n">
        <v>-29741</v>
      </c>
      <c r="H112" s="50" t="n">
        <v>155274</v>
      </c>
      <c r="I112" s="51" t="n">
        <v>4.548146794022211</v>
      </c>
      <c r="J112" s="54" t="n">
        <v>242798</v>
      </c>
      <c r="K112" s="54" t="n">
        <v>-26292</v>
      </c>
      <c r="L112" s="39" t="n">
        <v>0.506</v>
      </c>
      <c r="M112" s="40" t="n">
        <v>0.111</v>
      </c>
      <c r="N112" s="70" t="n">
        <v>0.3948661350042723</v>
      </c>
      <c r="O112" s="72" t="n"/>
      <c r="P112" s="72" t="n"/>
      <c r="Q112" s="72" t="n"/>
      <c r="R112" s="317" t="n">
        <v>42045</v>
      </c>
      <c r="S112" s="38" t="n">
        <v>120702</v>
      </c>
      <c r="T112" s="38" t="n">
        <v>291293</v>
      </c>
      <c r="U112" s="54" t="n">
        <v>393232</v>
      </c>
      <c r="V112" s="54" t="n">
        <v>3528</v>
      </c>
      <c r="W112" s="54" t="n">
        <v>-29154</v>
      </c>
      <c r="X112" s="50" t="n">
        <v>32682</v>
      </c>
      <c r="Y112" s="50" t="n">
        <v>-170591</v>
      </c>
      <c r="Z112" s="51" t="n">
        <v>-2.413323722887773</v>
      </c>
      <c r="AA112" s="54" t="n">
        <v>411995</v>
      </c>
      <c r="AB112" s="54" t="n">
        <v>-26292</v>
      </c>
      <c r="AC112" s="39" t="n">
        <v>0.307</v>
      </c>
      <c r="AD112" s="40" t="n">
        <v>0.741</v>
      </c>
      <c r="AE112" s="70" t="n">
        <v>-0.4338176954062742</v>
      </c>
      <c r="AF112" s="72" t="n"/>
    </row>
    <row r="113" spans="1:32">
      <c r="A113" s="317" t="n">
        <v>42052</v>
      </c>
      <c r="B113" s="54" t="n">
        <v>188121</v>
      </c>
      <c r="C113" s="54" t="n">
        <v>56387</v>
      </c>
      <c r="D113" s="54" t="n">
        <v>389530</v>
      </c>
      <c r="E113" s="54" t="n">
        <v>-10915</v>
      </c>
      <c r="F113" s="54" t="n">
        <v>12625</v>
      </c>
      <c r="G113" s="50" t="n">
        <v>-23540</v>
      </c>
      <c r="H113" s="50" t="n">
        <v>131734</v>
      </c>
      <c r="I113" s="51" t="n">
        <v>3.336247716672283</v>
      </c>
      <c r="J113" s="54" t="n">
        <v>244508</v>
      </c>
      <c r="K113" s="54" t="n">
        <v>-3702</v>
      </c>
      <c r="L113" s="39" t="n">
        <v>0.483</v>
      </c>
      <c r="M113" s="40" t="n">
        <v>0.145</v>
      </c>
      <c r="N113" s="70" t="n">
        <v>0.338187045927143</v>
      </c>
      <c r="O113" s="72" t="n"/>
      <c r="P113" s="72" t="n"/>
      <c r="Q113" s="72" t="n"/>
      <c r="R113" s="317" t="n">
        <v>42052</v>
      </c>
      <c r="S113" s="38" t="n">
        <v>125433</v>
      </c>
      <c r="T113" s="38" t="n">
        <v>269068</v>
      </c>
      <c r="U113" s="54" t="n">
        <v>389530</v>
      </c>
      <c r="V113" s="54" t="n">
        <v>4731</v>
      </c>
      <c r="W113" s="54" t="n">
        <v>-22225</v>
      </c>
      <c r="X113" s="50" t="n">
        <v>26956</v>
      </c>
      <c r="Y113" s="50" t="n">
        <v>-143635</v>
      </c>
      <c r="Z113" s="51" t="n">
        <v>-2.145113327433769</v>
      </c>
      <c r="AA113" s="54" t="n">
        <v>394501</v>
      </c>
      <c r="AB113" s="54" t="n">
        <v>-3702</v>
      </c>
      <c r="AC113" s="39" t="n">
        <v>0.322</v>
      </c>
      <c r="AD113" s="40" t="n">
        <v>0.6909999999999999</v>
      </c>
      <c r="AE113" s="70" t="n">
        <v>-0.3687392498652222</v>
      </c>
      <c r="AF113" s="72" t="n"/>
    </row>
    <row r="114" spans="1:32">
      <c r="A114" s="317" t="n">
        <v>42059</v>
      </c>
      <c r="B114" s="54" t="n">
        <v>184416</v>
      </c>
      <c r="C114" s="54" t="n">
        <v>58245</v>
      </c>
      <c r="D114" s="54" t="n">
        <v>399307</v>
      </c>
      <c r="E114" s="54" t="n">
        <v>-3705</v>
      </c>
      <c r="F114" s="54" t="n">
        <v>1858</v>
      </c>
      <c r="G114" s="50" t="n">
        <v>-5563</v>
      </c>
      <c r="H114" s="50" t="n">
        <v>126171</v>
      </c>
      <c r="I114" s="51" t="n">
        <v>3.166211691990729</v>
      </c>
      <c r="J114" s="54" t="n">
        <v>242661</v>
      </c>
      <c r="K114" s="54" t="n">
        <v>9777</v>
      </c>
      <c r="L114" s="39" t="n">
        <v>0.462</v>
      </c>
      <c r="M114" s="40" t="n">
        <v>0.146</v>
      </c>
      <c r="N114" s="70" t="n">
        <v>0.3159749265602657</v>
      </c>
      <c r="O114" s="72" t="n"/>
      <c r="P114" s="72" t="n"/>
      <c r="Q114" s="72" t="n"/>
      <c r="R114" s="317" t="n">
        <v>42059</v>
      </c>
      <c r="S114" s="38" t="n">
        <v>133432</v>
      </c>
      <c r="T114" s="38" t="n">
        <v>269126</v>
      </c>
      <c r="U114" s="54" t="n">
        <v>399307</v>
      </c>
      <c r="V114" s="54" t="n">
        <v>7999</v>
      </c>
      <c r="W114" s="54" t="n">
        <v>58</v>
      </c>
      <c r="X114" s="50" t="n">
        <v>7941</v>
      </c>
      <c r="Y114" s="50" t="n">
        <v>-135694</v>
      </c>
      <c r="Z114" s="51" t="n">
        <v>-2.016952455183164</v>
      </c>
      <c r="AA114" s="54" t="n">
        <v>402558</v>
      </c>
      <c r="AB114" s="54" t="n">
        <v>9777</v>
      </c>
      <c r="AC114" s="39" t="n">
        <v>0.334</v>
      </c>
      <c r="AD114" s="40" t="n">
        <v>0.674</v>
      </c>
      <c r="AE114" s="70" t="n">
        <v>-0.3398237446375846</v>
      </c>
      <c r="AF114" s="72" t="n"/>
    </row>
    <row r="115" spans="1:32">
      <c r="A115" s="317" t="n">
        <v>42066</v>
      </c>
      <c r="B115" s="54" t="n">
        <v>180561</v>
      </c>
      <c r="C115" s="54" t="n">
        <v>64741</v>
      </c>
      <c r="D115" s="54" t="n">
        <v>405124</v>
      </c>
      <c r="E115" s="54" t="n">
        <v>-3855</v>
      </c>
      <c r="F115" s="54" t="n">
        <v>6496</v>
      </c>
      <c r="G115" s="50" t="n">
        <v>-10351</v>
      </c>
      <c r="H115" s="50" t="n">
        <v>115820</v>
      </c>
      <c r="I115" s="51" t="n">
        <v>2.788974529278201</v>
      </c>
      <c r="J115" s="54" t="n">
        <v>245302</v>
      </c>
      <c r="K115" s="54" t="n">
        <v>5817</v>
      </c>
      <c r="L115" s="39" t="n">
        <v>0.446</v>
      </c>
      <c r="M115" s="40" t="n">
        <v>0.16</v>
      </c>
      <c r="N115" s="70" t="n">
        <v>0.2858877775693368</v>
      </c>
      <c r="O115" s="72" t="n"/>
      <c r="P115" s="72" t="n"/>
      <c r="Q115" s="72" t="n"/>
      <c r="R115" s="317" t="n">
        <v>42066</v>
      </c>
      <c r="S115" s="38" t="n">
        <v>140080</v>
      </c>
      <c r="T115" s="38" t="n">
        <v>263467</v>
      </c>
      <c r="U115" s="54" t="n">
        <v>405124</v>
      </c>
      <c r="V115" s="54" t="n">
        <v>6648</v>
      </c>
      <c r="W115" s="54" t="n">
        <v>-5659</v>
      </c>
      <c r="X115" s="50" t="n">
        <v>12307</v>
      </c>
      <c r="Y115" s="50" t="n">
        <v>-123387</v>
      </c>
      <c r="Z115" s="51" t="n">
        <v>-1.880832381496288</v>
      </c>
      <c r="AA115" s="54" t="n">
        <v>403547</v>
      </c>
      <c r="AB115" s="54" t="n">
        <v>5817</v>
      </c>
      <c r="AC115" s="39" t="n">
        <v>0.346</v>
      </c>
      <c r="AD115" s="40" t="n">
        <v>0.65</v>
      </c>
      <c r="AE115" s="70" t="n">
        <v>-0.3045660094193383</v>
      </c>
      <c r="AF115" s="72" t="n"/>
    </row>
    <row r="116" spans="1:32">
      <c r="A116" s="317" t="n">
        <v>42073</v>
      </c>
      <c r="B116" s="54" t="n">
        <v>171821</v>
      </c>
      <c r="C116" s="54" t="n">
        <v>89929</v>
      </c>
      <c r="D116" s="54" t="n">
        <v>410918</v>
      </c>
      <c r="E116" s="54" t="n">
        <v>-8740</v>
      </c>
      <c r="F116" s="54" t="n">
        <v>25188</v>
      </c>
      <c r="G116" s="50" t="n">
        <v>-33928</v>
      </c>
      <c r="H116" s="50" t="n">
        <v>81892</v>
      </c>
      <c r="I116" s="51" t="n">
        <v>1.910629496602876</v>
      </c>
      <c r="J116" s="54" t="n">
        <v>261750</v>
      </c>
      <c r="K116" s="54" t="n">
        <v>5794</v>
      </c>
      <c r="L116" s="39" t="n">
        <v>0.418</v>
      </c>
      <c r="M116" s="40" t="n">
        <v>0.219</v>
      </c>
      <c r="N116" s="70" t="n">
        <v>0.1992903693680978</v>
      </c>
      <c r="O116" s="72" t="n"/>
      <c r="P116" s="72" t="n"/>
      <c r="Q116" s="72" t="n"/>
      <c r="R116" s="317" t="n">
        <v>42073</v>
      </c>
      <c r="S116" s="38" t="n">
        <v>154578</v>
      </c>
      <c r="T116" s="38" t="n">
        <v>243920</v>
      </c>
      <c r="U116" s="54" t="n">
        <v>410918</v>
      </c>
      <c r="V116" s="54" t="n">
        <v>14498</v>
      </c>
      <c r="W116" s="54" t="n">
        <v>-19547</v>
      </c>
      <c r="X116" s="50" t="n">
        <v>34045</v>
      </c>
      <c r="Y116" s="50" t="n">
        <v>-89342</v>
      </c>
      <c r="Z116" s="51" t="n">
        <v>-1.577973579681455</v>
      </c>
      <c r="AA116" s="54" t="n">
        <v>398498</v>
      </c>
      <c r="AB116" s="54" t="n">
        <v>5794</v>
      </c>
      <c r="AC116" s="39" t="n">
        <v>0.376</v>
      </c>
      <c r="AD116" s="40" t="n">
        <v>0.594</v>
      </c>
      <c r="AE116" s="70" t="n">
        <v>-0.2174205072544887</v>
      </c>
      <c r="AF116" s="72" t="n"/>
    </row>
    <row r="117" spans="1:32">
      <c r="A117" s="317" t="n">
        <v>42080</v>
      </c>
      <c r="B117" s="54" t="n">
        <v>162268</v>
      </c>
      <c r="C117" s="54" t="n">
        <v>109175</v>
      </c>
      <c r="D117" s="54" t="n">
        <v>429738</v>
      </c>
      <c r="E117" s="54" t="n">
        <v>-9553</v>
      </c>
      <c r="F117" s="54" t="n">
        <v>19246</v>
      </c>
      <c r="G117" s="50" t="n">
        <v>-28799</v>
      </c>
      <c r="H117" s="50" t="n">
        <v>53093</v>
      </c>
      <c r="I117" s="51" t="n">
        <v>1.486310968628349</v>
      </c>
      <c r="J117" s="54" t="n">
        <v>271443</v>
      </c>
      <c r="K117" s="54" t="n">
        <v>18820</v>
      </c>
      <c r="L117" s="39" t="n">
        <v>0.3779999999999999</v>
      </c>
      <c r="M117" s="40" t="n">
        <v>0.254</v>
      </c>
      <c r="N117" s="70" t="n">
        <v>0.1235473707235571</v>
      </c>
      <c r="O117" s="72" t="n"/>
      <c r="P117" s="72" t="n"/>
      <c r="Q117" s="72" t="n"/>
      <c r="R117" s="317" t="n">
        <v>42080</v>
      </c>
      <c r="S117" s="38" t="n">
        <v>180464</v>
      </c>
      <c r="T117" s="38" t="n">
        <v>236954</v>
      </c>
      <c r="U117" s="54" t="n">
        <v>429738</v>
      </c>
      <c r="V117" s="54" t="n">
        <v>25886</v>
      </c>
      <c r="W117" s="54" t="n">
        <v>-6966</v>
      </c>
      <c r="X117" s="50" t="n">
        <v>32852</v>
      </c>
      <c r="Y117" s="50" t="n">
        <v>-56490</v>
      </c>
      <c r="Z117" s="51" t="n">
        <v>-1.313026420781984</v>
      </c>
      <c r="AA117" s="54" t="n">
        <v>417418</v>
      </c>
      <c r="AB117" s="54" t="n">
        <v>18820</v>
      </c>
      <c r="AC117" s="39" t="n">
        <v>0.42</v>
      </c>
      <c r="AD117" s="40" t="n">
        <v>0.551</v>
      </c>
      <c r="AE117" s="70" t="n">
        <v>-0.131452187146587</v>
      </c>
      <c r="AF117" s="72" t="n"/>
    </row>
    <row r="118" spans="1:32">
      <c r="A118" s="317" t="n">
        <v>42087</v>
      </c>
      <c r="B118" s="54" t="n">
        <v>168234</v>
      </c>
      <c r="C118" s="54" t="n">
        <v>113953</v>
      </c>
      <c r="D118" s="54" t="n">
        <v>433767</v>
      </c>
      <c r="E118" s="54" t="n">
        <v>5966</v>
      </c>
      <c r="F118" s="54" t="n">
        <v>4778</v>
      </c>
      <c r="G118" s="50" t="n">
        <v>1188</v>
      </c>
      <c r="H118" s="50" t="n">
        <v>54281</v>
      </c>
      <c r="I118" s="51" t="n">
        <v>1.476345510868516</v>
      </c>
      <c r="J118" s="54" t="n">
        <v>282187</v>
      </c>
      <c r="K118" s="54" t="n">
        <v>4029</v>
      </c>
      <c r="L118" s="39" t="n">
        <v>0.388</v>
      </c>
      <c r="M118" s="40" t="n">
        <v>0.263</v>
      </c>
      <c r="N118" s="70" t="n">
        <v>0.1251386112820938</v>
      </c>
      <c r="O118" s="72" t="n"/>
      <c r="P118" s="72" t="n"/>
      <c r="Q118" s="72" t="n"/>
      <c r="R118" s="317" t="n">
        <v>42087</v>
      </c>
      <c r="S118" s="38" t="n">
        <v>178058</v>
      </c>
      <c r="T118" s="38" t="n">
        <v>230983</v>
      </c>
      <c r="U118" s="54" t="n">
        <v>433767</v>
      </c>
      <c r="V118" s="54" t="n">
        <v>-2406</v>
      </c>
      <c r="W118" s="54" t="n">
        <v>-5971</v>
      </c>
      <c r="X118" s="50" t="n">
        <v>3565</v>
      </c>
      <c r="Y118" s="50" t="n">
        <v>-52925</v>
      </c>
      <c r="Z118" s="51" t="n">
        <v>-1.297234608947646</v>
      </c>
      <c r="AA118" s="54" t="n">
        <v>409041</v>
      </c>
      <c r="AB118" s="54" t="n">
        <v>4029</v>
      </c>
      <c r="AC118" s="39" t="n">
        <v>0.41</v>
      </c>
      <c r="AD118" s="40" t="n">
        <v>0.5329999999999999</v>
      </c>
      <c r="AE118" s="70" t="n">
        <v>-0.1220125090198194</v>
      </c>
      <c r="AF118" s="72" t="n"/>
    </row>
    <row r="119" spans="1:32">
      <c r="A119" s="317" t="n">
        <v>42094</v>
      </c>
      <c r="B119" s="54" t="n">
        <v>172818</v>
      </c>
      <c r="C119" s="54" t="n">
        <v>92799</v>
      </c>
      <c r="D119" s="54" t="n">
        <v>387585</v>
      </c>
      <c r="E119" s="54" t="n">
        <v>4584</v>
      </c>
      <c r="F119" s="54" t="n">
        <v>-21154</v>
      </c>
      <c r="G119" s="50" t="n">
        <v>25738</v>
      </c>
      <c r="H119" s="50" t="n">
        <v>80019</v>
      </c>
      <c r="I119" s="51" t="n">
        <v>1.862282998739211</v>
      </c>
      <c r="J119" s="54" t="n">
        <v>265617</v>
      </c>
      <c r="K119" s="54" t="n">
        <v>-46182</v>
      </c>
      <c r="L119" s="39" t="n">
        <v>0.446</v>
      </c>
      <c r="M119" s="40" t="n">
        <v>0.239</v>
      </c>
      <c r="N119" s="70" t="n">
        <v>0.2064553581794961</v>
      </c>
      <c r="O119" s="72" t="n"/>
      <c r="P119" s="72" t="n"/>
      <c r="Q119" s="72" t="n"/>
      <c r="R119" s="317" t="n">
        <v>42094</v>
      </c>
      <c r="S119" s="38" t="n">
        <v>144197</v>
      </c>
      <c r="T119" s="38" t="n">
        <v>225312</v>
      </c>
      <c r="U119" s="54" t="n">
        <v>387585</v>
      </c>
      <c r="V119" s="54" t="n">
        <v>-33861</v>
      </c>
      <c r="W119" s="54" t="n">
        <v>-5671</v>
      </c>
      <c r="X119" s="50" t="n">
        <v>-28190</v>
      </c>
      <c r="Y119" s="50" t="n">
        <v>-81115</v>
      </c>
      <c r="Z119" s="51" t="n">
        <v>-1.562529040132596</v>
      </c>
      <c r="AA119" s="54" t="n">
        <v>369509</v>
      </c>
      <c r="AB119" s="54" t="n">
        <v>-46182</v>
      </c>
      <c r="AC119" s="39" t="n">
        <v>0.3720000000000001</v>
      </c>
      <c r="AD119" s="40" t="n">
        <v>0.581</v>
      </c>
      <c r="AE119" s="70" t="n">
        <v>-0.2092831249919372</v>
      </c>
      <c r="AF119" s="72" t="n"/>
    </row>
    <row r="120" spans="1:32">
      <c r="A120" s="317" t="n">
        <v>42101</v>
      </c>
      <c r="B120" s="54" t="n">
        <v>183130</v>
      </c>
      <c r="C120" s="54" t="n">
        <v>82373</v>
      </c>
      <c r="D120" s="54" t="n">
        <v>390571</v>
      </c>
      <c r="E120" s="54" t="n">
        <v>10312</v>
      </c>
      <c r="F120" s="54" t="n">
        <v>-10426</v>
      </c>
      <c r="G120" s="50" t="n">
        <v>20738</v>
      </c>
      <c r="H120" s="50" t="n">
        <v>100757</v>
      </c>
      <c r="I120" s="51" t="n">
        <v>2.223179925461013</v>
      </c>
      <c r="J120" s="54" t="n">
        <v>265503</v>
      </c>
      <c r="K120" s="54" t="n">
        <v>2986</v>
      </c>
      <c r="L120" s="39" t="n">
        <v>0.469</v>
      </c>
      <c r="M120" s="40" t="n">
        <v>0.211</v>
      </c>
      <c r="N120" s="70" t="n">
        <v>0.2579735822680128</v>
      </c>
      <c r="O120" s="72" t="n"/>
      <c r="P120" s="72" t="n"/>
      <c r="Q120" s="72" t="n"/>
      <c r="R120" s="317" t="n">
        <v>42101</v>
      </c>
      <c r="S120" s="38" t="n">
        <v>133199</v>
      </c>
      <c r="T120" s="38" t="n">
        <v>241488</v>
      </c>
      <c r="U120" s="54" t="n">
        <v>390571</v>
      </c>
      <c r="V120" s="54" t="n">
        <v>-10998</v>
      </c>
      <c r="W120" s="54" t="n">
        <v>16176</v>
      </c>
      <c r="X120" s="50" t="n">
        <v>-27174</v>
      </c>
      <c r="Y120" s="50" t="n">
        <v>-108289</v>
      </c>
      <c r="Z120" s="51" t="n">
        <v>-1.812986583983363</v>
      </c>
      <c r="AA120" s="54" t="n">
        <v>374687</v>
      </c>
      <c r="AB120" s="54" t="n">
        <v>2986</v>
      </c>
      <c r="AC120" s="39" t="n">
        <v>0.341</v>
      </c>
      <c r="AD120" s="40" t="n">
        <v>0.618</v>
      </c>
      <c r="AE120" s="70" t="n">
        <v>-0.2772581681691677</v>
      </c>
      <c r="AF120" s="72" t="n"/>
    </row>
    <row r="121" spans="1:32">
      <c r="A121" s="317" t="n">
        <v>42108</v>
      </c>
      <c r="B121" s="54" t="n">
        <v>184741</v>
      </c>
      <c r="C121" s="54" t="n">
        <v>86344</v>
      </c>
      <c r="D121" s="54" t="n">
        <v>395089</v>
      </c>
      <c r="E121" s="54" t="n">
        <v>1611</v>
      </c>
      <c r="F121" s="54" t="n">
        <v>3971</v>
      </c>
      <c r="G121" s="50" t="n">
        <v>-2360</v>
      </c>
      <c r="H121" s="50" t="n">
        <v>98397</v>
      </c>
      <c r="I121" s="51" t="n">
        <v>2.139592791624201</v>
      </c>
      <c r="J121" s="54" t="n">
        <v>271085</v>
      </c>
      <c r="K121" s="54" t="n">
        <v>4518</v>
      </c>
      <c r="L121" s="39" t="n">
        <v>0.468</v>
      </c>
      <c r="M121" s="40" t="n">
        <v>0.219</v>
      </c>
      <c r="N121" s="70" t="n">
        <v>0.2490502140024146</v>
      </c>
      <c r="O121" s="72" t="n"/>
      <c r="P121" s="72" t="n"/>
      <c r="Q121" s="72" t="n"/>
      <c r="R121" s="317" t="n">
        <v>42108</v>
      </c>
      <c r="S121" s="38" t="n">
        <v>130960</v>
      </c>
      <c r="T121" s="38" t="n">
        <v>234553</v>
      </c>
      <c r="U121" s="54" t="n">
        <v>395089</v>
      </c>
      <c r="V121" s="54" t="n">
        <v>-2239</v>
      </c>
      <c r="W121" s="54" t="n">
        <v>-6935</v>
      </c>
      <c r="X121" s="50" t="n">
        <v>4696</v>
      </c>
      <c r="Y121" s="50" t="n">
        <v>-103593</v>
      </c>
      <c r="Z121" s="51" t="n">
        <v>-1.791027794746487</v>
      </c>
      <c r="AA121" s="54" t="n">
        <v>365513</v>
      </c>
      <c r="AB121" s="54" t="n">
        <v>4518</v>
      </c>
      <c r="AC121" s="39" t="n">
        <v>0.331</v>
      </c>
      <c r="AD121" s="40" t="n">
        <v>0.594</v>
      </c>
      <c r="AE121" s="70" t="n">
        <v>-0.2622016811401988</v>
      </c>
      <c r="AF121" s="72" t="n"/>
    </row>
    <row r="122" spans="1:32">
      <c r="A122" s="317" t="n">
        <v>42115</v>
      </c>
      <c r="B122" s="54" t="n">
        <v>184567</v>
      </c>
      <c r="C122" s="54" t="n">
        <v>83322</v>
      </c>
      <c r="D122" s="54" t="n">
        <v>397379</v>
      </c>
      <c r="E122" s="54" t="n">
        <v>-174</v>
      </c>
      <c r="F122" s="54" t="n">
        <v>-3022</v>
      </c>
      <c r="G122" s="50" t="n">
        <v>2848</v>
      </c>
      <c r="H122" s="50" t="n">
        <v>101245</v>
      </c>
      <c r="I122" s="51" t="n">
        <v>2.215105254314587</v>
      </c>
      <c r="J122" s="54" t="n">
        <v>267889</v>
      </c>
      <c r="K122" s="54" t="n">
        <v>2290</v>
      </c>
      <c r="L122" s="39" t="n">
        <v>0.464</v>
      </c>
      <c r="M122" s="40" t="n">
        <v>0.21</v>
      </c>
      <c r="N122" s="70" t="n">
        <v>0.2547819587849383</v>
      </c>
      <c r="O122" s="72" t="n"/>
      <c r="P122" s="72" t="n"/>
      <c r="Q122" s="72" t="n"/>
      <c r="R122" s="317" t="n">
        <v>42115</v>
      </c>
      <c r="S122" s="38" t="n">
        <v>126107</v>
      </c>
      <c r="T122" s="38" t="n">
        <v>231113</v>
      </c>
      <c r="U122" s="54" t="n">
        <v>397379</v>
      </c>
      <c r="V122" s="54" t="n">
        <v>-4853</v>
      </c>
      <c r="W122" s="54" t="n">
        <v>-3440</v>
      </c>
      <c r="X122" s="50" t="n">
        <v>-1413</v>
      </c>
      <c r="Y122" s="50" t="n">
        <v>-105006</v>
      </c>
      <c r="Z122" s="51" t="n">
        <v>-1.832673840468808</v>
      </c>
      <c r="AA122" s="54" t="n">
        <v>357220</v>
      </c>
      <c r="AB122" s="54" t="n">
        <v>2290</v>
      </c>
      <c r="AC122" s="39" t="n">
        <v>0.317</v>
      </c>
      <c r="AD122" s="40" t="n">
        <v>0.5820000000000001</v>
      </c>
      <c r="AE122" s="70" t="n">
        <v>-0.2642464750276184</v>
      </c>
      <c r="AF122" s="72" t="n"/>
    </row>
    <row r="123" spans="1:32">
      <c r="A123" s="317" t="n">
        <v>42122</v>
      </c>
      <c r="B123" s="54" t="n">
        <v>189929</v>
      </c>
      <c r="C123" s="54" t="n">
        <v>88672</v>
      </c>
      <c r="D123" s="54" t="n">
        <v>403575</v>
      </c>
      <c r="E123" s="54" t="n">
        <v>5362</v>
      </c>
      <c r="F123" s="54" t="n">
        <v>5350</v>
      </c>
      <c r="G123" s="50" t="n">
        <v>12</v>
      </c>
      <c r="H123" s="50" t="n">
        <v>101257</v>
      </c>
      <c r="I123" s="51" t="n">
        <v>2.141927553229881</v>
      </c>
      <c r="J123" s="54" t="n">
        <v>278601</v>
      </c>
      <c r="K123" s="54" t="n">
        <v>6196</v>
      </c>
      <c r="L123" s="39" t="n">
        <v>0.471</v>
      </c>
      <c r="M123" s="40" t="n">
        <v>0.22</v>
      </c>
      <c r="N123" s="70" t="n">
        <v>0.2509000805302608</v>
      </c>
      <c r="O123" s="72" t="n"/>
      <c r="P123" s="72" t="n"/>
      <c r="Q123" s="72" t="n"/>
      <c r="R123" s="317" t="n">
        <v>42122</v>
      </c>
      <c r="S123" s="38" t="n">
        <v>125733</v>
      </c>
      <c r="T123" s="38" t="n">
        <v>232605</v>
      </c>
      <c r="U123" s="54" t="n">
        <v>403575</v>
      </c>
      <c r="V123" s="54" t="n">
        <v>-374</v>
      </c>
      <c r="W123" s="54" t="n">
        <v>1492</v>
      </c>
      <c r="X123" s="50" t="n">
        <v>-1866</v>
      </c>
      <c r="Y123" s="50" t="n">
        <v>-106872</v>
      </c>
      <c r="Z123" s="51" t="n">
        <v>-1.849991648970437</v>
      </c>
      <c r="AA123" s="54" t="n">
        <v>358338</v>
      </c>
      <c r="AB123" s="54" t="n">
        <v>6196</v>
      </c>
      <c r="AC123" s="39" t="n">
        <v>0.312</v>
      </c>
      <c r="AD123" s="40" t="n">
        <v>0.5760000000000001</v>
      </c>
      <c r="AE123" s="70" t="n">
        <v>-0.264813231741312</v>
      </c>
      <c r="AF123" s="72" t="n"/>
    </row>
    <row r="124" spans="1:32">
      <c r="A124" s="317" t="n">
        <v>42129</v>
      </c>
      <c r="B124" s="54" t="n">
        <v>173105</v>
      </c>
      <c r="C124" s="54" t="n">
        <v>100665</v>
      </c>
      <c r="D124" s="54" t="n">
        <v>399988</v>
      </c>
      <c r="E124" s="54" t="n">
        <v>-16824</v>
      </c>
      <c r="F124" s="54" t="n">
        <v>11993</v>
      </c>
      <c r="G124" s="50" t="n">
        <v>-28817</v>
      </c>
      <c r="H124" s="50" t="n">
        <v>72440</v>
      </c>
      <c r="I124" s="51" t="n">
        <v>1.719614563155019</v>
      </c>
      <c r="J124" s="54" t="n">
        <v>273770</v>
      </c>
      <c r="K124" s="54" t="n">
        <v>-3587</v>
      </c>
      <c r="L124" s="39" t="n">
        <v>0.433</v>
      </c>
      <c r="M124" s="40" t="n">
        <v>0.252</v>
      </c>
      <c r="N124" s="70" t="n">
        <v>0.1811054331629949</v>
      </c>
      <c r="O124" s="72" t="n"/>
      <c r="P124" s="72" t="n"/>
      <c r="Q124" s="72" t="n"/>
      <c r="R124" s="317" t="n">
        <v>42129</v>
      </c>
      <c r="S124" s="38" t="n">
        <v>138096</v>
      </c>
      <c r="T124" s="38" t="n">
        <v>212258</v>
      </c>
      <c r="U124" s="54" t="n">
        <v>399988</v>
      </c>
      <c r="V124" s="54" t="n">
        <v>12363</v>
      </c>
      <c r="W124" s="54" t="n">
        <v>-20347</v>
      </c>
      <c r="X124" s="50" t="n">
        <v>32710</v>
      </c>
      <c r="Y124" s="50" t="n">
        <v>-74162</v>
      </c>
      <c r="Z124" s="51" t="n">
        <v>-1.537032209477465</v>
      </c>
      <c r="AA124" s="54" t="n">
        <v>350354</v>
      </c>
      <c r="AB124" s="54" t="n">
        <v>-3587</v>
      </c>
      <c r="AC124" s="39" t="n">
        <v>0.345</v>
      </c>
      <c r="AD124" s="40" t="n">
        <v>0.531</v>
      </c>
      <c r="AE124" s="70" t="n">
        <v>-0.1854105623168695</v>
      </c>
      <c r="AF124" s="72" t="n"/>
    </row>
    <row r="125" spans="1:32">
      <c r="A125" s="317" t="n">
        <v>42136</v>
      </c>
      <c r="B125" s="54" t="n">
        <v>179257</v>
      </c>
      <c r="C125" s="54" t="n">
        <v>101817</v>
      </c>
      <c r="D125" s="54" t="n">
        <v>405612</v>
      </c>
      <c r="E125" s="54" t="n">
        <v>6152</v>
      </c>
      <c r="F125" s="54" t="n">
        <v>1152</v>
      </c>
      <c r="G125" s="50" t="n">
        <v>5000</v>
      </c>
      <c r="H125" s="50" t="n">
        <v>77440</v>
      </c>
      <c r="I125" s="51" t="n">
        <v>1.760580256735123</v>
      </c>
      <c r="J125" s="54" t="n">
        <v>281074</v>
      </c>
      <c r="K125" s="54" t="n">
        <v>5624</v>
      </c>
      <c r="L125" s="39" t="n">
        <v>0.442</v>
      </c>
      <c r="M125" s="40" t="n">
        <v>0.251</v>
      </c>
      <c r="N125" s="70" t="n">
        <v>0.1909213731349171</v>
      </c>
      <c r="O125" s="72" t="n"/>
      <c r="P125" s="72" t="n"/>
      <c r="Q125" s="72" t="n"/>
      <c r="R125" s="317" t="n">
        <v>42136</v>
      </c>
      <c r="S125" s="38" t="n">
        <v>144829</v>
      </c>
      <c r="T125" s="38" t="n">
        <v>222331</v>
      </c>
      <c r="U125" s="54" t="n">
        <v>405612</v>
      </c>
      <c r="V125" s="54" t="n">
        <v>6733</v>
      </c>
      <c r="W125" s="54" t="n">
        <v>10073</v>
      </c>
      <c r="X125" s="50" t="n">
        <v>-3340</v>
      </c>
      <c r="Y125" s="50" t="n">
        <v>-77502</v>
      </c>
      <c r="Z125" s="51" t="n">
        <v>-1.535127633277866</v>
      </c>
      <c r="AA125" s="54" t="n">
        <v>367160</v>
      </c>
      <c r="AB125" s="54" t="n">
        <v>5624</v>
      </c>
      <c r="AC125" s="39" t="n">
        <v>0.357</v>
      </c>
      <c r="AD125" s="40" t="n">
        <v>0.5479999999999999</v>
      </c>
      <c r="AE125" s="70" t="n">
        <v>-0.1910742285731191</v>
      </c>
      <c r="AF125" s="72" t="n"/>
    </row>
    <row r="126" spans="1:32">
      <c r="A126" s="317" t="n">
        <v>42143</v>
      </c>
      <c r="B126" s="54" t="n">
        <v>202190</v>
      </c>
      <c r="C126" s="54" t="n">
        <v>79569</v>
      </c>
      <c r="D126" s="54" t="n">
        <v>428597</v>
      </c>
      <c r="E126" s="54" t="n">
        <v>22933</v>
      </c>
      <c r="F126" s="54" t="n">
        <v>-22248</v>
      </c>
      <c r="G126" s="50" t="n">
        <v>45181</v>
      </c>
      <c r="H126" s="50" t="n">
        <v>122621</v>
      </c>
      <c r="I126" s="51" t="n">
        <v>2.541064987620807</v>
      </c>
      <c r="J126" s="54" t="n">
        <v>281759</v>
      </c>
      <c r="K126" s="54" t="n">
        <v>22985</v>
      </c>
      <c r="L126" s="39" t="n">
        <v>0.472</v>
      </c>
      <c r="M126" s="40" t="n">
        <v>0.186</v>
      </c>
      <c r="N126" s="70" t="n">
        <v>0.2860985961170984</v>
      </c>
      <c r="O126" s="72" t="n"/>
      <c r="P126" s="72" t="n"/>
      <c r="Q126" s="72" t="n"/>
      <c r="R126" s="317" t="n">
        <v>42143</v>
      </c>
      <c r="S126" s="38" t="n">
        <v>140751</v>
      </c>
      <c r="T126" s="38" t="n">
        <v>273085</v>
      </c>
      <c r="U126" s="54" t="n">
        <v>428597</v>
      </c>
      <c r="V126" s="54" t="n">
        <v>-4078</v>
      </c>
      <c r="W126" s="54" t="n">
        <v>50754</v>
      </c>
      <c r="X126" s="50" t="n">
        <v>-54832</v>
      </c>
      <c r="Y126" s="50" t="n">
        <v>-132334</v>
      </c>
      <c r="Z126" s="51" t="n">
        <v>-1.940199359151977</v>
      </c>
      <c r="AA126" s="54" t="n">
        <v>413836</v>
      </c>
      <c r="AB126" s="54" t="n">
        <v>22985</v>
      </c>
      <c r="AC126" s="39" t="n">
        <v>0.328</v>
      </c>
      <c r="AD126" s="40" t="n">
        <v>0.637</v>
      </c>
      <c r="AE126" s="70" t="n">
        <v>-0.3087609105990009</v>
      </c>
      <c r="AF126" s="72" t="n"/>
    </row>
    <row r="127" spans="1:32">
      <c r="A127" s="317" t="n">
        <v>42150</v>
      </c>
      <c r="B127" s="54" t="n">
        <v>191951</v>
      </c>
      <c r="C127" s="54" t="n">
        <v>87257</v>
      </c>
      <c r="D127" s="54" t="n">
        <v>411961</v>
      </c>
      <c r="E127" s="54" t="n">
        <v>-10239</v>
      </c>
      <c r="F127" s="54" t="n">
        <v>7688</v>
      </c>
      <c r="G127" s="50" t="n">
        <v>-17927</v>
      </c>
      <c r="H127" s="50" t="n">
        <v>104694</v>
      </c>
      <c r="I127" s="51" t="n">
        <v>2.199834970260266</v>
      </c>
      <c r="J127" s="54" t="n">
        <v>279208</v>
      </c>
      <c r="K127" s="54" t="n">
        <v>-16636</v>
      </c>
      <c r="L127" s="39" t="n">
        <v>0.466</v>
      </c>
      <c r="M127" s="40" t="n">
        <v>0.212</v>
      </c>
      <c r="N127" s="70" t="n">
        <v>0.2541357070208102</v>
      </c>
      <c r="O127" s="72" t="n"/>
      <c r="P127" s="72" t="n"/>
      <c r="Q127" s="72" t="n"/>
      <c r="R127" s="317" t="n">
        <v>42150</v>
      </c>
      <c r="S127" s="38" t="n">
        <v>144540</v>
      </c>
      <c r="T127" s="38" t="n">
        <v>254260</v>
      </c>
      <c r="U127" s="54" t="n">
        <v>411961</v>
      </c>
      <c r="V127" s="54" t="n">
        <v>3789</v>
      </c>
      <c r="W127" s="54" t="n">
        <v>-18825</v>
      </c>
      <c r="X127" s="50" t="n">
        <v>22614</v>
      </c>
      <c r="Y127" s="50" t="n">
        <v>-109720</v>
      </c>
      <c r="Z127" s="51" t="n">
        <v>-1.759097827590978</v>
      </c>
      <c r="AA127" s="54" t="n">
        <v>398800</v>
      </c>
      <c r="AB127" s="54" t="n">
        <v>-16636</v>
      </c>
      <c r="AC127" s="39" t="n">
        <v>0.351</v>
      </c>
      <c r="AD127" s="40" t="n">
        <v>0.617</v>
      </c>
      <c r="AE127" s="70" t="n">
        <v>-0.2663358910188101</v>
      </c>
      <c r="AF127" s="72" t="n"/>
    </row>
    <row r="128" spans="1:32">
      <c r="A128" s="317" t="n">
        <v>42157</v>
      </c>
      <c r="B128" s="54" t="n">
        <v>194299</v>
      </c>
      <c r="C128" s="54" t="n">
        <v>89889</v>
      </c>
      <c r="D128" s="54" t="n">
        <v>398724</v>
      </c>
      <c r="E128" s="54" t="n">
        <v>2348</v>
      </c>
      <c r="F128" s="54" t="n">
        <v>2632</v>
      </c>
      <c r="G128" s="50" t="n">
        <v>-284</v>
      </c>
      <c r="H128" s="50" t="n">
        <v>104410</v>
      </c>
      <c r="I128" s="51" t="n">
        <v>2.161543681651815</v>
      </c>
      <c r="J128" s="54" t="n">
        <v>284188</v>
      </c>
      <c r="K128" s="54" t="n">
        <v>-13237</v>
      </c>
      <c r="L128" s="39" t="n">
        <v>0.487</v>
      </c>
      <c r="M128" s="40" t="n">
        <v>0.225</v>
      </c>
      <c r="N128" s="70" t="n">
        <v>0.2618603344669496</v>
      </c>
      <c r="O128" s="72" t="n"/>
      <c r="P128" s="72" t="n"/>
      <c r="Q128" s="72" t="n"/>
      <c r="R128" s="317" t="n">
        <v>42157</v>
      </c>
      <c r="S128" s="38" t="n">
        <v>138423</v>
      </c>
      <c r="T128" s="38" t="n">
        <v>246573</v>
      </c>
      <c r="U128" s="54" t="n">
        <v>398724</v>
      </c>
      <c r="V128" s="54" t="n">
        <v>-6117</v>
      </c>
      <c r="W128" s="54" t="n">
        <v>-7687</v>
      </c>
      <c r="X128" s="50" t="n">
        <v>1570</v>
      </c>
      <c r="Y128" s="50" t="n">
        <v>-108150</v>
      </c>
      <c r="Z128" s="51" t="n">
        <v>-1.78130079538805</v>
      </c>
      <c r="AA128" s="54" t="n">
        <v>384996</v>
      </c>
      <c r="AB128" s="54" t="n">
        <v>-13237</v>
      </c>
      <c r="AC128" s="39" t="n">
        <v>0.347</v>
      </c>
      <c r="AD128" s="40" t="n">
        <v>0.618</v>
      </c>
      <c r="AE128" s="70" t="n">
        <v>-0.2712402564179733</v>
      </c>
      <c r="AF128" s="72" t="n"/>
    </row>
    <row r="129" spans="1:32">
      <c r="A129" s="317" t="n">
        <v>42164</v>
      </c>
      <c r="B129" s="54" t="n">
        <v>186813</v>
      </c>
      <c r="C129" s="54" t="n">
        <v>111723</v>
      </c>
      <c r="D129" s="54" t="n">
        <v>406069</v>
      </c>
      <c r="E129" s="54" t="n">
        <v>-7486</v>
      </c>
      <c r="F129" s="54" t="n">
        <v>21834</v>
      </c>
      <c r="G129" s="50" t="n">
        <v>-29320</v>
      </c>
      <c r="H129" s="50" t="n">
        <v>75090</v>
      </c>
      <c r="I129" s="51" t="n">
        <v>1.672108697403399</v>
      </c>
      <c r="J129" s="54" t="n">
        <v>298536</v>
      </c>
      <c r="K129" s="54" t="n">
        <v>7345</v>
      </c>
      <c r="L129" s="39" t="n">
        <v>0.46</v>
      </c>
      <c r="M129" s="40" t="n">
        <v>0.275</v>
      </c>
      <c r="N129" s="70" t="n">
        <v>0.1849193117425856</v>
      </c>
      <c r="O129" s="72" t="n"/>
      <c r="P129" s="72" t="n"/>
      <c r="Q129" s="72" t="n"/>
      <c r="R129" s="317" t="n">
        <v>42164</v>
      </c>
      <c r="S129" s="38" t="n">
        <v>150277</v>
      </c>
      <c r="T129" s="38" t="n">
        <v>228866</v>
      </c>
      <c r="U129" s="54" t="n">
        <v>406069</v>
      </c>
      <c r="V129" s="54" t="n">
        <v>11854</v>
      </c>
      <c r="W129" s="54" t="n">
        <v>-17707</v>
      </c>
      <c r="X129" s="50" t="n">
        <v>29561</v>
      </c>
      <c r="Y129" s="50" t="n">
        <v>-78589</v>
      </c>
      <c r="Z129" s="51" t="n">
        <v>-1.522960932145305</v>
      </c>
      <c r="AA129" s="54" t="n">
        <v>379143</v>
      </c>
      <c r="AB129" s="54" t="n">
        <v>7345</v>
      </c>
      <c r="AC129" s="39" t="n">
        <v>0.37</v>
      </c>
      <c r="AD129" s="40" t="n">
        <v>0.5639999999999999</v>
      </c>
      <c r="AE129" s="70" t="n">
        <v>-0.193536073918472</v>
      </c>
      <c r="AF129" s="72" t="n"/>
    </row>
    <row r="130" spans="1:32">
      <c r="A130" s="317" t="n">
        <v>42171</v>
      </c>
      <c r="B130" s="54" t="n">
        <v>191053</v>
      </c>
      <c r="C130" s="54" t="n">
        <v>115330</v>
      </c>
      <c r="D130" s="54" t="n">
        <v>415718</v>
      </c>
      <c r="E130" s="54" t="n">
        <v>4240</v>
      </c>
      <c r="F130" s="54" t="n">
        <v>3607</v>
      </c>
      <c r="G130" s="50" t="n">
        <v>633</v>
      </c>
      <c r="H130" s="50" t="n">
        <v>75723</v>
      </c>
      <c r="I130" s="51" t="n">
        <v>1.656576779675713</v>
      </c>
      <c r="J130" s="54" t="n">
        <v>306383</v>
      </c>
      <c r="K130" s="54" t="n">
        <v>9649</v>
      </c>
      <c r="L130" s="39" t="n">
        <v>0.46</v>
      </c>
      <c r="M130" s="40" t="n">
        <v>0.277</v>
      </c>
      <c r="N130" s="70" t="n">
        <v>0.1821499189354322</v>
      </c>
      <c r="O130" s="72" t="n"/>
      <c r="P130" s="72" t="n"/>
      <c r="Q130" s="72" t="n"/>
      <c r="R130" s="317" t="n">
        <v>42171</v>
      </c>
      <c r="S130" s="38" t="n">
        <v>153712</v>
      </c>
      <c r="T130" s="38" t="n">
        <v>230349</v>
      </c>
      <c r="U130" s="54" t="n">
        <v>415718</v>
      </c>
      <c r="V130" s="54" t="n">
        <v>3435</v>
      </c>
      <c r="W130" s="54" t="n">
        <v>1483</v>
      </c>
      <c r="X130" s="50" t="n">
        <v>1952</v>
      </c>
      <c r="Y130" s="50" t="n">
        <v>-76637</v>
      </c>
      <c r="Z130" s="51" t="n">
        <v>-1.498575257624649</v>
      </c>
      <c r="AA130" s="54" t="n">
        <v>384061</v>
      </c>
      <c r="AB130" s="54" t="n">
        <v>9649</v>
      </c>
      <c r="AC130" s="39" t="n">
        <v>0.37</v>
      </c>
      <c r="AD130" s="40" t="n">
        <v>0.5539999999999999</v>
      </c>
      <c r="AE130" s="70" t="n">
        <v>-0.184348524721085</v>
      </c>
      <c r="AF130" s="72" t="n"/>
    </row>
    <row r="131" spans="1:32">
      <c r="A131" s="317" t="n">
        <v>42178</v>
      </c>
      <c r="B131" s="54" t="n">
        <v>202944</v>
      </c>
      <c r="C131" s="54" t="n">
        <v>107830</v>
      </c>
      <c r="D131" s="54" t="n">
        <v>430978</v>
      </c>
      <c r="E131" s="54" t="n">
        <v>11891</v>
      </c>
      <c r="F131" s="54" t="n">
        <v>-7500</v>
      </c>
      <c r="G131" s="50" t="n">
        <v>19391</v>
      </c>
      <c r="H131" s="50" t="n">
        <v>95114</v>
      </c>
      <c r="I131" s="51" t="n">
        <v>1.882073634424557</v>
      </c>
      <c r="J131" s="54" t="n">
        <v>310774</v>
      </c>
      <c r="K131" s="54" t="n">
        <v>15260</v>
      </c>
      <c r="L131" s="39" t="n">
        <v>0.471</v>
      </c>
      <c r="M131" s="40" t="n">
        <v>0.25</v>
      </c>
      <c r="N131" s="70" t="n">
        <v>0.2206933996630918</v>
      </c>
      <c r="O131" s="72" t="n"/>
      <c r="P131" s="72" t="n"/>
      <c r="Q131" s="72" t="n"/>
      <c r="R131" s="317" t="n">
        <v>42178</v>
      </c>
      <c r="S131" s="38" t="n">
        <v>150444</v>
      </c>
      <c r="T131" s="38" t="n">
        <v>251332</v>
      </c>
      <c r="U131" s="54" t="n">
        <v>430978</v>
      </c>
      <c r="V131" s="54" t="n">
        <v>-3268</v>
      </c>
      <c r="W131" s="54" t="n">
        <v>20983</v>
      </c>
      <c r="X131" s="50" t="n">
        <v>-24251</v>
      </c>
      <c r="Y131" s="50" t="n">
        <v>-100888</v>
      </c>
      <c r="Z131" s="51" t="n">
        <v>-1.670601685677062</v>
      </c>
      <c r="AA131" s="54" t="n">
        <v>401776</v>
      </c>
      <c r="AB131" s="54" t="n">
        <v>15260</v>
      </c>
      <c r="AC131" s="39" t="n">
        <v>0.349</v>
      </c>
      <c r="AD131" s="40" t="n">
        <v>0.583</v>
      </c>
      <c r="AE131" s="70" t="n">
        <v>-0.2340908352630529</v>
      </c>
      <c r="AF131" s="72" t="n"/>
    </row>
    <row r="132" spans="1:32">
      <c r="A132" s="317" t="n">
        <v>42185</v>
      </c>
      <c r="B132" s="54" t="n">
        <v>194476</v>
      </c>
      <c r="C132" s="54" t="n">
        <v>127321</v>
      </c>
      <c r="D132" s="54" t="n">
        <v>442301</v>
      </c>
      <c r="E132" s="54" t="n">
        <v>-8468</v>
      </c>
      <c r="F132" s="54" t="n">
        <v>19491</v>
      </c>
      <c r="G132" s="50" t="n">
        <v>-27959</v>
      </c>
      <c r="H132" s="50" t="n">
        <v>67155</v>
      </c>
      <c r="I132" s="51" t="n">
        <v>1.527446375696075</v>
      </c>
      <c r="J132" s="54" t="n">
        <v>321797</v>
      </c>
      <c r="K132" s="54" t="n">
        <v>11323</v>
      </c>
      <c r="L132" s="39" t="n">
        <v>0.44</v>
      </c>
      <c r="M132" s="40" t="n">
        <v>0.288</v>
      </c>
      <c r="N132" s="70" t="n">
        <v>0.1518309929211103</v>
      </c>
      <c r="O132" s="72" t="n"/>
      <c r="P132" s="72" t="n"/>
      <c r="Q132" s="72" t="n"/>
      <c r="R132" s="317" t="n">
        <v>42185</v>
      </c>
      <c r="S132" s="38" t="n">
        <v>163797</v>
      </c>
      <c r="T132" s="38" t="n">
        <v>238566</v>
      </c>
      <c r="U132" s="54" t="n">
        <v>442301</v>
      </c>
      <c r="V132" s="54" t="n">
        <v>13353</v>
      </c>
      <c r="W132" s="54" t="n">
        <v>-12766</v>
      </c>
      <c r="X132" s="50" t="n">
        <v>26119</v>
      </c>
      <c r="Y132" s="50" t="n">
        <v>-74769</v>
      </c>
      <c r="Z132" s="51" t="n">
        <v>-1.456473561786846</v>
      </c>
      <c r="AA132" s="54" t="n">
        <v>402363</v>
      </c>
      <c r="AB132" s="54" t="n">
        <v>11323</v>
      </c>
      <c r="AC132" s="39" t="n">
        <v>0.37</v>
      </c>
      <c r="AD132" s="40" t="n">
        <v>0.539</v>
      </c>
      <c r="AE132" s="70" t="n">
        <v>-0.1690455142538679</v>
      </c>
      <c r="AF132" s="72" t="n"/>
    </row>
    <row r="133" spans="1:32">
      <c r="A133" s="317" t="n">
        <v>42192</v>
      </c>
      <c r="B133" s="54" t="n">
        <v>193776</v>
      </c>
      <c r="C133" s="54" t="n">
        <v>143328</v>
      </c>
      <c r="D133" s="54" t="n">
        <v>452145</v>
      </c>
      <c r="E133" s="54" t="n">
        <v>-700</v>
      </c>
      <c r="F133" s="54" t="n">
        <v>16007</v>
      </c>
      <c r="G133" s="50" t="n">
        <v>-16707</v>
      </c>
      <c r="H133" s="50" t="n">
        <v>50448</v>
      </c>
      <c r="I133" s="51" t="n">
        <v>1.351975887474883</v>
      </c>
      <c r="J133" s="54" t="n">
        <v>337104</v>
      </c>
      <c r="K133" s="54" t="n">
        <v>9844</v>
      </c>
      <c r="L133" s="39" t="n">
        <v>0.429</v>
      </c>
      <c r="M133" s="40" t="n">
        <v>0.317</v>
      </c>
      <c r="N133" s="70" t="n">
        <v>0.1115748266595893</v>
      </c>
      <c r="O133" s="72" t="n"/>
      <c r="P133" s="72" t="n"/>
      <c r="Q133" s="72" t="n"/>
      <c r="R133" s="317" t="n">
        <v>42192</v>
      </c>
      <c r="S133" s="38" t="n">
        <v>172552</v>
      </c>
      <c r="T133" s="38" t="n">
        <v>225141</v>
      </c>
      <c r="U133" s="54" t="n">
        <v>452145</v>
      </c>
      <c r="V133" s="54" t="n">
        <v>8755</v>
      </c>
      <c r="W133" s="54" t="n">
        <v>-13425</v>
      </c>
      <c r="X133" s="50" t="n">
        <v>22180</v>
      </c>
      <c r="Y133" s="50" t="n">
        <v>-52589</v>
      </c>
      <c r="Z133" s="51" t="n">
        <v>-1.304771894849089</v>
      </c>
      <c r="AA133" s="54" t="n">
        <v>397693</v>
      </c>
      <c r="AB133" s="54" t="n">
        <v>9844</v>
      </c>
      <c r="AC133" s="39" t="n">
        <v>0.382</v>
      </c>
      <c r="AD133" s="40" t="n">
        <v>0.498</v>
      </c>
      <c r="AE133" s="70" t="n">
        <v>-0.1163100332857822</v>
      </c>
      <c r="AF133" s="72" t="n"/>
    </row>
    <row r="134" spans="1:32">
      <c r="A134" s="317" t="n">
        <v>42374</v>
      </c>
      <c r="B134" s="54" t="n">
        <v>153532</v>
      </c>
      <c r="C134" s="54" t="n">
        <v>126972</v>
      </c>
      <c r="D134" s="54" t="n">
        <v>413688</v>
      </c>
      <c r="E134" s="54" t="n">
        <v>3303</v>
      </c>
      <c r="F134" s="54" t="n">
        <v>-4155</v>
      </c>
      <c r="G134" s="50" t="n">
        <v>7458</v>
      </c>
      <c r="H134" s="50" t="n">
        <v>26560</v>
      </c>
      <c r="I134" s="51" t="n">
        <v>1.209179976687774</v>
      </c>
      <c r="J134" s="54" t="n">
        <v>280504</v>
      </c>
      <c r="K134" s="54" t="n">
        <v>-38457</v>
      </c>
      <c r="L134" s="39" t="n">
        <v>0.371</v>
      </c>
      <c r="M134" s="40" t="n">
        <v>0.307</v>
      </c>
      <c r="N134" s="70" t="n">
        <v>0.06420297422211908</v>
      </c>
      <c r="O134" s="72" t="n"/>
      <c r="P134" s="72" t="n"/>
      <c r="Q134" s="72" t="n"/>
      <c r="R134" s="317" t="n">
        <v>42374</v>
      </c>
      <c r="S134" s="38" t="n">
        <v>147674</v>
      </c>
      <c r="T134" s="38" t="n">
        <v>166949</v>
      </c>
      <c r="U134" s="54" t="n">
        <v>413688</v>
      </c>
      <c r="V134" s="54" t="n">
        <v>495</v>
      </c>
      <c r="W134" s="54" t="n">
        <v>4435</v>
      </c>
      <c r="X134" s="50" t="n">
        <v>-3940</v>
      </c>
      <c r="Y134" s="50" t="n">
        <v>-19275</v>
      </c>
      <c r="Z134" s="51" t="n">
        <v>-1.130523992036513</v>
      </c>
      <c r="AA134" s="54" t="n">
        <v>314623</v>
      </c>
      <c r="AB134" s="54" t="n">
        <v>-38457</v>
      </c>
      <c r="AC134" s="39" t="n">
        <v>0.357</v>
      </c>
      <c r="AD134" s="40" t="n">
        <v>0.404</v>
      </c>
      <c r="AE134" s="70" t="n">
        <v>-0.04659308464349945</v>
      </c>
      <c r="AF134" s="72" t="n"/>
    </row>
    <row r="135" spans="1:32">
      <c r="A135" s="317" t="n">
        <v>42381</v>
      </c>
      <c r="B135" s="54" t="n">
        <v>158655</v>
      </c>
      <c r="C135" s="54" t="n">
        <v>113937</v>
      </c>
      <c r="D135" s="54" t="n">
        <v>397565</v>
      </c>
      <c r="E135" s="54" t="n">
        <v>5123</v>
      </c>
      <c r="F135" s="54" t="n">
        <v>-13035</v>
      </c>
      <c r="G135" s="50" t="n">
        <v>18158</v>
      </c>
      <c r="H135" s="50" t="n">
        <v>44718</v>
      </c>
      <c r="I135" s="51" t="n">
        <v>1.392480054767108</v>
      </c>
      <c r="J135" s="54" t="n">
        <v>272592</v>
      </c>
      <c r="K135" s="54" t="n">
        <v>-16123</v>
      </c>
      <c r="L135" s="39" t="n">
        <v>0.399</v>
      </c>
      <c r="M135" s="40" t="n">
        <v>0.287</v>
      </c>
      <c r="N135" s="70" t="n">
        <v>0.1124797202973099</v>
      </c>
      <c r="O135" s="72" t="n"/>
      <c r="P135" s="72" t="n"/>
      <c r="Q135" s="72" t="n"/>
      <c r="R135" s="317" t="n">
        <v>42381</v>
      </c>
      <c r="S135" s="38" t="n">
        <v>142221</v>
      </c>
      <c r="T135" s="38" t="n">
        <v>185806</v>
      </c>
      <c r="U135" s="54" t="n">
        <v>397565</v>
      </c>
      <c r="V135" s="54" t="n">
        <v>-5453</v>
      </c>
      <c r="W135" s="54" t="n">
        <v>18857</v>
      </c>
      <c r="X135" s="50" t="n">
        <v>-24310</v>
      </c>
      <c r="Y135" s="50" t="n">
        <v>-43585</v>
      </c>
      <c r="Z135" s="51" t="n">
        <v>-1.306459664887745</v>
      </c>
      <c r="AA135" s="54" t="n">
        <v>328027</v>
      </c>
      <c r="AB135" s="54" t="n">
        <v>-16123</v>
      </c>
      <c r="AC135" s="39" t="n">
        <v>0.358</v>
      </c>
      <c r="AD135" s="40" t="n">
        <v>0.467</v>
      </c>
      <c r="AE135" s="70" t="n">
        <v>-0.1096298718448556</v>
      </c>
      <c r="AF135" s="72" t="n"/>
    </row>
    <row r="136" spans="1:32">
      <c r="A136" s="317" t="n">
        <v>42388</v>
      </c>
      <c r="B136" s="54" t="n">
        <v>158320</v>
      </c>
      <c r="C136" s="54" t="n">
        <v>114626</v>
      </c>
      <c r="D136" s="54" t="n">
        <v>408835</v>
      </c>
      <c r="E136" s="54" t="n">
        <v>-335</v>
      </c>
      <c r="F136" s="54" t="n">
        <v>689</v>
      </c>
      <c r="G136" s="50" t="n">
        <v>-1024</v>
      </c>
      <c r="H136" s="50" t="n">
        <v>43694</v>
      </c>
      <c r="I136" s="51" t="n">
        <v>1.381187514176539</v>
      </c>
      <c r="J136" s="54" t="n">
        <v>272946</v>
      </c>
      <c r="K136" s="54" t="n">
        <v>11270</v>
      </c>
      <c r="L136" s="39" t="n">
        <v>0.387</v>
      </c>
      <c r="M136" s="40" t="n">
        <v>0.28</v>
      </c>
      <c r="N136" s="70" t="n">
        <v>0.1068744114373769</v>
      </c>
      <c r="O136" s="72" t="n"/>
      <c r="P136" s="72" t="n"/>
      <c r="Q136" s="72" t="n"/>
      <c r="R136" s="317" t="n">
        <v>42388</v>
      </c>
      <c r="S136" s="38" t="n">
        <v>140723</v>
      </c>
      <c r="T136" s="38" t="n">
        <v>180866</v>
      </c>
      <c r="U136" s="54" t="n">
        <v>408835</v>
      </c>
      <c r="V136" s="54" t="n">
        <v>-1498</v>
      </c>
      <c r="W136" s="54" t="n">
        <v>-4940</v>
      </c>
      <c r="X136" s="50" t="n">
        <v>3442</v>
      </c>
      <c r="Y136" s="50" t="n">
        <v>-40143</v>
      </c>
      <c r="Z136" s="51" t="n">
        <v>-1.285262537040853</v>
      </c>
      <c r="AA136" s="54" t="n">
        <v>321589</v>
      </c>
      <c r="AB136" s="54" t="n">
        <v>11270</v>
      </c>
      <c r="AC136" s="39" t="n">
        <v>0.344</v>
      </c>
      <c r="AD136" s="40" t="n">
        <v>0.442</v>
      </c>
      <c r="AE136" s="70" t="n">
        <v>-0.09818875585505155</v>
      </c>
      <c r="AF136" s="72" t="n"/>
    </row>
    <row r="137" spans="1:32">
      <c r="A137" s="317" t="n">
        <v>42395</v>
      </c>
      <c r="B137" s="54" t="n">
        <v>170471</v>
      </c>
      <c r="C137" s="54" t="n">
        <v>111431</v>
      </c>
      <c r="D137" s="54" t="n">
        <v>385350</v>
      </c>
      <c r="E137" s="54" t="n">
        <v>12151</v>
      </c>
      <c r="F137" s="54" t="n">
        <v>-3195</v>
      </c>
      <c r="G137" s="50" t="n">
        <v>15346</v>
      </c>
      <c r="H137" s="50" t="n">
        <v>59040</v>
      </c>
      <c r="I137" s="51" t="n">
        <v>1.52983460616884</v>
      </c>
      <c r="J137" s="54" t="n">
        <v>281902</v>
      </c>
      <c r="K137" s="54" t="n">
        <v>-23485</v>
      </c>
      <c r="L137" s="39" t="n">
        <v>0.442</v>
      </c>
      <c r="M137" s="40" t="n">
        <v>0.289</v>
      </c>
      <c r="N137" s="70" t="n">
        <v>0.1532113662903854</v>
      </c>
      <c r="O137" s="72" t="n"/>
      <c r="P137" s="72" t="n"/>
      <c r="Q137" s="72" t="n"/>
      <c r="R137" s="317" t="n">
        <v>42395</v>
      </c>
      <c r="S137" s="38" t="n">
        <v>115343</v>
      </c>
      <c r="T137" s="38" t="n">
        <v>175176</v>
      </c>
      <c r="U137" s="54" t="n">
        <v>385350</v>
      </c>
      <c r="V137" s="54" t="n">
        <v>-25380</v>
      </c>
      <c r="W137" s="54" t="n">
        <v>-5690</v>
      </c>
      <c r="X137" s="50" t="n">
        <v>-19690</v>
      </c>
      <c r="Y137" s="50" t="n">
        <v>-59833</v>
      </c>
      <c r="Z137" s="51" t="n">
        <v>-1.518739758806343</v>
      </c>
      <c r="AA137" s="54" t="n">
        <v>290519</v>
      </c>
      <c r="AB137" s="54" t="n">
        <v>-23485</v>
      </c>
      <c r="AC137" s="39" t="n">
        <v>0.299</v>
      </c>
      <c r="AD137" s="40" t="n">
        <v>0.455</v>
      </c>
      <c r="AE137" s="70" t="n">
        <v>-0.155269235759699</v>
      </c>
      <c r="AF137" s="72" t="n"/>
    </row>
    <row r="138" spans="1:32">
      <c r="A138" s="317" t="n">
        <v>42402</v>
      </c>
      <c r="B138" s="54" t="n">
        <v>176968</v>
      </c>
      <c r="C138" s="54" t="n">
        <v>104146</v>
      </c>
      <c r="D138" s="54" t="n">
        <v>379185</v>
      </c>
      <c r="E138" s="54" t="n">
        <v>6497</v>
      </c>
      <c r="F138" s="54" t="n">
        <v>-7285</v>
      </c>
      <c r="G138" s="50" t="n">
        <v>13782</v>
      </c>
      <c r="H138" s="50" t="n">
        <v>72822</v>
      </c>
      <c r="I138" s="51" t="n">
        <v>1.69922992721756</v>
      </c>
      <c r="J138" s="54" t="n">
        <v>281114</v>
      </c>
      <c r="K138" s="54" t="n">
        <v>-6165</v>
      </c>
      <c r="L138" s="39" t="n">
        <v>0.467</v>
      </c>
      <c r="M138" s="40" t="n">
        <v>0.275</v>
      </c>
      <c r="N138" s="70" t="n">
        <v>0.1920487361050675</v>
      </c>
      <c r="O138" s="72" t="n"/>
      <c r="P138" s="72" t="n"/>
      <c r="Q138" s="72" t="n"/>
      <c r="R138" s="317" t="n">
        <v>42402</v>
      </c>
      <c r="S138" s="38" t="n">
        <v>116469</v>
      </c>
      <c r="T138" s="38" t="n">
        <v>193824</v>
      </c>
      <c r="U138" s="54" t="n">
        <v>379185</v>
      </c>
      <c r="V138" s="54" t="n">
        <v>1126</v>
      </c>
      <c r="W138" s="54" t="n">
        <v>18648</v>
      </c>
      <c r="X138" s="50" t="n">
        <v>-17522</v>
      </c>
      <c r="Y138" s="50" t="n">
        <v>-77355</v>
      </c>
      <c r="Z138" s="51" t="n">
        <v>-1.664168147747469</v>
      </c>
      <c r="AA138" s="54" t="n">
        <v>310293</v>
      </c>
      <c r="AB138" s="54" t="n">
        <v>-6165</v>
      </c>
      <c r="AC138" s="39" t="n">
        <v>0.307</v>
      </c>
      <c r="AD138" s="40" t="n">
        <v>0.511</v>
      </c>
      <c r="AE138" s="70" t="n">
        <v>-0.2040033229162546</v>
      </c>
      <c r="AF138" s="72" t="n"/>
    </row>
    <row r="139" spans="1:32">
      <c r="A139" s="317" t="n">
        <v>42409</v>
      </c>
      <c r="B139" s="54" t="n">
        <v>201754</v>
      </c>
      <c r="C139" s="54" t="n">
        <v>103326</v>
      </c>
      <c r="D139" s="54" t="n">
        <v>410833</v>
      </c>
      <c r="E139" s="54" t="n">
        <v>24786</v>
      </c>
      <c r="F139" s="54" t="n">
        <v>-820</v>
      </c>
      <c r="G139" s="50" t="n">
        <v>25606</v>
      </c>
      <c r="H139" s="50" t="n">
        <v>98428</v>
      </c>
      <c r="I139" s="51" t="n">
        <v>1.952596635890289</v>
      </c>
      <c r="J139" s="54" t="n">
        <v>305080</v>
      </c>
      <c r="K139" s="54" t="n">
        <v>31648</v>
      </c>
      <c r="L139" s="39" t="n">
        <v>0.491</v>
      </c>
      <c r="M139" s="40" t="n">
        <v>0.252</v>
      </c>
      <c r="N139" s="70" t="n">
        <v>0.239581533129033</v>
      </c>
      <c r="O139" s="72" t="n"/>
      <c r="P139" s="72" t="n"/>
      <c r="Q139" s="72" t="n"/>
      <c r="R139" s="317" t="n">
        <v>42409</v>
      </c>
      <c r="S139" s="38" t="n">
        <v>121357</v>
      </c>
      <c r="T139" s="38" t="n">
        <v>226280</v>
      </c>
      <c r="U139" s="54" t="n">
        <v>410833</v>
      </c>
      <c r="V139" s="54" t="n">
        <v>4888</v>
      </c>
      <c r="W139" s="54" t="n">
        <v>32456</v>
      </c>
      <c r="X139" s="50" t="n">
        <v>-27568</v>
      </c>
      <c r="Y139" s="50" t="n">
        <v>-104923</v>
      </c>
      <c r="Z139" s="51" t="n">
        <v>-1.864581359130499</v>
      </c>
      <c r="AA139" s="54" t="n">
        <v>347637</v>
      </c>
      <c r="AB139" s="54" t="n">
        <v>31648</v>
      </c>
      <c r="AC139" s="39" t="n">
        <v>0.295</v>
      </c>
      <c r="AD139" s="40" t="n">
        <v>0.551</v>
      </c>
      <c r="AE139" s="70" t="n">
        <v>-0.2553908765848897</v>
      </c>
      <c r="AF139" s="72" t="n"/>
    </row>
    <row r="140" spans="1:32">
      <c r="A140" s="317" t="n">
        <v>42416</v>
      </c>
      <c r="B140" s="54" t="n">
        <v>209101</v>
      </c>
      <c r="C140" s="54" t="n">
        <v>91741</v>
      </c>
      <c r="D140" s="54" t="n">
        <v>428912</v>
      </c>
      <c r="E140" s="54" t="n">
        <v>7347</v>
      </c>
      <c r="F140" s="54" t="n">
        <v>-11585</v>
      </c>
      <c r="G140" s="50" t="n">
        <v>18932</v>
      </c>
      <c r="H140" s="50" t="n">
        <v>117360</v>
      </c>
      <c r="I140" s="51" t="n">
        <v>2.279253550757022</v>
      </c>
      <c r="J140" s="54" t="n">
        <v>300842</v>
      </c>
      <c r="K140" s="54" t="n">
        <v>18079</v>
      </c>
      <c r="L140" s="39" t="n">
        <v>0.488</v>
      </c>
      <c r="M140" s="40" t="n">
        <v>0.214</v>
      </c>
      <c r="N140" s="70" t="n">
        <v>0.2736225612713097</v>
      </c>
      <c r="O140" s="72" t="n"/>
      <c r="P140" s="72" t="n"/>
      <c r="Q140" s="72" t="n"/>
      <c r="R140" s="317" t="n">
        <v>42416</v>
      </c>
      <c r="S140" s="38" t="n">
        <v>127800</v>
      </c>
      <c r="T140" s="38" t="n">
        <v>259784</v>
      </c>
      <c r="U140" s="54" t="n">
        <v>428912</v>
      </c>
      <c r="V140" s="54" t="n">
        <v>6443</v>
      </c>
      <c r="W140" s="54" t="n">
        <v>33504</v>
      </c>
      <c r="X140" s="50" t="n">
        <v>-27061</v>
      </c>
      <c r="Y140" s="50" t="n">
        <v>-131984</v>
      </c>
      <c r="Z140" s="51" t="n">
        <v>-2.032738654147105</v>
      </c>
      <c r="AA140" s="54" t="n">
        <v>387584</v>
      </c>
      <c r="AB140" s="54" t="n">
        <v>18079</v>
      </c>
      <c r="AC140" s="39" t="n">
        <v>0.298</v>
      </c>
      <c r="AD140" s="40" t="n">
        <v>0.606</v>
      </c>
      <c r="AE140" s="70" t="n">
        <v>-0.3077181333233857</v>
      </c>
      <c r="AF140" s="72" t="n"/>
    </row>
    <row r="141" spans="1:32">
      <c r="A141" s="317" t="n">
        <v>42423</v>
      </c>
      <c r="B141" s="54" t="n">
        <v>227381</v>
      </c>
      <c r="C141" s="54" t="n">
        <v>82403</v>
      </c>
      <c r="D141" s="54" t="n">
        <v>445290</v>
      </c>
      <c r="E141" s="54" t="n">
        <v>18280</v>
      </c>
      <c r="F141" s="54" t="n">
        <v>-9338</v>
      </c>
      <c r="G141" s="50" t="n">
        <v>27618</v>
      </c>
      <c r="H141" s="50" t="n">
        <v>144978</v>
      </c>
      <c r="I141" s="51" t="n">
        <v>2.759377692559737</v>
      </c>
      <c r="J141" s="54" t="n">
        <v>309784</v>
      </c>
      <c r="K141" s="54" t="n">
        <v>16378</v>
      </c>
      <c r="L141" s="39" t="n">
        <v>0.511</v>
      </c>
      <c r="M141" s="40" t="n">
        <v>0.185</v>
      </c>
      <c r="N141" s="70" t="n">
        <v>0.3255810819915111</v>
      </c>
      <c r="O141" s="72" t="n"/>
      <c r="P141" s="72" t="n"/>
      <c r="Q141" s="72" t="n"/>
      <c r="R141" s="317" t="n">
        <v>42423</v>
      </c>
      <c r="S141" s="38" t="n">
        <v>120854</v>
      </c>
      <c r="T141" s="38" t="n">
        <v>284003</v>
      </c>
      <c r="U141" s="54" t="n">
        <v>445290</v>
      </c>
      <c r="V141" s="54" t="n">
        <v>-6946</v>
      </c>
      <c r="W141" s="54" t="n">
        <v>24219</v>
      </c>
      <c r="X141" s="50" t="n">
        <v>-31165</v>
      </c>
      <c r="Y141" s="50" t="n">
        <v>-163149</v>
      </c>
      <c r="Z141" s="51" t="n">
        <v>-2.349967729657272</v>
      </c>
      <c r="AA141" s="54" t="n">
        <v>404857</v>
      </c>
      <c r="AB141" s="54" t="n">
        <v>16378</v>
      </c>
      <c r="AC141" s="39" t="n">
        <v>0.271</v>
      </c>
      <c r="AD141" s="40" t="n">
        <v>0.638</v>
      </c>
      <c r="AE141" s="70" t="n">
        <v>-0.366388196456242</v>
      </c>
      <c r="AF141" s="72" t="n"/>
    </row>
    <row r="142" spans="1:32">
      <c r="A142" s="317" t="n">
        <v>42430</v>
      </c>
      <c r="B142" s="54" t="n">
        <v>223186</v>
      </c>
      <c r="C142" s="54" t="n">
        <v>70773</v>
      </c>
      <c r="D142" s="54" t="n">
        <v>450555</v>
      </c>
      <c r="E142" s="54" t="n">
        <v>-4195</v>
      </c>
      <c r="F142" s="54" t="n">
        <v>-11630</v>
      </c>
      <c r="G142" s="50" t="n">
        <v>7435</v>
      </c>
      <c r="H142" s="50" t="n">
        <v>152413</v>
      </c>
      <c r="I142" s="51" t="n">
        <v>3.153547256722196</v>
      </c>
      <c r="J142" s="54" t="n">
        <v>293959</v>
      </c>
      <c r="K142" s="54" t="n">
        <v>5265</v>
      </c>
      <c r="L142" s="39" t="n">
        <v>0.495</v>
      </c>
      <c r="M142" s="40" t="n">
        <v>0.157</v>
      </c>
      <c r="N142" s="70" t="n">
        <v>0.3382783455959872</v>
      </c>
      <c r="O142" s="72" t="n"/>
      <c r="P142" s="72" t="n"/>
      <c r="Q142" s="72" t="n"/>
      <c r="R142" s="317" t="n">
        <v>42430</v>
      </c>
      <c r="S142" s="38" t="n">
        <v>115571</v>
      </c>
      <c r="T142" s="38" t="n">
        <v>287002</v>
      </c>
      <c r="U142" s="54" t="n">
        <v>450555</v>
      </c>
      <c r="V142" s="54" t="n">
        <v>-5283</v>
      </c>
      <c r="W142" s="54" t="n">
        <v>2999</v>
      </c>
      <c r="X142" s="50" t="n">
        <v>-8282</v>
      </c>
      <c r="Y142" s="50" t="n">
        <v>-171431</v>
      </c>
      <c r="Z142" s="51" t="n">
        <v>-2.483339246004621</v>
      </c>
      <c r="AA142" s="54" t="n">
        <v>402573</v>
      </c>
      <c r="AB142" s="54" t="n">
        <v>5265</v>
      </c>
      <c r="AC142" s="39" t="n">
        <v>0.257</v>
      </c>
      <c r="AD142" s="40" t="n">
        <v>0.637</v>
      </c>
      <c r="AE142" s="70" t="n">
        <v>-0.3804885086171499</v>
      </c>
      <c r="AF142" s="72" t="n"/>
    </row>
    <row r="143" spans="1:32">
      <c r="A143" s="317" t="n">
        <v>42437</v>
      </c>
      <c r="B143" s="54" t="n">
        <v>252895</v>
      </c>
      <c r="C143" s="54" t="n">
        <v>78085</v>
      </c>
      <c r="D143" s="54" t="n">
        <v>499110</v>
      </c>
      <c r="E143" s="54" t="n">
        <v>29709</v>
      </c>
      <c r="F143" s="54" t="n">
        <v>7312</v>
      </c>
      <c r="G143" s="50" t="n">
        <v>22397</v>
      </c>
      <c r="H143" s="50" t="n">
        <v>174810</v>
      </c>
      <c r="I143" s="51" t="n">
        <v>3.238714221681501</v>
      </c>
      <c r="J143" s="54" t="n">
        <v>330980</v>
      </c>
      <c r="K143" s="54" t="n">
        <v>48555</v>
      </c>
      <c r="L143" s="39" t="n">
        <v>0.507</v>
      </c>
      <c r="M143" s="40" t="n">
        <v>0.156</v>
      </c>
      <c r="N143" s="70" t="n">
        <v>0.3502434333112941</v>
      </c>
      <c r="O143" s="72" t="n"/>
      <c r="P143" s="72" t="n"/>
      <c r="Q143" s="72" t="n"/>
      <c r="R143" s="317" t="n">
        <v>42437</v>
      </c>
      <c r="S143" s="38" t="n">
        <v>116493</v>
      </c>
      <c r="T143" s="38" t="n">
        <v>311865</v>
      </c>
      <c r="U143" s="54" t="n">
        <v>499110</v>
      </c>
      <c r="V143" s="54" t="n">
        <v>922</v>
      </c>
      <c r="W143" s="54" t="n">
        <v>24863</v>
      </c>
      <c r="X143" s="50" t="n">
        <v>-23941</v>
      </c>
      <c r="Y143" s="50" t="n">
        <v>-195372</v>
      </c>
      <c r="Z143" s="51" t="n">
        <v>-2.677113646313512</v>
      </c>
      <c r="AA143" s="54" t="n">
        <v>428358</v>
      </c>
      <c r="AB143" s="54" t="n">
        <v>48555</v>
      </c>
      <c r="AC143" s="39" t="n">
        <v>0.233</v>
      </c>
      <c r="AD143" s="40" t="n">
        <v>0.625</v>
      </c>
      <c r="AE143" s="70" t="n">
        <v>-0.3914407645609184</v>
      </c>
      <c r="AF143" s="72" t="n"/>
    </row>
    <row r="144" spans="1:32">
      <c r="A144" s="317" t="n">
        <v>42444</v>
      </c>
      <c r="B144" s="54" t="n">
        <v>247659</v>
      </c>
      <c r="C144" s="54" t="n">
        <v>78147</v>
      </c>
      <c r="D144" s="54" t="n">
        <v>493086</v>
      </c>
      <c r="E144" s="54" t="n">
        <v>-5236</v>
      </c>
      <c r="F144" s="54" t="n">
        <v>62</v>
      </c>
      <c r="G144" s="50" t="n">
        <v>-5298</v>
      </c>
      <c r="H144" s="50" t="n">
        <v>169512</v>
      </c>
      <c r="I144" s="51" t="n">
        <v>3.169142769396138</v>
      </c>
      <c r="J144" s="54" t="n">
        <v>325806</v>
      </c>
      <c r="K144" s="54" t="n">
        <v>-6024</v>
      </c>
      <c r="L144" s="39" t="n">
        <v>0.502</v>
      </c>
      <c r="M144" s="40" t="n">
        <v>0.158</v>
      </c>
      <c r="N144" s="70" t="n">
        <v>0.3437777588493691</v>
      </c>
      <c r="O144" s="72" t="n"/>
      <c r="P144" s="72" t="n"/>
      <c r="Q144" s="72" t="n"/>
      <c r="R144" s="317" t="n">
        <v>42444</v>
      </c>
      <c r="S144" s="38" t="n">
        <v>118610</v>
      </c>
      <c r="T144" s="38" t="n">
        <v>304141</v>
      </c>
      <c r="U144" s="54" t="n">
        <v>493086</v>
      </c>
      <c r="V144" s="54" t="n">
        <v>2117</v>
      </c>
      <c r="W144" s="54" t="n">
        <v>-7724</v>
      </c>
      <c r="X144" s="50" t="n">
        <v>9841</v>
      </c>
      <c r="Y144" s="50" t="n">
        <v>-185531</v>
      </c>
      <c r="Z144" s="51" t="n">
        <v>-2.564210437568502</v>
      </c>
      <c r="AA144" s="54" t="n">
        <v>422751</v>
      </c>
      <c r="AB144" s="54" t="n">
        <v>-6024</v>
      </c>
      <c r="AC144" s="39" t="n">
        <v>0.241</v>
      </c>
      <c r="AD144" s="40" t="n">
        <v>0.617</v>
      </c>
      <c r="AE144" s="70" t="n">
        <v>-0.376264992313714</v>
      </c>
      <c r="AF144" s="72" t="n"/>
    </row>
    <row r="145" spans="1:32">
      <c r="A145" s="317" t="n">
        <v>42451</v>
      </c>
      <c r="B145" s="54" t="n">
        <v>258646</v>
      </c>
      <c r="C145" s="54" t="n">
        <v>79815</v>
      </c>
      <c r="D145" s="54" t="n">
        <v>510579</v>
      </c>
      <c r="E145" s="54" t="n">
        <v>10987</v>
      </c>
      <c r="F145" s="54" t="n">
        <v>1668</v>
      </c>
      <c r="G145" s="50" t="n">
        <v>9319</v>
      </c>
      <c r="H145" s="50" t="n">
        <v>178831</v>
      </c>
      <c r="I145" s="51" t="n">
        <v>3.240568815385579</v>
      </c>
      <c r="J145" s="54" t="n">
        <v>338461</v>
      </c>
      <c r="K145" s="54" t="n">
        <v>17493</v>
      </c>
      <c r="L145" s="39" t="n">
        <v>0.507</v>
      </c>
      <c r="M145" s="40" t="n">
        <v>0.156</v>
      </c>
      <c r="N145" s="70" t="n">
        <v>0.3502513812749839</v>
      </c>
      <c r="O145" s="72" t="n"/>
      <c r="P145" s="72" t="n"/>
      <c r="Q145" s="72" t="n"/>
      <c r="R145" s="317" t="n">
        <v>42451</v>
      </c>
      <c r="S145" s="38" t="n">
        <v>127081</v>
      </c>
      <c r="T145" s="38" t="n">
        <v>327075</v>
      </c>
      <c r="U145" s="54" t="n">
        <v>510579</v>
      </c>
      <c r="V145" s="54" t="n">
        <v>8471</v>
      </c>
      <c r="W145" s="54" t="n">
        <v>22934</v>
      </c>
      <c r="X145" s="50" t="n">
        <v>-14463</v>
      </c>
      <c r="Y145" s="50" t="n">
        <v>-199994</v>
      </c>
      <c r="Z145" s="51" t="n">
        <v>-2.573752173810405</v>
      </c>
      <c r="AA145" s="54" t="n">
        <v>454156</v>
      </c>
      <c r="AB145" s="54" t="n">
        <v>17493</v>
      </c>
      <c r="AC145" s="39" t="n">
        <v>0.249</v>
      </c>
      <c r="AD145" s="40" t="n">
        <v>0.6409999999999999</v>
      </c>
      <c r="AE145" s="70" t="n">
        <v>-0.3917004028759506</v>
      </c>
      <c r="AF145" s="72" t="n"/>
    </row>
    <row r="146" spans="1:32">
      <c r="A146" s="317" t="n">
        <v>42458</v>
      </c>
      <c r="B146" s="54" t="n">
        <v>262082</v>
      </c>
      <c r="C146" s="54" t="n">
        <v>72276</v>
      </c>
      <c r="D146" s="54" t="n">
        <v>480461</v>
      </c>
      <c r="E146" s="54" t="n">
        <v>3436</v>
      </c>
      <c r="F146" s="54" t="n">
        <v>-7539</v>
      </c>
      <c r="G146" s="50" t="n">
        <v>10975</v>
      </c>
      <c r="H146" s="50" t="n">
        <v>189806</v>
      </c>
      <c r="I146" s="51" t="n">
        <v>3.626127621893851</v>
      </c>
      <c r="J146" s="54" t="n">
        <v>334358</v>
      </c>
      <c r="K146" s="54" t="n">
        <v>-30118</v>
      </c>
      <c r="L146" s="39" t="n">
        <v>0.545</v>
      </c>
      <c r="M146" s="40" t="n">
        <v>0.15</v>
      </c>
      <c r="N146" s="70" t="n">
        <v>0.3950497542984758</v>
      </c>
      <c r="O146" s="72" t="n"/>
      <c r="P146" s="72" t="n"/>
      <c r="Q146" s="72" t="n"/>
      <c r="R146" s="317" t="n">
        <v>42458</v>
      </c>
      <c r="S146" s="38" t="n">
        <v>123227</v>
      </c>
      <c r="T146" s="38" t="n">
        <v>331191</v>
      </c>
      <c r="U146" s="54" t="n">
        <v>480461</v>
      </c>
      <c r="V146" s="54" t="n">
        <v>-3854</v>
      </c>
      <c r="W146" s="54" t="n">
        <v>4116</v>
      </c>
      <c r="X146" s="50" t="n">
        <v>-7970</v>
      </c>
      <c r="Y146" s="50" t="n">
        <v>-207964</v>
      </c>
      <c r="Z146" s="51" t="n">
        <v>-2.687649622241879</v>
      </c>
      <c r="AA146" s="54" t="n">
        <v>454418</v>
      </c>
      <c r="AB146" s="54" t="n">
        <v>-30118</v>
      </c>
      <c r="AC146" s="39" t="n">
        <v>0.256</v>
      </c>
      <c r="AD146" s="40" t="n">
        <v>0.6890000000000001</v>
      </c>
      <c r="AE146" s="70" t="n">
        <v>-0.4328426240631393</v>
      </c>
      <c r="AF146" s="72" t="n"/>
    </row>
    <row r="147" spans="1:32">
      <c r="A147" s="317" t="n">
        <v>42465</v>
      </c>
      <c r="B147" s="54" t="n">
        <v>263781</v>
      </c>
      <c r="C147" s="54" t="n">
        <v>73381</v>
      </c>
      <c r="D147" s="54" t="n">
        <v>474094</v>
      </c>
      <c r="E147" s="54" t="n">
        <v>1699</v>
      </c>
      <c r="F147" s="54" t="n">
        <v>1105</v>
      </c>
      <c r="G147" s="50" t="n">
        <v>594</v>
      </c>
      <c r="H147" s="50" t="n">
        <v>190400</v>
      </c>
      <c r="I147" s="51" t="n">
        <v>3.594677096251073</v>
      </c>
      <c r="J147" s="54" t="n">
        <v>337162</v>
      </c>
      <c r="K147" s="54" t="n">
        <v>-6367</v>
      </c>
      <c r="L147" s="39" t="n">
        <v>0.556</v>
      </c>
      <c r="M147" s="40" t="n">
        <v>0.155</v>
      </c>
      <c r="N147" s="70" t="n">
        <v>0.4016081199087101</v>
      </c>
      <c r="O147" s="72" t="n"/>
      <c r="P147" s="72" t="n"/>
      <c r="Q147" s="72" t="n"/>
      <c r="R147" s="317" t="n">
        <v>42465</v>
      </c>
      <c r="S147" s="38" t="n">
        <v>118103</v>
      </c>
      <c r="T147" s="38" t="n">
        <v>325348</v>
      </c>
      <c r="U147" s="54" t="n">
        <v>474094</v>
      </c>
      <c r="V147" s="54" t="n">
        <v>-5124</v>
      </c>
      <c r="W147" s="54" t="n">
        <v>-5843</v>
      </c>
      <c r="X147" s="50" t="n">
        <v>719</v>
      </c>
      <c r="Y147" s="50" t="n">
        <v>-207245</v>
      </c>
      <c r="Z147" s="51" t="n">
        <v>-2.754781842967579</v>
      </c>
      <c r="AA147" s="54" t="n">
        <v>443451</v>
      </c>
      <c r="AB147" s="54" t="n">
        <v>-6367</v>
      </c>
      <c r="AC147" s="39" t="n">
        <v>0.249</v>
      </c>
      <c r="AD147" s="40" t="n">
        <v>0.6859999999999999</v>
      </c>
      <c r="AE147" s="70" t="n">
        <v>-0.437139048374373</v>
      </c>
      <c r="AF147" s="72" t="n"/>
    </row>
    <row r="148" spans="1:32">
      <c r="A148" s="317" t="n">
        <v>42472</v>
      </c>
      <c r="B148" s="54" t="n">
        <v>286341</v>
      </c>
      <c r="C148" s="54" t="n">
        <v>72534</v>
      </c>
      <c r="D148" s="54" t="n">
        <v>504523</v>
      </c>
      <c r="E148" s="54" t="n">
        <v>22560</v>
      </c>
      <c r="F148" s="54" t="n">
        <v>-847</v>
      </c>
      <c r="G148" s="50" t="n">
        <v>23407</v>
      </c>
      <c r="H148" s="50" t="n">
        <v>213807</v>
      </c>
      <c r="I148" s="51" t="n">
        <v>3.947679708826206</v>
      </c>
      <c r="J148" s="54" t="n">
        <v>358875</v>
      </c>
      <c r="K148" s="54" t="n">
        <v>30429</v>
      </c>
      <c r="L148" s="39" t="n">
        <v>0.5679999999999999</v>
      </c>
      <c r="M148" s="40" t="n">
        <v>0.144</v>
      </c>
      <c r="N148" s="70" t="n">
        <v>0.4237804817619811</v>
      </c>
      <c r="O148" s="72" t="n"/>
      <c r="P148" s="72" t="n"/>
      <c r="Q148" s="72" t="n"/>
      <c r="R148" s="317" t="n">
        <v>42472</v>
      </c>
      <c r="S148" s="38" t="n">
        <v>122181</v>
      </c>
      <c r="T148" s="38" t="n">
        <v>353968</v>
      </c>
      <c r="U148" s="54" t="n">
        <v>504523</v>
      </c>
      <c r="V148" s="54" t="n">
        <v>4078</v>
      </c>
      <c r="W148" s="54" t="n">
        <v>28620</v>
      </c>
      <c r="X148" s="50" t="n">
        <v>-24542</v>
      </c>
      <c r="Y148" s="50" t="n">
        <v>-231787</v>
      </c>
      <c r="Z148" s="51" t="n">
        <v>-2.897078923891603</v>
      </c>
      <c r="AA148" s="54" t="n">
        <v>476149</v>
      </c>
      <c r="AB148" s="54" t="n">
        <v>30429</v>
      </c>
      <c r="AC148" s="39" t="n">
        <v>0.242</v>
      </c>
      <c r="AD148" s="40" t="n">
        <v>0.7020000000000001</v>
      </c>
      <c r="AE148" s="70" t="n">
        <v>-0.4594181038327291</v>
      </c>
      <c r="AF148" s="72" t="n"/>
    </row>
    <row r="149" spans="1:32">
      <c r="A149" s="317" t="n">
        <v>42479</v>
      </c>
      <c r="B149" s="54" t="n">
        <v>291143</v>
      </c>
      <c r="C149" s="54" t="n">
        <v>74306</v>
      </c>
      <c r="D149" s="54" t="n">
        <v>503331</v>
      </c>
      <c r="E149" s="54" t="n">
        <v>4802</v>
      </c>
      <c r="F149" s="54" t="n">
        <v>1772</v>
      </c>
      <c r="G149" s="50" t="n">
        <v>3030</v>
      </c>
      <c r="H149" s="50" t="n">
        <v>216837</v>
      </c>
      <c r="I149" s="51" t="n">
        <v>3.918162732484591</v>
      </c>
      <c r="J149" s="54" t="n">
        <v>365449</v>
      </c>
      <c r="K149" s="54" t="n">
        <v>-1192</v>
      </c>
      <c r="L149" s="39" t="n">
        <v>0.578</v>
      </c>
      <c r="M149" s="40" t="n">
        <v>0.148</v>
      </c>
      <c r="N149" s="70" t="n">
        <v>0.4308039838595278</v>
      </c>
      <c r="O149" s="72" t="n"/>
      <c r="P149" s="72" t="n"/>
      <c r="Q149" s="72" t="n"/>
      <c r="R149" s="317" t="n">
        <v>42479</v>
      </c>
      <c r="S149" s="38" t="n">
        <v>117743</v>
      </c>
      <c r="T149" s="38" t="n">
        <v>357864</v>
      </c>
      <c r="U149" s="54" t="n">
        <v>503331</v>
      </c>
      <c r="V149" s="54" t="n">
        <v>-4438</v>
      </c>
      <c r="W149" s="54" t="n">
        <v>3896</v>
      </c>
      <c r="X149" s="50" t="n">
        <v>-8334</v>
      </c>
      <c r="Y149" s="50" t="n">
        <v>-240121</v>
      </c>
      <c r="Z149" s="51" t="n">
        <v>-3.039365397518324</v>
      </c>
      <c r="AA149" s="54" t="n">
        <v>475607</v>
      </c>
      <c r="AB149" s="54" t="n">
        <v>-1192</v>
      </c>
      <c r="AC149" s="39" t="n">
        <v>0.234</v>
      </c>
      <c r="AD149" s="40" t="n">
        <v>0.711</v>
      </c>
      <c r="AE149" s="70" t="n">
        <v>-0.4770638009580177</v>
      </c>
      <c r="AF149" s="72" t="n"/>
    </row>
    <row r="150" spans="1:32">
      <c r="A150" s="317" t="n">
        <v>42486</v>
      </c>
      <c r="B150" s="54" t="n">
        <v>288173</v>
      </c>
      <c r="C150" s="54" t="n">
        <v>67316</v>
      </c>
      <c r="D150" s="54" t="n">
        <v>497884</v>
      </c>
      <c r="E150" s="54" t="n">
        <v>-2970</v>
      </c>
      <c r="F150" s="54" t="n">
        <v>-6990</v>
      </c>
      <c r="G150" s="50" t="n">
        <v>4020</v>
      </c>
      <c r="H150" s="50" t="n">
        <v>220857</v>
      </c>
      <c r="I150" s="51" t="n">
        <v>4.280899043318082</v>
      </c>
      <c r="J150" s="54" t="n">
        <v>355489</v>
      </c>
      <c r="K150" s="54" t="n">
        <v>-5447</v>
      </c>
      <c r="L150" s="39" t="n">
        <v>0.579</v>
      </c>
      <c r="M150" s="40" t="n">
        <v>0.135</v>
      </c>
      <c r="N150" s="70" t="n">
        <v>0.4435912782897221</v>
      </c>
      <c r="O150" s="72" t="n"/>
      <c r="P150" s="72" t="n"/>
      <c r="Q150" s="72" t="n"/>
      <c r="R150" s="317" t="n">
        <v>42486</v>
      </c>
      <c r="S150" s="38" t="n">
        <v>116445</v>
      </c>
      <c r="T150" s="38" t="n">
        <v>356553</v>
      </c>
      <c r="U150" s="54" t="n">
        <v>497884</v>
      </c>
      <c r="V150" s="54" t="n">
        <v>-1298</v>
      </c>
      <c r="W150" s="54" t="n">
        <v>-1311</v>
      </c>
      <c r="X150" s="50" t="n">
        <v>13</v>
      </c>
      <c r="Y150" s="50" t="n">
        <v>-240108</v>
      </c>
      <c r="Z150" s="51" t="n">
        <v>-3.061986345484993</v>
      </c>
      <c r="AA150" s="54" t="n">
        <v>472998</v>
      </c>
      <c r="AB150" s="54" t="n">
        <v>-5447</v>
      </c>
      <c r="AC150" s="39" t="n">
        <v>0.234</v>
      </c>
      <c r="AD150" s="40" t="n">
        <v>0.716</v>
      </c>
      <c r="AE150" s="70" t="n">
        <v>-0.4822569112484033</v>
      </c>
      <c r="AF150" s="72" t="n"/>
    </row>
    <row r="151" spans="1:32">
      <c r="A151" s="317" t="n">
        <v>42493</v>
      </c>
      <c r="B151" s="54" t="n">
        <v>338476</v>
      </c>
      <c r="C151" s="54" t="n">
        <v>66828</v>
      </c>
      <c r="D151" s="54" t="n">
        <v>565774</v>
      </c>
      <c r="E151" s="54" t="n">
        <v>50303</v>
      </c>
      <c r="F151" s="54" t="n">
        <v>-488</v>
      </c>
      <c r="G151" s="50" t="n">
        <v>50791</v>
      </c>
      <c r="H151" s="50" t="n">
        <v>271648</v>
      </c>
      <c r="I151" s="51" t="n">
        <v>5.064882983180703</v>
      </c>
      <c r="J151" s="54" t="n">
        <v>405304</v>
      </c>
      <c r="K151" s="54" t="n">
        <v>67890</v>
      </c>
      <c r="L151" s="39" t="n">
        <v>0.598</v>
      </c>
      <c r="M151" s="40" t="n">
        <v>0.118</v>
      </c>
      <c r="N151" s="70" t="n">
        <v>0.4801351776504399</v>
      </c>
      <c r="O151" s="72" t="n"/>
      <c r="P151" s="72" t="n"/>
      <c r="Q151" s="72" t="n"/>
      <c r="R151" s="317" t="n">
        <v>42493</v>
      </c>
      <c r="S151" s="38" t="n">
        <v>116644</v>
      </c>
      <c r="T151" s="38" t="n">
        <v>411545</v>
      </c>
      <c r="U151" s="54" t="n">
        <v>565774</v>
      </c>
      <c r="V151" s="54" t="n">
        <v>199</v>
      </c>
      <c r="W151" s="54" t="n">
        <v>54992</v>
      </c>
      <c r="X151" s="50" t="n">
        <v>-54793</v>
      </c>
      <c r="Y151" s="50" t="n">
        <v>-294901</v>
      </c>
      <c r="Z151" s="51" t="n">
        <v>-3.528214053016014</v>
      </c>
      <c r="AA151" s="54" t="n">
        <v>528189</v>
      </c>
      <c r="AB151" s="54" t="n">
        <v>67890</v>
      </c>
      <c r="AC151" s="39" t="n">
        <v>0.206</v>
      </c>
      <c r="AD151" s="40" t="n">
        <v>0.727</v>
      </c>
      <c r="AE151" s="70" t="n">
        <v>-0.5212346272539918</v>
      </c>
      <c r="AF151" s="72" t="n"/>
    </row>
    <row r="152" spans="1:32">
      <c r="A152" s="317" t="n">
        <v>42500</v>
      </c>
      <c r="B152" s="54" t="n">
        <v>337251</v>
      </c>
      <c r="C152" s="54" t="n">
        <v>72353</v>
      </c>
      <c r="D152" s="54" t="n">
        <v>579777</v>
      </c>
      <c r="E152" s="54" t="n">
        <v>-1225</v>
      </c>
      <c r="F152" s="54" t="n">
        <v>5525</v>
      </c>
      <c r="G152" s="50" t="n">
        <v>-6750</v>
      </c>
      <c r="H152" s="50" t="n">
        <v>264898</v>
      </c>
      <c r="I152" s="51" t="n">
        <v>4.661188893342363</v>
      </c>
      <c r="J152" s="54" t="n">
        <v>409604</v>
      </c>
      <c r="K152" s="54" t="n">
        <v>14003</v>
      </c>
      <c r="L152" s="39" t="n">
        <v>0.5820000000000001</v>
      </c>
      <c r="M152" s="40" t="n">
        <v>0.125</v>
      </c>
      <c r="N152" s="70" t="n">
        <v>0.4568963584274643</v>
      </c>
      <c r="O152" s="72" t="n"/>
      <c r="P152" s="72" t="n"/>
      <c r="Q152" s="72" t="n"/>
      <c r="R152" s="317" t="n">
        <v>42500</v>
      </c>
      <c r="S152" s="38" t="n">
        <v>123211</v>
      </c>
      <c r="T152" s="38" t="n">
        <v>408207</v>
      </c>
      <c r="U152" s="54" t="n">
        <v>579777</v>
      </c>
      <c r="V152" s="54" t="n">
        <v>6567</v>
      </c>
      <c r="W152" s="54" t="n">
        <v>-3338</v>
      </c>
      <c r="X152" s="50" t="n">
        <v>9905</v>
      </c>
      <c r="Y152" s="50" t="n">
        <v>-284996</v>
      </c>
      <c r="Z152" s="51" t="n">
        <v>-3.313072696431325</v>
      </c>
      <c r="AA152" s="54" t="n">
        <v>531418</v>
      </c>
      <c r="AB152" s="54" t="n">
        <v>14003</v>
      </c>
      <c r="AC152" s="39" t="n">
        <v>0.213</v>
      </c>
      <c r="AD152" s="40" t="n">
        <v>0.7040000000000001</v>
      </c>
      <c r="AE152" s="70" t="n">
        <v>-0.4915614106803133</v>
      </c>
      <c r="AF152" s="72" t="n"/>
    </row>
    <row r="153" spans="1:32">
      <c r="A153" s="317" t="n">
        <v>42507</v>
      </c>
      <c r="B153" s="54" t="n">
        <v>340748</v>
      </c>
      <c r="C153" s="54" t="n">
        <v>74460</v>
      </c>
      <c r="D153" s="54" t="n">
        <v>595077</v>
      </c>
      <c r="E153" s="54" t="n">
        <v>3497</v>
      </c>
      <c r="F153" s="54" t="n">
        <v>2107</v>
      </c>
      <c r="G153" s="50" t="n">
        <v>1390</v>
      </c>
      <c r="H153" s="50" t="n">
        <v>266288</v>
      </c>
      <c r="I153" s="51" t="n">
        <v>4.576255707762557</v>
      </c>
      <c r="J153" s="54" t="n">
        <v>415208</v>
      </c>
      <c r="K153" s="54" t="n">
        <v>15300</v>
      </c>
      <c r="L153" s="39" t="n">
        <v>0.573</v>
      </c>
      <c r="M153" s="40" t="n">
        <v>0.125</v>
      </c>
      <c r="N153" s="70" t="n">
        <v>0.4474849473261444</v>
      </c>
      <c r="O153" s="72" t="n"/>
      <c r="P153" s="72" t="n"/>
      <c r="Q153" s="72" t="n"/>
      <c r="R153" s="317" t="n">
        <v>42507</v>
      </c>
      <c r="S153" s="38" t="n">
        <v>122477</v>
      </c>
      <c r="T153" s="38" t="n">
        <v>412720</v>
      </c>
      <c r="U153" s="54" t="n">
        <v>595077</v>
      </c>
      <c r="V153" s="54" t="n">
        <v>-734</v>
      </c>
      <c r="W153" s="54" t="n">
        <v>4513</v>
      </c>
      <c r="X153" s="50" t="n">
        <v>-5247</v>
      </c>
      <c r="Y153" s="50" t="n">
        <v>-290243</v>
      </c>
      <c r="Z153" s="51" t="n">
        <v>-3.369775549695045</v>
      </c>
      <c r="AA153" s="54" t="n">
        <v>535197</v>
      </c>
      <c r="AB153" s="54" t="n">
        <v>15300</v>
      </c>
      <c r="AC153" s="39" t="n">
        <v>0.206</v>
      </c>
      <c r="AD153" s="40" t="n">
        <v>0.6940000000000001</v>
      </c>
      <c r="AE153" s="70" t="n">
        <v>-0.4877402420191</v>
      </c>
      <c r="AF153" s="72" t="n"/>
    </row>
    <row r="154" spans="1:32">
      <c r="A154" s="317" t="n">
        <v>42514</v>
      </c>
      <c r="B154" s="54" t="n">
        <v>291266</v>
      </c>
      <c r="C154" s="54" t="n">
        <v>84634</v>
      </c>
      <c r="D154" s="54" t="n">
        <v>542958</v>
      </c>
      <c r="E154" s="54" t="n">
        <v>-49482</v>
      </c>
      <c r="F154" s="54" t="n">
        <v>10174</v>
      </c>
      <c r="G154" s="50" t="n">
        <v>-59656</v>
      </c>
      <c r="H154" s="50" t="n">
        <v>206632</v>
      </c>
      <c r="I154" s="51" t="n">
        <v>3.441477420422053</v>
      </c>
      <c r="J154" s="54" t="n">
        <v>375900</v>
      </c>
      <c r="K154" s="54" t="n">
        <v>-52119</v>
      </c>
      <c r="L154" s="39" t="n">
        <v>0.536</v>
      </c>
      <c r="M154" s="40" t="n">
        <v>0.156</v>
      </c>
      <c r="N154" s="70" t="n">
        <v>0.3805671893590296</v>
      </c>
      <c r="O154" s="72" t="n"/>
      <c r="P154" s="72" t="n"/>
      <c r="Q154" s="72" t="n"/>
      <c r="R154" s="317" t="n">
        <v>42514</v>
      </c>
      <c r="S154" s="38" t="n">
        <v>146205</v>
      </c>
      <c r="T154" s="38" t="n">
        <v>371418</v>
      </c>
      <c r="U154" s="54" t="n">
        <v>542958</v>
      </c>
      <c r="V154" s="54" t="n">
        <v>23728</v>
      </c>
      <c r="W154" s="54" t="n">
        <v>-41302</v>
      </c>
      <c r="X154" s="50" t="n">
        <v>65030</v>
      </c>
      <c r="Y154" s="50" t="n">
        <v>-225213</v>
      </c>
      <c r="Z154" s="51" t="n">
        <v>-2.540391915461167</v>
      </c>
      <c r="AA154" s="54" t="n">
        <v>517623</v>
      </c>
      <c r="AB154" s="54" t="n">
        <v>-52119</v>
      </c>
      <c r="AC154" s="39" t="n">
        <v>0.269</v>
      </c>
      <c r="AD154" s="40" t="n">
        <v>0.6840000000000001</v>
      </c>
      <c r="AE154" s="70" t="n">
        <v>-0.4147889892035848</v>
      </c>
      <c r="AF154" s="72" t="n"/>
    </row>
    <row r="155" spans="1:32">
      <c r="A155" s="317" t="n">
        <v>42521</v>
      </c>
      <c r="B155" s="54" t="n">
        <v>274589</v>
      </c>
      <c r="C155" s="54" t="n">
        <v>77454</v>
      </c>
      <c r="D155" s="54" t="n">
        <v>494321</v>
      </c>
      <c r="E155" s="54" t="n">
        <v>-16677</v>
      </c>
      <c r="F155" s="54" t="n">
        <v>-7180</v>
      </c>
      <c r="G155" s="50" t="n">
        <v>-9497</v>
      </c>
      <c r="H155" s="50" t="n">
        <v>197135</v>
      </c>
      <c r="I155" s="51" t="n">
        <v>3.545188111653368</v>
      </c>
      <c r="J155" s="54" t="n">
        <v>352043</v>
      </c>
      <c r="K155" s="54" t="n">
        <v>-48637</v>
      </c>
      <c r="L155" s="39" t="n">
        <v>0.555</v>
      </c>
      <c r="M155" s="40" t="n">
        <v>0.157</v>
      </c>
      <c r="N155" s="70" t="n">
        <v>0.3987995654645463</v>
      </c>
      <c r="O155" s="72" t="n"/>
      <c r="P155" s="72" t="n"/>
      <c r="Q155" s="72" t="n"/>
      <c r="R155" s="317" t="n">
        <v>42521</v>
      </c>
      <c r="S155" s="38" t="n">
        <v>133624</v>
      </c>
      <c r="T155" s="38" t="n">
        <v>347662</v>
      </c>
      <c r="U155" s="54" t="n">
        <v>494321</v>
      </c>
      <c r="V155" s="54" t="n">
        <v>-12581</v>
      </c>
      <c r="W155" s="54" t="n">
        <v>-23756</v>
      </c>
      <c r="X155" s="50" t="n">
        <v>11175</v>
      </c>
      <c r="Y155" s="50" t="n">
        <v>-214038</v>
      </c>
      <c r="Z155" s="51" t="n">
        <v>-2.601793091061486</v>
      </c>
      <c r="AA155" s="54" t="n">
        <v>481286</v>
      </c>
      <c r="AB155" s="54" t="n">
        <v>-48637</v>
      </c>
      <c r="AC155" s="39" t="n">
        <v>0.27</v>
      </c>
      <c r="AD155" s="40" t="n">
        <v>0.703</v>
      </c>
      <c r="AE155" s="70" t="n">
        <v>-0.4329939452299215</v>
      </c>
      <c r="AF155" s="72" t="n"/>
    </row>
    <row r="156" spans="1:32">
      <c r="A156" s="317" t="n">
        <v>42528</v>
      </c>
      <c r="B156" s="54" t="n">
        <v>295688</v>
      </c>
      <c r="C156" s="54" t="n">
        <v>67069</v>
      </c>
      <c r="D156" s="54" t="n">
        <v>496330</v>
      </c>
      <c r="E156" s="54" t="n">
        <v>21099</v>
      </c>
      <c r="F156" s="54" t="n">
        <v>-10385</v>
      </c>
      <c r="G156" s="50" t="n">
        <v>31484</v>
      </c>
      <c r="H156" s="50" t="n">
        <v>228619</v>
      </c>
      <c r="I156" s="51" t="n">
        <v>4.408713414543231</v>
      </c>
      <c r="J156" s="54" t="n">
        <v>362757</v>
      </c>
      <c r="K156" s="54" t="n">
        <v>2009</v>
      </c>
      <c r="L156" s="39" t="n">
        <v>0.596</v>
      </c>
      <c r="M156" s="40" t="n">
        <v>0.135</v>
      </c>
      <c r="N156" s="70" t="n">
        <v>0.4606189430419277</v>
      </c>
      <c r="O156" s="72" t="n"/>
      <c r="P156" s="72" t="n"/>
      <c r="Q156" s="72" t="n"/>
      <c r="R156" s="317" t="n">
        <v>42528</v>
      </c>
      <c r="S156" s="38" t="n">
        <v>112940</v>
      </c>
      <c r="T156" s="38" t="n">
        <v>356632</v>
      </c>
      <c r="U156" s="54" t="n">
        <v>496330</v>
      </c>
      <c r="V156" s="54" t="n">
        <v>-20684</v>
      </c>
      <c r="W156" s="54" t="n">
        <v>8970</v>
      </c>
      <c r="X156" s="50" t="n">
        <v>-29654</v>
      </c>
      <c r="Y156" s="50" t="n">
        <v>-243692</v>
      </c>
      <c r="Z156" s="51" t="n">
        <v>-3.15771205950062</v>
      </c>
      <c r="AA156" s="54" t="n">
        <v>469572</v>
      </c>
      <c r="AB156" s="54" t="n">
        <v>2009</v>
      </c>
      <c r="AC156" s="39" t="n">
        <v>0.228</v>
      </c>
      <c r="AD156" s="40" t="n">
        <v>0.7190000000000001</v>
      </c>
      <c r="AE156" s="70" t="n">
        <v>-0.4909878508250559</v>
      </c>
      <c r="AF156" s="72" t="n"/>
    </row>
    <row r="157" spans="1:32">
      <c r="A157" s="317" t="n">
        <v>42535</v>
      </c>
      <c r="B157" s="54" t="n">
        <v>347557</v>
      </c>
      <c r="C157" s="54" t="n">
        <v>67695</v>
      </c>
      <c r="D157" s="54" t="n">
        <v>545357</v>
      </c>
      <c r="E157" s="54" t="n">
        <v>51869</v>
      </c>
      <c r="F157" s="54" t="n">
        <v>626</v>
      </c>
      <c r="G157" s="50" t="n">
        <v>51243</v>
      </c>
      <c r="H157" s="50" t="n">
        <v>279862</v>
      </c>
      <c r="I157" s="51" t="n">
        <v>5.134160573159022</v>
      </c>
      <c r="J157" s="54" t="n">
        <v>415252</v>
      </c>
      <c r="K157" s="54" t="n">
        <v>49027</v>
      </c>
      <c r="L157" s="39" t="n">
        <v>0.637</v>
      </c>
      <c r="M157" s="40" t="n">
        <v>0.124</v>
      </c>
      <c r="N157" s="70" t="n">
        <v>0.5131721056115536</v>
      </c>
      <c r="O157" s="72" t="n"/>
      <c r="P157" s="72" t="n"/>
      <c r="Q157" s="72" t="n"/>
      <c r="R157" s="317" t="n">
        <v>42535</v>
      </c>
      <c r="S157" s="38" t="n">
        <v>113281</v>
      </c>
      <c r="T157" s="38" t="n">
        <v>411358</v>
      </c>
      <c r="U157" s="54" t="n">
        <v>545357</v>
      </c>
      <c r="V157" s="54" t="n">
        <v>341</v>
      </c>
      <c r="W157" s="54" t="n">
        <v>54726</v>
      </c>
      <c r="X157" s="50" t="n">
        <v>-54385</v>
      </c>
      <c r="Y157" s="50" t="n">
        <v>-298077</v>
      </c>
      <c r="Z157" s="51" t="n">
        <v>-3.631306220813729</v>
      </c>
      <c r="AA157" s="54" t="n">
        <v>524639</v>
      </c>
      <c r="AB157" s="54" t="n">
        <v>49027</v>
      </c>
      <c r="AC157" s="39" t="n">
        <v>0.208</v>
      </c>
      <c r="AD157" s="40" t="n">
        <v>0.754</v>
      </c>
      <c r="AE157" s="70" t="n">
        <v>-0.546572245336541</v>
      </c>
      <c r="AF157" s="72" t="n"/>
    </row>
    <row r="158" spans="1:32">
      <c r="A158" s="317" t="n">
        <v>42542</v>
      </c>
      <c r="B158" s="54" t="n">
        <v>358825</v>
      </c>
      <c r="C158" s="54" t="n">
        <v>66096</v>
      </c>
      <c r="D158" s="54" t="n">
        <v>571517</v>
      </c>
      <c r="E158" s="54" t="n">
        <v>11268</v>
      </c>
      <c r="F158" s="54" t="n">
        <v>-1599</v>
      </c>
      <c r="G158" s="50" t="n">
        <v>12867</v>
      </c>
      <c r="H158" s="50" t="n">
        <v>292729</v>
      </c>
      <c r="I158" s="51" t="n">
        <v>5.428845921084483</v>
      </c>
      <c r="J158" s="54" t="n">
        <v>424921</v>
      </c>
      <c r="K158" s="54" t="n">
        <v>26160</v>
      </c>
      <c r="L158" s="39" t="n">
        <v>0.628</v>
      </c>
      <c r="M158" s="40" t="n">
        <v>0.116</v>
      </c>
      <c r="N158" s="70" t="n">
        <v>0.5121964875935449</v>
      </c>
      <c r="O158" s="72" t="n"/>
      <c r="P158" s="72" t="n"/>
      <c r="Q158" s="72" t="n"/>
      <c r="R158" s="317" t="n">
        <v>42542</v>
      </c>
      <c r="S158" s="38" t="n">
        <v>119782</v>
      </c>
      <c r="T158" s="38" t="n">
        <v>431919</v>
      </c>
      <c r="U158" s="54" t="n">
        <v>571517</v>
      </c>
      <c r="V158" s="54" t="n">
        <v>6501</v>
      </c>
      <c r="W158" s="54" t="n">
        <v>20561</v>
      </c>
      <c r="X158" s="50" t="n">
        <v>-14060</v>
      </c>
      <c r="Y158" s="50" t="n">
        <v>-312137</v>
      </c>
      <c r="Z158" s="51" t="n">
        <v>-3.605875674141357</v>
      </c>
      <c r="AA158" s="54" t="n">
        <v>551701</v>
      </c>
      <c r="AB158" s="54" t="n">
        <v>26160</v>
      </c>
      <c r="AC158" s="39" t="n">
        <v>0.21</v>
      </c>
      <c r="AD158" s="40" t="n">
        <v>0.7559999999999999</v>
      </c>
      <c r="AE158" s="70" t="n">
        <v>-0.5461552324777741</v>
      </c>
      <c r="AF158" s="72" t="n"/>
    </row>
    <row r="159" spans="1:32">
      <c r="A159" s="317" t="n">
        <v>42549</v>
      </c>
      <c r="B159" s="54" t="n">
        <v>373128</v>
      </c>
      <c r="C159" s="54" t="n">
        <v>71208</v>
      </c>
      <c r="D159" s="54" t="n">
        <v>613792</v>
      </c>
      <c r="E159" s="54" t="n">
        <v>14303</v>
      </c>
      <c r="F159" s="54" t="n">
        <v>5112</v>
      </c>
      <c r="G159" s="50" t="n">
        <v>9191</v>
      </c>
      <c r="H159" s="50" t="n">
        <v>301920</v>
      </c>
      <c r="I159" s="51" t="n">
        <v>5.239973036737445</v>
      </c>
      <c r="J159" s="54" t="n">
        <v>444336</v>
      </c>
      <c r="K159" s="54" t="n">
        <v>42275</v>
      </c>
      <c r="L159" s="39" t="n">
        <v>0.608</v>
      </c>
      <c r="M159" s="40" t="n">
        <v>0.116</v>
      </c>
      <c r="N159" s="70" t="n">
        <v>0.4918930191335175</v>
      </c>
      <c r="O159" s="72" t="n"/>
      <c r="P159" s="72" t="n"/>
      <c r="Q159" s="72" t="n"/>
      <c r="R159" s="317" t="n">
        <v>42549</v>
      </c>
      <c r="S159" s="38" t="n">
        <v>127169</v>
      </c>
      <c r="T159" s="38" t="n">
        <v>453490</v>
      </c>
      <c r="U159" s="54" t="n">
        <v>613792</v>
      </c>
      <c r="V159" s="54" t="n">
        <v>7387</v>
      </c>
      <c r="W159" s="54" t="n">
        <v>21571</v>
      </c>
      <c r="X159" s="50" t="n">
        <v>-14184</v>
      </c>
      <c r="Y159" s="50" t="n">
        <v>-326321</v>
      </c>
      <c r="Z159" s="51" t="n">
        <v>-3.56604203854713</v>
      </c>
      <c r="AA159" s="54" t="n">
        <v>580659</v>
      </c>
      <c r="AB159" s="54" t="n">
        <v>42275</v>
      </c>
      <c r="AC159" s="39" t="n">
        <v>0.207</v>
      </c>
      <c r="AD159" s="40" t="n">
        <v>0.7390000000000001</v>
      </c>
      <c r="AE159" s="70" t="n">
        <v>-0.5316475288045461</v>
      </c>
      <c r="AF159" s="72" t="n"/>
    </row>
    <row r="160" spans="1:32">
      <c r="A160" s="317" t="n">
        <v>42556</v>
      </c>
      <c r="B160" s="54" t="n">
        <v>389590</v>
      </c>
      <c r="C160" s="54" t="n">
        <v>73627</v>
      </c>
      <c r="D160" s="54" t="n">
        <v>652971</v>
      </c>
      <c r="E160" s="54" t="n">
        <v>16462</v>
      </c>
      <c r="F160" s="54" t="n">
        <v>2419</v>
      </c>
      <c r="G160" s="50" t="n">
        <v>14043</v>
      </c>
      <c r="H160" s="50" t="n">
        <v>315963</v>
      </c>
      <c r="I160" s="51" t="n">
        <v>5.291401252258003</v>
      </c>
      <c r="J160" s="54" t="n">
        <v>463217</v>
      </c>
      <c r="K160" s="54" t="n">
        <v>39179</v>
      </c>
      <c r="L160" s="39" t="n">
        <v>0.597</v>
      </c>
      <c r="M160" s="40" t="n">
        <v>0.113</v>
      </c>
      <c r="N160" s="70" t="n">
        <v>0.4838851955140427</v>
      </c>
      <c r="O160" s="72" t="n"/>
      <c r="P160" s="72" t="n"/>
      <c r="Q160" s="72" t="n"/>
      <c r="R160" s="317" t="n">
        <v>42556</v>
      </c>
      <c r="S160" s="38" t="n">
        <v>123735</v>
      </c>
      <c r="T160" s="38" t="n">
        <v>463942</v>
      </c>
      <c r="U160" s="54" t="n">
        <v>652971</v>
      </c>
      <c r="V160" s="54" t="n">
        <v>-3434</v>
      </c>
      <c r="W160" s="54" t="n">
        <v>10452</v>
      </c>
      <c r="X160" s="50" t="n">
        <v>-13886</v>
      </c>
      <c r="Y160" s="50" t="n">
        <v>-340207</v>
      </c>
      <c r="Z160" s="51" t="n">
        <v>-3.749480745140825</v>
      </c>
      <c r="AA160" s="54" t="n">
        <v>587677</v>
      </c>
      <c r="AB160" s="54" t="n">
        <v>39179</v>
      </c>
      <c r="AC160" s="39" t="n">
        <v>0.189</v>
      </c>
      <c r="AD160" s="40" t="n">
        <v>0.711</v>
      </c>
      <c r="AE160" s="70" t="n">
        <v>-0.5210139500835412</v>
      </c>
      <c r="AF160" s="72" t="n"/>
    </row>
    <row r="161" spans="1:32">
      <c r="A161" s="317" t="n">
        <v>42563</v>
      </c>
      <c r="B161" s="54" t="n">
        <v>378081</v>
      </c>
      <c r="C161" s="54" t="n">
        <v>80618</v>
      </c>
      <c r="D161" s="54" t="n">
        <v>633020</v>
      </c>
      <c r="E161" s="54" t="n">
        <v>-11509</v>
      </c>
      <c r="F161" s="54" t="n">
        <v>6991</v>
      </c>
      <c r="G161" s="50" t="n">
        <v>-18500</v>
      </c>
      <c r="H161" s="50" t="n">
        <v>297463</v>
      </c>
      <c r="I161" s="51" t="n">
        <v>4.689783919223995</v>
      </c>
      <c r="J161" s="54" t="n">
        <v>458699</v>
      </c>
      <c r="K161" s="54" t="n">
        <v>-19951</v>
      </c>
      <c r="L161" s="39" t="n">
        <v>0.597</v>
      </c>
      <c r="M161" s="40" t="n">
        <v>0.127</v>
      </c>
      <c r="N161" s="70" t="n">
        <v>0.4699109032889956</v>
      </c>
      <c r="O161" s="72" t="n"/>
      <c r="P161" s="72" t="n"/>
      <c r="Q161" s="72" t="n"/>
      <c r="R161" s="317" t="n">
        <v>42563</v>
      </c>
      <c r="S161" s="38" t="n">
        <v>123258</v>
      </c>
      <c r="T161" s="38" t="n">
        <v>448710</v>
      </c>
      <c r="U161" s="54" t="n">
        <v>633020</v>
      </c>
      <c r="V161" s="54" t="n">
        <v>-477</v>
      </c>
      <c r="W161" s="54" t="n">
        <v>-15232</v>
      </c>
      <c r="X161" s="50" t="n">
        <v>14755</v>
      </c>
      <c r="Y161" s="50" t="n">
        <v>-325452</v>
      </c>
      <c r="Z161" s="51" t="n">
        <v>-3.640412792678771</v>
      </c>
      <c r="AA161" s="54" t="n">
        <v>571968</v>
      </c>
      <c r="AB161" s="54" t="n">
        <v>-19951</v>
      </c>
      <c r="AC161" s="39" t="n">
        <v>0.195</v>
      </c>
      <c r="AD161" s="40" t="n">
        <v>0.7090000000000001</v>
      </c>
      <c r="AE161" s="70" t="n">
        <v>-0.5141259359893843</v>
      </c>
      <c r="AF161" s="72" t="n"/>
    </row>
    <row r="162" spans="1:32">
      <c r="A162" s="317" t="n">
        <v>42570</v>
      </c>
      <c r="B162" s="54" t="n">
        <v>366871</v>
      </c>
      <c r="C162" s="54" t="n">
        <v>80960</v>
      </c>
      <c r="D162" s="54" t="n">
        <v>617069</v>
      </c>
      <c r="E162" s="54" t="n">
        <v>-11210</v>
      </c>
      <c r="F162" s="54" t="n">
        <v>342</v>
      </c>
      <c r="G162" s="50" t="n">
        <v>-11552</v>
      </c>
      <c r="H162" s="50" t="n">
        <v>285911</v>
      </c>
      <c r="I162" s="51" t="n">
        <v>4.531509387351779</v>
      </c>
      <c r="J162" s="54" t="n">
        <v>447831</v>
      </c>
      <c r="K162" s="54" t="n">
        <v>-15951</v>
      </c>
      <c r="L162" s="39" t="n">
        <v>0.595</v>
      </c>
      <c r="M162" s="40" t="n">
        <v>0.131</v>
      </c>
      <c r="N162" s="70" t="n">
        <v>0.4633371632669928</v>
      </c>
      <c r="O162" s="72" t="n"/>
      <c r="P162" s="72" t="n"/>
      <c r="Q162" s="72" t="n"/>
      <c r="R162" s="317" t="n">
        <v>42570</v>
      </c>
      <c r="S162" s="38" t="n">
        <v>119433</v>
      </c>
      <c r="T162" s="38" t="n">
        <v>434910</v>
      </c>
      <c r="U162" s="54" t="n">
        <v>617069</v>
      </c>
      <c r="V162" s="54" t="n">
        <v>-3825</v>
      </c>
      <c r="W162" s="54" t="n">
        <v>-13800</v>
      </c>
      <c r="X162" s="50" t="n">
        <v>9975</v>
      </c>
      <c r="Y162" s="50" t="n">
        <v>-315477</v>
      </c>
      <c r="Z162" s="51" t="n">
        <v>-3.641455879028409</v>
      </c>
      <c r="AA162" s="54" t="n">
        <v>554343</v>
      </c>
      <c r="AB162" s="54" t="n">
        <v>-15951</v>
      </c>
      <c r="AC162" s="39" t="n">
        <v>0.194</v>
      </c>
      <c r="AD162" s="40" t="n">
        <v>0.705</v>
      </c>
      <c r="AE162" s="70" t="n">
        <v>-0.5112507677423432</v>
      </c>
      <c r="AF162" s="72" t="n"/>
    </row>
    <row r="163" spans="1:32">
      <c r="A163" s="317" t="n">
        <v>42577</v>
      </c>
      <c r="B163" s="54" t="n">
        <v>347426</v>
      </c>
      <c r="C163" s="54" t="n">
        <v>68471</v>
      </c>
      <c r="D163" s="54" t="n">
        <v>576325</v>
      </c>
      <c r="E163" s="54" t="n">
        <v>-19445</v>
      </c>
      <c r="F163" s="54" t="n">
        <v>-12489</v>
      </c>
      <c r="G163" s="50" t="n">
        <v>-6956</v>
      </c>
      <c r="H163" s="50" t="n">
        <v>278955</v>
      </c>
      <c r="I163" s="51" t="n">
        <v>5.074060551182252</v>
      </c>
      <c r="J163" s="54" t="n">
        <v>415897</v>
      </c>
      <c r="K163" s="54" t="n">
        <v>-40744</v>
      </c>
      <c r="L163" s="39" t="n">
        <v>0.603</v>
      </c>
      <c r="M163" s="40" t="n">
        <v>0.119</v>
      </c>
      <c r="N163" s="70" t="n">
        <v>0.484023771309591</v>
      </c>
      <c r="O163" s="72" t="n"/>
      <c r="P163" s="72" t="n"/>
      <c r="Q163" s="72" t="n"/>
      <c r="R163" s="317" t="n">
        <v>42577</v>
      </c>
      <c r="S163" s="38" t="n">
        <v>117420</v>
      </c>
      <c r="T163" s="38" t="n">
        <v>426443</v>
      </c>
      <c r="U163" s="54" t="n">
        <v>576325</v>
      </c>
      <c r="V163" s="54" t="n">
        <v>-2013</v>
      </c>
      <c r="W163" s="54" t="n">
        <v>-8467</v>
      </c>
      <c r="X163" s="50" t="n">
        <v>6454</v>
      </c>
      <c r="Y163" s="50" t="n">
        <v>-309023</v>
      </c>
      <c r="Z163" s="51" t="n">
        <v>-3.631774825413047</v>
      </c>
      <c r="AA163" s="54" t="n">
        <v>543863</v>
      </c>
      <c r="AB163" s="54" t="n">
        <v>-40744</v>
      </c>
      <c r="AC163" s="39" t="n">
        <v>0.204</v>
      </c>
      <c r="AD163" s="40" t="n">
        <v>0.74</v>
      </c>
      <c r="AE163" s="70" t="n">
        <v>-0.5361957228994058</v>
      </c>
      <c r="AF163" s="72" t="n"/>
    </row>
    <row r="164" spans="1:32">
      <c r="A164" s="317" t="n">
        <v>42584</v>
      </c>
      <c r="B164" s="54" t="n">
        <v>365801</v>
      </c>
      <c r="C164" s="54" t="n">
        <v>71618</v>
      </c>
      <c r="D164" s="54" t="n">
        <v>582211</v>
      </c>
      <c r="E164" s="54" t="n">
        <v>18375</v>
      </c>
      <c r="F164" s="54" t="n">
        <v>3147</v>
      </c>
      <c r="G164" s="50" t="n">
        <v>15228</v>
      </c>
      <c r="H164" s="50" t="n">
        <v>294183</v>
      </c>
      <c r="I164" s="51" t="n">
        <v>5.107668463235499</v>
      </c>
      <c r="J164" s="54" t="n">
        <v>437419</v>
      </c>
      <c r="K164" s="54" t="n">
        <v>5886</v>
      </c>
      <c r="L164" s="39" t="n">
        <v>0.628</v>
      </c>
      <c r="M164" s="40" t="n">
        <v>0.123</v>
      </c>
      <c r="N164" s="70" t="n">
        <v>0.5052858843271597</v>
      </c>
      <c r="O164" s="72" t="n"/>
      <c r="P164" s="72" t="n"/>
      <c r="Q164" s="72" t="n"/>
      <c r="R164" s="317" t="n">
        <v>42584</v>
      </c>
      <c r="S164" s="38" t="n">
        <v>113911</v>
      </c>
      <c r="T164" s="38" t="n">
        <v>437938</v>
      </c>
      <c r="U164" s="54" t="n">
        <v>582211</v>
      </c>
      <c r="V164" s="54" t="n">
        <v>-3509</v>
      </c>
      <c r="W164" s="54" t="n">
        <v>11495</v>
      </c>
      <c r="X164" s="50" t="n">
        <v>-15004</v>
      </c>
      <c r="Y164" s="50" t="n">
        <v>-324027</v>
      </c>
      <c r="Z164" s="51" t="n">
        <v>-3.844562860478795</v>
      </c>
      <c r="AA164" s="54" t="n">
        <v>551849</v>
      </c>
      <c r="AB164" s="54" t="n">
        <v>5886</v>
      </c>
      <c r="AC164" s="39" t="n">
        <v>0.196</v>
      </c>
      <c r="AD164" s="40" t="n">
        <v>0.752</v>
      </c>
      <c r="AE164" s="70" t="n">
        <v>-0.5565456509753337</v>
      </c>
      <c r="AF164" s="72" t="n"/>
    </row>
    <row r="165" spans="1:32">
      <c r="A165" s="317" t="n">
        <v>42591</v>
      </c>
      <c r="B165" s="54" t="n">
        <v>356471</v>
      </c>
      <c r="C165" s="54" t="n">
        <v>70024</v>
      </c>
      <c r="D165" s="54" t="n">
        <v>575399</v>
      </c>
      <c r="E165" s="54" t="n">
        <v>-9330</v>
      </c>
      <c r="F165" s="54" t="n">
        <v>-1594</v>
      </c>
      <c r="G165" s="50" t="n">
        <v>-7736</v>
      </c>
      <c r="H165" s="50" t="n">
        <v>286447</v>
      </c>
      <c r="I165" s="51" t="n">
        <v>5.090697475151376</v>
      </c>
      <c r="J165" s="54" t="n">
        <v>426495</v>
      </c>
      <c r="K165" s="54" t="n">
        <v>-6812</v>
      </c>
      <c r="L165" s="39" t="n">
        <v>0.62</v>
      </c>
      <c r="M165" s="40" t="n">
        <v>0.122</v>
      </c>
      <c r="N165" s="70" t="n">
        <v>0.4978232496059256</v>
      </c>
      <c r="O165" s="72" t="n"/>
      <c r="P165" s="72" t="n"/>
      <c r="Q165" s="72" t="n"/>
      <c r="R165" s="317" t="n">
        <v>42591</v>
      </c>
      <c r="S165" s="38" t="n">
        <v>116251</v>
      </c>
      <c r="T165" s="38" t="n">
        <v>429192</v>
      </c>
      <c r="U165" s="54" t="n">
        <v>575399</v>
      </c>
      <c r="V165" s="54" t="n">
        <v>2340</v>
      </c>
      <c r="W165" s="54" t="n">
        <v>-8746</v>
      </c>
      <c r="X165" s="50" t="n">
        <v>11086</v>
      </c>
      <c r="Y165" s="50" t="n">
        <v>-312941</v>
      </c>
      <c r="Z165" s="51" t="n">
        <v>-3.691942434903786</v>
      </c>
      <c r="AA165" s="54" t="n">
        <v>545443</v>
      </c>
      <c r="AB165" s="54" t="n">
        <v>-6812</v>
      </c>
      <c r="AC165" s="39" t="n">
        <v>0.202</v>
      </c>
      <c r="AD165" s="40" t="n">
        <v>0.746</v>
      </c>
      <c r="AE165" s="70" t="n">
        <v>-0.543867820416789</v>
      </c>
      <c r="AF165" s="72" t="n"/>
    </row>
    <row r="166" spans="1:32">
      <c r="A166" s="317" t="n">
        <v>42598</v>
      </c>
      <c r="B166" s="54" t="n">
        <v>351535</v>
      </c>
      <c r="C166" s="54" t="n">
        <v>67684</v>
      </c>
      <c r="D166" s="54" t="n">
        <v>572496</v>
      </c>
      <c r="E166" s="54" t="n">
        <v>-4936</v>
      </c>
      <c r="F166" s="54" t="n">
        <v>-2340</v>
      </c>
      <c r="G166" s="50" t="n">
        <v>-2596</v>
      </c>
      <c r="H166" s="50" t="n">
        <v>283851</v>
      </c>
      <c r="I166" s="51" t="n">
        <v>5.193768098812127</v>
      </c>
      <c r="J166" s="54" t="n">
        <v>419219</v>
      </c>
      <c r="K166" s="54" t="n">
        <v>-2903</v>
      </c>
      <c r="L166" s="39" t="n">
        <v>0.614</v>
      </c>
      <c r="M166" s="40" t="n">
        <v>0.118</v>
      </c>
      <c r="N166" s="70" t="n">
        <v>0.4958130711830301</v>
      </c>
      <c r="O166" s="72" t="n"/>
      <c r="P166" s="72" t="n"/>
      <c r="Q166" s="72" t="n"/>
      <c r="R166" s="317" t="n">
        <v>42598</v>
      </c>
      <c r="S166" s="38" t="n">
        <v>116128</v>
      </c>
      <c r="T166" s="38" t="n">
        <v>427121</v>
      </c>
      <c r="U166" s="54" t="n">
        <v>572496</v>
      </c>
      <c r="V166" s="54" t="n">
        <v>-123</v>
      </c>
      <c r="W166" s="54" t="n">
        <v>-2071</v>
      </c>
      <c r="X166" s="50" t="n">
        <v>1948</v>
      </c>
      <c r="Y166" s="50" t="n">
        <v>-310993</v>
      </c>
      <c r="Z166" s="51" t="n">
        <v>-3.678019082391843</v>
      </c>
      <c r="AA166" s="54" t="n">
        <v>543249</v>
      </c>
      <c r="AB166" s="54" t="n">
        <v>-2903</v>
      </c>
      <c r="AC166" s="39" t="n">
        <v>0.203</v>
      </c>
      <c r="AD166" s="40" t="n">
        <v>0.746</v>
      </c>
      <c r="AE166" s="70" t="n">
        <v>-0.5432230094184064</v>
      </c>
      <c r="AF166" s="72" t="n"/>
    </row>
    <row r="167" spans="1:32">
      <c r="A167" s="317" t="n">
        <v>42605</v>
      </c>
      <c r="B167" s="54" t="n">
        <v>359785</v>
      </c>
      <c r="C167" s="54" t="n">
        <v>65176</v>
      </c>
      <c r="D167" s="54" t="n">
        <v>572973</v>
      </c>
      <c r="E167" s="54" t="n">
        <v>8250</v>
      </c>
      <c r="F167" s="54" t="n">
        <v>-2508</v>
      </c>
      <c r="G167" s="50" t="n">
        <v>10758</v>
      </c>
      <c r="H167" s="50" t="n">
        <v>294609</v>
      </c>
      <c r="I167" s="51" t="n">
        <v>5.520206824598011</v>
      </c>
      <c r="J167" s="54" t="n">
        <v>424961</v>
      </c>
      <c r="K167" s="54" t="n">
        <v>477</v>
      </c>
      <c r="L167" s="39" t="n">
        <v>0.628</v>
      </c>
      <c r="M167" s="40" t="n">
        <v>0.114</v>
      </c>
      <c r="N167" s="70" t="n">
        <v>0.5141760606520727</v>
      </c>
      <c r="O167" s="72" t="n"/>
      <c r="P167" s="72" t="n"/>
      <c r="Q167" s="72" t="n"/>
      <c r="R167" s="317" t="n">
        <v>42605</v>
      </c>
      <c r="S167" s="38" t="n">
        <v>108571</v>
      </c>
      <c r="T167" s="38" t="n">
        <v>426046</v>
      </c>
      <c r="U167" s="54" t="n">
        <v>572973</v>
      </c>
      <c r="V167" s="54" t="n">
        <v>-7557</v>
      </c>
      <c r="W167" s="54" t="n">
        <v>-1075</v>
      </c>
      <c r="X167" s="50" t="n">
        <v>-6482</v>
      </c>
      <c r="Y167" s="50" t="n">
        <v>-317475</v>
      </c>
      <c r="Z167" s="51" t="n">
        <v>-3.924123384697571</v>
      </c>
      <c r="AA167" s="54" t="n">
        <v>534617</v>
      </c>
      <c r="AB167" s="54" t="n">
        <v>477</v>
      </c>
      <c r="AC167" s="39" t="n">
        <v>0.189</v>
      </c>
      <c r="AD167" s="40" t="n">
        <v>0.7440000000000001</v>
      </c>
      <c r="AE167" s="70" t="n">
        <v>-0.5540837002790707</v>
      </c>
      <c r="AF167" s="72" t="n"/>
    </row>
    <row r="168" spans="1:32">
      <c r="A168" s="317" t="n">
        <v>42612</v>
      </c>
      <c r="B168" s="54" t="n">
        <v>340586</v>
      </c>
      <c r="C168" s="54" t="n">
        <v>64245</v>
      </c>
      <c r="D168" s="54" t="n">
        <v>558398</v>
      </c>
      <c r="E168" s="54" t="n">
        <v>-19199</v>
      </c>
      <c r="F168" s="54" t="n">
        <v>-931</v>
      </c>
      <c r="G168" s="50" t="n">
        <v>-18268</v>
      </c>
      <c r="H168" s="50" t="n">
        <v>276341</v>
      </c>
      <c r="I168" s="51" t="n">
        <v>5.301361973694451</v>
      </c>
      <c r="J168" s="54" t="n">
        <v>404831</v>
      </c>
      <c r="K168" s="54" t="n">
        <v>-14575</v>
      </c>
      <c r="L168" s="39" t="n">
        <v>0.61</v>
      </c>
      <c r="M168" s="40" t="n">
        <v>0.115</v>
      </c>
      <c r="N168" s="70" t="n">
        <v>0.4948817868258841</v>
      </c>
      <c r="O168" s="72" t="n"/>
      <c r="P168" s="72" t="n"/>
      <c r="Q168" s="72" t="n"/>
      <c r="R168" s="317" t="n">
        <v>42612</v>
      </c>
      <c r="S168" s="38" t="n">
        <v>109854</v>
      </c>
      <c r="T168" s="38" t="n">
        <v>411067</v>
      </c>
      <c r="U168" s="54" t="n">
        <v>558398</v>
      </c>
      <c r="V168" s="54" t="n">
        <v>1283</v>
      </c>
      <c r="W168" s="54" t="n">
        <v>-14979</v>
      </c>
      <c r="X168" s="50" t="n">
        <v>16262</v>
      </c>
      <c r="Y168" s="50" t="n">
        <v>-301213</v>
      </c>
      <c r="Z168" s="51" t="n">
        <v>-3.741939301254392</v>
      </c>
      <c r="AA168" s="54" t="n">
        <v>520921</v>
      </c>
      <c r="AB168" s="54" t="n">
        <v>-14575</v>
      </c>
      <c r="AC168" s="39" t="n">
        <v>0.197</v>
      </c>
      <c r="AD168" s="40" t="n">
        <v>0.736</v>
      </c>
      <c r="AE168" s="70" t="n">
        <v>-0.5394234936371549</v>
      </c>
      <c r="AF168" s="72" t="n"/>
    </row>
    <row r="169" spans="1:32">
      <c r="A169" s="317" t="n">
        <v>42619</v>
      </c>
      <c r="B169" s="54" t="n">
        <v>370375</v>
      </c>
      <c r="C169" s="54" t="n">
        <v>62515</v>
      </c>
      <c r="D169" s="54" t="n">
        <v>590656</v>
      </c>
      <c r="E169" s="54" t="n">
        <v>29789</v>
      </c>
      <c r="F169" s="54" t="n">
        <v>-1730</v>
      </c>
      <c r="G169" s="50" t="n">
        <v>31519</v>
      </c>
      <c r="H169" s="50" t="n">
        <v>307860</v>
      </c>
      <c r="I169" s="51" t="n">
        <v>5.924578101255698</v>
      </c>
      <c r="J169" s="54" t="n">
        <v>432890</v>
      </c>
      <c r="K169" s="54" t="n">
        <v>32258</v>
      </c>
      <c r="L169" s="39" t="n">
        <v>0.627</v>
      </c>
      <c r="M169" s="40" t="n">
        <v>0.106</v>
      </c>
      <c r="N169" s="70" t="n">
        <v>0.5212170874417597</v>
      </c>
      <c r="O169" s="72" t="n"/>
      <c r="P169" s="72" t="n"/>
      <c r="Q169" s="72" t="n"/>
      <c r="R169" s="317" t="n">
        <v>42619</v>
      </c>
      <c r="S169" s="38" t="n">
        <v>110470</v>
      </c>
      <c r="T169" s="38" t="n">
        <v>440443</v>
      </c>
      <c r="U169" s="54" t="n">
        <v>590656</v>
      </c>
      <c r="V169" s="54" t="n">
        <v>616</v>
      </c>
      <c r="W169" s="54" t="n">
        <v>29376</v>
      </c>
      <c r="X169" s="50" t="n">
        <v>-28760</v>
      </c>
      <c r="Y169" s="50" t="n">
        <v>-329973</v>
      </c>
      <c r="Z169" s="51" t="n">
        <v>-3.986991943514076</v>
      </c>
      <c r="AA169" s="54" t="n">
        <v>550913</v>
      </c>
      <c r="AB169" s="54" t="n">
        <v>32258</v>
      </c>
      <c r="AC169" s="39" t="n">
        <v>0.187</v>
      </c>
      <c r="AD169" s="40" t="n">
        <v>0.746</v>
      </c>
      <c r="AE169" s="70" t="n">
        <v>-0.5586551224401344</v>
      </c>
      <c r="AF169" s="72" t="n"/>
    </row>
    <row r="170" spans="1:32">
      <c r="A170" s="317" t="n">
        <v>42626</v>
      </c>
      <c r="B170" s="54" t="n">
        <v>351776</v>
      </c>
      <c r="C170" s="54" t="n">
        <v>66363</v>
      </c>
      <c r="D170" s="54" t="n">
        <v>575002</v>
      </c>
      <c r="E170" s="54" t="n">
        <v>-18599</v>
      </c>
      <c r="F170" s="54" t="n">
        <v>3848</v>
      </c>
      <c r="G170" s="50" t="n">
        <v>-22447</v>
      </c>
      <c r="H170" s="50" t="n">
        <v>285413</v>
      </c>
      <c r="I170" s="51" t="n">
        <v>5.300785076021277</v>
      </c>
      <c r="J170" s="54" t="n">
        <v>418139</v>
      </c>
      <c r="K170" s="54" t="n">
        <v>-15654</v>
      </c>
      <c r="L170" s="39" t="n">
        <v>0.612</v>
      </c>
      <c r="M170" s="40" t="n">
        <v>0.115</v>
      </c>
      <c r="N170" s="70" t="n">
        <v>0.4963687082827538</v>
      </c>
      <c r="O170" s="72" t="n"/>
      <c r="P170" s="72" t="n"/>
      <c r="Q170" s="72" t="n"/>
      <c r="R170" s="317" t="n">
        <v>42626</v>
      </c>
      <c r="S170" s="38" t="n">
        <v>116841</v>
      </c>
      <c r="T170" s="38" t="n">
        <v>428212</v>
      </c>
      <c r="U170" s="54" t="n">
        <v>575002</v>
      </c>
      <c r="V170" s="54" t="n">
        <v>6371</v>
      </c>
      <c r="W170" s="54" t="n">
        <v>-12231</v>
      </c>
      <c r="X170" s="50" t="n">
        <v>18602</v>
      </c>
      <c r="Y170" s="50" t="n">
        <v>-311371</v>
      </c>
      <c r="Z170" s="51" t="n">
        <v>-3.664912145565341</v>
      </c>
      <c r="AA170" s="54" t="n">
        <v>545053</v>
      </c>
      <c r="AB170" s="54" t="n">
        <v>-15654</v>
      </c>
      <c r="AC170" s="39" t="n">
        <v>0.203</v>
      </c>
      <c r="AD170" s="40" t="n">
        <v>0.745</v>
      </c>
      <c r="AE170" s="70" t="n">
        <v>-0.5415128990855684</v>
      </c>
      <c r="AF170" s="72" t="n"/>
    </row>
    <row r="171" spans="1:32">
      <c r="A171" s="317" t="n">
        <v>42633</v>
      </c>
      <c r="B171" s="54" t="n">
        <v>326326</v>
      </c>
      <c r="C171" s="54" t="n">
        <v>70147</v>
      </c>
      <c r="D171" s="54" t="n">
        <v>558791</v>
      </c>
      <c r="E171" s="54" t="n">
        <v>-25450</v>
      </c>
      <c r="F171" s="54" t="n">
        <v>3784</v>
      </c>
      <c r="G171" s="50" t="n">
        <v>-29234</v>
      </c>
      <c r="H171" s="50" t="n">
        <v>256179</v>
      </c>
      <c r="I171" s="51" t="n">
        <v>4.652030735455543</v>
      </c>
      <c r="J171" s="54" t="n">
        <v>396473</v>
      </c>
      <c r="K171" s="54" t="n">
        <v>-16211</v>
      </c>
      <c r="L171" s="39" t="n">
        <v>0.584</v>
      </c>
      <c r="M171" s="40" t="n">
        <v>0.126</v>
      </c>
      <c r="N171" s="70" t="n">
        <v>0.4584522656950452</v>
      </c>
      <c r="O171" s="72" t="n"/>
      <c r="P171" s="72" t="n"/>
      <c r="Q171" s="72" t="n"/>
      <c r="R171" s="317" t="n">
        <v>42633</v>
      </c>
      <c r="S171" s="38" t="n">
        <v>120314</v>
      </c>
      <c r="T171" s="38" t="n">
        <v>410929</v>
      </c>
      <c r="U171" s="54" t="n">
        <v>558791</v>
      </c>
      <c r="V171" s="54" t="n">
        <v>3473</v>
      </c>
      <c r="W171" s="54" t="n">
        <v>-17283</v>
      </c>
      <c r="X171" s="50" t="n">
        <v>20756</v>
      </c>
      <c r="Y171" s="50" t="n">
        <v>-290615</v>
      </c>
      <c r="Z171" s="51" t="n">
        <v>-3.415471183735891</v>
      </c>
      <c r="AA171" s="54" t="n">
        <v>531243</v>
      </c>
      <c r="AB171" s="54" t="n">
        <v>-16211</v>
      </c>
      <c r="AC171" s="39" t="n">
        <v>0.215</v>
      </c>
      <c r="AD171" s="40" t="n">
        <v>0.735</v>
      </c>
      <c r="AE171" s="70" t="n">
        <v>-0.5200781687607711</v>
      </c>
      <c r="AF171" s="72" t="n"/>
    </row>
    <row r="172" spans="1:32">
      <c r="A172" s="317" t="n">
        <v>42640</v>
      </c>
      <c r="B172" s="54" t="n">
        <v>358972</v>
      </c>
      <c r="C172" s="54" t="n">
        <v>67068</v>
      </c>
      <c r="D172" s="54" t="n">
        <v>583161</v>
      </c>
      <c r="E172" s="54" t="n">
        <v>32646</v>
      </c>
      <c r="F172" s="54" t="n">
        <v>-3079</v>
      </c>
      <c r="G172" s="50" t="n">
        <v>35725</v>
      </c>
      <c r="H172" s="50" t="n">
        <v>291904</v>
      </c>
      <c r="I172" s="51" t="n">
        <v>5.352358800023857</v>
      </c>
      <c r="J172" s="54" t="n">
        <v>426040</v>
      </c>
      <c r="K172" s="54" t="n">
        <v>24370</v>
      </c>
      <c r="L172" s="39" t="n">
        <v>0.616</v>
      </c>
      <c r="M172" s="40" t="n">
        <v>0.115</v>
      </c>
      <c r="N172" s="70" t="n">
        <v>0.5005547353132326</v>
      </c>
      <c r="O172" s="72" t="n"/>
      <c r="P172" s="72" t="n"/>
      <c r="Q172" s="72" t="n"/>
      <c r="R172" s="317" t="n">
        <v>42640</v>
      </c>
      <c r="S172" s="38" t="n">
        <v>123156</v>
      </c>
      <c r="T172" s="38" t="n">
        <v>437750</v>
      </c>
      <c r="U172" s="54" t="n">
        <v>583161</v>
      </c>
      <c r="V172" s="54" t="n">
        <v>2842</v>
      </c>
      <c r="W172" s="54" t="n">
        <v>26821</v>
      </c>
      <c r="X172" s="50" t="n">
        <v>-23979</v>
      </c>
      <c r="Y172" s="50" t="n">
        <v>-314594</v>
      </c>
      <c r="Z172" s="51" t="n">
        <v>-3.554435025496119</v>
      </c>
      <c r="AA172" s="54" t="n">
        <v>560906</v>
      </c>
      <c r="AB172" s="54" t="n">
        <v>24370</v>
      </c>
      <c r="AC172" s="39" t="n">
        <v>0.211</v>
      </c>
      <c r="AD172" s="40" t="n">
        <v>0.7509999999999999</v>
      </c>
      <c r="AE172" s="70" t="n">
        <v>-0.539463372893592</v>
      </c>
      <c r="AF172" s="72" t="n"/>
    </row>
    <row r="173" spans="1:32">
      <c r="A173" s="317" t="n">
        <v>42647</v>
      </c>
      <c r="B173" s="54" t="n">
        <v>324136</v>
      </c>
      <c r="C173" s="54" t="n">
        <v>78628</v>
      </c>
      <c r="D173" s="54" t="n">
        <v>544824</v>
      </c>
      <c r="E173" s="54" t="n">
        <v>-34836</v>
      </c>
      <c r="F173" s="54" t="n">
        <v>11560</v>
      </c>
      <c r="G173" s="50" t="n">
        <v>-46396</v>
      </c>
      <c r="H173" s="50" t="n">
        <v>245508</v>
      </c>
      <c r="I173" s="51" t="n">
        <v>4.122399145342626</v>
      </c>
      <c r="J173" s="54" t="n">
        <v>402764</v>
      </c>
      <c r="K173" s="54" t="n">
        <v>-38337</v>
      </c>
      <c r="L173" s="39" t="n">
        <v>0.595</v>
      </c>
      <c r="M173" s="40" t="n">
        <v>0.144</v>
      </c>
      <c r="N173" s="70" t="n">
        <v>0.450618915466279</v>
      </c>
      <c r="O173" s="72" t="n"/>
      <c r="P173" s="72" t="n"/>
      <c r="Q173" s="72" t="n"/>
      <c r="R173" s="317" t="n">
        <v>42647</v>
      </c>
      <c r="S173" s="38" t="n">
        <v>111864</v>
      </c>
      <c r="T173" s="38" t="n">
        <v>383106</v>
      </c>
      <c r="U173" s="54" t="n">
        <v>544824</v>
      </c>
      <c r="V173" s="54" t="n">
        <v>-11292</v>
      </c>
      <c r="W173" s="54" t="n">
        <v>-54644</v>
      </c>
      <c r="X173" s="50" t="n">
        <v>43352</v>
      </c>
      <c r="Y173" s="50" t="n">
        <v>-271242</v>
      </c>
      <c r="Z173" s="51" t="n">
        <v>-3.424747908174211</v>
      </c>
      <c r="AA173" s="54" t="n">
        <v>494970</v>
      </c>
      <c r="AB173" s="54" t="n">
        <v>-38337</v>
      </c>
      <c r="AC173" s="39" t="n">
        <v>0.205</v>
      </c>
      <c r="AD173" s="40" t="n">
        <v>0.703</v>
      </c>
      <c r="AE173" s="70" t="n">
        <v>-0.4978525175102418</v>
      </c>
      <c r="AF173" s="72" t="n"/>
    </row>
    <row r="174" spans="1:32">
      <c r="A174" s="317" t="n">
        <v>42654</v>
      </c>
      <c r="B174" s="54" t="n">
        <v>283386</v>
      </c>
      <c r="C174" s="54" t="n">
        <v>88167</v>
      </c>
      <c r="D174" s="54" t="n">
        <v>500328</v>
      </c>
      <c r="E174" s="54" t="n">
        <v>-40750</v>
      </c>
      <c r="F174" s="54" t="n">
        <v>9539</v>
      </c>
      <c r="G174" s="50" t="n">
        <v>-50289</v>
      </c>
      <c r="H174" s="50" t="n">
        <v>195219</v>
      </c>
      <c r="I174" s="51" t="n">
        <v>3.214195787539555</v>
      </c>
      <c r="J174" s="54" t="n">
        <v>371553</v>
      </c>
      <c r="K174" s="54" t="n">
        <v>-44496</v>
      </c>
      <c r="L174" s="39" t="n">
        <v>0.5660000000000001</v>
      </c>
      <c r="M174" s="40" t="n">
        <v>0.176</v>
      </c>
      <c r="N174" s="70" t="n">
        <v>0.3901820405813786</v>
      </c>
      <c r="O174" s="72" t="n"/>
      <c r="P174" s="72" t="n"/>
      <c r="Q174" s="72" t="n"/>
      <c r="R174" s="317" t="n">
        <v>42654</v>
      </c>
      <c r="S174" s="38" t="n">
        <v>112362</v>
      </c>
      <c r="T174" s="38" t="n">
        <v>333561</v>
      </c>
      <c r="U174" s="54" t="n">
        <v>500328</v>
      </c>
      <c r="V174" s="54" t="n">
        <v>498</v>
      </c>
      <c r="W174" s="54" t="n">
        <v>-49545</v>
      </c>
      <c r="X174" s="50" t="n">
        <v>50043</v>
      </c>
      <c r="Y174" s="50" t="n">
        <v>-221199</v>
      </c>
      <c r="Z174" s="51" t="n">
        <v>-2.968628183905591</v>
      </c>
      <c r="AA174" s="54" t="n">
        <v>445923</v>
      </c>
      <c r="AB174" s="54" t="n">
        <v>-44496</v>
      </c>
      <c r="AC174" s="39" t="n">
        <v>0.225</v>
      </c>
      <c r="AD174" s="40" t="n">
        <v>0.667</v>
      </c>
      <c r="AE174" s="70" t="n">
        <v>-0.4421079771669785</v>
      </c>
      <c r="AF174" s="72" t="n"/>
    </row>
    <row r="175" spans="1:32">
      <c r="A175" s="317" t="n">
        <v>42661</v>
      </c>
      <c r="B175" s="54" t="n">
        <v>274345</v>
      </c>
      <c r="C175" s="54" t="n">
        <v>94727</v>
      </c>
      <c r="D175" s="54" t="n">
        <v>497061</v>
      </c>
      <c r="E175" s="54" t="n">
        <v>-9041</v>
      </c>
      <c r="F175" s="54" t="n">
        <v>6560</v>
      </c>
      <c r="G175" s="50" t="n">
        <v>-15601</v>
      </c>
      <c r="H175" s="50" t="n">
        <v>179618</v>
      </c>
      <c r="I175" s="51" t="n">
        <v>2.8961647682287</v>
      </c>
      <c r="J175" s="54" t="n">
        <v>369072</v>
      </c>
      <c r="K175" s="54" t="n">
        <v>-3267</v>
      </c>
      <c r="L175" s="39" t="n">
        <v>0.552</v>
      </c>
      <c r="M175" s="40" t="n">
        <v>0.191</v>
      </c>
      <c r="N175" s="70" t="n">
        <v>0.3613600745180169</v>
      </c>
      <c r="O175" s="72" t="n"/>
      <c r="P175" s="72" t="n"/>
      <c r="Q175" s="72" t="n"/>
      <c r="R175" s="317" t="n">
        <v>42661</v>
      </c>
      <c r="S175" s="38" t="n">
        <v>115441</v>
      </c>
      <c r="T175" s="38" t="n">
        <v>318112</v>
      </c>
      <c r="U175" s="54" t="n">
        <v>497061</v>
      </c>
      <c r="V175" s="54" t="n">
        <v>3079</v>
      </c>
      <c r="W175" s="54" t="n">
        <v>-15449</v>
      </c>
      <c r="X175" s="50" t="n">
        <v>18528</v>
      </c>
      <c r="Y175" s="50" t="n">
        <v>-202671</v>
      </c>
      <c r="Z175" s="51" t="n">
        <v>-2.755624085030449</v>
      </c>
      <c r="AA175" s="54" t="n">
        <v>433553</v>
      </c>
      <c r="AB175" s="54" t="n">
        <v>-3267</v>
      </c>
      <c r="AC175" s="39" t="n">
        <v>0.232</v>
      </c>
      <c r="AD175" s="40" t="n">
        <v>0.64</v>
      </c>
      <c r="AE175" s="70" t="n">
        <v>-0.4077386880081117</v>
      </c>
      <c r="AF175" s="72" t="n"/>
    </row>
    <row r="176" spans="1:32">
      <c r="A176" s="317" t="n">
        <v>42668</v>
      </c>
      <c r="B176" s="54" t="n">
        <v>285376</v>
      </c>
      <c r="C176" s="54" t="n">
        <v>88396</v>
      </c>
      <c r="D176" s="54" t="n">
        <v>507617</v>
      </c>
      <c r="E176" s="54" t="n">
        <v>11031</v>
      </c>
      <c r="F176" s="54" t="n">
        <v>-6331</v>
      </c>
      <c r="G176" s="50" t="n">
        <v>17362</v>
      </c>
      <c r="H176" s="50" t="n">
        <v>196980</v>
      </c>
      <c r="I176" s="51" t="n">
        <v>3.228381374722838</v>
      </c>
      <c r="J176" s="54" t="n">
        <v>373772</v>
      </c>
      <c r="K176" s="54" t="n">
        <v>10556</v>
      </c>
      <c r="L176" s="39" t="n">
        <v>0.5620000000000001</v>
      </c>
      <c r="M176" s="40" t="n">
        <v>0.174</v>
      </c>
      <c r="N176" s="70" t="n">
        <v>0.3880484696139018</v>
      </c>
      <c r="O176" s="72" t="n"/>
      <c r="P176" s="72" t="n"/>
      <c r="Q176" s="72" t="n"/>
      <c r="R176" s="317" t="n">
        <v>42668</v>
      </c>
      <c r="S176" s="38" t="n">
        <v>114700</v>
      </c>
      <c r="T176" s="38" t="n">
        <v>332299</v>
      </c>
      <c r="U176" s="54" t="n">
        <v>507617</v>
      </c>
      <c r="V176" s="54" t="n">
        <v>-741</v>
      </c>
      <c r="W176" s="54" t="n">
        <v>14187</v>
      </c>
      <c r="X176" s="50" t="n">
        <v>-14928</v>
      </c>
      <c r="Y176" s="50" t="n">
        <v>-217599</v>
      </c>
      <c r="Z176" s="51" t="n">
        <v>-2.897114210985179</v>
      </c>
      <c r="AA176" s="54" t="n">
        <v>446999</v>
      </c>
      <c r="AB176" s="54" t="n">
        <v>10556</v>
      </c>
      <c r="AC176" s="39" t="n">
        <v>0.226</v>
      </c>
      <c r="AD176" s="40" t="n">
        <v>0.655</v>
      </c>
      <c r="AE176" s="70" t="n">
        <v>-0.4286676766144554</v>
      </c>
      <c r="AF176" s="72" t="n"/>
    </row>
    <row r="177" spans="1:32">
      <c r="A177" s="317" t="n">
        <v>42675</v>
      </c>
      <c r="B177" s="54" t="n">
        <v>288308</v>
      </c>
      <c r="C177" s="54" t="n">
        <v>73177</v>
      </c>
      <c r="D177" s="54" t="n">
        <v>521506</v>
      </c>
      <c r="E177" s="54" t="n">
        <v>2932</v>
      </c>
      <c r="F177" s="54" t="n">
        <v>-15219</v>
      </c>
      <c r="G177" s="50" t="n">
        <v>18151</v>
      </c>
      <c r="H177" s="50" t="n">
        <v>215131</v>
      </c>
      <c r="I177" s="51" t="n">
        <v>3.939871817647622</v>
      </c>
      <c r="J177" s="54" t="n">
        <v>361485</v>
      </c>
      <c r="K177" s="54" t="n">
        <v>13889</v>
      </c>
      <c r="L177" s="39" t="n">
        <v>0.5529999999999999</v>
      </c>
      <c r="M177" s="40" t="n">
        <v>0.14</v>
      </c>
      <c r="N177" s="70" t="n">
        <v>0.4125187437920178</v>
      </c>
      <c r="O177" s="72" t="n"/>
      <c r="P177" s="72" t="n"/>
      <c r="Q177" s="72" t="n"/>
      <c r="R177" s="317" t="n">
        <v>42675</v>
      </c>
      <c r="S177" s="38" t="n">
        <v>115398</v>
      </c>
      <c r="T177" s="38" t="n">
        <v>354649</v>
      </c>
      <c r="U177" s="54" t="n">
        <v>521506</v>
      </c>
      <c r="V177" s="54" t="n">
        <v>698</v>
      </c>
      <c r="W177" s="54" t="n">
        <v>22350</v>
      </c>
      <c r="X177" s="50" t="n">
        <v>-21652</v>
      </c>
      <c r="Y177" s="50" t="n">
        <v>-239251</v>
      </c>
      <c r="Z177" s="51" t="n">
        <v>-3.07326816755923</v>
      </c>
      <c r="AA177" s="54" t="n">
        <v>470047</v>
      </c>
      <c r="AB177" s="54" t="n">
        <v>13889</v>
      </c>
      <c r="AC177" s="39" t="n">
        <v>0.221</v>
      </c>
      <c r="AD177" s="40" t="n">
        <v>0.68</v>
      </c>
      <c r="AE177" s="70" t="n">
        <v>-0.4587694101314271</v>
      </c>
      <c r="AF177" s="72" t="n"/>
    </row>
    <row r="178" spans="1:32">
      <c r="A178" s="317" t="n">
        <v>42682</v>
      </c>
      <c r="B178" s="54" t="n">
        <v>289860</v>
      </c>
      <c r="C178" s="54" t="n">
        <v>72622</v>
      </c>
      <c r="D178" s="54" t="n">
        <v>528203</v>
      </c>
      <c r="E178" s="54" t="n">
        <v>1552</v>
      </c>
      <c r="F178" s="54" t="n">
        <v>-555</v>
      </c>
      <c r="G178" s="50" t="n">
        <v>2107</v>
      </c>
      <c r="H178" s="50" t="n">
        <v>217238</v>
      </c>
      <c r="I178" s="51" t="n">
        <v>3.991352482718735</v>
      </c>
      <c r="J178" s="54" t="n">
        <v>362482</v>
      </c>
      <c r="K178" s="54" t="n">
        <v>6697</v>
      </c>
      <c r="L178" s="39" t="n">
        <v>0.5489999999999999</v>
      </c>
      <c r="M178" s="40" t="n">
        <v>0.137</v>
      </c>
      <c r="N178" s="70" t="n">
        <v>0.4112774823316035</v>
      </c>
      <c r="O178" s="72" t="n"/>
      <c r="P178" s="72" t="n"/>
      <c r="Q178" s="72" t="n"/>
      <c r="R178" s="317" t="n">
        <v>42682</v>
      </c>
      <c r="S178" s="38" t="n">
        <v>114915</v>
      </c>
      <c r="T178" s="38" t="n">
        <v>360501</v>
      </c>
      <c r="U178" s="54" t="n">
        <v>528203</v>
      </c>
      <c r="V178" s="54" t="n">
        <v>-483</v>
      </c>
      <c r="W178" s="54" t="n">
        <v>5852</v>
      </c>
      <c r="X178" s="50" t="n">
        <v>-6335</v>
      </c>
      <c r="Y178" s="50" t="n">
        <v>-245586</v>
      </c>
      <c r="Z178" s="51" t="n">
        <v>-3.137110037854066</v>
      </c>
      <c r="AA178" s="54" t="n">
        <v>475416</v>
      </c>
      <c r="AB178" s="54" t="n">
        <v>6697</v>
      </c>
      <c r="AC178" s="39" t="n">
        <v>0.218</v>
      </c>
      <c r="AD178" s="40" t="n">
        <v>0.6829999999999999</v>
      </c>
      <c r="AE178" s="70" t="n">
        <v>-0.4649462422591314</v>
      </c>
      <c r="AF178" s="72" t="n"/>
    </row>
    <row r="179" spans="1:32">
      <c r="A179" s="317" t="n">
        <v>42689</v>
      </c>
      <c r="B179" s="54" t="n">
        <v>245750</v>
      </c>
      <c r="C179" s="54" t="n">
        <v>68090</v>
      </c>
      <c r="D179" s="54" t="n">
        <v>479237</v>
      </c>
      <c r="E179" s="54" t="n">
        <v>-44110</v>
      </c>
      <c r="F179" s="54" t="n">
        <v>-4532</v>
      </c>
      <c r="G179" s="50" t="n">
        <v>-39578</v>
      </c>
      <c r="H179" s="50" t="n">
        <v>177660</v>
      </c>
      <c r="I179" s="51" t="n">
        <v>3.609193714201792</v>
      </c>
      <c r="J179" s="54" t="n">
        <v>313840</v>
      </c>
      <c r="K179" s="54" t="n">
        <v>-48966</v>
      </c>
      <c r="L179" s="39" t="n">
        <v>0.513</v>
      </c>
      <c r="M179" s="40" t="n">
        <v>0.142</v>
      </c>
      <c r="N179" s="70" t="n">
        <v>0.3707142812428924</v>
      </c>
      <c r="O179" s="72" t="n"/>
      <c r="P179" s="72" t="n"/>
      <c r="Q179" s="72" t="n"/>
      <c r="R179" s="317" t="n">
        <v>42689</v>
      </c>
      <c r="S179" s="38" t="n">
        <v>115191</v>
      </c>
      <c r="T179" s="38" t="n">
        <v>315157</v>
      </c>
      <c r="U179" s="54" t="n">
        <v>479237</v>
      </c>
      <c r="V179" s="54" t="n">
        <v>276</v>
      </c>
      <c r="W179" s="54" t="n">
        <v>-45344</v>
      </c>
      <c r="X179" s="50" t="n">
        <v>45620</v>
      </c>
      <c r="Y179" s="50" t="n">
        <v>-199966</v>
      </c>
      <c r="Z179" s="51" t="n">
        <v>-2.73595159344046</v>
      </c>
      <c r="AA179" s="54" t="n">
        <v>430348</v>
      </c>
      <c r="AB179" s="54" t="n">
        <v>-48966</v>
      </c>
      <c r="AC179" s="39" t="n">
        <v>0.24</v>
      </c>
      <c r="AD179" s="40" t="n">
        <v>0.6579999999999999</v>
      </c>
      <c r="AE179" s="70" t="n">
        <v>-0.4172591014466746</v>
      </c>
      <c r="AF179" s="72" t="n"/>
    </row>
    <row r="180" spans="1:32">
      <c r="A180" s="317" t="n">
        <v>42696</v>
      </c>
      <c r="B180" s="54" t="n">
        <v>241646</v>
      </c>
      <c r="C180" s="54" t="n">
        <v>74561</v>
      </c>
      <c r="D180" s="54" t="n">
        <v>461062</v>
      </c>
      <c r="E180" s="54" t="n">
        <v>-4104</v>
      </c>
      <c r="F180" s="54" t="n">
        <v>6471</v>
      </c>
      <c r="G180" s="50" t="n">
        <v>-10575</v>
      </c>
      <c r="H180" s="50" t="n">
        <v>167085</v>
      </c>
      <c r="I180" s="51" t="n">
        <v>3.24091683319698</v>
      </c>
      <c r="J180" s="54" t="n">
        <v>316207</v>
      </c>
      <c r="K180" s="54" t="n">
        <v>-18175</v>
      </c>
      <c r="L180" s="39" t="n">
        <v>0.524</v>
      </c>
      <c r="M180" s="40" t="n">
        <v>0.162</v>
      </c>
      <c r="N180" s="70" t="n">
        <v>0.3623916089376266</v>
      </c>
      <c r="O180" s="72" t="n"/>
      <c r="P180" s="72" t="n"/>
      <c r="Q180" s="72" t="n"/>
      <c r="R180" s="317" t="n">
        <v>42696</v>
      </c>
      <c r="S180" s="38" t="n">
        <v>97975</v>
      </c>
      <c r="T180" s="38" t="n">
        <v>290147</v>
      </c>
      <c r="U180" s="54" t="n">
        <v>461062</v>
      </c>
      <c r="V180" s="54" t="n">
        <v>-17216</v>
      </c>
      <c r="W180" s="54" t="n">
        <v>-25010</v>
      </c>
      <c r="X180" s="50" t="n">
        <v>7794</v>
      </c>
      <c r="Y180" s="50" t="n">
        <v>-192172</v>
      </c>
      <c r="Z180" s="51" t="n">
        <v>-2.961439142638428</v>
      </c>
      <c r="AA180" s="54" t="n">
        <v>388122</v>
      </c>
      <c r="AB180" s="54" t="n">
        <v>-18175</v>
      </c>
      <c r="AC180" s="39" t="n">
        <v>0.212</v>
      </c>
      <c r="AD180" s="40" t="n">
        <v>0.629</v>
      </c>
      <c r="AE180" s="70" t="n">
        <v>-0.4168029462415033</v>
      </c>
      <c r="AF180" s="72" t="n"/>
    </row>
    <row r="181" spans="1:32">
      <c r="A181" s="317" t="n">
        <v>42703</v>
      </c>
      <c r="B181" s="54" t="n">
        <v>229731</v>
      </c>
      <c r="C181" s="54" t="n">
        <v>78161</v>
      </c>
      <c r="D181" s="54" t="n">
        <v>405661</v>
      </c>
      <c r="E181" s="54" t="n">
        <v>-11915</v>
      </c>
      <c r="F181" s="54" t="n">
        <v>3600</v>
      </c>
      <c r="G181" s="50" t="n">
        <v>-15515</v>
      </c>
      <c r="H181" s="50" t="n">
        <v>151570</v>
      </c>
      <c r="I181" s="51" t="n">
        <v>2.939202415526925</v>
      </c>
      <c r="J181" s="54" t="n">
        <v>307892</v>
      </c>
      <c r="K181" s="54" t="n">
        <v>-55401</v>
      </c>
      <c r="L181" s="39" t="n">
        <v>0.5660000000000001</v>
      </c>
      <c r="M181" s="40" t="n">
        <v>0.193</v>
      </c>
      <c r="N181" s="70" t="n">
        <v>0.3736371009291009</v>
      </c>
      <c r="O181" s="72" t="n"/>
      <c r="P181" s="72" t="n"/>
      <c r="Q181" s="72" t="n"/>
      <c r="R181" s="317" t="n">
        <v>42703</v>
      </c>
      <c r="S181" s="38" t="n">
        <v>92628</v>
      </c>
      <c r="T181" s="38" t="n">
        <v>260451</v>
      </c>
      <c r="U181" s="54" t="n">
        <v>405661</v>
      </c>
      <c r="V181" s="54" t="n">
        <v>-5347</v>
      </c>
      <c r="W181" s="54" t="n">
        <v>-29696</v>
      </c>
      <c r="X181" s="50" t="n">
        <v>24349</v>
      </c>
      <c r="Y181" s="50" t="n">
        <v>-167823</v>
      </c>
      <c r="Z181" s="51" t="n">
        <v>-2.811795569374271</v>
      </c>
      <c r="AA181" s="54" t="n">
        <v>353079</v>
      </c>
      <c r="AB181" s="54" t="n">
        <v>-55401</v>
      </c>
      <c r="AC181" s="39" t="n">
        <v>0.228</v>
      </c>
      <c r="AD181" s="40" t="n">
        <v>0.642</v>
      </c>
      <c r="AE181" s="70" t="n">
        <v>-0.4137025743169789</v>
      </c>
      <c r="AF181" s="72" t="n"/>
    </row>
    <row r="182" spans="1:32">
      <c r="A182" s="317" t="n">
        <v>42710</v>
      </c>
      <c r="B182" s="54" t="n">
        <v>227675</v>
      </c>
      <c r="C182" s="54" t="n">
        <v>91295</v>
      </c>
      <c r="D182" s="54" t="n">
        <v>393524</v>
      </c>
      <c r="E182" s="54" t="n">
        <v>-2056</v>
      </c>
      <c r="F182" s="54" t="n">
        <v>13134</v>
      </c>
      <c r="G182" s="50" t="n">
        <v>-15190</v>
      </c>
      <c r="H182" s="50" t="n">
        <v>136380</v>
      </c>
      <c r="I182" s="51" t="n">
        <v>2.493838654909907</v>
      </c>
      <c r="J182" s="54" t="n">
        <v>318970</v>
      </c>
      <c r="K182" s="54" t="n">
        <v>-12137</v>
      </c>
      <c r="L182" s="39" t="n">
        <v>0.579</v>
      </c>
      <c r="M182" s="40" t="n">
        <v>0.232</v>
      </c>
      <c r="N182" s="70" t="n">
        <v>0.3465608196704648</v>
      </c>
      <c r="O182" s="72" t="n"/>
      <c r="P182" s="72" t="n"/>
      <c r="Q182" s="72" t="n"/>
      <c r="R182" s="317" t="n">
        <v>42710</v>
      </c>
      <c r="S182" s="38" t="n">
        <v>86237</v>
      </c>
      <c r="T182" s="38" t="n">
        <v>241181</v>
      </c>
      <c r="U182" s="54" t="n">
        <v>393524</v>
      </c>
      <c r="V182" s="54" t="n">
        <v>-6391</v>
      </c>
      <c r="W182" s="54" t="n">
        <v>-19270</v>
      </c>
      <c r="X182" s="50" t="n">
        <v>12879</v>
      </c>
      <c r="Y182" s="50" t="n">
        <v>-154944</v>
      </c>
      <c r="Z182" s="51" t="n">
        <v>-2.796722984333871</v>
      </c>
      <c r="AA182" s="54" t="n">
        <v>327418</v>
      </c>
      <c r="AB182" s="54" t="n">
        <v>-12137</v>
      </c>
      <c r="AC182" s="39" t="n">
        <v>0.219</v>
      </c>
      <c r="AD182" s="40" t="n">
        <v>0.613</v>
      </c>
      <c r="AE182" s="70" t="n">
        <v>-0.3937345625679755</v>
      </c>
      <c r="AF182" s="72" t="n"/>
    </row>
    <row r="183" spans="1:32">
      <c r="A183" s="317" t="n">
        <v>42717</v>
      </c>
      <c r="B183" s="54" t="n">
        <v>229755</v>
      </c>
      <c r="C183" s="54" t="n">
        <v>100444</v>
      </c>
      <c r="D183" s="54" t="n">
        <v>397034</v>
      </c>
      <c r="E183" s="54" t="n">
        <v>2080</v>
      </c>
      <c r="F183" s="54" t="n">
        <v>9149</v>
      </c>
      <c r="G183" s="50" t="n">
        <v>-7069</v>
      </c>
      <c r="H183" s="50" t="n">
        <v>129311</v>
      </c>
      <c r="I183" s="51" t="n">
        <v>2.287393970769782</v>
      </c>
      <c r="J183" s="54" t="n">
        <v>330199</v>
      </c>
      <c r="K183" s="54" t="n">
        <v>3510</v>
      </c>
      <c r="L183" s="39" t="n">
        <v>0.579</v>
      </c>
      <c r="M183" s="40" t="n">
        <v>0.253</v>
      </c>
      <c r="N183" s="70" t="n">
        <v>0.3256925099613635</v>
      </c>
      <c r="O183" s="72" t="n"/>
      <c r="P183" s="72" t="n"/>
      <c r="Q183" s="72" t="n"/>
      <c r="R183" s="317" t="n">
        <v>42717</v>
      </c>
      <c r="S183" s="38" t="n">
        <v>86143</v>
      </c>
      <c r="T183" s="38" t="n">
        <v>236029</v>
      </c>
      <c r="U183" s="54" t="n">
        <v>397034</v>
      </c>
      <c r="V183" s="54" t="n">
        <v>-94</v>
      </c>
      <c r="W183" s="54" t="n">
        <v>-5152</v>
      </c>
      <c r="X183" s="50" t="n">
        <v>5058</v>
      </c>
      <c r="Y183" s="50" t="n">
        <v>-149886</v>
      </c>
      <c r="Z183" s="51" t="n">
        <v>-2.739967263735881</v>
      </c>
      <c r="AA183" s="54" t="n">
        <v>322172</v>
      </c>
      <c r="AB183" s="54" t="n">
        <v>3510</v>
      </c>
      <c r="AC183" s="39" t="n">
        <v>0.217</v>
      </c>
      <c r="AD183" s="40" t="n">
        <v>0.594</v>
      </c>
      <c r="AE183" s="70" t="n">
        <v>-0.3775142682994403</v>
      </c>
      <c r="AF183" s="72" t="n"/>
    </row>
    <row r="184" spans="1:32">
      <c r="A184" s="317" t="n">
        <v>42724</v>
      </c>
      <c r="B184" s="54" t="n">
        <v>219067</v>
      </c>
      <c r="C184" s="54" t="n">
        <v>104233</v>
      </c>
      <c r="D184" s="54" t="n">
        <v>398661</v>
      </c>
      <c r="E184" s="54" t="n">
        <v>-10688</v>
      </c>
      <c r="F184" s="54" t="n">
        <v>3789</v>
      </c>
      <c r="G184" s="50" t="n">
        <v>-14477</v>
      </c>
      <c r="H184" s="50" t="n">
        <v>114834</v>
      </c>
      <c r="I184" s="51" t="n">
        <v>2.101704834361479</v>
      </c>
      <c r="J184" s="54" t="n">
        <v>323300</v>
      </c>
      <c r="K184" s="54" t="n">
        <v>1627</v>
      </c>
      <c r="L184" s="39" t="n">
        <v>0.55</v>
      </c>
      <c r="M184" s="40" t="n">
        <v>0.261</v>
      </c>
      <c r="N184" s="70" t="n">
        <v>0.2880492448471257</v>
      </c>
      <c r="O184" s="72" t="n"/>
      <c r="P184" s="72" t="n"/>
      <c r="Q184" s="72" t="n"/>
      <c r="R184" s="317" t="n">
        <v>42724</v>
      </c>
      <c r="S184" s="38" t="n">
        <v>87960</v>
      </c>
      <c r="T184" s="38" t="n">
        <v>221982</v>
      </c>
      <c r="U184" s="54" t="n">
        <v>398661</v>
      </c>
      <c r="V184" s="54" t="n">
        <v>1817</v>
      </c>
      <c r="W184" s="54" t="n">
        <v>-14047</v>
      </c>
      <c r="X184" s="50" t="n">
        <v>15864</v>
      </c>
      <c r="Y184" s="50" t="n">
        <v>-134022</v>
      </c>
      <c r="Z184" s="51" t="n">
        <v>-2.523669849931787</v>
      </c>
      <c r="AA184" s="54" t="n">
        <v>309942</v>
      </c>
      <c r="AB184" s="54" t="n">
        <v>1627</v>
      </c>
      <c r="AC184" s="39" t="n">
        <v>0.221</v>
      </c>
      <c r="AD184" s="40" t="n">
        <v>0.5570000000000001</v>
      </c>
      <c r="AE184" s="70" t="n">
        <v>-0.3361803637677124</v>
      </c>
      <c r="AF184" s="72" t="n"/>
    </row>
    <row r="185" spans="1:32">
      <c r="A185" s="317" t="n">
        <v>42731</v>
      </c>
      <c r="B185" s="54" t="n">
        <v>206538</v>
      </c>
      <c r="C185" s="54" t="n">
        <v>108195</v>
      </c>
      <c r="D185" s="54" t="n">
        <v>401513</v>
      </c>
      <c r="E185" s="54" t="n">
        <v>-12529</v>
      </c>
      <c r="F185" s="54" t="n">
        <v>3962</v>
      </c>
      <c r="G185" s="50" t="n">
        <v>-16491</v>
      </c>
      <c r="H185" s="50" t="n">
        <v>98343</v>
      </c>
      <c r="I185" s="51" t="n">
        <v>1.908942187716623</v>
      </c>
      <c r="J185" s="54" t="n">
        <v>314733</v>
      </c>
      <c r="K185" s="54" t="n">
        <v>2852</v>
      </c>
      <c r="L185" s="39" t="n">
        <v>0.514</v>
      </c>
      <c r="M185" s="40" t="n">
        <v>0.269</v>
      </c>
      <c r="N185" s="70" t="n">
        <v>0.2449310483097683</v>
      </c>
      <c r="O185" s="72" t="n"/>
      <c r="P185" s="72" t="n"/>
      <c r="Q185" s="72" t="n"/>
      <c r="R185" s="317" t="n">
        <v>42731</v>
      </c>
      <c r="S185" s="38" t="n">
        <v>89975</v>
      </c>
      <c r="T185" s="38" t="n">
        <v>210942</v>
      </c>
      <c r="U185" s="54" t="n">
        <v>401513</v>
      </c>
      <c r="V185" s="54" t="n">
        <v>2015</v>
      </c>
      <c r="W185" s="54" t="n">
        <v>-11040</v>
      </c>
      <c r="X185" s="50" t="n">
        <v>13055</v>
      </c>
      <c r="Y185" s="50" t="n">
        <v>-120967</v>
      </c>
      <c r="Z185" s="51" t="n">
        <v>-2.344451236454571</v>
      </c>
      <c r="AA185" s="54" t="n">
        <v>300917</v>
      </c>
      <c r="AB185" s="54" t="n">
        <v>2852</v>
      </c>
      <c r="AC185" s="39" t="n">
        <v>0.224</v>
      </c>
      <c r="AD185" s="40" t="n">
        <v>0.525</v>
      </c>
      <c r="AE185" s="70" t="n">
        <v>-0.3012779162816646</v>
      </c>
      <c r="AF185" s="72" t="n"/>
    </row>
    <row r="186" spans="1:32">
      <c r="A186" s="317" t="n">
        <v>42738</v>
      </c>
      <c r="B186" s="54" t="n">
        <v>208855</v>
      </c>
      <c r="C186" s="54" t="n">
        <v>112305</v>
      </c>
      <c r="D186" s="54" t="n">
        <v>424673</v>
      </c>
      <c r="E186" s="54" t="n">
        <v>2317</v>
      </c>
      <c r="F186" s="54" t="n">
        <v>4110</v>
      </c>
      <c r="G186" s="50" t="n">
        <v>-1793</v>
      </c>
      <c r="H186" s="50" t="n">
        <v>96550</v>
      </c>
      <c r="I186" s="51" t="n">
        <v>1.859712390365522</v>
      </c>
      <c r="J186" s="54" t="n">
        <v>321160</v>
      </c>
      <c r="K186" s="54" t="n">
        <v>23160</v>
      </c>
      <c r="L186" s="39" t="n">
        <v>0.492</v>
      </c>
      <c r="M186" s="40" t="n">
        <v>0.264</v>
      </c>
      <c r="N186" s="70" t="n">
        <v>0.2273513974281388</v>
      </c>
      <c r="O186" s="72" t="n"/>
      <c r="P186" s="72" t="n"/>
      <c r="Q186" s="72" t="n"/>
      <c r="R186" s="317" t="n">
        <v>42738</v>
      </c>
      <c r="S186" s="38" t="n">
        <v>97410</v>
      </c>
      <c r="T186" s="38" t="n">
        <v>215022</v>
      </c>
      <c r="U186" s="54" t="n">
        <v>424673</v>
      </c>
      <c r="V186" s="54" t="n">
        <v>7435</v>
      </c>
      <c r="W186" s="54" t="n">
        <v>4080</v>
      </c>
      <c r="X186" s="50" t="n">
        <v>3355</v>
      </c>
      <c r="Y186" s="50" t="n">
        <v>-117612</v>
      </c>
      <c r="Z186" s="51" t="n">
        <v>-2.207391438250693</v>
      </c>
      <c r="AA186" s="54" t="n">
        <v>312432</v>
      </c>
      <c r="AB186" s="54" t="n">
        <v>23160</v>
      </c>
      <c r="AC186" s="39" t="n">
        <v>0.229</v>
      </c>
      <c r="AD186" s="40" t="n">
        <v>0.506</v>
      </c>
      <c r="AE186" s="70" t="n">
        <v>-0.2769472040840835</v>
      </c>
      <c r="AF186" s="72" t="n"/>
    </row>
    <row r="187" spans="1:32">
      <c r="A187" s="317" t="n">
        <v>42745</v>
      </c>
      <c r="B187" s="54" t="n">
        <v>214000</v>
      </c>
      <c r="C187" s="54" t="n">
        <v>104518</v>
      </c>
      <c r="D187" s="54" t="n">
        <v>444001</v>
      </c>
      <c r="E187" s="54" t="n">
        <v>5145</v>
      </c>
      <c r="F187" s="54" t="n">
        <v>-7787</v>
      </c>
      <c r="G187" s="50" t="n">
        <v>12932</v>
      </c>
      <c r="H187" s="50" t="n">
        <v>109482</v>
      </c>
      <c r="I187" s="51" t="n">
        <v>2.047494211523374</v>
      </c>
      <c r="J187" s="54" t="n">
        <v>318518</v>
      </c>
      <c r="K187" s="54" t="n">
        <v>19328</v>
      </c>
      <c r="L187" s="39" t="n">
        <v>0.482</v>
      </c>
      <c r="M187" s="40" t="n">
        <v>0.235</v>
      </c>
      <c r="N187" s="70" t="n">
        <v>0.2465805257195367</v>
      </c>
      <c r="O187" s="72" t="n"/>
      <c r="P187" s="72" t="n"/>
      <c r="Q187" s="72" t="n"/>
      <c r="R187" s="317" t="n">
        <v>42745</v>
      </c>
      <c r="S187" s="38" t="n">
        <v>96763</v>
      </c>
      <c r="T187" s="38" t="n">
        <v>222579</v>
      </c>
      <c r="U187" s="54" t="n">
        <v>444001</v>
      </c>
      <c r="V187" s="54" t="n">
        <v>-647</v>
      </c>
      <c r="W187" s="54" t="n">
        <v>7557</v>
      </c>
      <c r="X187" s="50" t="n">
        <v>-8204</v>
      </c>
      <c r="Y187" s="50" t="n">
        <v>-125816</v>
      </c>
      <c r="Z187" s="51" t="n">
        <v>-2.300249062141521</v>
      </c>
      <c r="AA187" s="54" t="n">
        <v>319342</v>
      </c>
      <c r="AB187" s="54" t="n">
        <v>19328</v>
      </c>
      <c r="AC187" s="39" t="n">
        <v>0.218</v>
      </c>
      <c r="AD187" s="40" t="n">
        <v>0.501</v>
      </c>
      <c r="AE187" s="70" t="n">
        <v>-0.2833687311515064</v>
      </c>
      <c r="AF187" s="72" t="n"/>
    </row>
    <row r="188" spans="1:32">
      <c r="A188" s="317" t="n">
        <v>42752</v>
      </c>
      <c r="B188" s="54" t="n">
        <v>218144</v>
      </c>
      <c r="C188" s="54" t="n">
        <v>111103</v>
      </c>
      <c r="D188" s="54" t="n">
        <v>467937</v>
      </c>
      <c r="E188" s="54" t="n">
        <v>4144</v>
      </c>
      <c r="F188" s="54" t="n">
        <v>6585</v>
      </c>
      <c r="G188" s="50" t="n">
        <v>-2441</v>
      </c>
      <c r="H188" s="50" t="n">
        <v>107041</v>
      </c>
      <c r="I188" s="51" t="n">
        <v>1.963439331071168</v>
      </c>
      <c r="J188" s="54" t="n">
        <v>329247</v>
      </c>
      <c r="K188" s="54" t="n">
        <v>23936</v>
      </c>
      <c r="L188" s="39" t="n">
        <v>0.466</v>
      </c>
      <c r="M188" s="40" t="n">
        <v>0.237</v>
      </c>
      <c r="N188" s="70" t="n">
        <v>0.228750878857624</v>
      </c>
      <c r="O188" s="72" t="n"/>
      <c r="P188" s="72" t="n"/>
      <c r="Q188" s="72" t="n"/>
      <c r="R188" s="317" t="n">
        <v>42752</v>
      </c>
      <c r="S188" s="38" t="n">
        <v>101399</v>
      </c>
      <c r="T188" s="38" t="n">
        <v>224510</v>
      </c>
      <c r="U188" s="54" t="n">
        <v>467937</v>
      </c>
      <c r="V188" s="54" t="n">
        <v>4636</v>
      </c>
      <c r="W188" s="54" t="n">
        <v>1931</v>
      </c>
      <c r="X188" s="50" t="n">
        <v>2705</v>
      </c>
      <c r="Y188" s="50" t="n">
        <v>-123111</v>
      </c>
      <c r="Z188" s="51" t="n">
        <v>-2.214124399648912</v>
      </c>
      <c r="AA188" s="54" t="n">
        <v>325909</v>
      </c>
      <c r="AB188" s="54" t="n">
        <v>23936</v>
      </c>
      <c r="AC188" s="39" t="n">
        <v>0.217</v>
      </c>
      <c r="AD188" s="40" t="n">
        <v>0.48</v>
      </c>
      <c r="AE188" s="70" t="n">
        <v>-0.263093108687708</v>
      </c>
      <c r="AF188" s="72" t="n"/>
    </row>
    <row r="189" spans="1:32">
      <c r="A189" s="317" t="n">
        <v>42759</v>
      </c>
      <c r="B189" s="54" t="n">
        <v>209854</v>
      </c>
      <c r="C189" s="54" t="n">
        <v>100447</v>
      </c>
      <c r="D189" s="54" t="n">
        <v>482374</v>
      </c>
      <c r="E189" s="54" t="n">
        <v>-8290</v>
      </c>
      <c r="F189" s="54" t="n">
        <v>-10656</v>
      </c>
      <c r="G189" s="50" t="n">
        <v>2366</v>
      </c>
      <c r="H189" s="50" t="n">
        <v>109407</v>
      </c>
      <c r="I189" s="51" t="n">
        <v>2.089201270321662</v>
      </c>
      <c r="J189" s="54" t="n">
        <v>310301</v>
      </c>
      <c r="K189" s="54" t="n">
        <v>14437</v>
      </c>
      <c r="L189" s="39" t="n">
        <v>0.435</v>
      </c>
      <c r="M189" s="40" t="n">
        <v>0.208</v>
      </c>
      <c r="N189" s="70" t="n">
        <v>0.2268094880735695</v>
      </c>
      <c r="O189" s="72" t="n"/>
      <c r="P189" s="72" t="n"/>
      <c r="Q189" s="72" t="n"/>
      <c r="R189" s="317" t="n">
        <v>42759</v>
      </c>
      <c r="S189" s="38" t="n">
        <v>109000</v>
      </c>
      <c r="T189" s="38" t="n">
        <v>235374</v>
      </c>
      <c r="U189" s="54" t="n">
        <v>482374</v>
      </c>
      <c r="V189" s="54" t="n">
        <v>7601</v>
      </c>
      <c r="W189" s="54" t="n">
        <v>10864</v>
      </c>
      <c r="X189" s="50" t="n">
        <v>-3263</v>
      </c>
      <c r="Y189" s="50" t="n">
        <v>-126374</v>
      </c>
      <c r="Z189" s="51" t="n">
        <v>-2.159394495412844</v>
      </c>
      <c r="AA189" s="54" t="n">
        <v>344374</v>
      </c>
      <c r="AB189" s="54" t="n">
        <v>14437</v>
      </c>
      <c r="AC189" s="39" t="n">
        <v>0.226</v>
      </c>
      <c r="AD189" s="40" t="n">
        <v>0.488</v>
      </c>
      <c r="AE189" s="70" t="n">
        <v>-0.2619834402351702</v>
      </c>
      <c r="AF189" s="72" t="n"/>
    </row>
    <row r="190" spans="1:32">
      <c r="A190" s="317" t="n">
        <v>42766</v>
      </c>
      <c r="B190" s="54" t="n">
        <v>212414</v>
      </c>
      <c r="C190" s="54" t="n">
        <v>93259</v>
      </c>
      <c r="D190" s="54" t="n">
        <v>398433</v>
      </c>
      <c r="E190" s="54" t="n">
        <v>2560</v>
      </c>
      <c r="F190" s="54" t="n">
        <v>-7188</v>
      </c>
      <c r="G190" s="50" t="n">
        <v>9748</v>
      </c>
      <c r="H190" s="50" t="n">
        <v>119155</v>
      </c>
      <c r="I190" s="51" t="n">
        <v>2.277678293783978</v>
      </c>
      <c r="J190" s="54" t="n">
        <v>305673</v>
      </c>
      <c r="K190" s="54" t="n">
        <v>-83941</v>
      </c>
      <c r="L190" s="39" t="n">
        <v>0.5329999999999999</v>
      </c>
      <c r="M190" s="40" t="n">
        <v>0.234</v>
      </c>
      <c r="N190" s="70" t="n">
        <v>0.2990590638827607</v>
      </c>
      <c r="O190" s="72" t="n"/>
      <c r="P190" s="72" t="n"/>
      <c r="Q190" s="72" t="n"/>
      <c r="R190" s="317" t="n">
        <v>42766</v>
      </c>
      <c r="S190" s="38" t="n">
        <v>101784</v>
      </c>
      <c r="T190" s="38" t="n">
        <v>233587</v>
      </c>
      <c r="U190" s="54" t="n">
        <v>398433</v>
      </c>
      <c r="V190" s="54" t="n">
        <v>-7216</v>
      </c>
      <c r="W190" s="54" t="n">
        <v>-1787</v>
      </c>
      <c r="X190" s="50" t="n">
        <v>-5429</v>
      </c>
      <c r="Y190" s="50" t="n">
        <v>-131803</v>
      </c>
      <c r="Z190" s="51" t="n">
        <v>-2.294928475988367</v>
      </c>
      <c r="AA190" s="54" t="n">
        <v>335371</v>
      </c>
      <c r="AB190" s="54" t="n">
        <v>-83941</v>
      </c>
      <c r="AC190" s="39" t="n">
        <v>0.255</v>
      </c>
      <c r="AD190" s="40" t="n">
        <v>0.586</v>
      </c>
      <c r="AE190" s="70" t="n">
        <v>-0.3308034224072805</v>
      </c>
      <c r="AF190" s="72" t="n"/>
    </row>
    <row r="191" spans="1:32">
      <c r="A191" s="317" t="n">
        <v>42773</v>
      </c>
      <c r="B191" s="54" t="n">
        <v>216408</v>
      </c>
      <c r="C191" s="54" t="n">
        <v>99259</v>
      </c>
      <c r="D191" s="54" t="n">
        <v>415543</v>
      </c>
      <c r="E191" s="54" t="n">
        <v>3994</v>
      </c>
      <c r="F191" s="54" t="n">
        <v>6000</v>
      </c>
      <c r="G191" s="50" t="n">
        <v>-2006</v>
      </c>
      <c r="H191" s="50" t="n">
        <v>117149</v>
      </c>
      <c r="I191" s="51" t="n">
        <v>2.18023554539135</v>
      </c>
      <c r="J191" s="54" t="n">
        <v>315667</v>
      </c>
      <c r="K191" s="54" t="n">
        <v>17110</v>
      </c>
      <c r="L191" s="39" t="n">
        <v>0.521</v>
      </c>
      <c r="M191" s="40" t="n">
        <v>0.239</v>
      </c>
      <c r="N191" s="70" t="n">
        <v>0.2819178761283429</v>
      </c>
      <c r="O191" s="72" t="n"/>
      <c r="P191" s="72" t="n"/>
      <c r="Q191" s="72" t="n"/>
      <c r="R191" s="317" t="n">
        <v>42773</v>
      </c>
      <c r="S191" s="38" t="n">
        <v>106024</v>
      </c>
      <c r="T191" s="38" t="n">
        <v>240170</v>
      </c>
      <c r="U191" s="54" t="n">
        <v>415543</v>
      </c>
      <c r="V191" s="54" t="n">
        <v>4240</v>
      </c>
      <c r="W191" s="54" t="n">
        <v>6583</v>
      </c>
      <c r="X191" s="50" t="n">
        <v>-2343</v>
      </c>
      <c r="Y191" s="50" t="n">
        <v>-134146</v>
      </c>
      <c r="Z191" s="51" t="n">
        <v>-2.265241832038029</v>
      </c>
      <c r="AA191" s="54" t="n">
        <v>346194</v>
      </c>
      <c r="AB191" s="54" t="n">
        <v>17110</v>
      </c>
      <c r="AC191" s="39" t="n">
        <v>0.255</v>
      </c>
      <c r="AD191" s="40" t="n">
        <v>0.578</v>
      </c>
      <c r="AE191" s="70" t="n">
        <v>-0.3228209836286497</v>
      </c>
      <c r="AF191" s="72" t="n"/>
    </row>
    <row r="192" spans="1:32">
      <c r="A192" s="317" t="n">
        <v>42780</v>
      </c>
      <c r="B192" s="54" t="n">
        <v>212259</v>
      </c>
      <c r="C192" s="54" t="n">
        <v>102507</v>
      </c>
      <c r="D192" s="54" t="n">
        <v>415128</v>
      </c>
      <c r="E192" s="54" t="n">
        <v>-4149</v>
      </c>
      <c r="F192" s="54" t="n">
        <v>3248</v>
      </c>
      <c r="G192" s="50" t="n">
        <v>-7397</v>
      </c>
      <c r="H192" s="50" t="n">
        <v>109752</v>
      </c>
      <c r="I192" s="51" t="n">
        <v>2.070678100032193</v>
      </c>
      <c r="J192" s="54" t="n">
        <v>314766</v>
      </c>
      <c r="K192" s="54" t="n">
        <v>-415</v>
      </c>
      <c r="L192" s="39" t="n">
        <v>0.511</v>
      </c>
      <c r="M192" s="40" t="n">
        <v>0.247</v>
      </c>
      <c r="N192" s="70" t="n">
        <v>0.2643811065502688</v>
      </c>
      <c r="O192" s="72" t="n"/>
      <c r="P192" s="72" t="n"/>
      <c r="Q192" s="72" t="n"/>
      <c r="R192" s="317" t="n">
        <v>42780</v>
      </c>
      <c r="S192" s="38" t="n">
        <v>105674</v>
      </c>
      <c r="T192" s="38" t="n">
        <v>233462</v>
      </c>
      <c r="U192" s="54" t="n">
        <v>415128</v>
      </c>
      <c r="V192" s="54" t="n">
        <v>-350</v>
      </c>
      <c r="W192" s="54" t="n">
        <v>-6708</v>
      </c>
      <c r="X192" s="50" t="n">
        <v>6358</v>
      </c>
      <c r="Y192" s="50" t="n">
        <v>-127788</v>
      </c>
      <c r="Z192" s="51" t="n">
        <v>-2.209266233889131</v>
      </c>
      <c r="AA192" s="54" t="n">
        <v>339136</v>
      </c>
      <c r="AB192" s="54" t="n">
        <v>-415</v>
      </c>
      <c r="AC192" s="39" t="n">
        <v>0.255</v>
      </c>
      <c r="AD192" s="40" t="n">
        <v>0.5620000000000001</v>
      </c>
      <c r="AE192" s="70" t="n">
        <v>-0.3078279470428398</v>
      </c>
      <c r="AF192" s="72" t="n"/>
    </row>
    <row r="193" spans="1:32">
      <c r="A193" s="317" t="n">
        <v>42787</v>
      </c>
      <c r="B193" s="54" t="n">
        <v>219673</v>
      </c>
      <c r="C193" s="54" t="n">
        <v>95910</v>
      </c>
      <c r="D193" s="54" t="n">
        <v>427168</v>
      </c>
      <c r="E193" s="54" t="n">
        <v>7414</v>
      </c>
      <c r="F193" s="54" t="n">
        <v>-6597</v>
      </c>
      <c r="G193" s="50" t="n">
        <v>14011</v>
      </c>
      <c r="H193" s="50" t="n">
        <v>123763</v>
      </c>
      <c r="I193" s="51" t="n">
        <v>2.290407673860911</v>
      </c>
      <c r="J193" s="54" t="n">
        <v>315583</v>
      </c>
      <c r="K193" s="54" t="n">
        <v>12040</v>
      </c>
      <c r="L193" s="39" t="n">
        <v>0.514</v>
      </c>
      <c r="M193" s="40" t="n">
        <v>0.225</v>
      </c>
      <c r="N193" s="70" t="n">
        <v>0.2897290995580193</v>
      </c>
      <c r="O193" s="72" t="n"/>
      <c r="P193" s="72" t="n"/>
      <c r="Q193" s="72" t="n"/>
      <c r="R193" s="317" t="n">
        <v>42787</v>
      </c>
      <c r="S193" s="38" t="n">
        <v>103861</v>
      </c>
      <c r="T193" s="38" t="n">
        <v>243425</v>
      </c>
      <c r="U193" s="54" t="n">
        <v>427168</v>
      </c>
      <c r="V193" s="54" t="n">
        <v>-1813</v>
      </c>
      <c r="W193" s="54" t="n">
        <v>9963</v>
      </c>
      <c r="X193" s="50" t="n">
        <v>-11776</v>
      </c>
      <c r="Y193" s="50" t="n">
        <v>-139564</v>
      </c>
      <c r="Z193" s="51" t="n">
        <v>-2.34375752207277</v>
      </c>
      <c r="AA193" s="54" t="n">
        <v>347286</v>
      </c>
      <c r="AB193" s="54" t="n">
        <v>12040</v>
      </c>
      <c r="AC193" s="39" t="n">
        <v>0.243</v>
      </c>
      <c r="AD193" s="40" t="n">
        <v>0.57</v>
      </c>
      <c r="AE193" s="70" t="n">
        <v>-0.3267192299048618</v>
      </c>
      <c r="AF193" s="72" t="n"/>
    </row>
    <row r="194" spans="1:32">
      <c r="A194" s="317" t="n">
        <v>42794</v>
      </c>
      <c r="B194" s="54" t="n">
        <v>247494</v>
      </c>
      <c r="C194" s="54" t="n">
        <v>83696</v>
      </c>
      <c r="D194" s="54" t="n">
        <v>446081</v>
      </c>
      <c r="E194" s="54" t="n">
        <v>27821</v>
      </c>
      <c r="F194" s="54" t="n">
        <v>-12214</v>
      </c>
      <c r="G194" s="50" t="n">
        <v>40035</v>
      </c>
      <c r="H194" s="50" t="n">
        <v>163798</v>
      </c>
      <c r="I194" s="51" t="n">
        <v>2.957058879755305</v>
      </c>
      <c r="J194" s="54" t="n">
        <v>331190</v>
      </c>
      <c r="K194" s="54" t="n">
        <v>18913</v>
      </c>
      <c r="L194" s="39" t="n">
        <v>0.555</v>
      </c>
      <c r="M194" s="40" t="n">
        <v>0.188</v>
      </c>
      <c r="N194" s="70" t="n">
        <v>0.3671934020951352</v>
      </c>
      <c r="O194" s="72" t="n"/>
      <c r="P194" s="72" t="n"/>
      <c r="Q194" s="72" t="n"/>
      <c r="R194" s="317" t="n">
        <v>42794</v>
      </c>
      <c r="S194" s="38" t="n">
        <v>100180</v>
      </c>
      <c r="T194" s="38" t="n">
        <v>280087</v>
      </c>
      <c r="U194" s="54" t="n">
        <v>446081</v>
      </c>
      <c r="V194" s="54" t="n">
        <v>-3681</v>
      </c>
      <c r="W194" s="54" t="n">
        <v>36662</v>
      </c>
      <c r="X194" s="50" t="n">
        <v>-40343</v>
      </c>
      <c r="Y194" s="50" t="n">
        <v>-179907</v>
      </c>
      <c r="Z194" s="51" t="n">
        <v>-2.795837492513476</v>
      </c>
      <c r="AA194" s="54" t="n">
        <v>380267</v>
      </c>
      <c r="AB194" s="54" t="n">
        <v>18913</v>
      </c>
      <c r="AC194" s="39" t="n">
        <v>0.225</v>
      </c>
      <c r="AD194" s="40" t="n">
        <v>0.628</v>
      </c>
      <c r="AE194" s="70" t="n">
        <v>-0.4033056776684055</v>
      </c>
      <c r="AF194" s="72" t="n"/>
    </row>
    <row r="195" spans="1:32">
      <c r="A195" s="317" t="n">
        <v>42801</v>
      </c>
      <c r="B195" s="54" t="n">
        <v>229969</v>
      </c>
      <c r="C195" s="54" t="n">
        <v>96284</v>
      </c>
      <c r="D195" s="54" t="n">
        <v>434401</v>
      </c>
      <c r="E195" s="54" t="n">
        <v>-17525</v>
      </c>
      <c r="F195" s="54" t="n">
        <v>12588</v>
      </c>
      <c r="G195" s="50" t="n">
        <v>-30113</v>
      </c>
      <c r="H195" s="50" t="n">
        <v>133685</v>
      </c>
      <c r="I195" s="51" t="n">
        <v>2.388444601387562</v>
      </c>
      <c r="J195" s="54" t="n">
        <v>326253</v>
      </c>
      <c r="K195" s="54" t="n">
        <v>-11680</v>
      </c>
      <c r="L195" s="39" t="n">
        <v>0.529</v>
      </c>
      <c r="M195" s="40" t="n">
        <v>0.222</v>
      </c>
      <c r="N195" s="70" t="n">
        <v>0.3077456083204229</v>
      </c>
      <c r="O195" s="72" t="n"/>
      <c r="P195" s="72" t="n"/>
      <c r="Q195" s="72" t="n"/>
      <c r="R195" s="317" t="n">
        <v>42801</v>
      </c>
      <c r="S195" s="38" t="n">
        <v>99484</v>
      </c>
      <c r="T195" s="38" t="n">
        <v>252132</v>
      </c>
      <c r="U195" s="54" t="n">
        <v>434401</v>
      </c>
      <c r="V195" s="54" t="n">
        <v>-696</v>
      </c>
      <c r="W195" s="54" t="n">
        <v>-27955</v>
      </c>
      <c r="X195" s="50" t="n">
        <v>27259</v>
      </c>
      <c r="Y195" s="50" t="n">
        <v>-152648</v>
      </c>
      <c r="Z195" s="51" t="n">
        <v>-2.534397491053838</v>
      </c>
      <c r="AA195" s="54" t="n">
        <v>351616</v>
      </c>
      <c r="AB195" s="54" t="n">
        <v>-11680</v>
      </c>
      <c r="AC195" s="39" t="n">
        <v>0.229</v>
      </c>
      <c r="AD195" s="40" t="n">
        <v>0.58</v>
      </c>
      <c r="AE195" s="70" t="n">
        <v>-0.3513988227467248</v>
      </c>
      <c r="AF195" s="72" t="n"/>
    </row>
    <row r="196" spans="1:32">
      <c r="A196" s="317" t="n">
        <v>42808</v>
      </c>
      <c r="B196" s="54" t="n">
        <v>210315</v>
      </c>
      <c r="C196" s="54" t="n">
        <v>104277</v>
      </c>
      <c r="D196" s="54" t="n">
        <v>426170</v>
      </c>
      <c r="E196" s="54" t="n">
        <v>-19654</v>
      </c>
      <c r="F196" s="54" t="n">
        <v>7993</v>
      </c>
      <c r="G196" s="50" t="n">
        <v>-27647</v>
      </c>
      <c r="H196" s="50" t="n">
        <v>106038</v>
      </c>
      <c r="I196" s="51" t="n">
        <v>2.016887712534883</v>
      </c>
      <c r="J196" s="54" t="n">
        <v>314592</v>
      </c>
      <c r="K196" s="54" t="n">
        <v>-8231</v>
      </c>
      <c r="L196" s="39" t="n">
        <v>0.494</v>
      </c>
      <c r="M196" s="40" t="n">
        <v>0.245</v>
      </c>
      <c r="N196" s="70" t="n">
        <v>0.2488162001079381</v>
      </c>
      <c r="O196" s="72" t="n"/>
      <c r="P196" s="72" t="n"/>
      <c r="Q196" s="72" t="n"/>
      <c r="R196" s="317" t="n">
        <v>42808</v>
      </c>
      <c r="S196" s="38" t="n">
        <v>102535</v>
      </c>
      <c r="T196" s="38" t="n">
        <v>225822</v>
      </c>
      <c r="U196" s="54" t="n">
        <v>426170</v>
      </c>
      <c r="V196" s="54" t="n">
        <v>3051</v>
      </c>
      <c r="W196" s="54" t="n">
        <v>-26310</v>
      </c>
      <c r="X196" s="50" t="n">
        <v>29361</v>
      </c>
      <c r="Y196" s="50" t="n">
        <v>-123287</v>
      </c>
      <c r="Z196" s="51" t="n">
        <v>-2.202389428000195</v>
      </c>
      <c r="AA196" s="54" t="n">
        <v>328357</v>
      </c>
      <c r="AB196" s="54" t="n">
        <v>-8231</v>
      </c>
      <c r="AC196" s="39" t="n">
        <v>0.241</v>
      </c>
      <c r="AD196" s="40" t="n">
        <v>0.53</v>
      </c>
      <c r="AE196" s="70" t="n">
        <v>-0.2892906586573433</v>
      </c>
      <c r="AF196" s="72" t="n"/>
    </row>
    <row r="197" spans="1:32">
      <c r="A197" s="317" t="n">
        <v>42815</v>
      </c>
      <c r="B197" s="54" t="n">
        <v>219719</v>
      </c>
      <c r="C197" s="54" t="n">
        <v>103467</v>
      </c>
      <c r="D197" s="54" t="n">
        <v>446880</v>
      </c>
      <c r="E197" s="54" t="n">
        <v>9404</v>
      </c>
      <c r="F197" s="54" t="n">
        <v>-810</v>
      </c>
      <c r="G197" s="50" t="n">
        <v>10214</v>
      </c>
      <c r="H197" s="50" t="n">
        <v>116252</v>
      </c>
      <c r="I197" s="51" t="n">
        <v>2.123565967893145</v>
      </c>
      <c r="J197" s="54" t="n">
        <v>323186</v>
      </c>
      <c r="K197" s="54" t="n">
        <v>20710</v>
      </c>
      <c r="L197" s="39" t="n">
        <v>0.492</v>
      </c>
      <c r="M197" s="40" t="n">
        <v>0.232</v>
      </c>
      <c r="N197" s="70" t="n">
        <v>0.260141424991049</v>
      </c>
      <c r="O197" s="72" t="n"/>
      <c r="P197" s="72" t="n"/>
      <c r="Q197" s="72" t="n"/>
      <c r="R197" s="317" t="n">
        <v>42815</v>
      </c>
      <c r="S197" s="38" t="n">
        <v>101282</v>
      </c>
      <c r="T197" s="38" t="n">
        <v>230279</v>
      </c>
      <c r="U197" s="54" t="n">
        <v>446880</v>
      </c>
      <c r="V197" s="54" t="n">
        <v>-1253</v>
      </c>
      <c r="W197" s="54" t="n">
        <v>4457</v>
      </c>
      <c r="X197" s="50" t="n">
        <v>-5710</v>
      </c>
      <c r="Y197" s="50" t="n">
        <v>-128997</v>
      </c>
      <c r="Z197" s="51" t="n">
        <v>-2.273641910704765</v>
      </c>
      <c r="AA197" s="54" t="n">
        <v>331561</v>
      </c>
      <c r="AB197" s="54" t="n">
        <v>20710</v>
      </c>
      <c r="AC197" s="39" t="n">
        <v>0.227</v>
      </c>
      <c r="AD197" s="40" t="n">
        <v>0.515</v>
      </c>
      <c r="AE197" s="70" t="n">
        <v>-0.2886613856068743</v>
      </c>
      <c r="AF197" s="72" t="n"/>
    </row>
    <row r="198" spans="1:32">
      <c r="A198" s="317" t="n">
        <v>42822</v>
      </c>
      <c r="B198" s="54" t="n">
        <v>227839</v>
      </c>
      <c r="C198" s="54" t="n">
        <v>90019</v>
      </c>
      <c r="D198" s="54" t="n">
        <v>449418</v>
      </c>
      <c r="E198" s="54" t="n">
        <v>8120</v>
      </c>
      <c r="F198" s="54" t="n">
        <v>-13448</v>
      </c>
      <c r="G198" s="50" t="n">
        <v>21568</v>
      </c>
      <c r="H198" s="50" t="n">
        <v>137820</v>
      </c>
      <c r="I198" s="51" t="n">
        <v>2.53101012008576</v>
      </c>
      <c r="J198" s="54" t="n">
        <v>317858</v>
      </c>
      <c r="K198" s="54" t="n">
        <v>2538</v>
      </c>
      <c r="L198" s="39" t="n">
        <v>0.507</v>
      </c>
      <c r="M198" s="40" t="n">
        <v>0.2</v>
      </c>
      <c r="N198" s="70" t="n">
        <v>0.3066632845146389</v>
      </c>
      <c r="O198" s="72" t="n"/>
      <c r="P198" s="72" t="n"/>
      <c r="Q198" s="72" t="n"/>
      <c r="R198" s="317" t="n">
        <v>42822</v>
      </c>
      <c r="S198" s="38" t="n">
        <v>104760</v>
      </c>
      <c r="T198" s="38" t="n">
        <v>256874</v>
      </c>
      <c r="U198" s="54" t="n">
        <v>449418</v>
      </c>
      <c r="V198" s="54" t="n">
        <v>3478</v>
      </c>
      <c r="W198" s="54" t="n">
        <v>26595</v>
      </c>
      <c r="X198" s="50" t="n">
        <v>-23117</v>
      </c>
      <c r="Y198" s="50" t="n">
        <v>-152114</v>
      </c>
      <c r="Z198" s="51" t="n">
        <v>-2.452023673157694</v>
      </c>
      <c r="AA198" s="54" t="n">
        <v>361634</v>
      </c>
      <c r="AB198" s="54" t="n">
        <v>2538</v>
      </c>
      <c r="AC198" s="39" t="n">
        <v>0.233</v>
      </c>
      <c r="AD198" s="40" t="n">
        <v>0.5720000000000001</v>
      </c>
      <c r="AE198" s="70" t="n">
        <v>-0.3384688641754447</v>
      </c>
      <c r="AF198" s="72" t="n"/>
    </row>
    <row r="199" spans="1:32">
      <c r="A199" s="317" t="n">
        <v>42829</v>
      </c>
      <c r="B199" s="54" t="n">
        <v>239061</v>
      </c>
      <c r="C199" s="54" t="n">
        <v>83625</v>
      </c>
      <c r="D199" s="54" t="n">
        <v>427808</v>
      </c>
      <c r="E199" s="54" t="n">
        <v>11222</v>
      </c>
      <c r="F199" s="54" t="n">
        <v>-6394</v>
      </c>
      <c r="G199" s="50" t="n">
        <v>17616</v>
      </c>
      <c r="H199" s="50" t="n">
        <v>155436</v>
      </c>
      <c r="I199" s="51" t="n">
        <v>2.858726457399103</v>
      </c>
      <c r="J199" s="54" t="n">
        <v>322686</v>
      </c>
      <c r="K199" s="54" t="n">
        <v>-21610</v>
      </c>
      <c r="L199" s="39" t="n">
        <v>0.5589999999999999</v>
      </c>
      <c r="M199" s="40" t="n">
        <v>0.195</v>
      </c>
      <c r="N199" s="70" t="n">
        <v>0.3633312140025432</v>
      </c>
      <c r="O199" s="72" t="n"/>
      <c r="P199" s="72" t="n"/>
      <c r="Q199" s="72" t="n"/>
      <c r="R199" s="317" t="n">
        <v>42829</v>
      </c>
      <c r="S199" s="38" t="n">
        <v>96115</v>
      </c>
      <c r="T199" s="38" t="n">
        <v>267131</v>
      </c>
      <c r="U199" s="54" t="n">
        <v>427808</v>
      </c>
      <c r="V199" s="54" t="n">
        <v>-8645</v>
      </c>
      <c r="W199" s="54" t="n">
        <v>10257</v>
      </c>
      <c r="X199" s="50" t="n">
        <v>-18902</v>
      </c>
      <c r="Y199" s="50" t="n">
        <v>-171016</v>
      </c>
      <c r="Z199" s="51" t="n">
        <v>-2.779285231233418</v>
      </c>
      <c r="AA199" s="54" t="n">
        <v>363246</v>
      </c>
      <c r="AB199" s="54" t="n">
        <v>-21610</v>
      </c>
      <c r="AC199" s="39" t="n">
        <v>0.225</v>
      </c>
      <c r="AD199" s="40" t="n">
        <v>0.624</v>
      </c>
      <c r="AE199" s="70" t="n">
        <v>-0.3997494203006957</v>
      </c>
      <c r="AF199" s="72" t="n"/>
    </row>
    <row r="200" spans="1:32">
      <c r="A200" s="317" t="n">
        <v>42836</v>
      </c>
      <c r="B200" s="54" t="n">
        <v>253004</v>
      </c>
      <c r="C200" s="54" t="n">
        <v>80338</v>
      </c>
      <c r="D200" s="54" t="n">
        <v>456131</v>
      </c>
      <c r="E200" s="54" t="n">
        <v>13943</v>
      </c>
      <c r="F200" s="54" t="n">
        <v>-3287</v>
      </c>
      <c r="G200" s="50" t="n">
        <v>17230</v>
      </c>
      <c r="H200" s="50" t="n">
        <v>172666</v>
      </c>
      <c r="I200" s="51" t="n">
        <v>3.149244442231572</v>
      </c>
      <c r="J200" s="54" t="n">
        <v>333342</v>
      </c>
      <c r="K200" s="54" t="n">
        <v>28323</v>
      </c>
      <c r="L200" s="39" t="n">
        <v>0.555</v>
      </c>
      <c r="M200" s="40" t="n">
        <v>0.176</v>
      </c>
      <c r="N200" s="70" t="n">
        <v>0.3785447601675834</v>
      </c>
      <c r="O200" s="72" t="n"/>
      <c r="P200" s="72" t="n"/>
      <c r="Q200" s="72" t="n"/>
      <c r="R200" s="317" t="n">
        <v>42836</v>
      </c>
      <c r="S200" s="38" t="n">
        <v>98119</v>
      </c>
      <c r="T200" s="38" t="n">
        <v>285483</v>
      </c>
      <c r="U200" s="54" t="n">
        <v>456131</v>
      </c>
      <c r="V200" s="54" t="n">
        <v>2004</v>
      </c>
      <c r="W200" s="54" t="n">
        <v>18352</v>
      </c>
      <c r="X200" s="50" t="n">
        <v>-16348</v>
      </c>
      <c r="Y200" s="50" t="n">
        <v>-187364</v>
      </c>
      <c r="Z200" s="51" t="n">
        <v>-2.909558801047707</v>
      </c>
      <c r="AA200" s="54" t="n">
        <v>383602</v>
      </c>
      <c r="AB200" s="54" t="n">
        <v>28323</v>
      </c>
      <c r="AC200" s="39" t="n">
        <v>0.215</v>
      </c>
      <c r="AD200" s="40" t="n">
        <v>0.626</v>
      </c>
      <c r="AE200" s="70" t="n">
        <v>-0.4107679592047022</v>
      </c>
      <c r="AF200" s="72" t="n"/>
    </row>
    <row r="201" spans="1:32">
      <c r="A201" s="317" t="n">
        <v>42843</v>
      </c>
      <c r="B201" s="54" t="n">
        <v>279311</v>
      </c>
      <c r="C201" s="54" t="n">
        <v>83543</v>
      </c>
      <c r="D201" s="54" t="n">
        <v>472263</v>
      </c>
      <c r="E201" s="54" t="n">
        <v>26307</v>
      </c>
      <c r="F201" s="54" t="n">
        <v>3205</v>
      </c>
      <c r="G201" s="50" t="n">
        <v>23102</v>
      </c>
      <c r="H201" s="50" t="n">
        <v>195768</v>
      </c>
      <c r="I201" s="51" t="n">
        <v>3.343320206360796</v>
      </c>
      <c r="J201" s="54" t="n">
        <v>362854</v>
      </c>
      <c r="K201" s="54" t="n">
        <v>16132</v>
      </c>
      <c r="L201" s="39" t="n">
        <v>0.591</v>
      </c>
      <c r="M201" s="40" t="n">
        <v>0.177</v>
      </c>
      <c r="N201" s="70" t="n">
        <v>0.4145317333773766</v>
      </c>
      <c r="O201" s="72" t="n"/>
      <c r="P201" s="72" t="n"/>
      <c r="Q201" s="72" t="n"/>
      <c r="R201" s="317" t="n">
        <v>42843</v>
      </c>
      <c r="S201" s="38" t="n">
        <v>97769</v>
      </c>
      <c r="T201" s="38" t="n">
        <v>308833</v>
      </c>
      <c r="U201" s="54" t="n">
        <v>472263</v>
      </c>
      <c r="V201" s="54" t="n">
        <v>-350</v>
      </c>
      <c r="W201" s="54" t="n">
        <v>23350</v>
      </c>
      <c r="X201" s="50" t="n">
        <v>-23700</v>
      </c>
      <c r="Y201" s="50" t="n">
        <v>-211064</v>
      </c>
      <c r="Z201" s="51" t="n">
        <v>-3.158802892532398</v>
      </c>
      <c r="AA201" s="54" t="n">
        <v>406602</v>
      </c>
      <c r="AB201" s="54" t="n">
        <v>16132</v>
      </c>
      <c r="AC201" s="39" t="n">
        <v>0.207</v>
      </c>
      <c r="AD201" s="40" t="n">
        <v>0.654</v>
      </c>
      <c r="AE201" s="70" t="n">
        <v>-0.4469204659268247</v>
      </c>
      <c r="AF201" s="72" t="n"/>
    </row>
    <row r="202" spans="1:32">
      <c r="A202" s="317" t="n">
        <v>42850</v>
      </c>
      <c r="B202" s="54" t="n">
        <v>287468</v>
      </c>
      <c r="C202" s="54" t="n">
        <v>86791</v>
      </c>
      <c r="D202" s="54" t="n">
        <v>475985</v>
      </c>
      <c r="E202" s="54" t="n">
        <v>8157</v>
      </c>
      <c r="F202" s="54" t="n">
        <v>3248</v>
      </c>
      <c r="G202" s="50" t="n">
        <v>4909</v>
      </c>
      <c r="H202" s="50" t="n">
        <v>200677</v>
      </c>
      <c r="I202" s="51" t="n">
        <v>3.312186747473816</v>
      </c>
      <c r="J202" s="54" t="n">
        <v>374259</v>
      </c>
      <c r="K202" s="54" t="n">
        <v>3722</v>
      </c>
      <c r="L202" s="39" t="n">
        <v>0.604</v>
      </c>
      <c r="M202" s="40" t="n">
        <v>0.182</v>
      </c>
      <c r="N202" s="70" t="n">
        <v>0.421603621962877</v>
      </c>
      <c r="O202" s="72" t="n"/>
      <c r="P202" s="72" t="n"/>
      <c r="Q202" s="72" t="n"/>
      <c r="R202" s="317" t="n">
        <v>42850</v>
      </c>
      <c r="S202" s="38" t="n">
        <v>100335</v>
      </c>
      <c r="T202" s="38" t="n">
        <v>314915</v>
      </c>
      <c r="U202" s="54" t="n">
        <v>475985</v>
      </c>
      <c r="V202" s="54" t="n">
        <v>2566</v>
      </c>
      <c r="W202" s="54" t="n">
        <v>6082</v>
      </c>
      <c r="X202" s="50" t="n">
        <v>-3516</v>
      </c>
      <c r="Y202" s="50" t="n">
        <v>-214580</v>
      </c>
      <c r="Z202" s="51" t="n">
        <v>-3.138635570837694</v>
      </c>
      <c r="AA202" s="54" t="n">
        <v>415250</v>
      </c>
      <c r="AB202" s="54" t="n">
        <v>3722</v>
      </c>
      <c r="AC202" s="39" t="n">
        <v>0.211</v>
      </c>
      <c r="AD202" s="40" t="n">
        <v>0.662</v>
      </c>
      <c r="AE202" s="70" t="n">
        <v>-0.4508125256047985</v>
      </c>
      <c r="AF202" s="72" t="n"/>
    </row>
    <row r="203" spans="1:32">
      <c r="A203" s="317" t="n">
        <v>42857</v>
      </c>
      <c r="B203" s="54" t="n">
        <v>276032</v>
      </c>
      <c r="C203" s="54" t="n">
        <v>86398</v>
      </c>
      <c r="D203" s="54" t="n">
        <v>461905</v>
      </c>
      <c r="E203" s="54" t="n">
        <v>-11436</v>
      </c>
      <c r="F203" s="54" t="n">
        <v>-393</v>
      </c>
      <c r="G203" s="50" t="n">
        <v>-11043</v>
      </c>
      <c r="H203" s="50" t="n">
        <v>189634</v>
      </c>
      <c r="I203" s="51" t="n">
        <v>3.194888770573393</v>
      </c>
      <c r="J203" s="54" t="n">
        <v>362430</v>
      </c>
      <c r="K203" s="54" t="n">
        <v>-14080</v>
      </c>
      <c r="L203" s="39" t="n">
        <v>0.598</v>
      </c>
      <c r="M203" s="40" t="n">
        <v>0.187</v>
      </c>
      <c r="N203" s="70" t="n">
        <v>0.4105476234290601</v>
      </c>
      <c r="O203" s="72" t="n"/>
      <c r="P203" s="72" t="n"/>
      <c r="Q203" s="72" t="n"/>
      <c r="R203" s="317" t="n">
        <v>42857</v>
      </c>
      <c r="S203" s="38" t="n">
        <v>99054</v>
      </c>
      <c r="T203" s="38" t="n">
        <v>303040</v>
      </c>
      <c r="U203" s="54" t="n">
        <v>461905</v>
      </c>
      <c r="V203" s="54" t="n">
        <v>-1281</v>
      </c>
      <c r="W203" s="54" t="n">
        <v>-11875</v>
      </c>
      <c r="X203" s="50" t="n">
        <v>10594</v>
      </c>
      <c r="Y203" s="50" t="n">
        <v>-203986</v>
      </c>
      <c r="Z203" s="51" t="n">
        <v>-3.05934136935409</v>
      </c>
      <c r="AA203" s="54" t="n">
        <v>402094</v>
      </c>
      <c r="AB203" s="54" t="n">
        <v>-14080</v>
      </c>
      <c r="AC203" s="39" t="n">
        <v>0.214</v>
      </c>
      <c r="AD203" s="40" t="n">
        <v>0.6559999999999999</v>
      </c>
      <c r="AE203" s="70" t="n">
        <v>-0.4416189476190991</v>
      </c>
      <c r="AF203" s="72" t="n"/>
    </row>
    <row r="204" spans="1:32">
      <c r="A204" s="317" t="n">
        <v>42864</v>
      </c>
      <c r="B204" s="54" t="n">
        <v>236115</v>
      </c>
      <c r="C204" s="54" t="n">
        <v>86109</v>
      </c>
      <c r="D204" s="54" t="n">
        <v>433033</v>
      </c>
      <c r="E204" s="54" t="n">
        <v>-39917</v>
      </c>
      <c r="F204" s="54" t="n">
        <v>-289</v>
      </c>
      <c r="G204" s="50" t="n">
        <v>-39628</v>
      </c>
      <c r="H204" s="50" t="n">
        <v>150006</v>
      </c>
      <c r="I204" s="51" t="n">
        <v>2.742047869560673</v>
      </c>
      <c r="J204" s="54" t="n">
        <v>322224</v>
      </c>
      <c r="K204" s="54" t="n">
        <v>-28872</v>
      </c>
      <c r="L204" s="39" t="n">
        <v>0.545</v>
      </c>
      <c r="M204" s="40" t="n">
        <v>0.199</v>
      </c>
      <c r="N204" s="70" t="n">
        <v>0.3464077795456697</v>
      </c>
      <c r="O204" s="72" t="n"/>
      <c r="P204" s="72" t="n"/>
      <c r="Q204" s="72" t="n"/>
      <c r="R204" s="317" t="n">
        <v>42864</v>
      </c>
      <c r="S204" s="38" t="n">
        <v>104960</v>
      </c>
      <c r="T204" s="38" t="n">
        <v>269382</v>
      </c>
      <c r="U204" s="54" t="n">
        <v>433033</v>
      </c>
      <c r="V204" s="54" t="n">
        <v>5906</v>
      </c>
      <c r="W204" s="54" t="n">
        <v>-33658</v>
      </c>
      <c r="X204" s="50" t="n">
        <v>39564</v>
      </c>
      <c r="Y204" s="50" t="n">
        <v>-164422</v>
      </c>
      <c r="Z204" s="51" t="n">
        <v>-2.566520579268293</v>
      </c>
      <c r="AA204" s="54" t="n">
        <v>374342</v>
      </c>
      <c r="AB204" s="54" t="n">
        <v>-28872</v>
      </c>
      <c r="AC204" s="39" t="n">
        <v>0.242</v>
      </c>
      <c r="AD204" s="40" t="n">
        <v>0.622</v>
      </c>
      <c r="AE204" s="70" t="n">
        <v>-0.3796985449145908</v>
      </c>
      <c r="AF204" s="72" t="n"/>
    </row>
    <row r="205" spans="1:32">
      <c r="A205" s="317" t="n">
        <v>42871</v>
      </c>
      <c r="B205" s="54" t="n">
        <v>221532</v>
      </c>
      <c r="C205" s="54" t="n">
        <v>94808</v>
      </c>
      <c r="D205" s="54" t="n">
        <v>435021</v>
      </c>
      <c r="E205" s="54" t="n">
        <v>-14583</v>
      </c>
      <c r="F205" s="54" t="n">
        <v>8699</v>
      </c>
      <c r="G205" s="50" t="n">
        <v>-23282</v>
      </c>
      <c r="H205" s="50" t="n">
        <v>126724</v>
      </c>
      <c r="I205" s="51" t="n">
        <v>2.336638258374821</v>
      </c>
      <c r="J205" s="54" t="n">
        <v>316340</v>
      </c>
      <c r="K205" s="54" t="n">
        <v>1988</v>
      </c>
      <c r="L205" s="39" t="n">
        <v>0.509</v>
      </c>
      <c r="M205" s="40" t="n">
        <v>0.218</v>
      </c>
      <c r="N205" s="70" t="n">
        <v>0.2913054772068475</v>
      </c>
      <c r="O205" s="72" t="n"/>
      <c r="P205" s="72" t="n"/>
      <c r="Q205" s="72" t="n"/>
      <c r="R205" s="317" t="n">
        <v>42871</v>
      </c>
      <c r="S205" s="38" t="n">
        <v>113719</v>
      </c>
      <c r="T205" s="38" t="n">
        <v>256578</v>
      </c>
      <c r="U205" s="54" t="n">
        <v>435021</v>
      </c>
      <c r="V205" s="54" t="n">
        <v>8759</v>
      </c>
      <c r="W205" s="54" t="n">
        <v>-12804</v>
      </c>
      <c r="X205" s="50" t="n">
        <v>21563</v>
      </c>
      <c r="Y205" s="50" t="n">
        <v>-142859</v>
      </c>
      <c r="Z205" s="51" t="n">
        <v>-2.256245658157388</v>
      </c>
      <c r="AA205" s="54" t="n">
        <v>370297</v>
      </c>
      <c r="AB205" s="54" t="n">
        <v>1988</v>
      </c>
      <c r="AC205" s="39" t="n">
        <v>0.261</v>
      </c>
      <c r="AD205" s="40" t="n">
        <v>0.59</v>
      </c>
      <c r="AE205" s="70" t="n">
        <v>-0.3283956406702205</v>
      </c>
      <c r="AF205" s="72" t="n"/>
    </row>
    <row r="206" spans="1:32">
      <c r="A206" s="317" t="n">
        <v>42878</v>
      </c>
      <c r="B206" s="54" t="n">
        <v>241752</v>
      </c>
      <c r="C206" s="54" t="n">
        <v>81985</v>
      </c>
      <c r="D206" s="54" t="n">
        <v>462572</v>
      </c>
      <c r="E206" s="54" t="n">
        <v>20220</v>
      </c>
      <c r="F206" s="54" t="n">
        <v>-12823</v>
      </c>
      <c r="G206" s="50" t="n">
        <v>33043</v>
      </c>
      <c r="H206" s="50" t="n">
        <v>159767</v>
      </c>
      <c r="I206" s="51" t="n">
        <v>2.94873452460816</v>
      </c>
      <c r="J206" s="54" t="n">
        <v>323737</v>
      </c>
      <c r="K206" s="54" t="n">
        <v>27551</v>
      </c>
      <c r="L206" s="39" t="n">
        <v>0.523</v>
      </c>
      <c r="M206" s="40" t="n">
        <v>0.177</v>
      </c>
      <c r="N206" s="70" t="n">
        <v>0.3453883935906194</v>
      </c>
      <c r="O206" s="72" t="n"/>
      <c r="P206" s="72" t="n"/>
      <c r="Q206" s="72" t="n"/>
      <c r="R206" s="317" t="n">
        <v>42878</v>
      </c>
      <c r="S206" s="38" t="n">
        <v>112114</v>
      </c>
      <c r="T206" s="38" t="n">
        <v>286405</v>
      </c>
      <c r="U206" s="54" t="n">
        <v>462572</v>
      </c>
      <c r="V206" s="54" t="n">
        <v>-1605</v>
      </c>
      <c r="W206" s="54" t="n">
        <v>29827</v>
      </c>
      <c r="X206" s="50" t="n">
        <v>-31432</v>
      </c>
      <c r="Y206" s="50" t="n">
        <v>-174291</v>
      </c>
      <c r="Z206" s="51" t="n">
        <v>-2.554587295074656</v>
      </c>
      <c r="AA206" s="54" t="n">
        <v>398519</v>
      </c>
      <c r="AB206" s="54" t="n">
        <v>27551</v>
      </c>
      <c r="AC206" s="39" t="n">
        <v>0.242</v>
      </c>
      <c r="AD206" s="40" t="n">
        <v>0.619</v>
      </c>
      <c r="AE206" s="70" t="n">
        <v>-0.3767867488736888</v>
      </c>
      <c r="AF206" s="72" t="n"/>
    </row>
    <row r="207" spans="1:32">
      <c r="A207" s="317" t="n">
        <v>42885</v>
      </c>
      <c r="B207" s="54" t="n">
        <v>250542</v>
      </c>
      <c r="C207" s="54" t="n">
        <v>83452</v>
      </c>
      <c r="D207" s="54" t="n">
        <v>434246</v>
      </c>
      <c r="E207" s="54" t="n">
        <v>8790</v>
      </c>
      <c r="F207" s="54" t="n">
        <v>1467</v>
      </c>
      <c r="G207" s="50" t="n">
        <v>7323</v>
      </c>
      <c r="H207" s="50" t="n">
        <v>167090</v>
      </c>
      <c r="I207" s="51" t="n">
        <v>3.00222882615156</v>
      </c>
      <c r="J207" s="54" t="n">
        <v>333994</v>
      </c>
      <c r="K207" s="54" t="n">
        <v>-28326</v>
      </c>
      <c r="L207" s="39" t="n">
        <v>0.5770000000000001</v>
      </c>
      <c r="M207" s="40" t="n">
        <v>0.192</v>
      </c>
      <c r="N207" s="70" t="n">
        <v>0.3847818978182873</v>
      </c>
      <c r="O207" s="72" t="n"/>
      <c r="P207" s="72" t="n"/>
      <c r="Q207" s="72" t="n"/>
      <c r="R207" s="317" t="n">
        <v>42885</v>
      </c>
      <c r="S207" s="38" t="n">
        <v>103751</v>
      </c>
      <c r="T207" s="38" t="n">
        <v>286970</v>
      </c>
      <c r="U207" s="54" t="n">
        <v>434246</v>
      </c>
      <c r="V207" s="54" t="n">
        <v>-8363</v>
      </c>
      <c r="W207" s="54" t="n">
        <v>565</v>
      </c>
      <c r="X207" s="50" t="n">
        <v>-8928</v>
      </c>
      <c r="Y207" s="50" t="n">
        <v>-183219</v>
      </c>
      <c r="Z207" s="51" t="n">
        <v>-2.76594924386271</v>
      </c>
      <c r="AA207" s="54" t="n">
        <v>390721</v>
      </c>
      <c r="AB207" s="54" t="n">
        <v>-28326</v>
      </c>
      <c r="AC207" s="39" t="n">
        <v>0.239</v>
      </c>
      <c r="AD207" s="40" t="n">
        <v>0.6609999999999999</v>
      </c>
      <c r="AE207" s="70" t="n">
        <v>-0.42192443914279</v>
      </c>
      <c r="AF207" s="72" t="n"/>
    </row>
    <row r="208" spans="1:32">
      <c r="A208" s="317" t="n">
        <v>42892</v>
      </c>
      <c r="B208" s="38" t="n">
        <v>312240</v>
      </c>
      <c r="C208" s="38" t="n">
        <v>107775</v>
      </c>
      <c r="D208" s="54" t="n">
        <v>494041</v>
      </c>
      <c r="E208" s="54" t="n">
        <v>61698</v>
      </c>
      <c r="F208" s="54" t="n">
        <v>24323</v>
      </c>
      <c r="G208" s="50" t="n">
        <v>37375</v>
      </c>
      <c r="H208" s="50" t="n">
        <v>204465</v>
      </c>
      <c r="I208" s="51" t="n">
        <v>2.89714683368128</v>
      </c>
      <c r="J208" s="54" t="n">
        <v>420015</v>
      </c>
      <c r="K208" s="54" t="n">
        <v>59795</v>
      </c>
      <c r="L208" s="39" t="n">
        <v>0.632</v>
      </c>
      <c r="M208" s="40" t="n">
        <v>0.218</v>
      </c>
      <c r="N208" s="70" t="n">
        <v>0.4138624122289445</v>
      </c>
      <c r="O208" s="72" t="n"/>
      <c r="P208" s="72" t="n"/>
      <c r="Q208" s="72" t="n"/>
      <c r="R208" s="317" t="n">
        <v>42892</v>
      </c>
      <c r="S208" s="38" t="n">
        <v>108298</v>
      </c>
      <c r="T208" s="38" t="n">
        <v>324652</v>
      </c>
      <c r="U208" s="54" t="n">
        <v>494041</v>
      </c>
      <c r="V208" s="54" t="n">
        <v>4547</v>
      </c>
      <c r="W208" s="54" t="n">
        <v>37682</v>
      </c>
      <c r="X208" s="50" t="n">
        <v>-33135</v>
      </c>
      <c r="Y208" s="50" t="n">
        <v>-216354</v>
      </c>
      <c r="Z208" s="51" t="n">
        <v>-2.997765425030933</v>
      </c>
      <c r="AA208" s="54" t="n">
        <v>432950</v>
      </c>
      <c r="AB208" s="54" t="n">
        <v>59795</v>
      </c>
      <c r="AC208" s="39" t="n">
        <v>0.219</v>
      </c>
      <c r="AD208" s="40" t="n">
        <v>0.657</v>
      </c>
      <c r="AE208" s="70" t="n">
        <v>-0.437927216567046</v>
      </c>
      <c r="AF208" s="72" t="n"/>
    </row>
    <row r="209" spans="1:32">
      <c r="A209" s="317" t="n">
        <v>42899</v>
      </c>
      <c r="B209" s="38" t="n">
        <v>297178</v>
      </c>
      <c r="C209" s="38" t="n">
        <v>106904</v>
      </c>
      <c r="D209" s="54" t="n">
        <v>471134</v>
      </c>
      <c r="E209" s="54" t="n">
        <v>-15062</v>
      </c>
      <c r="F209" s="54" t="n">
        <v>-871</v>
      </c>
      <c r="G209" s="50" t="n">
        <v>-14191</v>
      </c>
      <c r="H209" s="50" t="n">
        <v>190274</v>
      </c>
      <c r="I209" s="51" t="n">
        <v>2.779858564693557</v>
      </c>
      <c r="J209" s="54" t="n">
        <v>404082</v>
      </c>
      <c r="K209" s="54" t="n">
        <v>-22907</v>
      </c>
      <c r="L209" s="39" t="n">
        <v>0.631</v>
      </c>
      <c r="M209" s="40" t="n">
        <v>0.227</v>
      </c>
      <c r="N209" s="70" t="n">
        <v>0.4038638688780686</v>
      </c>
      <c r="O209" s="72" t="n"/>
      <c r="P209" s="72" t="n"/>
      <c r="Q209" s="72" t="n"/>
      <c r="R209" s="317" t="n">
        <v>42899</v>
      </c>
      <c r="S209" s="38" t="n">
        <v>105193</v>
      </c>
      <c r="T209" s="38" t="n">
        <v>308804</v>
      </c>
      <c r="U209" s="54" t="n">
        <v>471134</v>
      </c>
      <c r="V209" s="54" t="n">
        <v>-3105</v>
      </c>
      <c r="W209" s="54" t="n">
        <v>-15848</v>
      </c>
      <c r="X209" s="50" t="n">
        <v>12743</v>
      </c>
      <c r="Y209" s="50" t="n">
        <v>-203611</v>
      </c>
      <c r="Z209" s="51" t="n">
        <v>-2.935594573783427</v>
      </c>
      <c r="AA209" s="54" t="n">
        <v>413997</v>
      </c>
      <c r="AB209" s="54" t="n">
        <v>-22907</v>
      </c>
      <c r="AC209" s="39" t="n">
        <v>0.223</v>
      </c>
      <c r="AD209" s="40" t="n">
        <v>0.655</v>
      </c>
      <c r="AE209" s="70" t="n">
        <v>-0.4321721633335739</v>
      </c>
      <c r="AF209" s="72" t="n"/>
    </row>
    <row r="210" spans="1:32">
      <c r="A210" s="317" t="n">
        <v>42906</v>
      </c>
      <c r="B210" s="38" t="n">
        <v>252620</v>
      </c>
      <c r="C210" s="38" t="n">
        <v>101945</v>
      </c>
      <c r="D210" s="54" t="n">
        <v>445841</v>
      </c>
      <c r="E210" s="54" t="n">
        <v>-44558</v>
      </c>
      <c r="F210" s="54" t="n">
        <v>-4959</v>
      </c>
      <c r="G210" s="50" t="n">
        <v>-39599</v>
      </c>
      <c r="H210" s="50" t="n">
        <v>150675</v>
      </c>
      <c r="I210" s="51" t="n">
        <v>2.478002844671146</v>
      </c>
      <c r="J210" s="54" t="n">
        <v>354565</v>
      </c>
      <c r="K210" s="54" t="n">
        <v>-25293</v>
      </c>
      <c r="L210" s="39" t="n">
        <v>0.5670000000000001</v>
      </c>
      <c r="M210" s="40" t="n">
        <v>0.229</v>
      </c>
      <c r="N210" s="70" t="n">
        <v>0.3379568052287699</v>
      </c>
      <c r="O210" s="72" t="n"/>
      <c r="P210" s="72" t="n"/>
      <c r="Q210" s="72" t="n"/>
      <c r="R210" s="317" t="n">
        <v>42906</v>
      </c>
      <c r="S210" s="38" t="n">
        <v>110287</v>
      </c>
      <c r="T210" s="38" t="n">
        <v>275303</v>
      </c>
      <c r="U210" s="54" t="n">
        <v>445841</v>
      </c>
      <c r="V210" s="54" t="n">
        <v>5094</v>
      </c>
      <c r="W210" s="54" t="n">
        <v>-33501</v>
      </c>
      <c r="X210" s="50" t="n">
        <v>38595</v>
      </c>
      <c r="Y210" s="50" t="n">
        <v>-165016</v>
      </c>
      <c r="Z210" s="51" t="n">
        <v>-2.496241624126144</v>
      </c>
      <c r="AA210" s="54" t="n">
        <v>385590</v>
      </c>
      <c r="AB210" s="54" t="n">
        <v>-25293</v>
      </c>
      <c r="AC210" s="39" t="n">
        <v>0.247</v>
      </c>
      <c r="AD210" s="40" t="n">
        <v>0.617</v>
      </c>
      <c r="AE210" s="70" t="n">
        <v>-0.3701229810627555</v>
      </c>
      <c r="AF210" s="72" t="n"/>
    </row>
    <row r="211" spans="1:32">
      <c r="A211" s="317" t="n">
        <v>42913</v>
      </c>
      <c r="B211" s="38" t="n">
        <v>236586</v>
      </c>
      <c r="C211" s="38" t="n">
        <v>104914</v>
      </c>
      <c r="D211" s="54" t="n">
        <v>453144</v>
      </c>
      <c r="E211" s="54" t="n">
        <v>-16034</v>
      </c>
      <c r="F211" s="54" t="n">
        <v>2969</v>
      </c>
      <c r="G211" s="50" t="n">
        <v>-19003</v>
      </c>
      <c r="H211" s="50" t="n">
        <v>131672</v>
      </c>
      <c r="I211" s="51" t="n">
        <v>2.255046990868712</v>
      </c>
      <c r="J211" s="54" t="n">
        <v>341500</v>
      </c>
      <c r="K211" s="54" t="n">
        <v>7303</v>
      </c>
      <c r="L211" s="39" t="n">
        <v>0.522</v>
      </c>
      <c r="M211" s="40" t="n">
        <v>0.232</v>
      </c>
      <c r="N211" s="70" t="n">
        <v>0.290574298677683</v>
      </c>
      <c r="O211" s="72" t="n"/>
      <c r="P211" s="72" t="n"/>
      <c r="Q211" s="72" t="n"/>
      <c r="R211" s="317" t="n">
        <v>42913</v>
      </c>
      <c r="S211" s="38" t="n">
        <v>117497</v>
      </c>
      <c r="T211" s="38" t="n">
        <v>267360</v>
      </c>
      <c r="U211" s="54" t="n">
        <v>453144</v>
      </c>
      <c r="V211" s="54" t="n">
        <v>7210</v>
      </c>
      <c r="W211" s="54" t="n">
        <v>-7943</v>
      </c>
      <c r="X211" s="50" t="n">
        <v>15153</v>
      </c>
      <c r="Y211" s="50" t="n">
        <v>-149863</v>
      </c>
      <c r="Z211" s="51" t="n">
        <v>-2.275462352230269</v>
      </c>
      <c r="AA211" s="54" t="n">
        <v>384857</v>
      </c>
      <c r="AB211" s="54" t="n">
        <v>7303</v>
      </c>
      <c r="AC211" s="39" t="n">
        <v>0.259</v>
      </c>
      <c r="AD211" s="40" t="n">
        <v>0.59</v>
      </c>
      <c r="AE211" s="70" t="n">
        <v>-0.3307182705718271</v>
      </c>
      <c r="AF211" s="72" t="n"/>
    </row>
    <row r="212" spans="1:32">
      <c r="A212" s="317" t="n">
        <v>42919</v>
      </c>
      <c r="B212" s="38" t="n">
        <v>221681</v>
      </c>
      <c r="C212" s="38" t="n">
        <v>127882</v>
      </c>
      <c r="D212" s="54" t="n">
        <v>457201</v>
      </c>
      <c r="E212" s="54" t="n">
        <v>-14905</v>
      </c>
      <c r="F212" s="54" t="n">
        <v>22968</v>
      </c>
      <c r="G212" s="50" t="n">
        <v>-37873</v>
      </c>
      <c r="H212" s="50" t="n">
        <v>93799</v>
      </c>
      <c r="I212" s="51" t="n">
        <v>1.733480865172581</v>
      </c>
      <c r="J212" s="54" t="n">
        <v>349563</v>
      </c>
      <c r="K212" s="54" t="n">
        <v>4057</v>
      </c>
      <c r="L212" s="39" t="n">
        <v>0.485</v>
      </c>
      <c r="M212" s="40" t="n">
        <v>0.28</v>
      </c>
      <c r="N212" s="70" t="n">
        <v>0.2051592188118574</v>
      </c>
      <c r="O212" s="72" t="n"/>
      <c r="P212" s="72" t="n"/>
      <c r="Q212" s="72" t="n"/>
      <c r="R212" s="317" t="n">
        <v>42919</v>
      </c>
      <c r="S212" s="38" t="n">
        <v>131190</v>
      </c>
      <c r="T212" s="38" t="n">
        <v>238416</v>
      </c>
      <c r="U212" s="54" t="n">
        <v>457201</v>
      </c>
      <c r="V212" s="54" t="n">
        <v>13693</v>
      </c>
      <c r="W212" s="54" t="n">
        <v>-28944</v>
      </c>
      <c r="X212" s="50" t="n">
        <v>42637</v>
      </c>
      <c r="Y212" s="50" t="n">
        <v>-107226</v>
      </c>
      <c r="Z212" s="51" t="n">
        <v>-1.817333638234621</v>
      </c>
      <c r="AA212" s="54" t="n">
        <v>369606</v>
      </c>
      <c r="AB212" s="54" t="n">
        <v>4057</v>
      </c>
      <c r="AC212" s="39" t="n">
        <v>0.287</v>
      </c>
      <c r="AD212" s="40" t="n">
        <v>0.521</v>
      </c>
      <c r="AE212" s="70" t="n">
        <v>-0.2345270460913253</v>
      </c>
      <c r="AF212" s="72" t="n"/>
    </row>
    <row r="213" spans="1:32">
      <c r="A213" s="317" t="n">
        <v>42927</v>
      </c>
      <c r="B213" s="38" t="n">
        <v>217637</v>
      </c>
      <c r="C213" s="38" t="n">
        <v>157377</v>
      </c>
      <c r="D213" s="54" t="n">
        <v>475669</v>
      </c>
      <c r="E213" s="54" t="n">
        <v>-4044</v>
      </c>
      <c r="F213" s="54" t="n">
        <v>29495</v>
      </c>
      <c r="G213" s="50" t="n">
        <v>-33539</v>
      </c>
      <c r="H213" s="50" t="n">
        <v>60260</v>
      </c>
      <c r="I213" s="51" t="n">
        <v>1.382902202990272</v>
      </c>
      <c r="J213" s="54" t="n">
        <v>375014</v>
      </c>
      <c r="K213" s="54" t="n">
        <v>18468</v>
      </c>
      <c r="L213" s="39" t="n">
        <v>0.458</v>
      </c>
      <c r="M213" s="40" t="n">
        <v>0.331</v>
      </c>
      <c r="N213" s="70" t="n">
        <v>0.1266847324505065</v>
      </c>
      <c r="O213" s="72" t="n"/>
      <c r="P213" s="72" t="n"/>
      <c r="Q213" s="72" t="n"/>
      <c r="R213" s="317" t="n">
        <v>42927</v>
      </c>
      <c r="S213" s="38" t="n">
        <v>147818</v>
      </c>
      <c r="T213" s="38" t="n">
        <v>221734</v>
      </c>
      <c r="U213" s="54" t="n">
        <v>475669</v>
      </c>
      <c r="V213" s="54" t="n">
        <v>16628</v>
      </c>
      <c r="W213" s="54" t="n">
        <v>-16682</v>
      </c>
      <c r="X213" s="50" t="n">
        <v>33310</v>
      </c>
      <c r="Y213" s="50" t="n">
        <v>-73916</v>
      </c>
      <c r="Z213" s="51" t="n">
        <v>-1.500047355531803</v>
      </c>
      <c r="AA213" s="54" t="n">
        <v>369552</v>
      </c>
      <c r="AB213" s="54" t="n">
        <v>18468</v>
      </c>
      <c r="AC213" s="39" t="n">
        <v>0.311</v>
      </c>
      <c r="AD213" s="40" t="n">
        <v>0.466</v>
      </c>
      <c r="AE213" s="70" t="n">
        <v>-0.1553937717194099</v>
      </c>
      <c r="AF213" s="72" t="n"/>
    </row>
    <row r="214" spans="1:32">
      <c r="A214" s="317" t="n">
        <v>42934</v>
      </c>
      <c r="B214" s="38" t="n">
        <v>217232</v>
      </c>
      <c r="C214" s="38" t="n">
        <v>157094</v>
      </c>
      <c r="D214" s="54" t="n">
        <v>484204</v>
      </c>
      <c r="E214" s="54" t="n">
        <v>-405</v>
      </c>
      <c r="F214" s="54" t="n">
        <v>-283</v>
      </c>
      <c r="G214" s="50" t="n">
        <v>-122</v>
      </c>
      <c r="H214" s="50" t="n">
        <v>60138</v>
      </c>
      <c r="I214" s="51" t="n">
        <v>1.382815384419519</v>
      </c>
      <c r="J214" s="54" t="n">
        <v>374326</v>
      </c>
      <c r="K214" s="54" t="n">
        <v>8535</v>
      </c>
      <c r="L214" s="39" t="n">
        <v>0.449</v>
      </c>
      <c r="M214" s="40" t="n">
        <v>0.324</v>
      </c>
      <c r="N214" s="70" t="n">
        <v>0.1241997174744529</v>
      </c>
      <c r="O214" s="72" t="n"/>
      <c r="P214" s="72" t="n"/>
      <c r="Q214" s="72" t="n"/>
      <c r="R214" s="317" t="n">
        <v>42934</v>
      </c>
      <c r="S214" s="38" t="n">
        <v>153064</v>
      </c>
      <c r="T214" s="38" t="n">
        <v>226699</v>
      </c>
      <c r="U214" s="54" t="n">
        <v>484204</v>
      </c>
      <c r="V214" s="54" t="n">
        <v>5246</v>
      </c>
      <c r="W214" s="54" t="n">
        <v>4965</v>
      </c>
      <c r="X214" s="50" t="n">
        <v>281</v>
      </c>
      <c r="Y214" s="50" t="n">
        <v>-73635</v>
      </c>
      <c r="Z214" s="51" t="n">
        <v>-1.481073276537919</v>
      </c>
      <c r="AA214" s="54" t="n">
        <v>379763</v>
      </c>
      <c r="AB214" s="54" t="n">
        <v>8535</v>
      </c>
      <c r="AC214" s="39" t="n">
        <v>0.316</v>
      </c>
      <c r="AD214" s="40" t="n">
        <v>0.468</v>
      </c>
      <c r="AE214" s="70" t="n">
        <v>-0.152074332306218</v>
      </c>
      <c r="AF214" s="48" t="n"/>
    </row>
    <row r="215" spans="1:32">
      <c r="A215" s="317" t="n">
        <v>42941</v>
      </c>
      <c r="B215" s="38" t="n">
        <v>220299</v>
      </c>
      <c r="C215" s="38" t="n">
        <v>129468</v>
      </c>
      <c r="D215" s="54" t="n">
        <v>463827</v>
      </c>
      <c r="E215" s="54" t="n">
        <v>3067</v>
      </c>
      <c r="F215" s="54" t="n">
        <v>-27626</v>
      </c>
      <c r="G215" s="50" t="n">
        <v>30693</v>
      </c>
      <c r="H215" s="50" t="n">
        <v>90831</v>
      </c>
      <c r="I215" s="51" t="n">
        <v>1.701571044582445</v>
      </c>
      <c r="J215" s="54" t="n">
        <v>349767</v>
      </c>
      <c r="K215" s="54" t="n">
        <v>-20377</v>
      </c>
      <c r="L215" s="39" t="n">
        <v>0.475</v>
      </c>
      <c r="M215" s="40" t="n">
        <v>0.279</v>
      </c>
      <c r="N215" s="70" t="n">
        <v>0.1958294795257715</v>
      </c>
      <c r="O215" s="72" t="n"/>
      <c r="P215" s="72" t="n"/>
      <c r="Q215" s="72" t="n"/>
      <c r="R215" s="317" t="n">
        <v>42941</v>
      </c>
      <c r="S215" s="38" t="n">
        <v>148926</v>
      </c>
      <c r="T215" s="38" t="n">
        <v>252269</v>
      </c>
      <c r="U215" s="54" t="n">
        <v>463827</v>
      </c>
      <c r="V215" s="54" t="n">
        <v>-4138</v>
      </c>
      <c r="W215" s="54" t="n">
        <v>25570</v>
      </c>
      <c r="X215" s="50" t="n">
        <v>-29708</v>
      </c>
      <c r="Y215" s="50" t="n">
        <v>-103343</v>
      </c>
      <c r="Z215" s="51" t="n">
        <v>-1.693921813518123</v>
      </c>
      <c r="AA215" s="54" t="n">
        <v>401195</v>
      </c>
      <c r="AB215" s="54" t="n">
        <v>-20377</v>
      </c>
      <c r="AC215" s="39" t="n">
        <v>0.321</v>
      </c>
      <c r="AD215" s="40" t="n">
        <v>0.544</v>
      </c>
      <c r="AE215" s="70" t="n">
        <v>-0.2228050544707402</v>
      </c>
      <c r="AF215" s="48" t="n"/>
    </row>
    <row r="216" spans="1:32">
      <c r="A216" s="317" t="n">
        <v>42948</v>
      </c>
      <c r="B216" s="38" t="n">
        <v>239766</v>
      </c>
      <c r="C216" s="38" t="n">
        <v>110094</v>
      </c>
      <c r="D216" s="54" t="n">
        <v>448709</v>
      </c>
      <c r="E216" s="54" t="n">
        <v>19467</v>
      </c>
      <c r="F216" s="54" t="n">
        <v>-19374</v>
      </c>
      <c r="G216" s="50" t="n">
        <v>38841</v>
      </c>
      <c r="H216" s="50" t="n">
        <v>129672</v>
      </c>
      <c r="I216" s="51" t="n">
        <v>2.177829854487983</v>
      </c>
      <c r="J216" s="54" t="n">
        <v>349860</v>
      </c>
      <c r="K216" s="54" t="n">
        <v>-15118</v>
      </c>
      <c r="L216" s="39" t="n">
        <v>0.534</v>
      </c>
      <c r="M216" s="40" t="n">
        <v>0.245</v>
      </c>
      <c r="N216" s="70" t="n">
        <v>0.2889890775536038</v>
      </c>
      <c r="O216" s="72" t="n"/>
      <c r="P216" s="72" t="n"/>
      <c r="Q216" s="72" t="n"/>
      <c r="R216" s="317" t="n">
        <v>42948</v>
      </c>
      <c r="S216" s="38" t="n">
        <v>126891</v>
      </c>
      <c r="T216" s="38" t="n">
        <v>270276</v>
      </c>
      <c r="U216" s="54" t="n">
        <v>448709</v>
      </c>
      <c r="V216" s="54" t="n">
        <v>-22035</v>
      </c>
      <c r="W216" s="54" t="n">
        <v>18007</v>
      </c>
      <c r="X216" s="50" t="n">
        <v>-40042</v>
      </c>
      <c r="Y216" s="50" t="n">
        <v>-143385</v>
      </c>
      <c r="Z216" s="51" t="n">
        <v>-2.129985578173393</v>
      </c>
      <c r="AA216" s="54" t="n">
        <v>397167</v>
      </c>
      <c r="AB216" s="54" t="n">
        <v>-15118</v>
      </c>
      <c r="AC216" s="39" t="n">
        <v>0.283</v>
      </c>
      <c r="AD216" s="40" t="n">
        <v>0.602</v>
      </c>
      <c r="AE216" s="70" t="n">
        <v>-0.3195500870274499</v>
      </c>
      <c r="AF216" s="48" t="n"/>
    </row>
    <row r="217" spans="1:32">
      <c r="A217" s="317" t="n">
        <v>42955</v>
      </c>
      <c r="B217" s="38" t="n">
        <v>246377</v>
      </c>
      <c r="C217" s="38" t="n">
        <v>97540</v>
      </c>
      <c r="D217" s="54" t="n">
        <v>448727</v>
      </c>
      <c r="E217" s="54" t="n">
        <v>6611</v>
      </c>
      <c r="F217" s="54" t="n">
        <v>-12554</v>
      </c>
      <c r="G217" s="50" t="n">
        <v>19165</v>
      </c>
      <c r="H217" s="50" t="n">
        <v>148837</v>
      </c>
      <c r="I217" s="51" t="n">
        <v>2.525907320073816</v>
      </c>
      <c r="J217" s="54" t="n">
        <v>343917</v>
      </c>
      <c r="K217" s="54" t="n">
        <v>18</v>
      </c>
      <c r="L217" s="39" t="n">
        <v>0.5489999999999999</v>
      </c>
      <c r="M217" s="40" t="n">
        <v>0.217</v>
      </c>
      <c r="N217" s="70" t="n">
        <v>0.3316871951097215</v>
      </c>
      <c r="O217" s="72" t="n"/>
      <c r="P217" s="72" t="n"/>
      <c r="Q217" s="72" t="n"/>
      <c r="R217" s="317" t="n">
        <v>42955</v>
      </c>
      <c r="S217" s="38" t="n">
        <v>125168</v>
      </c>
      <c r="T217" s="38" t="n">
        <v>284679</v>
      </c>
      <c r="U217" s="54" t="n">
        <v>448727</v>
      </c>
      <c r="V217" s="54" t="n">
        <v>-1723</v>
      </c>
      <c r="W217" s="54" t="n">
        <v>14403</v>
      </c>
      <c r="X217" s="50" t="n">
        <v>-16126</v>
      </c>
      <c r="Y217" s="50" t="n">
        <v>-159511</v>
      </c>
      <c r="Z217" s="51" t="n">
        <v>-2.274375239677873</v>
      </c>
      <c r="AA217" s="54" t="n">
        <v>409847</v>
      </c>
      <c r="AB217" s="54" t="n">
        <v>18</v>
      </c>
      <c r="AC217" s="39" t="n">
        <v>0.279</v>
      </c>
      <c r="AD217" s="40" t="n">
        <v>0.634</v>
      </c>
      <c r="AE217" s="70" t="n">
        <v>-0.3554744867146394</v>
      </c>
      <c r="AF217" s="48" t="n"/>
    </row>
    <row r="218" spans="1:32">
      <c r="A218" s="317" t="n">
        <v>42962</v>
      </c>
      <c r="B218" s="38" t="n">
        <v>277730</v>
      </c>
      <c r="C218" s="38" t="n">
        <v>89996</v>
      </c>
      <c r="D218" s="54" t="n">
        <v>477921</v>
      </c>
      <c r="E218" s="54" t="n">
        <v>31353</v>
      </c>
      <c r="F218" s="54" t="n">
        <v>-7544</v>
      </c>
      <c r="G218" s="50" t="n">
        <v>38897</v>
      </c>
      <c r="H218" s="50" t="n">
        <v>187734</v>
      </c>
      <c r="I218" s="51" t="n">
        <v>3.086026045602027</v>
      </c>
      <c r="J218" s="54" t="n">
        <v>367726</v>
      </c>
      <c r="K218" s="54" t="n">
        <v>29194</v>
      </c>
      <c r="L218" s="39" t="n">
        <v>0.581</v>
      </c>
      <c r="M218" s="40" t="n">
        <v>0.188</v>
      </c>
      <c r="N218" s="70" t="n">
        <v>0.3928138750965118</v>
      </c>
      <c r="O218" s="72" t="n"/>
      <c r="P218" s="72" t="n"/>
      <c r="Q218" s="72" t="n"/>
      <c r="R218" s="317" t="n">
        <v>42962</v>
      </c>
      <c r="S218" s="38" t="n">
        <v>122138</v>
      </c>
      <c r="T218" s="38" t="n">
        <v>318769</v>
      </c>
      <c r="U218" s="54" t="n">
        <v>477921</v>
      </c>
      <c r="V218" s="54" t="n">
        <v>-3030</v>
      </c>
      <c r="W218" s="54" t="n">
        <v>34090</v>
      </c>
      <c r="X218" s="50" t="n">
        <v>-37120</v>
      </c>
      <c r="Y218" s="50" t="n">
        <v>-196631</v>
      </c>
      <c r="Z218" s="51" t="n">
        <v>-2.609908464196237</v>
      </c>
      <c r="AA218" s="54" t="n">
        <v>440907</v>
      </c>
      <c r="AB218" s="54" t="n">
        <v>29194</v>
      </c>
      <c r="AC218" s="39" t="n">
        <v>0.256</v>
      </c>
      <c r="AD218" s="40" t="n">
        <v>0.667</v>
      </c>
      <c r="AE218" s="70" t="n">
        <v>-0.4114299225185752</v>
      </c>
      <c r="AF218" s="48" t="n"/>
    </row>
    <row r="219" spans="1:32">
      <c r="A219" s="317" t="n">
        <v>42969</v>
      </c>
      <c r="B219" s="38" t="n">
        <v>295711</v>
      </c>
      <c r="C219" s="38" t="n">
        <v>87273</v>
      </c>
      <c r="D219" s="54" t="n">
        <v>500443</v>
      </c>
      <c r="E219" s="54" t="n">
        <v>17981</v>
      </c>
      <c r="F219" s="54" t="n">
        <v>-2723</v>
      </c>
      <c r="G219" s="50" t="n">
        <v>20704</v>
      </c>
      <c r="H219" s="50" t="n">
        <v>208438</v>
      </c>
      <c r="I219" s="51" t="n">
        <v>3.388344619756396</v>
      </c>
      <c r="J219" s="54" t="n">
        <v>382984</v>
      </c>
      <c r="K219" s="54" t="n">
        <v>22522</v>
      </c>
      <c r="L219" s="39" t="n">
        <v>0.591</v>
      </c>
      <c r="M219" s="40" t="n">
        <v>0.174</v>
      </c>
      <c r="N219" s="70" t="n">
        <v>0.4165069748203092</v>
      </c>
      <c r="O219" s="72" t="n"/>
      <c r="P219" s="72" t="n"/>
      <c r="Q219" s="72" t="n"/>
      <c r="R219" s="317" t="n">
        <v>42969</v>
      </c>
      <c r="S219" s="38" t="n">
        <v>125036</v>
      </c>
      <c r="T219" s="38" t="n">
        <v>344954</v>
      </c>
      <c r="U219" s="54" t="n">
        <v>500443</v>
      </c>
      <c r="V219" s="54" t="n">
        <v>2898</v>
      </c>
      <c r="W219" s="54" t="n">
        <v>26185</v>
      </c>
      <c r="X219" s="50" t="n">
        <v>-23287</v>
      </c>
      <c r="Y219" s="50" t="n">
        <v>-219918</v>
      </c>
      <c r="Z219" s="51" t="n">
        <v>-2.758837454813014</v>
      </c>
      <c r="AA219" s="54" t="n">
        <v>469990</v>
      </c>
      <c r="AB219" s="54" t="n">
        <v>22522</v>
      </c>
      <c r="AC219" s="39" t="n">
        <v>0.25</v>
      </c>
      <c r="AD219" s="40" t="n">
        <v>0.6890000000000001</v>
      </c>
      <c r="AE219" s="70" t="n">
        <v>-0.4394466502678627</v>
      </c>
      <c r="AF219" s="48" t="n"/>
    </row>
    <row r="220" spans="1:32">
      <c r="A220" s="317" t="n">
        <v>42976</v>
      </c>
      <c r="B220" s="38" t="n">
        <v>318883</v>
      </c>
      <c r="C220" s="38" t="n">
        <v>87836</v>
      </c>
      <c r="D220" s="54" t="n">
        <v>538875</v>
      </c>
      <c r="E220" s="54" t="n">
        <v>23172</v>
      </c>
      <c r="F220" s="54" t="n">
        <v>563</v>
      </c>
      <c r="G220" s="50" t="n">
        <v>22609</v>
      </c>
      <c r="H220" s="50" t="n">
        <v>231047</v>
      </c>
      <c r="I220" s="51" t="n">
        <v>3.630436267589599</v>
      </c>
      <c r="J220" s="54" t="n">
        <v>406719</v>
      </c>
      <c r="K220" s="54" t="n">
        <v>38432</v>
      </c>
      <c r="L220" s="39" t="n">
        <v>0.5920000000000001</v>
      </c>
      <c r="M220" s="40" t="n">
        <v>0.163</v>
      </c>
      <c r="N220" s="70" t="n">
        <v>0.4287580607747623</v>
      </c>
      <c r="O220" s="72" t="n"/>
      <c r="P220" s="72" t="n"/>
      <c r="Q220" s="72" t="n"/>
      <c r="R220" s="317" t="n">
        <v>42976</v>
      </c>
      <c r="S220" s="38" t="n">
        <v>119030</v>
      </c>
      <c r="T220" s="38" t="n">
        <v>367059</v>
      </c>
      <c r="U220" s="54" t="n">
        <v>538875</v>
      </c>
      <c r="V220" s="54" t="n">
        <v>-6006</v>
      </c>
      <c r="W220" s="54" t="n">
        <v>22105</v>
      </c>
      <c r="X220" s="50" t="n">
        <v>-28111</v>
      </c>
      <c r="Y220" s="50" t="n">
        <v>-248029</v>
      </c>
      <c r="Z220" s="51" t="n">
        <v>-3.083751995295304</v>
      </c>
      <c r="AA220" s="54" t="n">
        <v>486089</v>
      </c>
      <c r="AB220" s="54" t="n">
        <v>38432</v>
      </c>
      <c r="AC220" s="39" t="n">
        <v>0.221</v>
      </c>
      <c r="AD220" s="40" t="n">
        <v>0.6809999999999999</v>
      </c>
      <c r="AE220" s="70" t="n">
        <v>-0.4602718626768731</v>
      </c>
      <c r="AF220" s="48" t="n"/>
    </row>
    <row r="221" spans="1:32">
      <c r="A221" s="317" t="n">
        <v>42983</v>
      </c>
      <c r="B221" s="38" t="n">
        <v>336073</v>
      </c>
      <c r="C221" s="38" t="n">
        <v>90775</v>
      </c>
      <c r="D221" s="54" t="n">
        <v>566817</v>
      </c>
      <c r="E221" s="54" t="n">
        <v>17190</v>
      </c>
      <c r="F221" s="54" t="n">
        <v>2939</v>
      </c>
      <c r="G221" s="50" t="n">
        <v>14251</v>
      </c>
      <c r="H221" s="50" t="n">
        <v>245298</v>
      </c>
      <c r="I221" s="51" t="n">
        <v>3.702263839162765</v>
      </c>
      <c r="J221" s="54" t="n">
        <v>426848</v>
      </c>
      <c r="K221" s="54" t="n">
        <v>27942</v>
      </c>
      <c r="L221" s="39" t="n">
        <v>0.593</v>
      </c>
      <c r="M221" s="40" t="n">
        <v>0.16</v>
      </c>
      <c r="N221" s="70" t="n">
        <v>0.432764013782226</v>
      </c>
      <c r="O221" s="72" t="n"/>
      <c r="P221" s="72" t="n"/>
      <c r="Q221" s="72" t="n"/>
      <c r="R221" s="317" t="n">
        <v>42983</v>
      </c>
      <c r="S221" s="38" t="n">
        <v>125145</v>
      </c>
      <c r="T221" s="38" t="n">
        <v>386952</v>
      </c>
      <c r="U221" s="54" t="n">
        <v>566817</v>
      </c>
      <c r="V221" s="54" t="n">
        <v>6115</v>
      </c>
      <c r="W221" s="54" t="n">
        <v>19893</v>
      </c>
      <c r="X221" s="50" t="n">
        <v>-13778</v>
      </c>
      <c r="Y221" s="50" t="n">
        <v>-261807</v>
      </c>
      <c r="Z221" s="51" t="n">
        <v>-3.092029246074553</v>
      </c>
      <c r="AA221" s="54" t="n">
        <v>512097</v>
      </c>
      <c r="AB221" s="54" t="n">
        <v>27942</v>
      </c>
      <c r="AC221" s="39" t="n">
        <v>0.221</v>
      </c>
      <c r="AD221" s="40" t="n">
        <v>0.6829999999999999</v>
      </c>
      <c r="AE221" s="70" t="n">
        <v>-0.4618898162899137</v>
      </c>
      <c r="AF221" s="48" t="n"/>
    </row>
    <row r="222" spans="1:32">
      <c r="A222" s="317" t="n">
        <v>42990</v>
      </c>
      <c r="B222" s="38" t="n">
        <v>351492</v>
      </c>
      <c r="C222" s="38" t="n">
        <v>96732</v>
      </c>
      <c r="D222" s="54" t="n">
        <v>580606</v>
      </c>
      <c r="E222" s="54" t="n">
        <v>15419</v>
      </c>
      <c r="F222" s="54" t="n">
        <v>5957</v>
      </c>
      <c r="G222" s="50" t="n">
        <v>9462</v>
      </c>
      <c r="H222" s="50" t="n">
        <v>254760</v>
      </c>
      <c r="I222" s="51" t="n">
        <v>3.633668279369805</v>
      </c>
      <c r="J222" s="54" t="n">
        <v>448224</v>
      </c>
      <c r="K222" s="54" t="n">
        <v>13789</v>
      </c>
      <c r="L222" s="39" t="n">
        <v>0.605</v>
      </c>
      <c r="M222" s="40" t="n">
        <v>0.167</v>
      </c>
      <c r="N222" s="70" t="n">
        <v>0.4387829268040633</v>
      </c>
      <c r="O222" s="72" t="n"/>
      <c r="P222" s="72" t="n"/>
      <c r="Q222" s="72" t="n"/>
      <c r="R222" s="317" t="n">
        <v>42990</v>
      </c>
      <c r="S222" s="38" t="n">
        <v>123298</v>
      </c>
      <c r="T222" s="38" t="n">
        <v>395396</v>
      </c>
      <c r="U222" s="54" t="n">
        <v>580606</v>
      </c>
      <c r="V222" s="54" t="n">
        <v>-1847</v>
      </c>
      <c r="W222" s="54" t="n">
        <v>8444</v>
      </c>
      <c r="X222" s="50" t="n">
        <v>-10291</v>
      </c>
      <c r="Y222" s="50" t="n">
        <v>-272098</v>
      </c>
      <c r="Z222" s="51" t="n">
        <v>-3.206832227611153</v>
      </c>
      <c r="AA222" s="54" t="n">
        <v>518694</v>
      </c>
      <c r="AB222" s="54" t="n">
        <v>13789</v>
      </c>
      <c r="AC222" s="39" t="n">
        <v>0.212</v>
      </c>
      <c r="AD222" s="40" t="n">
        <v>0.6809999999999999</v>
      </c>
      <c r="AE222" s="70" t="n">
        <v>-0.468644829712404</v>
      </c>
      <c r="AF222" s="48" t="n"/>
    </row>
    <row r="223" spans="1:32">
      <c r="A223" s="317" t="n">
        <v>42997</v>
      </c>
      <c r="B223" s="38" t="n">
        <v>330646</v>
      </c>
      <c r="C223" s="38" t="n">
        <v>94557</v>
      </c>
      <c r="D223" s="54" t="n">
        <v>570096</v>
      </c>
      <c r="E223" s="54" t="n">
        <v>-20846</v>
      </c>
      <c r="F223" s="54" t="n">
        <v>-2175</v>
      </c>
      <c r="G223" s="50" t="n">
        <v>-18671</v>
      </c>
      <c r="H223" s="50" t="n">
        <v>236089</v>
      </c>
      <c r="I223" s="51" t="n">
        <v>3.496790295800417</v>
      </c>
      <c r="J223" s="54" t="n">
        <v>425203</v>
      </c>
      <c r="K223" s="54" t="n">
        <v>-10510</v>
      </c>
      <c r="L223" s="39" t="n">
        <v>0.58</v>
      </c>
      <c r="M223" s="40" t="n">
        <v>0.166</v>
      </c>
      <c r="N223" s="70" t="n">
        <v>0.4141214812943785</v>
      </c>
      <c r="O223" s="72" t="n"/>
      <c r="P223" s="72" t="n"/>
      <c r="Q223" s="72" t="n"/>
      <c r="R223" s="317" t="n">
        <v>42997</v>
      </c>
      <c r="S223" s="38" t="n">
        <v>129222</v>
      </c>
      <c r="T223" s="38" t="n">
        <v>382263</v>
      </c>
      <c r="U223" s="54" t="n">
        <v>570096</v>
      </c>
      <c r="V223" s="54" t="n">
        <v>5924</v>
      </c>
      <c r="W223" s="54" t="n">
        <v>-13133</v>
      </c>
      <c r="X223" s="50" t="n">
        <v>19057</v>
      </c>
      <c r="Y223" s="50" t="n">
        <v>-253041</v>
      </c>
      <c r="Z223" s="51" t="n">
        <v>-2.958188234201606</v>
      </c>
      <c r="AA223" s="54" t="n">
        <v>511485</v>
      </c>
      <c r="AB223" s="54" t="n">
        <v>-10510</v>
      </c>
      <c r="AC223" s="39" t="n">
        <v>0.227</v>
      </c>
      <c r="AD223" s="40" t="n">
        <v>0.6709999999999999</v>
      </c>
      <c r="AE223" s="70" t="n">
        <v>-0.4438568241138335</v>
      </c>
      <c r="AF223" s="48" t="n"/>
    </row>
    <row r="224" spans="1:32">
      <c r="A224" s="317" t="n">
        <v>43004</v>
      </c>
      <c r="B224" s="38" t="n">
        <v>303255</v>
      </c>
      <c r="C224" s="38" t="n">
        <v>90661</v>
      </c>
      <c r="D224" s="54" t="n">
        <v>549637</v>
      </c>
      <c r="E224" s="54" t="n">
        <v>-27391</v>
      </c>
      <c r="F224" s="54" t="n">
        <v>-3896</v>
      </c>
      <c r="G224" s="50" t="n">
        <v>-23495</v>
      </c>
      <c r="H224" s="50" t="n">
        <v>212594</v>
      </c>
      <c r="I224" s="51" t="n">
        <v>3.344933323038572</v>
      </c>
      <c r="J224" s="54" t="n">
        <v>393916</v>
      </c>
      <c r="K224" s="54" t="n">
        <v>-20459</v>
      </c>
      <c r="L224" s="39" t="n">
        <v>0.552</v>
      </c>
      <c r="M224" s="40" t="n">
        <v>0.165</v>
      </c>
      <c r="N224" s="70" t="n">
        <v>0.386789826740194</v>
      </c>
      <c r="O224" s="72" t="n"/>
      <c r="P224" s="72" t="n"/>
      <c r="Q224" s="72" t="n"/>
      <c r="R224" s="317" t="n">
        <v>43004</v>
      </c>
      <c r="S224" s="38" t="n">
        <v>134501</v>
      </c>
      <c r="T224" s="38" t="n">
        <v>367972</v>
      </c>
      <c r="U224" s="54" t="n">
        <v>549637</v>
      </c>
      <c r="V224" s="54" t="n">
        <v>5279</v>
      </c>
      <c r="W224" s="54" t="n">
        <v>-14291</v>
      </c>
      <c r="X224" s="50" t="n">
        <v>19570</v>
      </c>
      <c r="Y224" s="50" t="n">
        <v>-233471</v>
      </c>
      <c r="Z224" s="51" t="n">
        <v>-2.735830960364607</v>
      </c>
      <c r="AA224" s="54" t="n">
        <v>502473</v>
      </c>
      <c r="AB224" s="54" t="n">
        <v>-20459</v>
      </c>
      <c r="AC224" s="39" t="n">
        <v>0.245</v>
      </c>
      <c r="AD224" s="40" t="n">
        <v>0.669</v>
      </c>
      <c r="AE224" s="70" t="n">
        <v>-0.4247730775038798</v>
      </c>
      <c r="AF224" s="48" t="n"/>
    </row>
    <row r="225" spans="1:32">
      <c r="A225" s="317" t="n">
        <v>43011</v>
      </c>
      <c r="B225" s="38" t="n">
        <v>287296</v>
      </c>
      <c r="C225" s="38" t="n">
        <v>83441</v>
      </c>
      <c r="D225" s="54" t="n">
        <v>525127</v>
      </c>
      <c r="E225" s="54" t="n">
        <v>-15959</v>
      </c>
      <c r="F225" s="54" t="n">
        <v>-7220</v>
      </c>
      <c r="G225" s="50" t="n">
        <v>-8739</v>
      </c>
      <c r="H225" s="50" t="n">
        <v>203855</v>
      </c>
      <c r="I225" s="51" t="n">
        <v>3.443103510264738</v>
      </c>
      <c r="J225" s="54" t="n">
        <v>370737</v>
      </c>
      <c r="K225" s="54" t="n">
        <v>-24510</v>
      </c>
      <c r="L225" s="39" t="n">
        <v>0.547</v>
      </c>
      <c r="M225" s="40" t="n">
        <v>0.159</v>
      </c>
      <c r="N225" s="70" t="n">
        <v>0.3882013303448499</v>
      </c>
      <c r="O225" s="72" t="n"/>
      <c r="P225" s="72" t="n"/>
      <c r="Q225" s="72" t="n"/>
      <c r="R225" s="317" t="n">
        <v>43011</v>
      </c>
      <c r="S225" s="38" t="n">
        <v>126749</v>
      </c>
      <c r="T225" s="38" t="n">
        <v>351172</v>
      </c>
      <c r="U225" s="54" t="n">
        <v>525127</v>
      </c>
      <c r="V225" s="54" t="n">
        <v>-7752</v>
      </c>
      <c r="W225" s="54" t="n">
        <v>-16800</v>
      </c>
      <c r="X225" s="50" t="n">
        <v>9048</v>
      </c>
      <c r="Y225" s="50" t="n">
        <v>-224423</v>
      </c>
      <c r="Z225" s="51" t="n">
        <v>-2.770609630056253</v>
      </c>
      <c r="AA225" s="54" t="n">
        <v>477921</v>
      </c>
      <c r="AB225" s="54" t="n">
        <v>-24510</v>
      </c>
      <c r="AC225" s="39" t="n">
        <v>0.241</v>
      </c>
      <c r="AD225" s="40" t="n">
        <v>0.669</v>
      </c>
      <c r="AE225" s="70" t="n">
        <v>-0.427368998356588</v>
      </c>
      <c r="AF225" s="48" t="n"/>
    </row>
    <row r="226" spans="1:32">
      <c r="A226" s="317" t="n">
        <v>43018</v>
      </c>
      <c r="B226" s="38" t="n">
        <v>279227</v>
      </c>
      <c r="C226" s="38" t="n">
        <v>79115</v>
      </c>
      <c r="D226" s="54" t="n">
        <v>520005</v>
      </c>
      <c r="E226" s="54" t="n">
        <v>-8069</v>
      </c>
      <c r="F226" s="54" t="n">
        <v>-4326</v>
      </c>
      <c r="G226" s="50" t="n">
        <v>-3743</v>
      </c>
      <c r="H226" s="50" t="n">
        <v>200112</v>
      </c>
      <c r="I226" s="51" t="n">
        <v>3.529381280414587</v>
      </c>
      <c r="J226" s="54" t="n">
        <v>358342</v>
      </c>
      <c r="K226" s="54" t="n">
        <v>-5122</v>
      </c>
      <c r="L226" s="39" t="n">
        <v>0.537</v>
      </c>
      <c r="M226" s="40" t="n">
        <v>0.152</v>
      </c>
      <c r="N226" s="70" t="n">
        <v>0.3848270689704907</v>
      </c>
      <c r="O226" s="72" t="n"/>
      <c r="P226" s="72" t="n"/>
      <c r="Q226" s="72" t="n"/>
      <c r="R226" s="317" t="n">
        <v>43018</v>
      </c>
      <c r="S226" s="38" t="n">
        <v>124178</v>
      </c>
      <c r="T226" s="38" t="n">
        <v>347175</v>
      </c>
      <c r="U226" s="54" t="n">
        <v>520005</v>
      </c>
      <c r="V226" s="54" t="n">
        <v>-2571</v>
      </c>
      <c r="W226" s="54" t="n">
        <v>-3997</v>
      </c>
      <c r="X226" s="50" t="n">
        <v>1426</v>
      </c>
      <c r="Y226" s="50" t="n">
        <v>-222997</v>
      </c>
      <c r="Z226" s="51" t="n">
        <v>-2.795785082703861</v>
      </c>
      <c r="AA226" s="54" t="n">
        <v>471353</v>
      </c>
      <c r="AB226" s="54" t="n">
        <v>-5122</v>
      </c>
      <c r="AC226" s="39" t="n">
        <v>0.239</v>
      </c>
      <c r="AD226" s="40" t="n">
        <v>0.6679999999999999</v>
      </c>
      <c r="AE226" s="70" t="n">
        <v>-0.4288362611897962</v>
      </c>
      <c r="AF226" s="48" t="n"/>
    </row>
    <row r="227" spans="1:32">
      <c r="A227" s="317" t="n">
        <v>43025</v>
      </c>
      <c r="B227" s="38" t="n">
        <v>284617</v>
      </c>
      <c r="C227" s="38" t="n">
        <v>83893</v>
      </c>
      <c r="D227" s="54" t="n">
        <v>528800</v>
      </c>
      <c r="E227" s="54" t="n">
        <v>5390</v>
      </c>
      <c r="F227" s="54" t="n">
        <v>4778</v>
      </c>
      <c r="G227" s="50" t="n">
        <v>612</v>
      </c>
      <c r="H227" s="50" t="n">
        <v>200724</v>
      </c>
      <c r="I227" s="51" t="n">
        <v>3.392619169656586</v>
      </c>
      <c r="J227" s="54" t="n">
        <v>368510</v>
      </c>
      <c r="K227" s="54" t="n">
        <v>8795</v>
      </c>
      <c r="L227" s="39" t="n">
        <v>0.5379999999999999</v>
      </c>
      <c r="M227" s="40" t="n">
        <v>0.159</v>
      </c>
      <c r="N227" s="70" t="n">
        <v>0.3795839636913767</v>
      </c>
      <c r="O227" s="72" t="n"/>
      <c r="P227" s="72" t="n"/>
      <c r="Q227" s="72" t="n"/>
      <c r="R227" s="317" t="n">
        <v>43025</v>
      </c>
      <c r="S227" s="38" t="n">
        <v>126678</v>
      </c>
      <c r="T227" s="38" t="n">
        <v>348302</v>
      </c>
      <c r="U227" s="54" t="n">
        <v>528800</v>
      </c>
      <c r="V227" s="54" t="n">
        <v>2500</v>
      </c>
      <c r="W227" s="54" t="n">
        <v>1127</v>
      </c>
      <c r="X227" s="50" t="n">
        <v>1373</v>
      </c>
      <c r="Y227" s="50" t="n">
        <v>-221624</v>
      </c>
      <c r="Z227" s="51" t="n">
        <v>-2.749506623091618</v>
      </c>
      <c r="AA227" s="54" t="n">
        <v>474980</v>
      </c>
      <c r="AB227" s="54" t="n">
        <v>8795</v>
      </c>
      <c r="AC227" s="39" t="n">
        <v>0.24</v>
      </c>
      <c r="AD227" s="40" t="n">
        <v>0.659</v>
      </c>
      <c r="AE227" s="70" t="n">
        <v>-0.41910741301059</v>
      </c>
      <c r="AF227" s="48" t="n"/>
    </row>
    <row r="228" spans="1:32">
      <c r="A228" s="317" t="n">
        <v>43032</v>
      </c>
      <c r="B228" s="38" t="n">
        <v>275521</v>
      </c>
      <c r="C228" s="38" t="n">
        <v>84136</v>
      </c>
      <c r="D228" s="54" t="n">
        <v>526674</v>
      </c>
      <c r="E228" s="54" t="n">
        <v>-9096</v>
      </c>
      <c r="F228" s="54" t="n">
        <v>243</v>
      </c>
      <c r="G228" s="50" t="n">
        <v>-9339</v>
      </c>
      <c r="H228" s="50" t="n">
        <v>191385</v>
      </c>
      <c r="I228" s="51" t="n">
        <v>3.27470999334411</v>
      </c>
      <c r="J228" s="54" t="n">
        <v>359657</v>
      </c>
      <c r="K228" s="54" t="n">
        <v>-2126</v>
      </c>
      <c r="L228" s="39" t="n">
        <v>0.523</v>
      </c>
      <c r="M228" s="40" t="n">
        <v>0.16</v>
      </c>
      <c r="N228" s="70" t="n">
        <v>0.3633841807265975</v>
      </c>
      <c r="O228" s="72" t="n"/>
      <c r="P228" s="72" t="n"/>
      <c r="Q228" s="72" t="n"/>
      <c r="R228" s="317" t="n">
        <v>43032</v>
      </c>
      <c r="S228" s="38" t="n">
        <v>125468</v>
      </c>
      <c r="T228" s="38" t="n">
        <v>336121</v>
      </c>
      <c r="U228" s="54" t="n">
        <v>526674</v>
      </c>
      <c r="V228" s="54" t="n">
        <v>-1210</v>
      </c>
      <c r="W228" s="54" t="n">
        <v>-12181</v>
      </c>
      <c r="X228" s="50" t="n">
        <v>10971</v>
      </c>
      <c r="Y228" s="50" t="n">
        <v>-210653</v>
      </c>
      <c r="Z228" s="51" t="n">
        <v>-2.67893805591864</v>
      </c>
      <c r="AA228" s="54" t="n">
        <v>461589</v>
      </c>
      <c r="AB228" s="54" t="n">
        <v>-2126</v>
      </c>
      <c r="AC228" s="39" t="n">
        <v>0.238</v>
      </c>
      <c r="AD228" s="40" t="n">
        <v>0.638</v>
      </c>
      <c r="AE228" s="70" t="n">
        <v>-0.3999684814515241</v>
      </c>
      <c r="AF228" s="48" t="n"/>
    </row>
    <row r="229" spans="1:32">
      <c r="A229" s="317" t="n">
        <v>43039</v>
      </c>
      <c r="B229" s="38" t="n">
        <v>268710</v>
      </c>
      <c r="C229" s="38" t="n">
        <v>75615</v>
      </c>
      <c r="D229" s="54" t="n">
        <v>531918</v>
      </c>
      <c r="E229" s="54" t="n">
        <v>-6811</v>
      </c>
      <c r="F229" s="54" t="n">
        <v>-8521</v>
      </c>
      <c r="G229" s="50" t="n">
        <v>1710</v>
      </c>
      <c r="H229" s="50" t="n">
        <v>193095</v>
      </c>
      <c r="I229" s="51" t="n">
        <v>3.5536599880976</v>
      </c>
      <c r="J229" s="54" t="n">
        <v>344325</v>
      </c>
      <c r="K229" s="54" t="n">
        <v>5244</v>
      </c>
      <c r="L229" s="39" t="n">
        <v>0.505</v>
      </c>
      <c r="M229" s="40" t="n">
        <v>0.142</v>
      </c>
      <c r="N229" s="70" t="n">
        <v>0.3630164799837569</v>
      </c>
      <c r="O229" s="72" t="n"/>
      <c r="P229" s="72" t="n"/>
      <c r="Q229" s="72" t="n"/>
      <c r="R229" s="317" t="n">
        <v>43039</v>
      </c>
      <c r="S229" s="38" t="n">
        <v>128371</v>
      </c>
      <c r="T229" s="38" t="n">
        <v>339019</v>
      </c>
      <c r="U229" s="54" t="n">
        <v>531918</v>
      </c>
      <c r="V229" s="54" t="n">
        <v>2903</v>
      </c>
      <c r="W229" s="54" t="n">
        <v>2898</v>
      </c>
      <c r="X229" s="50" t="n">
        <v>5</v>
      </c>
      <c r="Y229" s="50" t="n">
        <v>-210648</v>
      </c>
      <c r="Z229" s="51" t="n">
        <v>-2.640931363002547</v>
      </c>
      <c r="AA229" s="54" t="n">
        <v>467390</v>
      </c>
      <c r="AB229" s="54" t="n">
        <v>5244</v>
      </c>
      <c r="AC229" s="39" t="n">
        <v>0.241</v>
      </c>
      <c r="AD229" s="40" t="n">
        <v>0.637</v>
      </c>
      <c r="AE229" s="70" t="n">
        <v>-0.3960159272669848</v>
      </c>
      <c r="AF229" s="48" t="n"/>
    </row>
    <row r="230" spans="1:32">
      <c r="A230" s="317" t="n">
        <v>43046</v>
      </c>
      <c r="B230" s="38" t="n">
        <v>272571</v>
      </c>
      <c r="C230" s="38" t="n">
        <v>76781</v>
      </c>
      <c r="D230" s="54" t="n">
        <v>536843</v>
      </c>
      <c r="E230" s="54" t="n">
        <v>3861</v>
      </c>
      <c r="F230" s="54" t="n">
        <v>1166</v>
      </c>
      <c r="G230" s="50" t="n">
        <v>2695</v>
      </c>
      <c r="H230" s="50" t="n">
        <v>195790</v>
      </c>
      <c r="I230" s="51" t="n">
        <v>3.549979812714083</v>
      </c>
      <c r="J230" s="54" t="n">
        <v>349352</v>
      </c>
      <c r="K230" s="54" t="n">
        <v>4925</v>
      </c>
      <c r="L230" s="39" t="n">
        <v>0.508</v>
      </c>
      <c r="M230" s="40" t="n">
        <v>0.143</v>
      </c>
      <c r="N230" s="70" t="n">
        <v>0.3647062549013398</v>
      </c>
      <c r="O230" s="72" t="n"/>
      <c r="P230" s="72" t="n"/>
      <c r="Q230" s="72" t="n"/>
      <c r="R230" s="317" t="n">
        <v>43046</v>
      </c>
      <c r="S230" s="38" t="n">
        <v>123149</v>
      </c>
      <c r="T230" s="38" t="n">
        <v>338436</v>
      </c>
      <c r="U230" s="54" t="n">
        <v>536843</v>
      </c>
      <c r="V230" s="54" t="n">
        <v>-5222</v>
      </c>
      <c r="W230" s="54" t="n">
        <v>-583</v>
      </c>
      <c r="X230" s="50" t="n">
        <v>-4639</v>
      </c>
      <c r="Y230" s="50" t="n">
        <v>-215287</v>
      </c>
      <c r="Z230" s="51" t="n">
        <v>-2.74818309527483</v>
      </c>
      <c r="AA230" s="54" t="n">
        <v>461585</v>
      </c>
      <c r="AB230" s="54" t="n">
        <v>4925</v>
      </c>
      <c r="AC230" s="39" t="n">
        <v>0.229</v>
      </c>
      <c r="AD230" s="40" t="n">
        <v>0.63</v>
      </c>
      <c r="AE230" s="70" t="n">
        <v>-0.4010241355480094</v>
      </c>
      <c r="AF230" s="48" t="n"/>
    </row>
    <row customHeight="1" ht="14" r="231" s="20" spans="1:32">
      <c r="A231" s="317" t="n">
        <v>43053</v>
      </c>
      <c r="B231" s="38" t="n">
        <v>271496</v>
      </c>
      <c r="C231" s="38" t="n">
        <v>76412</v>
      </c>
      <c r="D231" s="54" t="n">
        <v>533054</v>
      </c>
      <c r="E231" s="54" t="n">
        <v>-1075</v>
      </c>
      <c r="F231" s="54" t="n">
        <v>-369</v>
      </c>
      <c r="G231" s="50" t="n">
        <v>-706</v>
      </c>
      <c r="H231" s="50" t="n">
        <v>195084</v>
      </c>
      <c r="I231" s="51" t="n">
        <v>3.553054494058525</v>
      </c>
      <c r="J231" s="54" t="n">
        <v>347908</v>
      </c>
      <c r="K231" s="54" t="n">
        <v>-3789</v>
      </c>
      <c r="L231" s="39" t="n">
        <v>0.509</v>
      </c>
      <c r="M231" s="40" t="n">
        <v>0.143</v>
      </c>
      <c r="N231" s="80" t="n">
        <v>0.3659741789762388</v>
      </c>
      <c r="O231" s="72" t="n"/>
      <c r="P231" s="72" t="n"/>
      <c r="Q231" s="72" t="n"/>
      <c r="R231" s="317" t="n">
        <v>43053</v>
      </c>
      <c r="S231" s="38" t="n">
        <v>122703</v>
      </c>
      <c r="T231" s="38" t="n">
        <v>338494</v>
      </c>
      <c r="U231" s="54" t="n">
        <v>533054</v>
      </c>
      <c r="V231" s="54" t="n">
        <v>-446</v>
      </c>
      <c r="W231" s="54" t="n">
        <v>58</v>
      </c>
      <c r="X231" s="50" t="n">
        <v>-504</v>
      </c>
      <c r="Y231" s="50" t="n">
        <v>-215791</v>
      </c>
      <c r="Z231" s="51" t="n">
        <v>-2.758644857908934</v>
      </c>
      <c r="AA231" s="54" t="n">
        <v>461197</v>
      </c>
      <c r="AB231" s="54" t="n">
        <v>-3789</v>
      </c>
      <c r="AC231" s="39" t="n">
        <v>0.23</v>
      </c>
      <c r="AD231" s="40" t="n">
        <v>0.635</v>
      </c>
      <c r="AE231" s="80" t="n">
        <v>-0.4048201495533286</v>
      </c>
      <c r="AF231" s="48" t="n"/>
    </row>
    <row r="232" spans="1:32">
      <c r="A232" s="317" t="n">
        <v>43060</v>
      </c>
      <c r="B232" s="38" t="n">
        <v>272934</v>
      </c>
      <c r="C232" s="38" t="n">
        <v>71107</v>
      </c>
      <c r="D232" s="54" t="n">
        <v>531612</v>
      </c>
      <c r="E232" s="54" t="n">
        <v>1438</v>
      </c>
      <c r="F232" s="54" t="n">
        <v>-5305</v>
      </c>
      <c r="G232" s="50" t="n">
        <v>6743</v>
      </c>
      <c r="H232" s="50" t="n">
        <v>201827</v>
      </c>
      <c r="I232" s="51" t="n">
        <v>3.838356279972436</v>
      </c>
      <c r="J232" s="54" t="n">
        <v>344041</v>
      </c>
      <c r="K232" s="54" t="n">
        <v>-1442</v>
      </c>
      <c r="L232" s="39" t="n">
        <v>0.513</v>
      </c>
      <c r="M232" s="40" t="n">
        <v>0.134</v>
      </c>
      <c r="N232" s="80" t="n">
        <v>0.3796509484360774</v>
      </c>
      <c r="O232" s="72" t="n"/>
      <c r="P232" s="72" t="n"/>
      <c r="Q232" s="72" t="n"/>
      <c r="R232" s="317" t="n">
        <v>43060</v>
      </c>
      <c r="S232" s="38" t="n">
        <v>124856</v>
      </c>
      <c r="T232" s="38" t="n">
        <v>349912</v>
      </c>
      <c r="U232" s="54" t="n">
        <v>531612</v>
      </c>
      <c r="V232" s="54" t="n">
        <v>2153</v>
      </c>
      <c r="W232" s="54" t="n">
        <v>11418</v>
      </c>
      <c r="X232" s="50" t="n">
        <v>-9265</v>
      </c>
      <c r="Y232" s="50" t="n">
        <v>-225056</v>
      </c>
      <c r="Z232" s="51" t="n">
        <v>-2.802524508233485</v>
      </c>
      <c r="AA232" s="54" t="n">
        <v>474768</v>
      </c>
      <c r="AB232" s="54" t="n">
        <v>-1442</v>
      </c>
      <c r="AC232" s="39" t="n">
        <v>0.235</v>
      </c>
      <c r="AD232" s="40" t="n">
        <v>0.6579999999999999</v>
      </c>
      <c r="AE232" s="80" t="n">
        <v>-0.4233463503457409</v>
      </c>
      <c r="AF232" s="48" t="n"/>
    </row>
    <row r="233" spans="1:32">
      <c r="A233" s="317" t="n">
        <v>43067</v>
      </c>
      <c r="B233" s="38" t="n">
        <v>287384</v>
      </c>
      <c r="C233" s="38" t="n">
        <v>62967</v>
      </c>
      <c r="D233" s="54" t="n">
        <v>503810</v>
      </c>
      <c r="E233" s="54" t="n">
        <v>14450</v>
      </c>
      <c r="F233" s="54" t="n">
        <v>-8140</v>
      </c>
      <c r="G233" s="50" t="n">
        <v>22590</v>
      </c>
      <c r="H233" s="50" t="n">
        <v>224417</v>
      </c>
      <c r="I233" s="51" t="n">
        <v>4.564041482046151</v>
      </c>
      <c r="J233" s="54" t="n">
        <v>350351</v>
      </c>
      <c r="K233" s="54" t="n">
        <v>-27802</v>
      </c>
      <c r="L233" s="39" t="n">
        <v>0.57</v>
      </c>
      <c r="M233" s="40" t="n">
        <v>0.125</v>
      </c>
      <c r="N233" s="80" t="n">
        <v>0.4454397491117683</v>
      </c>
      <c r="O233" s="72" t="n"/>
      <c r="P233" s="72" t="n"/>
      <c r="Q233" s="72" t="n"/>
      <c r="R233" s="317" t="n">
        <v>43067</v>
      </c>
      <c r="S233" s="38" t="n">
        <v>116831</v>
      </c>
      <c r="T233" s="38" t="n">
        <v>363372</v>
      </c>
      <c r="U233" s="54" t="n">
        <v>503810</v>
      </c>
      <c r="V233" s="54" t="n">
        <v>-8025</v>
      </c>
      <c r="W233" s="54" t="n">
        <v>13460</v>
      </c>
      <c r="X233" s="50" t="n">
        <v>-21485</v>
      </c>
      <c r="Y233" s="50" t="n">
        <v>-246541</v>
      </c>
      <c r="Z233" s="51" t="n">
        <v>-3.11023615307581</v>
      </c>
      <c r="AA233" s="54" t="n">
        <v>480203</v>
      </c>
      <c r="AB233" s="54" t="n">
        <v>-27802</v>
      </c>
      <c r="AC233" s="39" t="n">
        <v>0.232</v>
      </c>
      <c r="AD233" s="163" t="n">
        <v>0.721</v>
      </c>
      <c r="AE233" s="80" t="n">
        <v>-0.4893531291558326</v>
      </c>
      <c r="AF233" s="72" t="n"/>
    </row>
    <row r="234" spans="1:32">
      <c r="A234" s="317" t="n">
        <v>43074</v>
      </c>
      <c r="B234" s="38" t="n">
        <v>251234</v>
      </c>
      <c r="C234" s="38" t="n">
        <v>77905</v>
      </c>
      <c r="D234" s="54" t="n">
        <v>472795</v>
      </c>
      <c r="E234" s="54" t="n">
        <v>-36150</v>
      </c>
      <c r="F234" s="54" t="n">
        <v>14938</v>
      </c>
      <c r="G234" s="50" t="n">
        <v>-51088</v>
      </c>
      <c r="H234" s="50" t="n">
        <v>173329</v>
      </c>
      <c r="I234" s="51" t="n">
        <v>3.224876452089083</v>
      </c>
      <c r="J234" s="54" t="n">
        <v>329139</v>
      </c>
      <c r="K234" s="54" t="n">
        <v>-31015</v>
      </c>
      <c r="L234" s="39" t="n">
        <v>0.531</v>
      </c>
      <c r="M234" s="40" t="n">
        <v>0.165</v>
      </c>
      <c r="N234" s="80" t="n">
        <v>0.3666049767869796</v>
      </c>
      <c r="O234" s="72" t="n"/>
      <c r="P234" s="72" t="n"/>
      <c r="Q234" s="72" t="n"/>
      <c r="R234" s="317" t="n">
        <v>43074</v>
      </c>
      <c r="S234" s="38" t="n">
        <v>132509</v>
      </c>
      <c r="T234" s="38" t="n">
        <v>322399</v>
      </c>
      <c r="U234" s="54" t="n">
        <v>472795</v>
      </c>
      <c r="V234" s="54" t="n">
        <v>15678</v>
      </c>
      <c r="W234" s="54" t="n">
        <v>-40973</v>
      </c>
      <c r="X234" s="50" t="n">
        <v>56651</v>
      </c>
      <c r="Y234" s="50" t="n">
        <v>-189890</v>
      </c>
      <c r="Z234" s="51" t="n">
        <v>-2.433034737263129</v>
      </c>
      <c r="AA234" s="54" t="n">
        <v>454908</v>
      </c>
      <c r="AB234" s="54" t="n">
        <v>-31015</v>
      </c>
      <c r="AC234" s="39" t="n">
        <v>0.28</v>
      </c>
      <c r="AD234" s="40" t="n">
        <v>0.6820000000000001</v>
      </c>
      <c r="AE234" s="80" t="n">
        <v>-0.4016328429869182</v>
      </c>
      <c r="AF234" s="72" t="n"/>
    </row>
    <row r="235" spans="1:32">
      <c r="A235" s="317" t="n">
        <v>43081</v>
      </c>
      <c r="B235" s="38" t="n">
        <v>201912</v>
      </c>
      <c r="C235" s="38" t="n">
        <v>94844</v>
      </c>
      <c r="D235" s="54" t="n">
        <v>446618</v>
      </c>
      <c r="E235" s="54" t="n">
        <v>-49322</v>
      </c>
      <c r="F235" s="54" t="n">
        <v>16939</v>
      </c>
      <c r="G235" s="50" t="n">
        <v>-66261</v>
      </c>
      <c r="H235" s="50" t="n">
        <v>107068</v>
      </c>
      <c r="I235" s="51" t="n">
        <v>2.128885327485134</v>
      </c>
      <c r="J235" s="54" t="n">
        <v>296756</v>
      </c>
      <c r="K235" s="54" t="n">
        <v>-26177</v>
      </c>
      <c r="L235" s="70" t="n">
        <v>0.452</v>
      </c>
      <c r="M235" s="70" t="n">
        <v>0.212</v>
      </c>
      <c r="N235" s="80" t="n">
        <v>0.2397305975128634</v>
      </c>
      <c r="O235" s="72" t="n"/>
      <c r="P235" s="72" t="n"/>
      <c r="Q235" s="72" t="n"/>
      <c r="R235" s="317" t="n">
        <v>43081</v>
      </c>
      <c r="S235" s="54" t="n">
        <v>155730</v>
      </c>
      <c r="T235" s="54" t="n">
        <v>275193</v>
      </c>
      <c r="U235" s="54" t="n">
        <v>446618</v>
      </c>
      <c r="V235" s="54" t="n">
        <v>23221</v>
      </c>
      <c r="W235" s="54" t="n">
        <v>-47206</v>
      </c>
      <c r="X235" s="50" t="n">
        <v>70427</v>
      </c>
      <c r="Y235" s="50" t="n">
        <v>-119463</v>
      </c>
      <c r="Z235" s="51" t="n">
        <v>-1.767116162589097</v>
      </c>
      <c r="AA235" s="54" t="n">
        <v>430923</v>
      </c>
      <c r="AB235" s="54" t="n">
        <v>-26177</v>
      </c>
      <c r="AC235" s="70" t="n">
        <v>0.349</v>
      </c>
      <c r="AD235" s="70" t="n">
        <v>0.616</v>
      </c>
      <c r="AE235" s="80" t="n">
        <v>-0.2674836213497889</v>
      </c>
      <c r="AF235" s="72" t="n"/>
    </row>
    <row r="236" spans="1:32">
      <c r="A236" s="317" t="n">
        <v>43088</v>
      </c>
      <c r="B236" s="38" t="n">
        <v>197473</v>
      </c>
      <c r="C236" s="38" t="n">
        <v>83678</v>
      </c>
      <c r="D236" s="54" t="n">
        <v>453595</v>
      </c>
      <c r="E236" s="54" t="n">
        <v>-4439</v>
      </c>
      <c r="F236" s="54" t="n">
        <v>-11166</v>
      </c>
      <c r="G236" s="50" t="n">
        <v>6727</v>
      </c>
      <c r="H236" s="50" t="n">
        <v>113795</v>
      </c>
      <c r="I236" s="51" t="n">
        <v>2.359915389947179</v>
      </c>
      <c r="J236" s="54" t="n">
        <v>281151</v>
      </c>
      <c r="K236" s="54" t="n">
        <v>6977</v>
      </c>
      <c r="L236" s="70" t="n">
        <v>0.435</v>
      </c>
      <c r="M236" s="70" t="n">
        <v>0.184</v>
      </c>
      <c r="N236" s="80" t="n">
        <v>0.2508735766487726</v>
      </c>
      <c r="O236" s="72" t="n"/>
      <c r="P236" s="72" t="n"/>
      <c r="Q236" s="72" t="n"/>
      <c r="R236" s="317" t="n">
        <v>43088</v>
      </c>
      <c r="S236" s="54" t="n">
        <v>156226</v>
      </c>
      <c r="T236" s="54" t="n">
        <v>284443</v>
      </c>
      <c r="U236" s="54" t="n">
        <v>453595</v>
      </c>
      <c r="V236" s="54" t="n">
        <v>496</v>
      </c>
      <c r="W236" s="54" t="n">
        <v>9250</v>
      </c>
      <c r="X236" s="50" t="n">
        <v>-8754</v>
      </c>
      <c r="Y236" s="50" t="n">
        <v>-128217</v>
      </c>
      <c r="Z236" s="51" t="n">
        <v>-1.820714861802773</v>
      </c>
      <c r="AA236" s="54" t="n">
        <v>440669</v>
      </c>
      <c r="AB236" s="54" t="n">
        <v>6977</v>
      </c>
      <c r="AC236" s="70" t="n">
        <v>0.344</v>
      </c>
      <c r="AD236" s="70" t="n">
        <v>0.627</v>
      </c>
      <c r="AE236" s="80" t="n">
        <v>-0.2826684597493359</v>
      </c>
      <c r="AF236" s="72" t="n"/>
    </row>
    <row r="237" spans="1:32">
      <c r="A237" s="317" t="n">
        <v>43095</v>
      </c>
      <c r="B237" s="38" t="n">
        <v>202590</v>
      </c>
      <c r="C237" s="38" t="n">
        <v>66642</v>
      </c>
      <c r="D237" s="54" t="n">
        <v>456470</v>
      </c>
      <c r="E237" s="54" t="n">
        <v>5117</v>
      </c>
      <c r="F237" s="54" t="n">
        <v>-17036</v>
      </c>
      <c r="G237" s="50" t="n">
        <v>22153</v>
      </c>
      <c r="H237" s="50" t="n">
        <v>135948</v>
      </c>
      <c r="I237" s="51" t="n">
        <v>3.039974790672549</v>
      </c>
      <c r="J237" s="54" t="n">
        <v>269232</v>
      </c>
      <c r="K237" s="54" t="n">
        <v>2875</v>
      </c>
      <c r="L237" s="70" t="n">
        <v>0.444</v>
      </c>
      <c r="M237" s="70" t="n">
        <v>0.146</v>
      </c>
      <c r="N237" s="80" t="n">
        <v>0.297824610598725</v>
      </c>
      <c r="O237" s="72" t="n"/>
      <c r="P237" s="72" t="n"/>
      <c r="Q237" s="72" t="n"/>
      <c r="R237" s="317" t="n">
        <v>43095</v>
      </c>
      <c r="S237" s="54" t="n">
        <v>155469</v>
      </c>
      <c r="T237" s="54" t="n">
        <v>304938</v>
      </c>
      <c r="U237" s="54" t="n">
        <v>456470</v>
      </c>
      <c r="V237" s="54" t="n">
        <v>-757</v>
      </c>
      <c r="W237" s="54" t="n">
        <v>20495</v>
      </c>
      <c r="X237" s="50" t="n">
        <v>-21252</v>
      </c>
      <c r="Y237" s="50" t="n">
        <v>-149469</v>
      </c>
      <c r="Z237" s="51" t="n">
        <v>-1.961407097234819</v>
      </c>
      <c r="AA237" s="54" t="n">
        <v>460407</v>
      </c>
      <c r="AB237" s="54" t="n">
        <v>2875</v>
      </c>
      <c r="AC237" s="70" t="n">
        <v>0.341</v>
      </c>
      <c r="AD237" s="70" t="n">
        <v>0.6679999999999999</v>
      </c>
      <c r="AE237" s="80" t="n">
        <v>-0.3274453961925209</v>
      </c>
      <c r="AF237" s="72" t="n"/>
    </row>
    <row r="238" spans="1:32">
      <c r="A238" s="317" t="n">
        <v>43102</v>
      </c>
      <c r="B238" s="38" t="n">
        <v>241428</v>
      </c>
      <c r="C238" s="38" t="n">
        <v>78160</v>
      </c>
      <c r="D238" s="54" t="n">
        <v>500731</v>
      </c>
      <c r="E238" s="54">
        <f>B238-B237</f>
        <v/>
      </c>
      <c r="F238" s="54">
        <f>C238-C237</f>
        <v/>
      </c>
      <c r="G238" s="50">
        <f>E238-F238</f>
        <v/>
      </c>
      <c r="H238" s="50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155104</v>
      </c>
      <c r="T238" s="54" t="n">
        <v>332704</v>
      </c>
      <c r="U238" s="72">
        <f>D238</f>
        <v/>
      </c>
      <c r="V238" s="54">
        <f>S238-S237</f>
        <v/>
      </c>
      <c r="W238" s="54">
        <f>T238-T237</f>
        <v/>
      </c>
      <c r="X238" s="50">
        <f>V238-W238</f>
        <v/>
      </c>
      <c r="Y238" s="50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80">
        <f>Y238/U238</f>
        <v/>
      </c>
      <c r="AF238" s="72" t="n"/>
    </row>
    <row r="239" spans="1:32">
      <c r="A239" s="317" t="n">
        <v>43109</v>
      </c>
      <c r="B239" s="104" t="n">
        <v>289161</v>
      </c>
      <c r="C239" s="104" t="n">
        <v>85873</v>
      </c>
      <c r="D239" s="53" t="n">
        <v>555455</v>
      </c>
      <c r="E239" s="53" t="n">
        <v>47733</v>
      </c>
      <c r="F239" s="53" t="n">
        <v>7713</v>
      </c>
      <c r="G239" s="140" t="n">
        <v>40020</v>
      </c>
      <c r="H239" s="140" t="n">
        <v>203288</v>
      </c>
      <c r="I239" s="137" t="n">
        <v>3.37</v>
      </c>
      <c r="J239" s="53" t="n">
        <v>375034</v>
      </c>
      <c r="K239" s="53" t="n">
        <v>54724</v>
      </c>
      <c r="L239" s="71" t="n">
        <v>0.521</v>
      </c>
      <c r="M239" s="71" t="n">
        <v>0.155</v>
      </c>
      <c r="N239" s="81" t="n">
        <v>0.366</v>
      </c>
      <c r="O239" s="137" t="n"/>
      <c r="P239" s="137" t="n">
        <v>1320.08</v>
      </c>
      <c r="Q239" s="137" t="n">
        <v>1312.5</v>
      </c>
      <c r="R239" s="139" t="n">
        <v>43344</v>
      </c>
      <c r="S239" s="53" t="n">
        <v>150099</v>
      </c>
      <c r="T239" s="53" t="n">
        <v>370370</v>
      </c>
      <c r="U239" s="53" t="n">
        <v>555455</v>
      </c>
      <c r="V239" s="53" t="n">
        <v>-5005</v>
      </c>
      <c r="W239" s="53" t="n">
        <v>37666</v>
      </c>
      <c r="X239" s="53" t="n">
        <v>-42671</v>
      </c>
      <c r="Y239" s="53" t="n">
        <v>-220271</v>
      </c>
      <c r="Z239" s="137" t="n">
        <v>-2.47</v>
      </c>
      <c r="AA239" s="53" t="n">
        <v>520469</v>
      </c>
      <c r="AB239" s="53" t="n">
        <v>54724</v>
      </c>
      <c r="AC239" s="71" t="n">
        <v>0.27</v>
      </c>
      <c r="AD239" s="71" t="n">
        <v>0.667</v>
      </c>
      <c r="AE239" s="81" t="n">
        <v>-0.3966</v>
      </c>
      <c r="AF239" s="137" t="n"/>
    </row>
    <row r="240" spans="1:32">
      <c r="A240" s="137" t="s">
        <v>2185</v>
      </c>
      <c r="B240" s="104" t="n">
        <v>301863</v>
      </c>
      <c r="C240" s="104" t="n">
        <v>90152</v>
      </c>
      <c r="D240" s="53" t="n">
        <v>582333</v>
      </c>
      <c r="E240" s="53" t="n">
        <v>12702</v>
      </c>
      <c r="F240" s="53" t="n">
        <v>4279</v>
      </c>
      <c r="G240" s="140" t="n">
        <v>8423</v>
      </c>
      <c r="H240" s="140" t="n">
        <v>211711</v>
      </c>
      <c r="I240" s="137" t="n">
        <v>3.35</v>
      </c>
      <c r="J240" s="53" t="n">
        <v>392015</v>
      </c>
      <c r="K240" s="53" t="n">
        <v>26878</v>
      </c>
      <c r="L240" s="71" t="n">
        <v>0.518</v>
      </c>
      <c r="M240" s="71" t="n">
        <v>0.155</v>
      </c>
      <c r="N240" s="81" t="n">
        <v>0.3636</v>
      </c>
      <c r="O240" s="137" t="n"/>
      <c r="P240" s="137" t="n">
        <v>1339.98</v>
      </c>
      <c r="Q240" s="137" t="n">
        <v>1338.09</v>
      </c>
      <c r="R240" s="137" t="s">
        <v>2185</v>
      </c>
      <c r="S240" s="53" t="n">
        <v>158202</v>
      </c>
      <c r="T240" s="53" t="n">
        <v>390709</v>
      </c>
      <c r="U240" s="53" t="n">
        <v>582333</v>
      </c>
      <c r="V240" s="53" t="n">
        <v>8103</v>
      </c>
      <c r="W240" s="53" t="n">
        <v>20339</v>
      </c>
      <c r="X240" s="53" t="n">
        <v>-12236</v>
      </c>
      <c r="Y240" s="53" t="n">
        <v>-232507</v>
      </c>
      <c r="Z240" s="137" t="n">
        <v>-2.47</v>
      </c>
      <c r="AA240" s="53" t="n">
        <v>548911</v>
      </c>
      <c r="AB240" s="53" t="n">
        <v>26878</v>
      </c>
      <c r="AC240" s="71" t="n">
        <v>0.272</v>
      </c>
      <c r="AD240" s="71" t="n">
        <v>0.671</v>
      </c>
      <c r="AE240" s="81" t="n">
        <v>-0.3993</v>
      </c>
      <c r="AF240" s="137" t="n"/>
    </row>
    <row r="241" spans="1:32">
      <c r="A241" s="137" t="s">
        <v>2186</v>
      </c>
      <c r="B241" s="104" t="n">
        <v>305812</v>
      </c>
      <c r="C241" s="104" t="n">
        <v>91128</v>
      </c>
      <c r="D241" s="53" t="n">
        <v>582421</v>
      </c>
      <c r="E241" s="53" t="n">
        <v>3949</v>
      </c>
      <c r="F241" s="137" t="n">
        <v>976</v>
      </c>
      <c r="G241" s="140" t="n">
        <v>2973</v>
      </c>
      <c r="H241" s="140" t="n">
        <v>214684</v>
      </c>
      <c r="I241" s="137" t="n">
        <v>3.36</v>
      </c>
      <c r="J241" s="53" t="n">
        <v>396940</v>
      </c>
      <c r="K241" s="137" t="n">
        <v>88</v>
      </c>
      <c r="L241" s="71" t="n">
        <v>0.525</v>
      </c>
      <c r="M241" s="71" t="n">
        <v>0.156</v>
      </c>
      <c r="N241" s="81" t="n">
        <v>0.3686</v>
      </c>
      <c r="O241" s="137" t="n"/>
      <c r="P241" s="137" t="n">
        <v>1333.28</v>
      </c>
      <c r="Q241" s="137" t="n">
        <v>1341.01</v>
      </c>
      <c r="R241" s="137" t="s">
        <v>2186</v>
      </c>
      <c r="S241" s="53" t="n">
        <v>161458</v>
      </c>
      <c r="T241" s="53" t="n">
        <v>396010</v>
      </c>
      <c r="U241" s="53" t="n">
        <v>582421</v>
      </c>
      <c r="V241" s="53" t="n">
        <v>3256</v>
      </c>
      <c r="W241" s="53" t="n">
        <v>5301</v>
      </c>
      <c r="X241" s="53" t="n">
        <v>-2045</v>
      </c>
      <c r="Y241" s="53" t="n">
        <v>-234552</v>
      </c>
      <c r="Z241" s="137" t="n">
        <v>-2.45</v>
      </c>
      <c r="AA241" s="53" t="n">
        <v>557468</v>
      </c>
      <c r="AB241" s="137" t="n">
        <v>88</v>
      </c>
      <c r="AC241" s="71" t="n">
        <v>0.277</v>
      </c>
      <c r="AD241" s="71" t="n">
        <v>0.68</v>
      </c>
      <c r="AE241" s="81" t="n">
        <v>-0.4027</v>
      </c>
      <c r="AF241" s="137" t="n"/>
    </row>
    <row r="242" spans="1:32">
      <c r="A242" s="137" t="s">
        <v>2187</v>
      </c>
      <c r="B242" s="104" t="n">
        <v>298327</v>
      </c>
      <c r="C242" s="104" t="n">
        <v>91065</v>
      </c>
      <c r="D242" s="53" t="n">
        <v>559332</v>
      </c>
      <c r="E242" s="53" t="n">
        <v>-7485</v>
      </c>
      <c r="F242" s="137" t="n">
        <v>-63</v>
      </c>
      <c r="G242" s="140" t="n">
        <v>-7422</v>
      </c>
      <c r="H242" s="140" t="n">
        <v>207262</v>
      </c>
      <c r="I242" s="137" t="n">
        <v>3.28</v>
      </c>
      <c r="J242" s="53" t="n">
        <v>389392</v>
      </c>
      <c r="K242" s="53" t="n">
        <v>-23089</v>
      </c>
      <c r="L242" s="71" t="n">
        <v>0.533</v>
      </c>
      <c r="M242" s="71" t="n">
        <v>0.163</v>
      </c>
      <c r="N242" s="81" t="n">
        <v>0.3706</v>
      </c>
      <c r="O242" s="137" t="n"/>
      <c r="P242" s="137" t="n">
        <v>1340.56</v>
      </c>
      <c r="Q242" s="137" t="n">
        <v>1338.25</v>
      </c>
      <c r="R242" s="137" t="s">
        <v>2187</v>
      </c>
      <c r="S242" s="53" t="n">
        <v>154690</v>
      </c>
      <c r="T242" s="53" t="n">
        <v>379766</v>
      </c>
      <c r="U242" s="53" t="n">
        <v>559332</v>
      </c>
      <c r="V242" s="53" t="n">
        <v>-6768</v>
      </c>
      <c r="W242" s="53" t="n">
        <v>-16244</v>
      </c>
      <c r="X242" s="53" t="n">
        <v>9476</v>
      </c>
      <c r="Y242" s="53" t="n">
        <v>-225076</v>
      </c>
      <c r="Z242" s="137" t="n">
        <v>-2.46</v>
      </c>
      <c r="AA242" s="53" t="n">
        <v>534456</v>
      </c>
      <c r="AB242" s="53" t="n">
        <v>-23089</v>
      </c>
      <c r="AC242" s="71" t="n">
        <v>0.277</v>
      </c>
      <c r="AD242" s="71" t="n">
        <v>0.679</v>
      </c>
      <c r="AE242" s="81" t="n">
        <v>-0.4024</v>
      </c>
      <c r="AF242" s="137" t="n"/>
    </row>
    <row r="243" spans="1:32">
      <c r="A243" s="139" t="n">
        <v>43253</v>
      </c>
      <c r="B243" s="104" t="n">
        <v>273828</v>
      </c>
      <c r="C243" s="104" t="n">
        <v>82951</v>
      </c>
      <c r="D243" s="53" t="n">
        <v>535321</v>
      </c>
      <c r="E243" s="53" t="n">
        <v>-24499</v>
      </c>
      <c r="F243" s="53" t="n">
        <v>-8114</v>
      </c>
      <c r="G243" s="140" t="n">
        <v>-16385</v>
      </c>
      <c r="H243" s="140" t="n">
        <v>190877</v>
      </c>
      <c r="I243" s="137" t="n">
        <v>3.3</v>
      </c>
      <c r="J243" s="53" t="n">
        <v>356779</v>
      </c>
      <c r="K243" s="77" t="n">
        <v>-24011</v>
      </c>
      <c r="L243" s="71" t="n">
        <v>0.512</v>
      </c>
      <c r="M243" s="71" t="n">
        <v>0.155</v>
      </c>
      <c r="N243" s="81" t="n">
        <v>0.3566</v>
      </c>
      <c r="O243" s="165" t="n"/>
      <c r="P243" s="137" t="n">
        <v>1339.13</v>
      </c>
      <c r="Q243" s="137" t="n">
        <v>1323.98</v>
      </c>
      <c r="R243" s="139" t="n">
        <v>43253</v>
      </c>
      <c r="S243" s="53" t="n">
        <v>158650</v>
      </c>
      <c r="T243" s="53" t="n">
        <v>364101</v>
      </c>
      <c r="U243" s="53" t="n">
        <v>535321</v>
      </c>
      <c r="V243" s="53" t="n">
        <v>3960</v>
      </c>
      <c r="W243" s="53" t="n">
        <v>-15665</v>
      </c>
      <c r="X243" s="53" t="n">
        <v>19625</v>
      </c>
      <c r="Y243" s="53" t="n">
        <v>-205451</v>
      </c>
      <c r="Z243" s="137" t="n">
        <v>-2.29</v>
      </c>
      <c r="AA243" s="53" t="n">
        <v>522751</v>
      </c>
      <c r="AB243" s="53" t="n">
        <v>-24011</v>
      </c>
      <c r="AC243" s="71" t="n">
        <v>0.296</v>
      </c>
      <c r="AD243" s="71" t="n">
        <v>0.68</v>
      </c>
      <c r="AE243" s="81" t="n">
        <v>-0.3838</v>
      </c>
      <c r="AF243" s="137" t="n"/>
    </row>
    <row r="244" spans="1:32">
      <c r="A244" s="137" t="s">
        <v>2188</v>
      </c>
      <c r="B244" s="104" t="n">
        <v>251860</v>
      </c>
      <c r="C244" s="104" t="n">
        <v>76254</v>
      </c>
      <c r="D244" s="53" t="n">
        <v>511745</v>
      </c>
      <c r="E244" s="53" t="n">
        <v>-21968</v>
      </c>
      <c r="F244" s="53" t="n">
        <v>-6697</v>
      </c>
      <c r="G244" s="140" t="n">
        <v>-15271</v>
      </c>
      <c r="H244" s="140" t="n">
        <v>175606</v>
      </c>
      <c r="I244" s="137" t="n">
        <v>3.3</v>
      </c>
      <c r="J244" s="53" t="n">
        <v>328114</v>
      </c>
      <c r="K244" s="77" t="n">
        <v>-23576</v>
      </c>
      <c r="L244" s="71" t="n">
        <v>0.492</v>
      </c>
      <c r="M244" s="71" t="n">
        <v>0.149</v>
      </c>
      <c r="N244" s="81" t="n">
        <v>0.3432</v>
      </c>
      <c r="O244" s="165" t="n"/>
      <c r="P244" s="137" t="n">
        <v>1322.1</v>
      </c>
      <c r="Q244" s="137" t="n">
        <v>1329.01</v>
      </c>
      <c r="R244" s="137" t="s">
        <v>2188</v>
      </c>
      <c r="S244" s="53" t="n">
        <v>150847</v>
      </c>
      <c r="T244" s="53" t="n">
        <v>345383</v>
      </c>
      <c r="U244" s="53" t="n">
        <v>511745</v>
      </c>
      <c r="V244" s="53" t="n">
        <v>-7803</v>
      </c>
      <c r="W244" s="53" t="n">
        <v>-18718</v>
      </c>
      <c r="X244" s="53" t="n">
        <v>10915</v>
      </c>
      <c r="Y244" s="53" t="n">
        <v>-194536</v>
      </c>
      <c r="Z244" s="137" t="n">
        <v>-2.29</v>
      </c>
      <c r="AA244" s="53" t="n">
        <v>496230</v>
      </c>
      <c r="AB244" s="77" t="n">
        <v>-23576</v>
      </c>
      <c r="AC244" s="71" t="n">
        <v>0.295</v>
      </c>
      <c r="AD244" s="71" t="n">
        <v>0.675</v>
      </c>
      <c r="AE244" s="81" t="n">
        <v>-0.3801</v>
      </c>
      <c r="AF244" s="137" t="n"/>
    </row>
    <row r="245" spans="1:32">
      <c r="A245" s="137" t="s">
        <v>2189</v>
      </c>
      <c r="B245" s="104" t="n">
        <v>257205</v>
      </c>
      <c r="C245" s="104" t="n">
        <v>66283</v>
      </c>
      <c r="D245" s="53" t="n">
        <v>528154</v>
      </c>
      <c r="E245" s="53" t="n">
        <v>5345</v>
      </c>
      <c r="F245" s="53" t="n">
        <v>-9971</v>
      </c>
      <c r="G245" s="140" t="n">
        <v>15316</v>
      </c>
      <c r="H245" s="140" t="n">
        <v>190922</v>
      </c>
      <c r="I245" s="137" t="n">
        <v>3.88</v>
      </c>
      <c r="J245" s="53" t="n">
        <v>323488</v>
      </c>
      <c r="K245" s="77" t="n">
        <v>16409</v>
      </c>
      <c r="L245" s="71" t="n">
        <v>0.487</v>
      </c>
      <c r="M245" s="71" t="n">
        <v>0.125</v>
      </c>
      <c r="N245" s="81" t="n">
        <v>0.3615</v>
      </c>
      <c r="O245" s="165" t="n"/>
      <c r="P245" s="137" t="n">
        <v>1346.97</v>
      </c>
      <c r="Q245" s="137" t="n">
        <v>1329.07</v>
      </c>
      <c r="R245" s="137" t="s">
        <v>2189</v>
      </c>
      <c r="S245" s="53" t="n">
        <v>154913</v>
      </c>
      <c r="T245" s="53" t="n">
        <v>369791</v>
      </c>
      <c r="U245" s="53" t="n">
        <v>528154</v>
      </c>
      <c r="V245" s="53" t="n">
        <v>4066</v>
      </c>
      <c r="W245" s="53" t="n">
        <v>24408</v>
      </c>
      <c r="X245" s="53" t="n">
        <v>-20342</v>
      </c>
      <c r="Y245" s="53" t="n">
        <v>-214878</v>
      </c>
      <c r="Z245" s="137" t="n">
        <v>-2.39</v>
      </c>
      <c r="AA245" s="53" t="n">
        <v>524704</v>
      </c>
      <c r="AB245" s="77" t="n">
        <v>16409</v>
      </c>
      <c r="AC245" s="71" t="n">
        <v>0.293</v>
      </c>
      <c r="AD245" s="81" t="n">
        <v>0.7</v>
      </c>
      <c r="AE245" s="81" t="n">
        <v>-0.4068</v>
      </c>
      <c r="AF245" s="137" t="n"/>
    </row>
    <row r="246" spans="1:32">
      <c r="A246" s="137" t="s">
        <v>2190</v>
      </c>
      <c r="B246" s="104" t="n">
        <v>251981</v>
      </c>
      <c r="C246" s="104" t="n">
        <v>73263</v>
      </c>
      <c r="D246" s="53" t="n">
        <v>532860</v>
      </c>
      <c r="E246" s="53" t="n">
        <v>-5224</v>
      </c>
      <c r="F246" s="53" t="n">
        <v>6980</v>
      </c>
      <c r="G246" s="53" t="n">
        <v>-12204</v>
      </c>
      <c r="H246" s="53" t="n">
        <v>178718</v>
      </c>
      <c r="I246" s="137" t="n">
        <v>3.44</v>
      </c>
      <c r="J246" s="53" t="n">
        <v>325244</v>
      </c>
      <c r="K246" s="77" t="n">
        <v>4706</v>
      </c>
      <c r="L246" s="71" t="n">
        <v>0.473</v>
      </c>
      <c r="M246" s="71" t="n">
        <v>0.137</v>
      </c>
      <c r="N246" s="81" t="n">
        <v>0.3354</v>
      </c>
      <c r="O246" s="165" t="n"/>
      <c r="P246" s="137" t="n">
        <v>1332.58</v>
      </c>
      <c r="Q246" s="137" t="n">
        <v>1318.21</v>
      </c>
      <c r="R246" s="137" t="s">
        <v>2190</v>
      </c>
      <c r="S246" s="53" t="n">
        <v>161527</v>
      </c>
      <c r="T246" s="53" t="n">
        <v>361323</v>
      </c>
      <c r="U246" s="53" t="n">
        <v>532860</v>
      </c>
      <c r="V246" s="53" t="n">
        <v>6614</v>
      </c>
      <c r="W246" s="53" t="n">
        <v>-8468</v>
      </c>
      <c r="X246" s="53" t="n">
        <v>15082</v>
      </c>
      <c r="Y246" s="53" t="n">
        <v>-199796</v>
      </c>
      <c r="Z246" s="137" t="n">
        <v>-2.24</v>
      </c>
      <c r="AA246" s="53" t="n">
        <v>522850</v>
      </c>
      <c r="AB246" s="77" t="n">
        <v>4706</v>
      </c>
      <c r="AC246" s="71" t="n">
        <v>0.303</v>
      </c>
      <c r="AD246" s="71" t="n">
        <v>0.678</v>
      </c>
      <c r="AE246" s="81" t="n">
        <v>-0.375</v>
      </c>
      <c r="AF246" s="137" t="n"/>
    </row>
    <row r="247" spans="1:32">
      <c r="A247" s="139" t="n">
        <v>43254</v>
      </c>
      <c r="B247" s="104" t="n">
        <v>245587</v>
      </c>
      <c r="C247" s="104" t="n">
        <v>61764</v>
      </c>
      <c r="D247" s="53" t="n">
        <v>508100</v>
      </c>
      <c r="E247" s="53" t="n">
        <v>-6394</v>
      </c>
      <c r="F247" s="53" t="n">
        <v>-11499</v>
      </c>
      <c r="G247" s="53" t="n">
        <v>5105</v>
      </c>
      <c r="H247" s="53" t="n">
        <v>183823</v>
      </c>
      <c r="I247" s="137" t="n">
        <v>3.98</v>
      </c>
      <c r="J247" s="53" t="n">
        <v>307351</v>
      </c>
      <c r="K247" s="53" t="n">
        <v>-24760</v>
      </c>
      <c r="L247" s="71" t="n">
        <v>0.483</v>
      </c>
      <c r="M247" s="71" t="n">
        <v>0.122</v>
      </c>
      <c r="N247" s="81" t="n">
        <v>0.3618</v>
      </c>
      <c r="O247" s="137" t="n"/>
      <c r="P247" s="137" t="n">
        <v>1319.91</v>
      </c>
      <c r="Q247" s="137" t="n">
        <v>1334.25</v>
      </c>
      <c r="R247" s="139" t="n">
        <v>43254</v>
      </c>
      <c r="S247" s="53" t="n">
        <v>153421</v>
      </c>
      <c r="T247" s="53" t="n">
        <v>358324</v>
      </c>
      <c r="U247" s="53" t="n">
        <v>508100</v>
      </c>
      <c r="V247" s="53" t="n">
        <v>-8106</v>
      </c>
      <c r="W247" s="53" t="n">
        <v>-2999</v>
      </c>
      <c r="X247" s="53" t="n">
        <v>-5107</v>
      </c>
      <c r="Y247" s="53" t="n">
        <v>-204903</v>
      </c>
      <c r="Z247" s="137" t="n">
        <v>-2.34</v>
      </c>
      <c r="AA247" s="53" t="n">
        <v>511745</v>
      </c>
      <c r="AB247" s="53" t="n">
        <v>-24760</v>
      </c>
      <c r="AC247" s="71" t="n">
        <v>0.302</v>
      </c>
      <c r="AD247" s="81" t="n">
        <v>0.705</v>
      </c>
      <c r="AE247" s="81" t="n">
        <v>-0.4033</v>
      </c>
      <c r="AF247" s="137" t="n"/>
    </row>
    <row r="248" spans="1:32">
      <c r="A248" s="137" t="s">
        <v>2191</v>
      </c>
      <c r="B248" s="104" t="n">
        <v>234431</v>
      </c>
      <c r="C248" s="104" t="n">
        <v>66483</v>
      </c>
      <c r="D248" s="53" t="n">
        <v>526762</v>
      </c>
      <c r="E248" s="53" t="n">
        <v>-11156</v>
      </c>
      <c r="F248" s="53" t="n">
        <v>4719</v>
      </c>
      <c r="G248" s="53" t="n">
        <v>-15875</v>
      </c>
      <c r="H248" s="53" t="n">
        <v>167948</v>
      </c>
      <c r="I248" s="137" t="n">
        <v>3.53</v>
      </c>
      <c r="J248" s="53" t="n">
        <v>300914</v>
      </c>
      <c r="K248" s="53" t="n">
        <v>18662</v>
      </c>
      <c r="L248" s="71" t="n">
        <v>0.445</v>
      </c>
      <c r="M248" s="71" t="n">
        <v>0.126</v>
      </c>
      <c r="N248" s="81" t="n">
        <v>0.3188</v>
      </c>
      <c r="O248" s="137" t="n"/>
      <c r="P248" s="137" t="n">
        <v>1322.44</v>
      </c>
      <c r="Q248" s="137" t="n">
        <v>1326.02</v>
      </c>
      <c r="R248" s="137" t="s">
        <v>2191</v>
      </c>
      <c r="S248" s="53" t="n">
        <v>161604</v>
      </c>
      <c r="T248" s="53" t="n">
        <v>350414</v>
      </c>
      <c r="U248" s="53" t="n">
        <v>526762</v>
      </c>
      <c r="V248" s="53" t="n">
        <v>8183</v>
      </c>
      <c r="W248" s="53" t="n">
        <v>-7910</v>
      </c>
      <c r="X248" s="53" t="n">
        <v>16093</v>
      </c>
      <c r="Y248" s="53" t="n">
        <v>-188810</v>
      </c>
      <c r="Z248" s="137" t="n">
        <v>-2.17</v>
      </c>
      <c r="AA248" s="53" t="n">
        <v>512018</v>
      </c>
      <c r="AB248" s="53" t="n">
        <v>18662</v>
      </c>
      <c r="AC248" s="71" t="n">
        <v>0.307</v>
      </c>
      <c r="AD248" s="71" t="n">
        <v>0.665</v>
      </c>
      <c r="AE248" s="81" t="n">
        <v>-0.3584</v>
      </c>
      <c r="AF248" s="137" t="n"/>
    </row>
    <row r="249" spans="1:32">
      <c r="A249" s="137" t="s">
        <v>2192</v>
      </c>
      <c r="B249" s="104" t="n">
        <v>223882</v>
      </c>
      <c r="C249" s="104" t="n">
        <v>75151</v>
      </c>
      <c r="D249" s="53" t="n">
        <v>545499</v>
      </c>
      <c r="E249" s="53" t="n">
        <v>-10549</v>
      </c>
      <c r="F249" s="53" t="n">
        <v>8668</v>
      </c>
      <c r="G249" s="53" t="n">
        <v>-19217</v>
      </c>
      <c r="H249" s="53" t="n">
        <v>148731</v>
      </c>
      <c r="I249" s="137" t="n">
        <v>2.98</v>
      </c>
      <c r="J249" s="53" t="n">
        <v>299033</v>
      </c>
      <c r="K249" s="53" t="n">
        <v>18737</v>
      </c>
      <c r="L249" s="71" t="n">
        <v>0.41</v>
      </c>
      <c r="M249" s="71" t="n">
        <v>0.138</v>
      </c>
      <c r="N249" s="81" t="n">
        <v>0.2727</v>
      </c>
      <c r="O249" s="137" t="n"/>
      <c r="P249" s="137" t="n">
        <v>1316.76</v>
      </c>
      <c r="Q249" s="137" t="n">
        <v>1310.65</v>
      </c>
      <c r="R249" s="137" t="s">
        <v>2192</v>
      </c>
      <c r="S249" s="53" t="n">
        <v>173307</v>
      </c>
      <c r="T249" s="53" t="n">
        <v>340577</v>
      </c>
      <c r="U249" s="53" t="n">
        <v>545499</v>
      </c>
      <c r="V249" s="53" t="n">
        <v>11703</v>
      </c>
      <c r="W249" s="53" t="n">
        <v>-9837</v>
      </c>
      <c r="X249" s="53" t="n">
        <v>21540</v>
      </c>
      <c r="Y249" s="53" t="n">
        <v>-167270</v>
      </c>
      <c r="Z249" s="137" t="n">
        <v>-1.97</v>
      </c>
      <c r="AA249" s="53" t="n">
        <v>513884</v>
      </c>
      <c r="AB249" s="53" t="n">
        <v>18737</v>
      </c>
      <c r="AC249" s="71" t="n">
        <v>0.318</v>
      </c>
      <c r="AD249" s="71" t="n">
        <v>0.624</v>
      </c>
      <c r="AE249" s="81" t="n">
        <v>-0.3066</v>
      </c>
      <c r="AF249" s="137" t="n"/>
    </row>
    <row r="250" spans="1:32">
      <c r="A250" s="144" t="s">
        <v>2193</v>
      </c>
      <c r="B250" s="145" t="n">
        <v>259032</v>
      </c>
      <c r="C250" s="145" t="n">
        <v>55678</v>
      </c>
      <c r="D250" s="146" t="n">
        <v>529690</v>
      </c>
      <c r="E250" s="146" t="n">
        <v>35150</v>
      </c>
      <c r="F250" s="146" t="n">
        <v>-19473</v>
      </c>
      <c r="G250" s="146" t="n">
        <v>54623</v>
      </c>
      <c r="H250" s="146" t="n">
        <v>203354</v>
      </c>
      <c r="I250" s="148" t="n">
        <v>4.65</v>
      </c>
      <c r="J250" s="146" t="n">
        <v>314710</v>
      </c>
      <c r="K250" s="146" t="n">
        <v>-15809</v>
      </c>
      <c r="L250" s="150" t="n">
        <v>0.489</v>
      </c>
      <c r="M250" s="150" t="n">
        <v>0.105</v>
      </c>
      <c r="N250" s="169" t="n">
        <v>0.3839</v>
      </c>
      <c r="O250" s="144" t="n"/>
      <c r="P250" s="144" t="n">
        <v>1351.79</v>
      </c>
      <c r="Q250" s="144" t="n">
        <v>1344.62</v>
      </c>
      <c r="R250" s="144" t="s">
        <v>2193</v>
      </c>
      <c r="S250" s="146" t="n">
        <v>157443</v>
      </c>
      <c r="T250" s="146" t="n">
        <v>383803</v>
      </c>
      <c r="U250" s="146" t="n">
        <v>529690</v>
      </c>
      <c r="V250" s="146" t="n">
        <v>-15864</v>
      </c>
      <c r="W250" s="146" t="n">
        <v>43226</v>
      </c>
      <c r="X250" s="146" t="n">
        <v>-59090</v>
      </c>
      <c r="Y250" s="146" t="n">
        <v>-226360</v>
      </c>
      <c r="Z250" s="144" t="n">
        <v>-2.44</v>
      </c>
      <c r="AA250" s="146" t="n">
        <v>541246</v>
      </c>
      <c r="AB250" s="146" t="n">
        <v>-15809</v>
      </c>
      <c r="AC250" s="150" t="n">
        <v>0.297</v>
      </c>
      <c r="AD250" s="169" t="n">
        <v>0.725</v>
      </c>
      <c r="AE250" s="169" t="n">
        <v>-0.4273</v>
      </c>
      <c r="AF250" s="144" t="n"/>
    </row>
    <row r="251" spans="1:32">
      <c r="A251" s="139" t="n">
        <v>43163</v>
      </c>
      <c r="B251" s="104" t="n">
        <v>234677</v>
      </c>
      <c r="C251" s="104" t="n">
        <v>68088</v>
      </c>
      <c r="D251" s="53" t="n">
        <v>493141</v>
      </c>
      <c r="E251" s="53" t="n">
        <v>-24355</v>
      </c>
      <c r="F251" s="53" t="n">
        <v>12410</v>
      </c>
      <c r="G251" s="53" t="n">
        <v>-36765</v>
      </c>
      <c r="H251" s="53" t="n">
        <v>166589</v>
      </c>
      <c r="I251" s="141" t="n">
        <v>3.45</v>
      </c>
      <c r="J251" s="53" t="n">
        <v>302765</v>
      </c>
      <c r="K251" s="53" t="n">
        <v>-36549</v>
      </c>
      <c r="L251" s="71" t="n">
        <v>0.476</v>
      </c>
      <c r="M251" s="71" t="n">
        <v>0.138</v>
      </c>
      <c r="N251" s="81" t="n">
        <v>0.3378</v>
      </c>
      <c r="O251" s="137" t="n"/>
      <c r="P251" s="137" t="n">
        <v>1340.86</v>
      </c>
      <c r="Q251" s="137" t="n">
        <v>1332.45</v>
      </c>
      <c r="R251" s="139" t="n">
        <v>43163</v>
      </c>
      <c r="S251" s="53" t="n">
        <v>162608</v>
      </c>
      <c r="T251" s="53" t="n">
        <v>351473</v>
      </c>
      <c r="U251" s="53" t="n">
        <v>493141</v>
      </c>
      <c r="V251" s="53" t="n">
        <v>5165</v>
      </c>
      <c r="W251" s="53" t="n">
        <v>-32330</v>
      </c>
      <c r="X251" s="53" t="n">
        <v>37495</v>
      </c>
      <c r="Y251" s="53" t="n">
        <v>-188865</v>
      </c>
      <c r="Z251" s="137" t="n">
        <v>-2.16</v>
      </c>
      <c r="AA251" s="53" t="n">
        <v>514081</v>
      </c>
      <c r="AB251" s="53" t="n">
        <v>-36549</v>
      </c>
      <c r="AC251" s="71" t="n">
        <v>0.33</v>
      </c>
      <c r="AD251" s="81" t="n">
        <v>0.713</v>
      </c>
      <c r="AE251" s="81" t="n">
        <v>-0.383</v>
      </c>
      <c r="AF251" s="137" t="n"/>
    </row>
    <row r="252" spans="1:32">
      <c r="A252" s="139" t="n">
        <v>43377</v>
      </c>
      <c r="B252" s="104" t="n">
        <v>234457</v>
      </c>
      <c r="C252" s="104" t="n">
        <v>79085</v>
      </c>
      <c r="D252" s="53" t="n">
        <v>499588</v>
      </c>
      <c r="E252" s="137" t="n">
        <v>-220</v>
      </c>
      <c r="F252" s="53" t="n">
        <v>10997</v>
      </c>
      <c r="G252" s="53" t="n">
        <v>-11217</v>
      </c>
      <c r="H252" s="53" t="n">
        <v>155372</v>
      </c>
      <c r="I252" s="137" t="n">
        <v>2.96</v>
      </c>
      <c r="J252" s="53" t="n">
        <v>313542</v>
      </c>
      <c r="K252" s="53" t="n">
        <v>6447</v>
      </c>
      <c r="L252" s="71" t="n">
        <v>0.469</v>
      </c>
      <c r="M252" s="71" t="n">
        <v>0.158</v>
      </c>
      <c r="N252" s="81" t="n">
        <v>0.311</v>
      </c>
      <c r="O252" s="137" t="n"/>
      <c r="P252" s="137" t="n">
        <v>1336.03</v>
      </c>
      <c r="Q252" s="137" t="n">
        <v>1339.29</v>
      </c>
      <c r="R252" s="139" t="n">
        <v>43377</v>
      </c>
      <c r="S252" s="53" t="n">
        <v>166796</v>
      </c>
      <c r="T252" s="53" t="n">
        <v>342448</v>
      </c>
      <c r="U252" s="53" t="n">
        <v>499588</v>
      </c>
      <c r="V252" s="53" t="n">
        <v>4188</v>
      </c>
      <c r="W252" s="53" t="n">
        <v>-9025</v>
      </c>
      <c r="X252" s="53" t="n">
        <v>13213</v>
      </c>
      <c r="Y252" s="53" t="n">
        <v>-175652</v>
      </c>
      <c r="Z252" s="137" t="n">
        <v>-2.05</v>
      </c>
      <c r="AA252" s="53" t="n">
        <v>509244</v>
      </c>
      <c r="AB252" s="53" t="n">
        <v>6447</v>
      </c>
      <c r="AC252" s="71" t="n">
        <v>0.334</v>
      </c>
      <c r="AD252" s="71" t="n">
        <v>0.6850000000000001</v>
      </c>
      <c r="AE252" s="81" t="n">
        <v>-0.3516</v>
      </c>
      <c r="AF252" s="137" t="n"/>
    </row>
    <row r="253" spans="1:32">
      <c r="A253" s="137" t="s">
        <v>2194</v>
      </c>
      <c r="B253" s="104" t="n">
        <v>237288</v>
      </c>
      <c r="C253" s="104" t="n">
        <v>74219</v>
      </c>
      <c r="D253" s="53" t="n">
        <v>510229</v>
      </c>
      <c r="E253" s="53" t="n">
        <v>2831</v>
      </c>
      <c r="F253" s="53" t="n">
        <v>-4866</v>
      </c>
      <c r="G253" s="53" t="n">
        <v>7697</v>
      </c>
      <c r="H253" s="53" t="n">
        <v>163069</v>
      </c>
      <c r="I253" s="141" t="n">
        <v>3.2</v>
      </c>
      <c r="J253" s="53" t="n">
        <v>311507</v>
      </c>
      <c r="K253" s="53" t="n">
        <v>10641</v>
      </c>
      <c r="L253" s="71" t="n">
        <v>0.465</v>
      </c>
      <c r="M253" s="71" t="n">
        <v>0.145</v>
      </c>
      <c r="N253" s="81" t="n">
        <v>0.3196</v>
      </c>
      <c r="O253" s="137" t="n"/>
      <c r="P253" s="137" t="n">
        <v>1345.65</v>
      </c>
      <c r="Q253" s="137" t="n">
        <v>1346.91</v>
      </c>
      <c r="R253" s="137" t="s">
        <v>2194</v>
      </c>
      <c r="S253" s="53" t="n">
        <v>173535</v>
      </c>
      <c r="T253" s="53" t="n">
        <v>358797</v>
      </c>
      <c r="U253" s="53" t="n">
        <v>510229</v>
      </c>
      <c r="V253" s="53" t="n">
        <v>6739</v>
      </c>
      <c r="W253" s="53" t="n">
        <v>16349</v>
      </c>
      <c r="X253" s="53" t="n">
        <v>-9610</v>
      </c>
      <c r="Y253" s="53" t="n">
        <v>-185262</v>
      </c>
      <c r="Z253" s="137" t="n">
        <v>-2.07</v>
      </c>
      <c r="AA253" s="53" t="n">
        <v>532332</v>
      </c>
      <c r="AB253" s="53" t="n">
        <v>10641</v>
      </c>
      <c r="AC253" s="71" t="n">
        <v>0.34</v>
      </c>
      <c r="AD253" s="81" t="n">
        <v>0.703</v>
      </c>
      <c r="AE253" s="81" t="n">
        <v>-0.3631</v>
      </c>
      <c r="AF253" s="137" t="n"/>
    </row>
    <row r="254" spans="1:32">
      <c r="A254" s="137" t="s">
        <v>2195</v>
      </c>
      <c r="B254" s="104" t="n">
        <v>225804</v>
      </c>
      <c r="C254" s="104" t="n">
        <v>89158</v>
      </c>
      <c r="D254" s="53" t="n">
        <v>506410</v>
      </c>
      <c r="E254" s="53" t="n">
        <v>-11484</v>
      </c>
      <c r="F254" s="53" t="n">
        <v>14939</v>
      </c>
      <c r="G254" s="53" t="n">
        <v>-26423</v>
      </c>
      <c r="H254" s="53" t="n">
        <v>136646</v>
      </c>
      <c r="I254" s="137" t="n">
        <v>2.53</v>
      </c>
      <c r="J254" s="53" t="n">
        <v>314962</v>
      </c>
      <c r="K254" s="53" t="n">
        <v>-3819</v>
      </c>
      <c r="L254" s="71" t="n">
        <v>0.446</v>
      </c>
      <c r="M254" s="71" t="n">
        <v>0.176</v>
      </c>
      <c r="N254" s="81" t="n">
        <v>0.2698</v>
      </c>
      <c r="O254" s="137" t="n"/>
      <c r="P254" s="137" t="n">
        <v>1324.31</v>
      </c>
      <c r="Q254" s="137" t="n">
        <v>1330.11</v>
      </c>
      <c r="R254" s="137" t="s">
        <v>2195</v>
      </c>
      <c r="S254" s="53" t="n">
        <v>175715</v>
      </c>
      <c r="T254" s="53" t="n">
        <v>337515</v>
      </c>
      <c r="U254" s="53" t="n">
        <v>506410</v>
      </c>
      <c r="V254" s="53" t="n">
        <v>2180</v>
      </c>
      <c r="W254" s="53" t="n">
        <v>-21282</v>
      </c>
      <c r="X254" s="53" t="n">
        <v>23462</v>
      </c>
      <c r="Y254" s="53" t="n">
        <v>-161800</v>
      </c>
      <c r="Z254" s="137" t="n">
        <v>-1.92</v>
      </c>
      <c r="AA254" s="53" t="n">
        <v>513230</v>
      </c>
      <c r="AB254" s="53" t="n">
        <v>-3819</v>
      </c>
      <c r="AC254" s="71" t="n">
        <v>0.347</v>
      </c>
      <c r="AD254" s="71" t="n">
        <v>0.666</v>
      </c>
      <c r="AE254" s="81" t="n">
        <v>-0.3195</v>
      </c>
      <c r="AF254" s="137" t="n"/>
    </row>
    <row r="255" spans="1:32">
      <c r="A255" s="139" t="n">
        <v>43105</v>
      </c>
      <c r="B255" s="104" t="n">
        <v>209577</v>
      </c>
      <c r="C255" s="104" t="n">
        <v>102798</v>
      </c>
      <c r="D255" s="53" t="n">
        <v>507756</v>
      </c>
      <c r="E255" s="53" t="n">
        <v>-16227</v>
      </c>
      <c r="F255" s="53" t="n">
        <v>13640</v>
      </c>
      <c r="G255" s="53" t="n">
        <v>-29867</v>
      </c>
      <c r="H255" s="53" t="n">
        <v>106779</v>
      </c>
      <c r="I255" s="137" t="n">
        <v>2.04</v>
      </c>
      <c r="J255" s="53" t="n">
        <v>312375</v>
      </c>
      <c r="K255" s="53" t="n">
        <v>1346</v>
      </c>
      <c r="L255" s="71" t="n">
        <v>0.413</v>
      </c>
      <c r="M255" s="71" t="n">
        <v>0.202</v>
      </c>
      <c r="N255" s="71" t="n">
        <v>0.2103</v>
      </c>
      <c r="O255" s="137" t="n"/>
      <c r="P255" s="137" t="n">
        <v>1315.2</v>
      </c>
      <c r="Q255" s="137" t="n">
        <v>1303.6</v>
      </c>
      <c r="R255" s="139" t="n">
        <v>43105</v>
      </c>
      <c r="S255" s="53" t="n">
        <v>179735</v>
      </c>
      <c r="T255" s="53" t="n">
        <v>311607</v>
      </c>
      <c r="U255" s="53" t="n">
        <v>507756</v>
      </c>
      <c r="V255" s="53" t="n">
        <v>4020</v>
      </c>
      <c r="W255" s="53" t="n">
        <v>-25908</v>
      </c>
      <c r="X255" s="53" t="n">
        <v>29928</v>
      </c>
      <c r="Y255" s="53" t="n">
        <v>-131872</v>
      </c>
      <c r="Z255" s="137" t="n">
        <v>-1.73</v>
      </c>
      <c r="AA255" s="53" t="n">
        <v>491342</v>
      </c>
      <c r="AB255" s="53" t="n">
        <v>1346</v>
      </c>
      <c r="AC255" s="71" t="n">
        <v>0.354</v>
      </c>
      <c r="AD255" s="71" t="n">
        <v>0.614</v>
      </c>
      <c r="AE255" s="81" t="n">
        <v>-0.2597</v>
      </c>
      <c r="AF255" s="137" t="n"/>
    </row>
    <row r="256" spans="1:32">
      <c r="A256" s="139" t="n">
        <v>43317</v>
      </c>
      <c r="B256" s="104" t="n">
        <v>198548</v>
      </c>
      <c r="C256" s="104" t="n">
        <v>91108</v>
      </c>
      <c r="D256" s="53" t="n">
        <v>491398</v>
      </c>
      <c r="E256" s="53" t="n">
        <v>-11029</v>
      </c>
      <c r="F256" s="53" t="n">
        <v>-11690</v>
      </c>
      <c r="G256" s="137" t="n">
        <v>661</v>
      </c>
      <c r="H256" s="53" t="n">
        <v>107440</v>
      </c>
      <c r="I256" s="137" t="n">
        <v>2.18</v>
      </c>
      <c r="J256" s="53" t="n">
        <v>289656</v>
      </c>
      <c r="K256" s="53" t="n">
        <v>-16358</v>
      </c>
      <c r="L256" s="71" t="n">
        <v>0.404</v>
      </c>
      <c r="M256" s="71" t="n">
        <v>0.185</v>
      </c>
      <c r="N256" s="71" t="n">
        <v>0.2186</v>
      </c>
      <c r="O256" s="137" t="n"/>
      <c r="P256" s="137" t="n">
        <v>1313.6</v>
      </c>
      <c r="Q256" s="137" t="n">
        <v>1314.08</v>
      </c>
      <c r="R256" s="139" t="n">
        <v>43317</v>
      </c>
      <c r="S256" s="53" t="n">
        <v>181586</v>
      </c>
      <c r="T256" s="53" t="n">
        <v>316570</v>
      </c>
      <c r="U256" s="53" t="n">
        <v>491398</v>
      </c>
      <c r="V256" s="53" t="n">
        <v>1851</v>
      </c>
      <c r="W256" s="53" t="n">
        <v>4963</v>
      </c>
      <c r="X256" s="53" t="n">
        <v>-3112</v>
      </c>
      <c r="Y256" s="53" t="n">
        <v>-134984</v>
      </c>
      <c r="Z256" s="137" t="n">
        <v>-1.74</v>
      </c>
      <c r="AA256" s="53" t="n">
        <v>498156</v>
      </c>
      <c r="AB256" s="53" t="n">
        <v>-16358</v>
      </c>
      <c r="AC256" s="71" t="n">
        <v>0.37</v>
      </c>
      <c r="AD256" s="71" t="n">
        <v>0.644</v>
      </c>
      <c r="AE256" s="81" t="n">
        <v>-0.2747</v>
      </c>
      <c r="AF256" s="137" t="n"/>
    </row>
    <row r="257" spans="1:32">
      <c r="A257" s="137" t="s">
        <v>2196</v>
      </c>
      <c r="B257" s="104" t="n">
        <v>201468</v>
      </c>
      <c r="C257" s="104" t="n">
        <v>109025</v>
      </c>
      <c r="D257" s="53" t="n">
        <v>519958</v>
      </c>
      <c r="E257" s="53" t="n">
        <v>2920</v>
      </c>
      <c r="F257" s="53" t="n">
        <v>17917</v>
      </c>
      <c r="G257" s="53" t="n">
        <v>-14997</v>
      </c>
      <c r="H257" s="53" t="n">
        <v>92443</v>
      </c>
      <c r="I257" s="137" t="n">
        <v>1.85</v>
      </c>
      <c r="J257" s="53" t="n">
        <v>310493</v>
      </c>
      <c r="K257" s="53" t="n">
        <v>28560</v>
      </c>
      <c r="L257" s="71" t="n">
        <v>0.387</v>
      </c>
      <c r="M257" s="71" t="n">
        <v>0.21</v>
      </c>
      <c r="N257" s="71" t="n">
        <v>0.1778</v>
      </c>
      <c r="O257" s="137" t="n"/>
      <c r="P257" s="137" t="n">
        <v>1312.93</v>
      </c>
      <c r="Q257" s="137" t="n">
        <v>1290.34</v>
      </c>
      <c r="R257" s="137" t="s">
        <v>2196</v>
      </c>
      <c r="S257" s="53" t="n">
        <v>195925</v>
      </c>
      <c r="T257" s="53" t="n">
        <v>314014</v>
      </c>
      <c r="U257" s="53" t="n">
        <v>519958</v>
      </c>
      <c r="V257" s="53" t="n">
        <v>14339</v>
      </c>
      <c r="W257" s="53" t="n">
        <v>-2556</v>
      </c>
      <c r="X257" s="53" t="n">
        <v>16895</v>
      </c>
      <c r="Y257" s="53" t="n">
        <v>-118089</v>
      </c>
      <c r="Z257" s="137" t="n">
        <v>-1.6</v>
      </c>
      <c r="AA257" s="53" t="n">
        <v>509939</v>
      </c>
      <c r="AB257" s="53" t="n">
        <v>28560</v>
      </c>
      <c r="AC257" s="71" t="n">
        <v>0.377</v>
      </c>
      <c r="AD257" s="71" t="n">
        <v>0.604</v>
      </c>
      <c r="AE257" s="81" t="n">
        <v>-0.2271</v>
      </c>
      <c r="AF257" s="137" t="n"/>
    </row>
    <row r="258" spans="1:32">
      <c r="A258" s="137" t="s">
        <v>2197</v>
      </c>
      <c r="B258" s="104" t="n">
        <v>189677</v>
      </c>
      <c r="C258" s="104" t="n">
        <v>98720</v>
      </c>
      <c r="D258" s="53" t="n">
        <v>502942</v>
      </c>
      <c r="E258" s="53" t="n">
        <v>-11791</v>
      </c>
      <c r="F258" s="53" t="n">
        <v>-10305</v>
      </c>
      <c r="G258" s="53" t="n">
        <v>-1486</v>
      </c>
      <c r="H258" s="53" t="n">
        <v>90957</v>
      </c>
      <c r="I258" s="137" t="n">
        <v>1.92</v>
      </c>
      <c r="J258" s="53" t="n">
        <v>288397</v>
      </c>
      <c r="K258" s="53" t="n">
        <v>-17016</v>
      </c>
      <c r="L258" s="71" t="n">
        <v>0.377</v>
      </c>
      <c r="M258" s="71" t="n">
        <v>0.196</v>
      </c>
      <c r="N258" s="71" t="n">
        <v>0.1808</v>
      </c>
      <c r="O258" s="137" t="n"/>
      <c r="P258" s="137" t="n">
        <v>1292.47</v>
      </c>
      <c r="Q258" s="137" t="n">
        <v>1291.05</v>
      </c>
      <c r="R258" s="137" t="s">
        <v>2197</v>
      </c>
      <c r="S258" s="53" t="n">
        <v>203101</v>
      </c>
      <c r="T258" s="53" t="n">
        <v>318676</v>
      </c>
      <c r="U258" s="53" t="n">
        <v>502942</v>
      </c>
      <c r="V258" s="53" t="n">
        <v>7176</v>
      </c>
      <c r="W258" s="53" t="n">
        <v>4662</v>
      </c>
      <c r="X258" s="53" t="n">
        <v>2514</v>
      </c>
      <c r="Y258" s="53" t="n">
        <v>-115575</v>
      </c>
      <c r="Z258" s="137" t="n">
        <v>-1.57</v>
      </c>
      <c r="AA258" s="53" t="n">
        <v>521777</v>
      </c>
      <c r="AB258" s="53" t="n">
        <v>-17016</v>
      </c>
      <c r="AC258" s="71" t="n">
        <v>0.404</v>
      </c>
      <c r="AD258" s="71" t="n">
        <v>0.634</v>
      </c>
      <c r="AE258" s="81" t="n">
        <v>-0.2298</v>
      </c>
      <c r="AF258" s="137" t="n"/>
    </row>
    <row r="259" spans="1:32">
      <c r="A259" s="137" t="s">
        <v>2198</v>
      </c>
      <c r="B259" s="104" t="n">
        <v>193652</v>
      </c>
      <c r="C259" s="104" t="n">
        <v>78522</v>
      </c>
      <c r="D259" s="53" t="n">
        <v>469382</v>
      </c>
      <c r="E259" s="53" t="n">
        <v>3975</v>
      </c>
      <c r="F259" s="53" t="n">
        <v>-20198</v>
      </c>
      <c r="G259" s="53" t="n">
        <v>24173</v>
      </c>
      <c r="H259" s="53" t="n">
        <v>115130</v>
      </c>
      <c r="I259" s="137" t="n">
        <v>2.47</v>
      </c>
      <c r="J259" s="53" t="n">
        <v>272174</v>
      </c>
      <c r="K259" s="53" t="n">
        <v>-33560</v>
      </c>
      <c r="L259" s="71" t="n">
        <v>0.413</v>
      </c>
      <c r="M259" s="71" t="n">
        <v>0.167</v>
      </c>
      <c r="N259" s="71" t="n">
        <v>0.2453</v>
      </c>
      <c r="O259" s="137" t="n"/>
      <c r="P259" s="137" t="n">
        <v>1297.79</v>
      </c>
      <c r="Q259" s="137" t="n">
        <v>1297.96</v>
      </c>
      <c r="R259" s="137" t="s">
        <v>2198</v>
      </c>
      <c r="S259" s="53" t="n">
        <v>171361</v>
      </c>
      <c r="T259" s="53" t="n">
        <v>308050</v>
      </c>
      <c r="U259" s="53" t="n">
        <v>469382</v>
      </c>
      <c r="V259" s="53" t="n">
        <v>-31740</v>
      </c>
      <c r="W259" s="53" t="n">
        <v>-10626</v>
      </c>
      <c r="X259" s="53" t="n">
        <v>-21114</v>
      </c>
      <c r="Y259" s="53" t="n">
        <v>-136689</v>
      </c>
      <c r="Z259" s="137" t="n">
        <v>-1.8</v>
      </c>
      <c r="AA259" s="53" t="n">
        <v>479411</v>
      </c>
      <c r="AB259" s="53" t="n">
        <v>-33560</v>
      </c>
      <c r="AC259" s="71" t="n">
        <v>0.365</v>
      </c>
      <c r="AD259" s="71" t="n">
        <v>0.656</v>
      </c>
      <c r="AE259" s="81" t="n">
        <v>-0.2912</v>
      </c>
      <c r="AF259" s="137" t="n"/>
    </row>
    <row r="260" spans="1:32">
      <c r="A260" s="139" t="n">
        <v>43226</v>
      </c>
      <c r="B260" s="104" t="n">
        <v>185321</v>
      </c>
      <c r="C260" s="104" t="n">
        <v>73905</v>
      </c>
      <c r="D260" s="53" t="n">
        <v>450641</v>
      </c>
      <c r="E260" s="53" t="n">
        <v>-8331</v>
      </c>
      <c r="F260" s="53" t="n">
        <v>-4617</v>
      </c>
      <c r="G260" s="53" t="n">
        <v>-3714</v>
      </c>
      <c r="H260" s="53" t="n">
        <v>111416</v>
      </c>
      <c r="I260" s="137" t="n">
        <v>2.51</v>
      </c>
      <c r="J260" s="53" t="n">
        <v>259226</v>
      </c>
      <c r="K260" s="53" t="n">
        <v>-18741</v>
      </c>
      <c r="L260" s="71" t="n">
        <v>0.411</v>
      </c>
      <c r="M260" s="71" t="n">
        <v>0.164</v>
      </c>
      <c r="N260" s="71" t="n">
        <v>0.2472</v>
      </c>
      <c r="O260" s="137" t="n"/>
      <c r="P260" s="137" t="n">
        <v>1291.94</v>
      </c>
      <c r="Q260" s="137" t="n">
        <v>1296.11</v>
      </c>
      <c r="R260" s="139" t="n">
        <v>43226</v>
      </c>
      <c r="S260" s="53" t="n">
        <v>164024</v>
      </c>
      <c r="T260" s="53" t="n">
        <v>298371</v>
      </c>
      <c r="U260" s="53" t="n">
        <v>450641</v>
      </c>
      <c r="V260" s="53" t="n">
        <v>-7337</v>
      </c>
      <c r="W260" s="53" t="n">
        <v>-9679</v>
      </c>
      <c r="X260" s="53" t="n">
        <v>2342</v>
      </c>
      <c r="Y260" s="53" t="n">
        <v>-134347</v>
      </c>
      <c r="Z260" s="137" t="n">
        <v>-1.82</v>
      </c>
      <c r="AA260" s="53" t="n">
        <v>462395</v>
      </c>
      <c r="AB260" s="53" t="n">
        <v>-18741</v>
      </c>
      <c r="AC260" s="71" t="n">
        <v>0.364</v>
      </c>
      <c r="AD260" s="71" t="n">
        <v>0.662</v>
      </c>
      <c r="AE260" s="81" t="n">
        <v>-0.2981</v>
      </c>
      <c r="AF260" s="137" t="n"/>
    </row>
    <row r="261" spans="1:32">
      <c r="A261" s="139" t="n">
        <v>43440</v>
      </c>
      <c r="B261" s="104" t="n">
        <v>192752</v>
      </c>
      <c r="C261" s="104" t="n">
        <v>72512</v>
      </c>
      <c r="D261" s="53" t="n">
        <v>448695</v>
      </c>
      <c r="E261" s="53" t="n">
        <v>7431</v>
      </c>
      <c r="F261" s="53" t="n">
        <v>-1393</v>
      </c>
      <c r="G261" s="53" t="n">
        <v>8824</v>
      </c>
      <c r="H261" s="53" t="n">
        <v>120240</v>
      </c>
      <c r="I261" s="137" t="n">
        <v>2.66</v>
      </c>
      <c r="J261" s="53" t="n">
        <v>265264</v>
      </c>
      <c r="K261" s="53" t="n">
        <v>-1946</v>
      </c>
      <c r="L261" s="71" t="n">
        <v>0.43</v>
      </c>
      <c r="M261" s="71" t="n">
        <v>0.162</v>
      </c>
      <c r="N261" s="81" t="n">
        <v>0.268</v>
      </c>
      <c r="O261" s="137" t="n"/>
      <c r="P261" s="137" t="n">
        <v>1300.48</v>
      </c>
      <c r="Q261" s="137" t="n">
        <v>1295.49</v>
      </c>
      <c r="R261" s="139" t="n">
        <v>43440</v>
      </c>
      <c r="S261" s="53" t="n">
        <v>159416</v>
      </c>
      <c r="T261" s="53" t="n">
        <v>300003</v>
      </c>
      <c r="U261" s="53" t="n">
        <v>448695</v>
      </c>
      <c r="V261" s="53" t="n">
        <v>-4608</v>
      </c>
      <c r="W261" s="53" t="n">
        <v>1632</v>
      </c>
      <c r="X261" s="53" t="n">
        <v>-6240</v>
      </c>
      <c r="Y261" s="53" t="n">
        <v>-140587</v>
      </c>
      <c r="Z261" s="137" t="n">
        <v>-1.88</v>
      </c>
      <c r="AA261" s="53" t="n">
        <v>459419</v>
      </c>
      <c r="AB261" s="53" t="n">
        <v>-1946</v>
      </c>
      <c r="AC261" s="71" t="n">
        <v>0.355</v>
      </c>
      <c r="AD261" s="71" t="n">
        <v>0.669</v>
      </c>
      <c r="AE261" s="81" t="n">
        <v>-0.3133</v>
      </c>
      <c r="AF261" s="137" t="n"/>
    </row>
    <row r="262" spans="1:32">
      <c r="A262" s="137" t="s">
        <v>2199</v>
      </c>
      <c r="B262" s="104" t="n">
        <v>202915</v>
      </c>
      <c r="C262" s="104" t="n">
        <v>106403</v>
      </c>
      <c r="D262" s="53" t="n">
        <v>468345</v>
      </c>
      <c r="E262" s="53" t="n">
        <v>10163</v>
      </c>
      <c r="F262" s="53" t="n">
        <v>33891</v>
      </c>
      <c r="G262" s="53" t="n">
        <v>-23728</v>
      </c>
      <c r="H262" s="53" t="n">
        <v>96512</v>
      </c>
      <c r="I262" s="137" t="n">
        <v>1.91</v>
      </c>
      <c r="J262" s="53" t="n">
        <v>309318</v>
      </c>
      <c r="K262" s="53" t="n">
        <v>19650</v>
      </c>
      <c r="L262" s="71" t="n">
        <v>0.433</v>
      </c>
      <c r="M262" s="71" t="n">
        <v>0.227</v>
      </c>
      <c r="N262" s="71" t="n">
        <v>0.2061</v>
      </c>
      <c r="O262" s="137" t="n"/>
      <c r="P262" s="137" t="n">
        <v>1278.16</v>
      </c>
      <c r="Q262" s="137" t="n">
        <v>1274.34</v>
      </c>
      <c r="R262" s="137" t="s">
        <v>2199</v>
      </c>
      <c r="S262" s="53" t="n">
        <v>161475</v>
      </c>
      <c r="T262" s="53" t="n">
        <v>275599</v>
      </c>
      <c r="U262" s="53" t="n">
        <v>468345</v>
      </c>
      <c r="V262" s="53" t="n">
        <v>2059</v>
      </c>
      <c r="W262" s="53" t="n">
        <v>-24404</v>
      </c>
      <c r="X262" s="53" t="n">
        <v>26463</v>
      </c>
      <c r="Y262" s="53" t="n">
        <v>-114124</v>
      </c>
      <c r="Z262" s="137" t="n">
        <v>-1.71</v>
      </c>
      <c r="AA262" s="53" t="n">
        <v>437074</v>
      </c>
      <c r="AB262" s="53" t="n">
        <v>19650</v>
      </c>
      <c r="AC262" s="71" t="n">
        <v>0.345</v>
      </c>
      <c r="AD262" s="71" t="n">
        <v>0.588</v>
      </c>
      <c r="AE262" s="71" t="n">
        <v>-0.2437</v>
      </c>
      <c r="AF262" s="137" t="n"/>
    </row>
    <row r="263" spans="1:32">
      <c r="A263" s="137" t="s">
        <v>2200</v>
      </c>
      <c r="B263" s="53" t="n">
        <v>195118</v>
      </c>
      <c r="C263" s="53" t="n">
        <v>118446</v>
      </c>
      <c r="D263" s="53" t="n">
        <v>468573</v>
      </c>
      <c r="E263" s="53" t="n">
        <v>-7797</v>
      </c>
      <c r="F263" s="53" t="n">
        <v>12043</v>
      </c>
      <c r="G263" s="53" t="n">
        <v>-19840</v>
      </c>
      <c r="H263" s="53" t="n">
        <v>76672</v>
      </c>
      <c r="I263" s="137" t="n">
        <v>1.65</v>
      </c>
      <c r="J263" s="53" t="n">
        <v>313564</v>
      </c>
      <c r="K263" s="137" t="n">
        <v>228</v>
      </c>
      <c r="L263" s="71" t="n">
        <v>0.416</v>
      </c>
      <c r="M263" s="71" t="n">
        <v>0.253</v>
      </c>
      <c r="N263" s="71" t="n">
        <v>0.1636</v>
      </c>
      <c r="O263" s="137" t="n"/>
      <c r="P263" s="137" t="n">
        <v>1266.15</v>
      </c>
      <c r="Q263" s="137" t="n">
        <v>1258.65</v>
      </c>
      <c r="R263" s="137" t="s">
        <v>2200</v>
      </c>
      <c r="S263" s="53" t="n">
        <v>171601</v>
      </c>
      <c r="T263" s="53" t="n">
        <v>266564</v>
      </c>
      <c r="U263" s="53" t="n">
        <v>468573</v>
      </c>
      <c r="V263" s="53" t="n">
        <v>10126</v>
      </c>
      <c r="W263" s="53" t="n">
        <v>-9035</v>
      </c>
      <c r="X263" s="53" t="n">
        <v>19161</v>
      </c>
      <c r="Y263" s="53" t="n">
        <v>-94963</v>
      </c>
      <c r="Z263" s="137" t="n">
        <v>-1.55</v>
      </c>
      <c r="AA263" s="53" t="n">
        <v>438165</v>
      </c>
      <c r="AB263" s="137" t="n">
        <v>228</v>
      </c>
      <c r="AC263" s="71" t="n">
        <v>0.366</v>
      </c>
      <c r="AD263" s="71" t="n">
        <v>0.569</v>
      </c>
      <c r="AE263" s="71" t="n">
        <v>-0.2027</v>
      </c>
      <c r="AF263" s="137" t="n"/>
    </row>
    <row r="264" spans="1:32">
      <c r="N264" s="279">
        <f>N263-N262</f>
        <v/>
      </c>
    </row>
    <row r="265" spans="1:32">
      <c r="B265" s="43" t="n"/>
      <c r="C265" s="43" t="n"/>
    </row>
  </sheetData>
  <autoFilter ref="A2:AF263"/>
  <mergeCells count="2">
    <mergeCell ref="A1:O1"/>
    <mergeCell ref="R1:AF1"/>
  </mergeCells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F264"/>
  <sheetViews>
    <sheetView workbookViewId="0" zoomScaleNormal="100">
      <pane activePane="bottomLeft" state="frozen" topLeftCell="A246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2.86328125"/>
    <col customWidth="1" hidden="1" max="17" min="16" style="83" width="2.86328125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2" min="29" style="83" width="9.1328125"/>
    <col customWidth="1" max="16384" min="33" style="83" width="9.1328125"/>
  </cols>
  <sheetData>
    <row customHeight="1" ht="30" r="1" s="20" spans="1:32">
      <c r="A1" s="309" t="s">
        <v>3</v>
      </c>
      <c r="P1" s="310" t="n"/>
      <c r="Q1" s="310" t="n"/>
      <c r="R1" s="311" t="s">
        <v>2</v>
      </c>
    </row>
    <row customHeight="1" ht="40.05" r="2" s="20" spans="1:32">
      <c r="A2" s="29" t="s">
        <v>40</v>
      </c>
      <c r="B2" s="29" t="s">
        <v>41</v>
      </c>
      <c r="C2" s="29" t="s">
        <v>42</v>
      </c>
      <c r="D2" s="30" t="s">
        <v>35</v>
      </c>
      <c r="E2" s="30" t="s">
        <v>2202</v>
      </c>
      <c r="F2" s="30" t="s">
        <v>2203</v>
      </c>
      <c r="G2" s="29" t="s">
        <v>2204</v>
      </c>
      <c r="H2" s="29" t="s">
        <v>47</v>
      </c>
      <c r="I2" s="29" t="s">
        <v>9</v>
      </c>
      <c r="J2" s="30" t="s">
        <v>2205</v>
      </c>
      <c r="K2" s="30" t="s">
        <v>2206</v>
      </c>
      <c r="L2" s="30" t="s">
        <v>2207</v>
      </c>
      <c r="M2" s="30" t="s">
        <v>2208</v>
      </c>
      <c r="N2" s="30" t="s">
        <v>2209</v>
      </c>
      <c r="O2" s="30" t="s">
        <v>53</v>
      </c>
      <c r="P2" s="30" t="n"/>
      <c r="Q2" s="30" t="n"/>
      <c r="R2" s="31" t="s">
        <v>40</v>
      </c>
      <c r="S2" s="31" t="s">
        <v>41</v>
      </c>
      <c r="T2" s="31" t="s">
        <v>42</v>
      </c>
      <c r="U2" s="30" t="s">
        <v>35</v>
      </c>
      <c r="V2" s="30" t="s">
        <v>2202</v>
      </c>
      <c r="W2" s="30" t="s">
        <v>2203</v>
      </c>
      <c r="X2" s="31" t="s">
        <v>2204</v>
      </c>
      <c r="Y2" s="31" t="s">
        <v>47</v>
      </c>
      <c r="Z2" s="31" t="s">
        <v>9</v>
      </c>
      <c r="AA2" s="30" t="s">
        <v>2205</v>
      </c>
      <c r="AB2" s="30" t="s">
        <v>2206</v>
      </c>
      <c r="AC2" s="30" t="s">
        <v>2207</v>
      </c>
      <c r="AD2" s="30" t="s">
        <v>2208</v>
      </c>
      <c r="AE2" s="30" t="s">
        <v>2209</v>
      </c>
      <c r="AF2" s="30" t="s">
        <v>53</v>
      </c>
    </row>
    <row r="3" spans="1:32">
      <c r="A3" s="317" t="n">
        <v>41282</v>
      </c>
      <c r="B3" s="38" t="n">
        <v>347860</v>
      </c>
      <c r="C3" s="38" t="n">
        <v>133082</v>
      </c>
      <c r="D3" s="54" t="n">
        <v>1477695</v>
      </c>
      <c r="E3" s="54" t="n">
        <v>10908</v>
      </c>
      <c r="F3" s="54" t="n">
        <v>-5792</v>
      </c>
      <c r="G3" s="54" t="n">
        <v>16700</v>
      </c>
      <c r="H3" s="54" t="n">
        <v>214778</v>
      </c>
      <c r="I3" s="51" t="n">
        <v>2.613877158443666</v>
      </c>
      <c r="J3" s="54" t="n">
        <v>480942</v>
      </c>
      <c r="K3" s="54" t="n">
        <v>1477695</v>
      </c>
      <c r="L3" s="39" t="n">
        <v>0.235</v>
      </c>
      <c r="M3" s="40" t="n">
        <v>0.09</v>
      </c>
      <c r="N3" s="70" t="n">
        <v>0.1453466378379842</v>
      </c>
      <c r="O3" s="72" t="n"/>
      <c r="P3" s="72" t="n"/>
      <c r="Q3" s="72" t="n"/>
      <c r="R3" s="317" t="n">
        <v>41282</v>
      </c>
      <c r="S3" s="38" t="n">
        <v>574621</v>
      </c>
      <c r="T3" s="38" t="n">
        <v>793007</v>
      </c>
      <c r="U3" s="54" t="n">
        <v>1477695</v>
      </c>
      <c r="V3" s="54" t="n">
        <v>-10188</v>
      </c>
      <c r="W3" s="54" t="n">
        <v>8505</v>
      </c>
      <c r="X3" s="54" t="n">
        <v>-18693</v>
      </c>
      <c r="Y3" s="54" t="n">
        <v>-218386</v>
      </c>
      <c r="Z3" s="51" t="n">
        <v>-1.38005224313069</v>
      </c>
      <c r="AA3" s="54" t="n">
        <v>1367628</v>
      </c>
      <c r="AB3" s="54" t="n">
        <v>1477695</v>
      </c>
      <c r="AC3" s="39" t="n">
        <v>0.389</v>
      </c>
      <c r="AD3" s="40" t="n">
        <v>0.537</v>
      </c>
      <c r="AE3" s="70" t="n">
        <v>-0.1477882783659686</v>
      </c>
      <c r="AF3" s="72" t="n"/>
    </row>
    <row r="4" spans="1:32">
      <c r="A4" s="317" t="n">
        <v>41289</v>
      </c>
      <c r="B4" s="38" t="n">
        <v>354130</v>
      </c>
      <c r="C4" s="38" t="n">
        <v>127379</v>
      </c>
      <c r="D4" s="54" t="n">
        <v>1495149</v>
      </c>
      <c r="E4" s="54" t="n">
        <v>6270</v>
      </c>
      <c r="F4" s="54" t="n">
        <v>-5703</v>
      </c>
      <c r="G4" s="54" t="n">
        <v>11973</v>
      </c>
      <c r="H4" s="54" t="n">
        <v>226751</v>
      </c>
      <c r="I4" s="51" t="n">
        <v>2.780128592625158</v>
      </c>
      <c r="J4" s="54" t="n">
        <v>481509</v>
      </c>
      <c r="K4" s="54" t="n">
        <v>17454</v>
      </c>
      <c r="L4" s="39" t="n">
        <v>0.237</v>
      </c>
      <c r="M4" s="40" t="n">
        <v>0.08500000000000001</v>
      </c>
      <c r="N4" s="70" t="n">
        <v>0.151657794641203</v>
      </c>
      <c r="O4" s="72" t="n"/>
      <c r="P4" s="72" t="n"/>
      <c r="Q4" s="72" t="n"/>
      <c r="R4" s="317" t="n">
        <v>41289</v>
      </c>
      <c r="S4" s="38" t="n">
        <v>564730</v>
      </c>
      <c r="T4" s="38" t="n">
        <v>804346</v>
      </c>
      <c r="U4" s="54" t="n">
        <v>1495149</v>
      </c>
      <c r="V4" s="54" t="n">
        <v>-9891</v>
      </c>
      <c r="W4" s="54" t="n">
        <v>11339</v>
      </c>
      <c r="X4" s="54" t="n">
        <v>-21230</v>
      </c>
      <c r="Y4" s="54" t="n">
        <v>-239616</v>
      </c>
      <c r="Z4" s="51" t="n">
        <v>-1.424301878773927</v>
      </c>
      <c r="AA4" s="54" t="n">
        <v>1369076</v>
      </c>
      <c r="AB4" s="54" t="n">
        <v>17454</v>
      </c>
      <c r="AC4" s="39" t="n">
        <v>0.3779999999999999</v>
      </c>
      <c r="AD4" s="40" t="n">
        <v>0.5379999999999999</v>
      </c>
      <c r="AE4" s="70" t="n">
        <v>-0.1602622882401687</v>
      </c>
      <c r="AF4" s="72" t="n"/>
    </row>
    <row r="5" spans="1:32">
      <c r="A5" s="317" t="n">
        <v>41296</v>
      </c>
      <c r="B5" s="38" t="n">
        <v>366484</v>
      </c>
      <c r="C5" s="38" t="n">
        <v>120381</v>
      </c>
      <c r="D5" s="54" t="n">
        <v>1491867</v>
      </c>
      <c r="E5" s="54" t="n">
        <v>12354</v>
      </c>
      <c r="F5" s="54" t="n">
        <v>-6998</v>
      </c>
      <c r="G5" s="54" t="n">
        <v>19352</v>
      </c>
      <c r="H5" s="54" t="n">
        <v>246103</v>
      </c>
      <c r="I5" s="51" t="n">
        <v>3.044367466626793</v>
      </c>
      <c r="J5" s="54" t="n">
        <v>486865</v>
      </c>
      <c r="K5" s="54" t="n">
        <v>-3282</v>
      </c>
      <c r="L5" s="39" t="n">
        <v>0.246</v>
      </c>
      <c r="M5" s="40" t="n">
        <v>0.081</v>
      </c>
      <c r="N5" s="70" t="n">
        <v>0.1649630965763034</v>
      </c>
      <c r="O5" s="72" t="n"/>
      <c r="P5" s="72" t="n"/>
      <c r="Q5" s="72" t="n"/>
      <c r="R5" s="317" t="n">
        <v>41296</v>
      </c>
      <c r="S5" s="38" t="n">
        <v>536150</v>
      </c>
      <c r="T5" s="38" t="n">
        <v>788559</v>
      </c>
      <c r="U5" s="54" t="n">
        <v>1491867</v>
      </c>
      <c r="V5" s="54" t="n">
        <v>-28580</v>
      </c>
      <c r="W5" s="54" t="n">
        <v>-15787</v>
      </c>
      <c r="X5" s="54" t="n">
        <v>-12793</v>
      </c>
      <c r="Y5" s="54" t="n">
        <v>-252409</v>
      </c>
      <c r="Z5" s="51" t="n">
        <v>-1.470780565140352</v>
      </c>
      <c r="AA5" s="54" t="n">
        <v>1324709</v>
      </c>
      <c r="AB5" s="54" t="n">
        <v>-3282</v>
      </c>
      <c r="AC5" s="39" t="n">
        <v>0.359</v>
      </c>
      <c r="AD5" s="40" t="n">
        <v>0.529</v>
      </c>
      <c r="AE5" s="70" t="n">
        <v>-0.1691900149276041</v>
      </c>
      <c r="AF5" s="72" t="n"/>
    </row>
    <row r="6" spans="1:32">
      <c r="A6" s="317" t="n">
        <v>41303</v>
      </c>
      <c r="B6" s="38" t="n">
        <v>378904</v>
      </c>
      <c r="C6" s="38" t="n">
        <v>110915</v>
      </c>
      <c r="D6" s="54" t="n">
        <v>1553636</v>
      </c>
      <c r="E6" s="54" t="n">
        <v>12420</v>
      </c>
      <c r="F6" s="54" t="n">
        <v>-9466</v>
      </c>
      <c r="G6" s="54" t="n">
        <v>21886</v>
      </c>
      <c r="H6" s="54" t="n">
        <v>267989</v>
      </c>
      <c r="I6" s="51" t="n">
        <v>3.41616553216427</v>
      </c>
      <c r="J6" s="54" t="n">
        <v>489819</v>
      </c>
      <c r="K6" s="54" t="n">
        <v>61769</v>
      </c>
      <c r="L6" s="39" t="n">
        <v>0.244</v>
      </c>
      <c r="M6" s="40" t="n">
        <v>0.07099999999999999</v>
      </c>
      <c r="N6" s="70" t="n">
        <v>0.1724914973648911</v>
      </c>
      <c r="O6" s="72" t="n"/>
      <c r="P6" s="72" t="n"/>
      <c r="Q6" s="72" t="n"/>
      <c r="R6" s="317" t="n">
        <v>41303</v>
      </c>
      <c r="S6" s="38" t="n">
        <v>540734</v>
      </c>
      <c r="T6" s="38" t="n">
        <v>816465</v>
      </c>
      <c r="U6" s="54" t="n">
        <v>1553636</v>
      </c>
      <c r="V6" s="54" t="n">
        <v>4584</v>
      </c>
      <c r="W6" s="54" t="n">
        <v>27906</v>
      </c>
      <c r="X6" s="54" t="n">
        <v>-23322</v>
      </c>
      <c r="Y6" s="54" t="n">
        <v>-275731</v>
      </c>
      <c r="Z6" s="51" t="n">
        <v>-1.509919849685798</v>
      </c>
      <c r="AA6" s="54" t="n">
        <v>1357199</v>
      </c>
      <c r="AB6" s="54" t="n">
        <v>61769</v>
      </c>
      <c r="AC6" s="39" t="n">
        <v>0.348</v>
      </c>
      <c r="AD6" s="40" t="n">
        <v>0.526</v>
      </c>
      <c r="AE6" s="70" t="n">
        <v>-0.1774746465710115</v>
      </c>
      <c r="AF6" s="72" t="n"/>
    </row>
    <row r="7" spans="1:32">
      <c r="A7" s="317" t="n">
        <v>41310</v>
      </c>
      <c r="B7" s="38" t="n">
        <v>380063</v>
      </c>
      <c r="C7" s="38" t="n">
        <v>113259</v>
      </c>
      <c r="D7" s="54" t="n">
        <v>1594844</v>
      </c>
      <c r="E7" s="54" t="n">
        <v>1159</v>
      </c>
      <c r="F7" s="54" t="n">
        <v>2344</v>
      </c>
      <c r="G7" s="54" t="n">
        <v>-1185</v>
      </c>
      <c r="H7" s="54" t="n">
        <v>266804</v>
      </c>
      <c r="I7" s="51" t="n">
        <v>3.355698001924792</v>
      </c>
      <c r="J7" s="54" t="n">
        <v>493322</v>
      </c>
      <c r="K7" s="54" t="n">
        <v>41208</v>
      </c>
      <c r="L7" s="39" t="n">
        <v>0.238</v>
      </c>
      <c r="M7" s="40" t="n">
        <v>0.07099999999999999</v>
      </c>
      <c r="N7" s="70" t="n">
        <v>0.1672915971718864</v>
      </c>
      <c r="O7" s="72" t="n"/>
      <c r="P7" s="72" t="n"/>
      <c r="Q7" s="72" t="n"/>
      <c r="R7" s="317" t="n">
        <v>41310</v>
      </c>
      <c r="S7" s="38" t="n">
        <v>571240</v>
      </c>
      <c r="T7" s="38" t="n">
        <v>852228</v>
      </c>
      <c r="U7" s="54" t="n">
        <v>1594844</v>
      </c>
      <c r="V7" s="54" t="n">
        <v>30506</v>
      </c>
      <c r="W7" s="54" t="n">
        <v>35763</v>
      </c>
      <c r="X7" s="54" t="n">
        <v>-5257</v>
      </c>
      <c r="Y7" s="54" t="n">
        <v>-280988</v>
      </c>
      <c r="Z7" s="51" t="n">
        <v>-1.491891324136965</v>
      </c>
      <c r="AA7" s="54" t="n">
        <v>1423468</v>
      </c>
      <c r="AB7" s="54" t="n">
        <v>41208</v>
      </c>
      <c r="AC7" s="39" t="n">
        <v>0.358</v>
      </c>
      <c r="AD7" s="40" t="n">
        <v>0.534</v>
      </c>
      <c r="AE7" s="70" t="n">
        <v>-0.1761852569906524</v>
      </c>
      <c r="AF7" s="72" t="n"/>
    </row>
    <row r="8" spans="1:32">
      <c r="A8" s="317" t="n">
        <v>41317</v>
      </c>
      <c r="B8" s="38" t="n">
        <v>391902</v>
      </c>
      <c r="C8" s="38" t="n">
        <v>119027</v>
      </c>
      <c r="D8" s="54" t="n">
        <v>1653440</v>
      </c>
      <c r="E8" s="54" t="n">
        <v>11839</v>
      </c>
      <c r="F8" s="54" t="n">
        <v>5768</v>
      </c>
      <c r="G8" s="54" t="n">
        <v>6071</v>
      </c>
      <c r="H8" s="54" t="n">
        <v>272875</v>
      </c>
      <c r="I8" s="51" t="n">
        <v>3.292547069152377</v>
      </c>
      <c r="J8" s="54" t="n">
        <v>510929</v>
      </c>
      <c r="K8" s="54" t="n">
        <v>58596</v>
      </c>
      <c r="L8" s="39" t="n">
        <v>0.237</v>
      </c>
      <c r="M8" s="40" t="n">
        <v>0.07200000000000001</v>
      </c>
      <c r="N8" s="70" t="n">
        <v>0.1650347155022257</v>
      </c>
      <c r="O8" s="72" t="n"/>
      <c r="P8" s="72" t="n"/>
      <c r="Q8" s="72" t="n"/>
      <c r="R8" s="317" t="n">
        <v>41317</v>
      </c>
      <c r="S8" s="38" t="n">
        <v>571616</v>
      </c>
      <c r="T8" s="38" t="n">
        <v>857279</v>
      </c>
      <c r="U8" s="54" t="n">
        <v>1653440</v>
      </c>
      <c r="V8" s="54" t="n">
        <v>376</v>
      </c>
      <c r="W8" s="54" t="n">
        <v>5051</v>
      </c>
      <c r="X8" s="54" t="n">
        <v>-4675</v>
      </c>
      <c r="Y8" s="54" t="n">
        <v>-285663</v>
      </c>
      <c r="Z8" s="51" t="n">
        <v>-1.499746333202709</v>
      </c>
      <c r="AA8" s="54" t="n">
        <v>1428895</v>
      </c>
      <c r="AB8" s="54" t="n">
        <v>58596</v>
      </c>
      <c r="AC8" s="39" t="n">
        <v>0.346</v>
      </c>
      <c r="AD8" s="40" t="n">
        <v>0.518</v>
      </c>
      <c r="AE8" s="70" t="n">
        <v>-0.1727688939423263</v>
      </c>
      <c r="AF8" s="72" t="n"/>
    </row>
    <row r="9" spans="1:32">
      <c r="A9" s="317" t="n">
        <v>41324</v>
      </c>
      <c r="B9" s="38" t="n">
        <v>380355</v>
      </c>
      <c r="C9" s="38" t="n">
        <v>122437</v>
      </c>
      <c r="D9" s="54" t="n">
        <v>1650211</v>
      </c>
      <c r="E9" s="54" t="n">
        <v>-11547</v>
      </c>
      <c r="F9" s="54" t="n">
        <v>3410</v>
      </c>
      <c r="G9" s="54" t="n">
        <v>-14957</v>
      </c>
      <c r="H9" s="54" t="n">
        <v>257918</v>
      </c>
      <c r="I9" s="51" t="n">
        <v>3.106536422813365</v>
      </c>
      <c r="J9" s="54" t="n">
        <v>502792</v>
      </c>
      <c r="K9" s="54" t="n">
        <v>-3229</v>
      </c>
      <c r="L9" s="39" t="n">
        <v>0.23</v>
      </c>
      <c r="M9" s="40" t="n">
        <v>0.07400000000000001</v>
      </c>
      <c r="N9" s="70" t="n">
        <v>0.1562939527127137</v>
      </c>
      <c r="O9" s="72" t="n"/>
      <c r="P9" s="72" t="n"/>
      <c r="Q9" s="72" t="n"/>
      <c r="R9" s="317" t="n">
        <v>41324</v>
      </c>
      <c r="S9" s="38" t="n">
        <v>577086</v>
      </c>
      <c r="T9" s="38" t="n">
        <v>847034</v>
      </c>
      <c r="U9" s="54" t="n">
        <v>1650211</v>
      </c>
      <c r="V9" s="54" t="n">
        <v>5470</v>
      </c>
      <c r="W9" s="54" t="n">
        <v>-10245</v>
      </c>
      <c r="X9" s="54" t="n">
        <v>15715</v>
      </c>
      <c r="Y9" s="54" t="n">
        <v>-269948</v>
      </c>
      <c r="Z9" s="51" t="n">
        <v>-1.467777766225485</v>
      </c>
      <c r="AA9" s="54" t="n">
        <v>1424120</v>
      </c>
      <c r="AB9" s="54" t="n">
        <v>-3229</v>
      </c>
      <c r="AC9" s="39" t="n">
        <v>0.35</v>
      </c>
      <c r="AD9" s="40" t="n">
        <v>0.513</v>
      </c>
      <c r="AE9" s="70" t="n">
        <v>-0.1635839295702186</v>
      </c>
      <c r="AF9" s="72" t="n"/>
    </row>
    <row r="10" spans="1:32">
      <c r="A10" s="317" t="n">
        <v>41331</v>
      </c>
      <c r="B10" s="38" t="n">
        <v>374809</v>
      </c>
      <c r="C10" s="38" t="n">
        <v>138711</v>
      </c>
      <c r="D10" s="54" t="n">
        <v>1654089</v>
      </c>
      <c r="E10" s="54" t="n">
        <v>-5546</v>
      </c>
      <c r="F10" s="54" t="n">
        <v>16274</v>
      </c>
      <c r="G10" s="54" t="n">
        <v>-21820</v>
      </c>
      <c r="H10" s="54" t="n">
        <v>236098</v>
      </c>
      <c r="I10" s="51" t="n">
        <v>2.702085631276539</v>
      </c>
      <c r="J10" s="54" t="n">
        <v>513520</v>
      </c>
      <c r="K10" s="54" t="n">
        <v>3878</v>
      </c>
      <c r="L10" s="39" t="n">
        <v>0.227</v>
      </c>
      <c r="M10" s="40" t="n">
        <v>0.08400000000000001</v>
      </c>
      <c r="N10" s="70" t="n">
        <v>0.1427359712808682</v>
      </c>
      <c r="O10" s="72" t="n"/>
      <c r="P10" s="72" t="n"/>
      <c r="Q10" s="72" t="n"/>
      <c r="R10" s="317" t="n">
        <v>41331</v>
      </c>
      <c r="S10" s="38" t="n">
        <v>585293</v>
      </c>
      <c r="T10" s="38" t="n">
        <v>833573</v>
      </c>
      <c r="U10" s="54" t="n">
        <v>1654089</v>
      </c>
      <c r="V10" s="54" t="n">
        <v>8207</v>
      </c>
      <c r="W10" s="54" t="n">
        <v>-13461</v>
      </c>
      <c r="X10" s="54" t="n">
        <v>21668</v>
      </c>
      <c r="Y10" s="54" t="n">
        <v>-248280</v>
      </c>
      <c r="Z10" s="51" t="n">
        <v>-1.424197794950563</v>
      </c>
      <c r="AA10" s="54" t="n">
        <v>1418866</v>
      </c>
      <c r="AB10" s="54" t="n">
        <v>3878</v>
      </c>
      <c r="AC10" s="39" t="n">
        <v>0.354</v>
      </c>
      <c r="AD10" s="40" t="n">
        <v>0.504</v>
      </c>
      <c r="AE10" s="70" t="n">
        <v>-0.1501007503223829</v>
      </c>
      <c r="AF10" s="72" t="n"/>
    </row>
    <row r="11" spans="1:32">
      <c r="A11" s="317" t="n">
        <v>41338</v>
      </c>
      <c r="B11" s="38" t="n">
        <v>380407</v>
      </c>
      <c r="C11" s="38" t="n">
        <v>144667</v>
      </c>
      <c r="D11" s="54" t="n">
        <v>1710526</v>
      </c>
      <c r="E11" s="54" t="n">
        <v>5598</v>
      </c>
      <c r="F11" s="54" t="n">
        <v>5956</v>
      </c>
      <c r="G11" s="54" t="n">
        <v>-358</v>
      </c>
      <c r="H11" s="54" t="n">
        <v>235740</v>
      </c>
      <c r="I11" s="51" t="n">
        <v>2.629535415817014</v>
      </c>
      <c r="J11" s="54" t="n">
        <v>525074</v>
      </c>
      <c r="K11" s="54" t="n">
        <v>56437</v>
      </c>
      <c r="L11" s="39" t="n">
        <v>0.222</v>
      </c>
      <c r="M11" s="40" t="n">
        <v>0.08500000000000001</v>
      </c>
      <c r="N11" s="70" t="n">
        <v>0.1378172562124165</v>
      </c>
      <c r="O11" s="72" t="n"/>
      <c r="P11" s="72" t="n"/>
      <c r="Q11" s="72" t="n"/>
      <c r="R11" s="317" t="n">
        <v>41338</v>
      </c>
      <c r="S11" s="38" t="n">
        <v>610227</v>
      </c>
      <c r="T11" s="38" t="n">
        <v>840541</v>
      </c>
      <c r="U11" s="54" t="n">
        <v>1710526</v>
      </c>
      <c r="V11" s="54" t="n">
        <v>24934</v>
      </c>
      <c r="W11" s="54" t="n">
        <v>6968</v>
      </c>
      <c r="X11" s="54" t="n">
        <v>17966</v>
      </c>
      <c r="Y11" s="54" t="n">
        <v>-230314</v>
      </c>
      <c r="Z11" s="51" t="n">
        <v>-1.377423483392246</v>
      </c>
      <c r="AA11" s="54" t="n">
        <v>1450768</v>
      </c>
      <c r="AB11" s="54" t="n">
        <v>56437</v>
      </c>
      <c r="AC11" s="39" t="n">
        <v>0.357</v>
      </c>
      <c r="AD11" s="40" t="n">
        <v>0.491</v>
      </c>
      <c r="AE11" s="70" t="n">
        <v>-0.1346451325498706</v>
      </c>
      <c r="AF11" s="72" t="n"/>
    </row>
    <row r="12" spans="1:32">
      <c r="A12" s="317" t="n">
        <v>41345</v>
      </c>
      <c r="B12" s="38" t="n">
        <v>376467</v>
      </c>
      <c r="C12" s="38" t="n">
        <v>148272</v>
      </c>
      <c r="D12" s="54" t="n">
        <v>1720024</v>
      </c>
      <c r="E12" s="54" t="n">
        <v>-3940</v>
      </c>
      <c r="F12" s="54" t="n">
        <v>3605</v>
      </c>
      <c r="G12" s="54" t="n">
        <v>-7545</v>
      </c>
      <c r="H12" s="54" t="n">
        <v>228195</v>
      </c>
      <c r="I12" s="51" t="n">
        <v>2.539029621236646</v>
      </c>
      <c r="J12" s="54" t="n">
        <v>524739</v>
      </c>
      <c r="K12" s="54" t="n">
        <v>9498</v>
      </c>
      <c r="L12" s="39" t="n">
        <v>0.219</v>
      </c>
      <c r="M12" s="40" t="n">
        <v>0.08599999999999999</v>
      </c>
      <c r="N12" s="70" t="n">
        <v>0.1326696604233429</v>
      </c>
      <c r="O12" s="72" t="n"/>
      <c r="P12" s="72" t="n"/>
      <c r="Q12" s="72" t="n"/>
      <c r="R12" s="317" t="n">
        <v>41345</v>
      </c>
      <c r="S12" s="38" t="n">
        <v>600968</v>
      </c>
      <c r="T12" s="38" t="n">
        <v>826255</v>
      </c>
      <c r="U12" s="54" t="n">
        <v>1720024</v>
      </c>
      <c r="V12" s="54" t="n">
        <v>-9259</v>
      </c>
      <c r="W12" s="54" t="n">
        <v>-14286</v>
      </c>
      <c r="X12" s="54" t="n">
        <v>5027</v>
      </c>
      <c r="Y12" s="54" t="n">
        <v>-225287</v>
      </c>
      <c r="Z12" s="51" t="n">
        <v>-1.374873537359726</v>
      </c>
      <c r="AA12" s="54" t="n">
        <v>1427223</v>
      </c>
      <c r="AB12" s="54" t="n">
        <v>9498</v>
      </c>
      <c r="AC12" s="39" t="n">
        <v>0.349</v>
      </c>
      <c r="AD12" s="40" t="n">
        <v>0.48</v>
      </c>
      <c r="AE12" s="70" t="n">
        <v>-0.1309789863397255</v>
      </c>
      <c r="AF12" s="72" t="n"/>
    </row>
    <row r="13" spans="1:32">
      <c r="A13" s="317" t="n">
        <v>41352</v>
      </c>
      <c r="B13" s="38" t="n">
        <v>358086</v>
      </c>
      <c r="C13" s="38" t="n">
        <v>134365</v>
      </c>
      <c r="D13" s="54" t="n">
        <v>1647391</v>
      </c>
      <c r="E13" s="54" t="n">
        <v>-18381</v>
      </c>
      <c r="F13" s="54" t="n">
        <v>-13907</v>
      </c>
      <c r="G13" s="54" t="n">
        <v>-4474</v>
      </c>
      <c r="H13" s="54" t="n">
        <v>223721</v>
      </c>
      <c r="I13" s="51" t="n">
        <v>2.665024373906896</v>
      </c>
      <c r="J13" s="54" t="n">
        <v>492451</v>
      </c>
      <c r="K13" s="54" t="n">
        <v>-72633</v>
      </c>
      <c r="L13" s="39" t="n">
        <v>0.217</v>
      </c>
      <c r="M13" s="40" t="n">
        <v>0.08199999999999999</v>
      </c>
      <c r="N13" s="70" t="n">
        <v>0.1358032185437458</v>
      </c>
      <c r="O13" s="72" t="n"/>
      <c r="P13" s="72" t="n"/>
      <c r="Q13" s="72" t="n"/>
      <c r="R13" s="317" t="n">
        <v>41352</v>
      </c>
      <c r="S13" s="38" t="n">
        <v>579870</v>
      </c>
      <c r="T13" s="38" t="n">
        <v>801723</v>
      </c>
      <c r="U13" s="54" t="n">
        <v>1647391</v>
      </c>
      <c r="V13" s="54" t="n">
        <v>-21098</v>
      </c>
      <c r="W13" s="54" t="n">
        <v>-24532</v>
      </c>
      <c r="X13" s="54" t="n">
        <v>3434</v>
      </c>
      <c r="Y13" s="54" t="n">
        <v>-221853</v>
      </c>
      <c r="Z13" s="51" t="n">
        <v>-1.382590925552279</v>
      </c>
      <c r="AA13" s="54" t="n">
        <v>1381593</v>
      </c>
      <c r="AB13" s="54" t="n">
        <v>-72633</v>
      </c>
      <c r="AC13" s="39" t="n">
        <v>0.352</v>
      </c>
      <c r="AD13" s="40" t="n">
        <v>0.487</v>
      </c>
      <c r="AE13" s="70" t="n">
        <v>-0.1346693043727931</v>
      </c>
      <c r="AF13" s="72" t="n"/>
    </row>
    <row r="14" spans="1:32">
      <c r="A14" s="317" t="n">
        <v>41359</v>
      </c>
      <c r="B14" s="38" t="n">
        <v>364846</v>
      </c>
      <c r="C14" s="38" t="n">
        <v>120239</v>
      </c>
      <c r="D14" s="54" t="n">
        <v>1693684</v>
      </c>
      <c r="E14" s="54" t="n">
        <v>6760</v>
      </c>
      <c r="F14" s="54" t="n">
        <v>-14126</v>
      </c>
      <c r="G14" s="54" t="n">
        <v>20886</v>
      </c>
      <c r="H14" s="54" t="n">
        <v>244607</v>
      </c>
      <c r="I14" s="51" t="n">
        <v>3.034339939620256</v>
      </c>
      <c r="J14" s="54" t="n">
        <v>485085</v>
      </c>
      <c r="K14" s="54" t="n">
        <v>46293</v>
      </c>
      <c r="L14" s="39" t="n">
        <v>0.215</v>
      </c>
      <c r="M14" s="40" t="n">
        <v>0.07099999999999999</v>
      </c>
      <c r="N14" s="70" t="n">
        <v>0.1444230446765749</v>
      </c>
      <c r="O14" s="72" t="n"/>
      <c r="P14" s="72" t="n"/>
      <c r="Q14" s="72" t="n"/>
      <c r="R14" s="317" t="n">
        <v>41359</v>
      </c>
      <c r="S14" s="38" t="n">
        <v>605459</v>
      </c>
      <c r="T14" s="38" t="n">
        <v>849358</v>
      </c>
      <c r="U14" s="54" t="n">
        <v>1693684</v>
      </c>
      <c r="V14" s="54" t="n">
        <v>25589</v>
      </c>
      <c r="W14" s="54" t="n">
        <v>47635</v>
      </c>
      <c r="X14" s="54" t="n">
        <v>-22046</v>
      </c>
      <c r="Y14" s="54" t="n">
        <v>-243899</v>
      </c>
      <c r="Z14" s="51" t="n">
        <v>-1.402833222398214</v>
      </c>
      <c r="AA14" s="54" t="n">
        <v>1454817</v>
      </c>
      <c r="AB14" s="54" t="n">
        <v>46293</v>
      </c>
      <c r="AC14" s="39" t="n">
        <v>0.357</v>
      </c>
      <c r="AD14" s="40" t="n">
        <v>0.501</v>
      </c>
      <c r="AE14" s="70" t="n">
        <v>-0.1440050210074607</v>
      </c>
      <c r="AF14" s="72" t="n"/>
    </row>
    <row r="15" spans="1:32">
      <c r="A15" s="317" t="n">
        <v>41366</v>
      </c>
      <c r="B15" s="38" t="n">
        <v>369816</v>
      </c>
      <c r="C15" s="38" t="n">
        <v>120966</v>
      </c>
      <c r="D15" s="54" t="n">
        <v>1731930</v>
      </c>
      <c r="E15" s="54" t="n">
        <v>4970</v>
      </c>
      <c r="F15" s="54" t="n">
        <v>727</v>
      </c>
      <c r="G15" s="54" t="n">
        <v>4243</v>
      </c>
      <c r="H15" s="54" t="n">
        <v>248850</v>
      </c>
      <c r="I15" s="51" t="n">
        <v>3.057189623530579</v>
      </c>
      <c r="J15" s="54" t="n">
        <v>490782</v>
      </c>
      <c r="K15" s="54" t="n">
        <v>38246</v>
      </c>
      <c r="L15" s="39" t="n">
        <v>0.214</v>
      </c>
      <c r="M15" s="40" t="n">
        <v>0.07000000000000001</v>
      </c>
      <c r="N15" s="70" t="n">
        <v>0.1436836361746722</v>
      </c>
      <c r="O15" s="72" t="n"/>
      <c r="P15" s="72" t="n"/>
      <c r="Q15" s="72" t="n"/>
      <c r="R15" s="317" t="n">
        <v>41366</v>
      </c>
      <c r="S15" s="38" t="n">
        <v>604305</v>
      </c>
      <c r="T15" s="38" t="n">
        <v>860779</v>
      </c>
      <c r="U15" s="54" t="n">
        <v>1731930</v>
      </c>
      <c r="V15" s="54" t="n">
        <v>-1154</v>
      </c>
      <c r="W15" s="54" t="n">
        <v>11421</v>
      </c>
      <c r="X15" s="54" t="n">
        <v>-12575</v>
      </c>
      <c r="Y15" s="54" t="n">
        <v>-256474</v>
      </c>
      <c r="Z15" s="51" t="n">
        <v>-1.424411514053334</v>
      </c>
      <c r="AA15" s="54" t="n">
        <v>1465084</v>
      </c>
      <c r="AB15" s="54" t="n">
        <v>38246</v>
      </c>
      <c r="AC15" s="39" t="n">
        <v>0.349</v>
      </c>
      <c r="AD15" s="40" t="n">
        <v>0.4970000000000001</v>
      </c>
      <c r="AE15" s="70" t="n">
        <v>-0.1480856616606907</v>
      </c>
      <c r="AF15" s="72" t="n"/>
    </row>
    <row r="16" spans="1:32">
      <c r="A16" s="317" t="n">
        <v>41373</v>
      </c>
      <c r="B16" s="38" t="n">
        <v>349203</v>
      </c>
      <c r="C16" s="38" t="n">
        <v>125805</v>
      </c>
      <c r="D16" s="54" t="n">
        <v>1768185</v>
      </c>
      <c r="E16" s="54" t="n">
        <v>-20613</v>
      </c>
      <c r="F16" s="54" t="n">
        <v>4839</v>
      </c>
      <c r="G16" s="54" t="n">
        <v>-25452</v>
      </c>
      <c r="H16" s="54" t="n">
        <v>223398</v>
      </c>
      <c r="I16" s="51" t="n">
        <v>2.775748181709789</v>
      </c>
      <c r="J16" s="54" t="n">
        <v>475008</v>
      </c>
      <c r="K16" s="54" t="n">
        <v>36255</v>
      </c>
      <c r="L16" s="39" t="n">
        <v>0.197</v>
      </c>
      <c r="M16" s="40" t="n">
        <v>0.07099999999999999</v>
      </c>
      <c r="N16" s="70" t="n">
        <v>0.1263431145496653</v>
      </c>
      <c r="O16" s="72" t="n"/>
      <c r="P16" s="72" t="n"/>
      <c r="Q16" s="72" t="n"/>
      <c r="R16" s="317" t="n">
        <v>41373</v>
      </c>
      <c r="S16" s="38" t="n">
        <v>641239</v>
      </c>
      <c r="T16" s="38" t="n">
        <v>872511</v>
      </c>
      <c r="U16" s="54" t="n">
        <v>1768185</v>
      </c>
      <c r="V16" s="54" t="n">
        <v>36934</v>
      </c>
      <c r="W16" s="54" t="n">
        <v>11732</v>
      </c>
      <c r="X16" s="54" t="n">
        <v>25202</v>
      </c>
      <c r="Y16" s="54" t="n">
        <v>-231272</v>
      </c>
      <c r="Z16" s="51" t="n">
        <v>-1.360664276502209</v>
      </c>
      <c r="AA16" s="54" t="n">
        <v>1513750</v>
      </c>
      <c r="AB16" s="54" t="n">
        <v>36255</v>
      </c>
      <c r="AC16" s="39" t="n">
        <v>0.363</v>
      </c>
      <c r="AD16" s="40" t="n">
        <v>0.493</v>
      </c>
      <c r="AE16" s="70" t="n">
        <v>-0.1307962684900053</v>
      </c>
      <c r="AF16" s="72" t="n"/>
    </row>
    <row r="17" spans="1:32">
      <c r="A17" s="317" t="n">
        <v>41380</v>
      </c>
      <c r="B17" s="38" t="n">
        <v>348044</v>
      </c>
      <c r="C17" s="38" t="n">
        <v>137341</v>
      </c>
      <c r="D17" s="54" t="n">
        <v>1764368</v>
      </c>
      <c r="E17" s="54" t="n">
        <v>-1159</v>
      </c>
      <c r="F17" s="54" t="n">
        <v>11536</v>
      </c>
      <c r="G17" s="54" t="n">
        <v>-12695</v>
      </c>
      <c r="H17" s="54" t="n">
        <v>210703</v>
      </c>
      <c r="I17" s="51" t="n">
        <v>2.534159500804567</v>
      </c>
      <c r="J17" s="54" t="n">
        <v>485385</v>
      </c>
      <c r="K17" s="54" t="n">
        <v>-3817</v>
      </c>
      <c r="L17" s="39" t="n">
        <v>0.197</v>
      </c>
      <c r="M17" s="40" t="n">
        <v>0.078</v>
      </c>
      <c r="N17" s="70" t="n">
        <v>0.1194212318518586</v>
      </c>
      <c r="O17" s="72" t="n"/>
      <c r="P17" s="72" t="n"/>
      <c r="Q17" s="72" t="n"/>
      <c r="R17" s="317" t="n">
        <v>41380</v>
      </c>
      <c r="S17" s="38" t="n">
        <v>657442</v>
      </c>
      <c r="T17" s="38" t="n">
        <v>864094</v>
      </c>
      <c r="U17" s="54" t="n">
        <v>1764368</v>
      </c>
      <c r="V17" s="54" t="n">
        <v>16203</v>
      </c>
      <c r="W17" s="54" t="n">
        <v>-8417</v>
      </c>
      <c r="X17" s="54" t="n">
        <v>24620</v>
      </c>
      <c r="Y17" s="54" t="n">
        <v>-206652</v>
      </c>
      <c r="Z17" s="51" t="n">
        <v>-1.314327347507461</v>
      </c>
      <c r="AA17" s="54" t="n">
        <v>1521536</v>
      </c>
      <c r="AB17" s="54" t="n">
        <v>-3817</v>
      </c>
      <c r="AC17" s="39" t="n">
        <v>0.373</v>
      </c>
      <c r="AD17" s="40" t="n">
        <v>0.49</v>
      </c>
      <c r="AE17" s="70" t="n">
        <v>-0.1171252255765237</v>
      </c>
      <c r="AF17" s="72" t="n"/>
    </row>
    <row r="18" spans="1:32">
      <c r="A18" s="317" t="n">
        <v>41387</v>
      </c>
      <c r="B18" s="38" t="n">
        <v>366860</v>
      </c>
      <c r="C18" s="38" t="n">
        <v>155285</v>
      </c>
      <c r="D18" s="54" t="n">
        <v>1718878</v>
      </c>
      <c r="E18" s="54" t="n">
        <v>18816</v>
      </c>
      <c r="F18" s="54" t="n">
        <v>17944</v>
      </c>
      <c r="G18" s="54" t="n">
        <v>872</v>
      </c>
      <c r="H18" s="54" t="n">
        <v>211575</v>
      </c>
      <c r="I18" s="51" t="n">
        <v>2.362494767685224</v>
      </c>
      <c r="J18" s="54" t="n">
        <v>522145</v>
      </c>
      <c r="K18" s="54" t="n">
        <v>-45490</v>
      </c>
      <c r="L18" s="39" t="n">
        <v>0.213</v>
      </c>
      <c r="M18" s="40" t="n">
        <v>0.09</v>
      </c>
      <c r="N18" s="70" t="n">
        <v>0.1230890150435342</v>
      </c>
      <c r="O18" s="72" t="n"/>
      <c r="P18" s="72" t="n"/>
      <c r="Q18" s="72" t="n"/>
      <c r="R18" s="317" t="n">
        <v>41387</v>
      </c>
      <c r="S18" s="38" t="n">
        <v>636281</v>
      </c>
      <c r="T18" s="38" t="n">
        <v>835468</v>
      </c>
      <c r="U18" s="54" t="n">
        <v>1718878</v>
      </c>
      <c r="V18" s="54" t="n">
        <v>-21161</v>
      </c>
      <c r="W18" s="54" t="n">
        <v>-28626</v>
      </c>
      <c r="X18" s="54" t="n">
        <v>7465</v>
      </c>
      <c r="Y18" s="54" t="n">
        <v>-199187</v>
      </c>
      <c r="Z18" s="51" t="n">
        <v>-1.313048794479169</v>
      </c>
      <c r="AA18" s="54" t="n">
        <v>1471749</v>
      </c>
      <c r="AB18" s="54" t="n">
        <v>-45490</v>
      </c>
      <c r="AC18" s="39" t="n">
        <v>0.37</v>
      </c>
      <c r="AD18" s="40" t="n">
        <v>0.486</v>
      </c>
      <c r="AE18" s="70" t="n">
        <v>-0.1158819881341201</v>
      </c>
      <c r="AF18" s="72" t="n"/>
    </row>
    <row r="19" spans="1:32">
      <c r="A19" s="317" t="n">
        <v>41394</v>
      </c>
      <c r="B19" s="38" t="n">
        <v>366605</v>
      </c>
      <c r="C19" s="38" t="n">
        <v>156664</v>
      </c>
      <c r="D19" s="54" t="n">
        <v>1771193</v>
      </c>
      <c r="E19" s="54" t="n">
        <v>-255</v>
      </c>
      <c r="F19" s="54" t="n">
        <v>1379</v>
      </c>
      <c r="G19" s="54" t="n">
        <v>-1634</v>
      </c>
      <c r="H19" s="54" t="n">
        <v>209941</v>
      </c>
      <c r="I19" s="51" t="n">
        <v>2.340071745902058</v>
      </c>
      <c r="J19" s="54" t="n">
        <v>523269</v>
      </c>
      <c r="K19" s="54" t="n">
        <v>52315</v>
      </c>
      <c r="L19" s="39" t="n">
        <v>0.207</v>
      </c>
      <c r="M19" s="40" t="n">
        <v>0.08800000000000001</v>
      </c>
      <c r="N19" s="70" t="n">
        <v>0.1185308433355371</v>
      </c>
      <c r="O19" s="72" t="n"/>
      <c r="P19" s="72" t="n"/>
      <c r="Q19" s="72" t="n"/>
      <c r="R19" s="317" t="n">
        <v>41394</v>
      </c>
      <c r="S19" s="38" t="n">
        <v>672928</v>
      </c>
      <c r="T19" s="38" t="n">
        <v>873352</v>
      </c>
      <c r="U19" s="54" t="n">
        <v>1771193</v>
      </c>
      <c r="V19" s="54" t="n">
        <v>36647</v>
      </c>
      <c r="W19" s="54" t="n">
        <v>37884</v>
      </c>
      <c r="X19" s="54" t="n">
        <v>-1237</v>
      </c>
      <c r="Y19" s="54" t="n">
        <v>-200424</v>
      </c>
      <c r="Z19" s="51" t="n">
        <v>-1.29783869893956</v>
      </c>
      <c r="AA19" s="54" t="n">
        <v>1546280</v>
      </c>
      <c r="AB19" s="54" t="n">
        <v>52315</v>
      </c>
      <c r="AC19" s="39" t="n">
        <v>0.38</v>
      </c>
      <c r="AD19" s="40" t="n">
        <v>0.493</v>
      </c>
      <c r="AE19" s="70" t="n">
        <v>-0.1131576287846666</v>
      </c>
      <c r="AF19" s="72" t="n"/>
    </row>
    <row r="20" spans="1:32">
      <c r="A20" s="317" t="n">
        <v>41401</v>
      </c>
      <c r="B20" s="38" t="n">
        <v>361677</v>
      </c>
      <c r="C20" s="38" t="n">
        <v>141051</v>
      </c>
      <c r="D20" s="54" t="n">
        <v>1770442</v>
      </c>
      <c r="E20" s="54" t="n">
        <v>-4928</v>
      </c>
      <c r="F20" s="54" t="n">
        <v>-15613</v>
      </c>
      <c r="G20" s="54" t="n">
        <v>10685</v>
      </c>
      <c r="H20" s="54" t="n">
        <v>220626</v>
      </c>
      <c r="I20" s="51" t="n">
        <v>2.564157645107089</v>
      </c>
      <c r="J20" s="54" t="n">
        <v>502728</v>
      </c>
      <c r="K20" s="54" t="n">
        <v>-751</v>
      </c>
      <c r="L20" s="39" t="n">
        <v>0.204</v>
      </c>
      <c r="M20" s="40" t="n">
        <v>0.08</v>
      </c>
      <c r="N20" s="70" t="n">
        <v>0.124616338744788</v>
      </c>
      <c r="O20" s="72" t="n"/>
      <c r="P20" s="72" t="n"/>
      <c r="Q20" s="72" t="n"/>
      <c r="R20" s="317" t="n">
        <v>41401</v>
      </c>
      <c r="S20" s="38" t="n">
        <v>671362</v>
      </c>
      <c r="T20" s="38" t="n">
        <v>887913</v>
      </c>
      <c r="U20" s="54" t="n">
        <v>1770442</v>
      </c>
      <c r="V20" s="54" t="n">
        <v>-1566</v>
      </c>
      <c r="W20" s="54" t="n">
        <v>14561</v>
      </c>
      <c r="X20" s="54" t="n">
        <v>-16127</v>
      </c>
      <c r="Y20" s="54" t="n">
        <v>-216551</v>
      </c>
      <c r="Z20" s="51" t="n">
        <v>-1.32255474691746</v>
      </c>
      <c r="AA20" s="54" t="n">
        <v>1559275</v>
      </c>
      <c r="AB20" s="54" t="n">
        <v>-751</v>
      </c>
      <c r="AC20" s="39" t="n">
        <v>0.379</v>
      </c>
      <c r="AD20" s="40" t="n">
        <v>0.502</v>
      </c>
      <c r="AE20" s="70" t="n">
        <v>-0.1223146536288678</v>
      </c>
      <c r="AF20" s="72" t="n"/>
    </row>
    <row r="21" spans="1:32">
      <c r="A21" s="317" t="n">
        <v>41408</v>
      </c>
      <c r="B21" s="38" t="n">
        <v>360341</v>
      </c>
      <c r="C21" s="38" t="n">
        <v>127751</v>
      </c>
      <c r="D21" s="54" t="n">
        <v>1758686</v>
      </c>
      <c r="E21" s="54" t="n">
        <v>-1336</v>
      </c>
      <c r="F21" s="54" t="n">
        <v>-13300</v>
      </c>
      <c r="G21" s="54" t="n">
        <v>11964</v>
      </c>
      <c r="H21" s="54" t="n">
        <v>232590</v>
      </c>
      <c r="I21" s="51" t="n">
        <v>2.820651110363128</v>
      </c>
      <c r="J21" s="54" t="n">
        <v>488092</v>
      </c>
      <c r="K21" s="54" t="n">
        <v>-11756</v>
      </c>
      <c r="L21" s="39" t="n">
        <v>0.205</v>
      </c>
      <c r="M21" s="40" t="n">
        <v>0.073</v>
      </c>
      <c r="N21" s="70" t="n">
        <v>0.1322521473418223</v>
      </c>
      <c r="O21" s="72" t="n"/>
      <c r="P21" s="72" t="n"/>
      <c r="Q21" s="72" t="n"/>
      <c r="R21" s="317" t="n">
        <v>41408</v>
      </c>
      <c r="S21" s="38" t="n">
        <v>662748</v>
      </c>
      <c r="T21" s="38" t="n">
        <v>897183</v>
      </c>
      <c r="U21" s="54" t="n">
        <v>1758686</v>
      </c>
      <c r="V21" s="54" t="n">
        <v>-8614</v>
      </c>
      <c r="W21" s="54" t="n">
        <v>9270</v>
      </c>
      <c r="X21" s="54" t="n">
        <v>-17884</v>
      </c>
      <c r="Y21" s="54" t="n">
        <v>-234435</v>
      </c>
      <c r="Z21" s="51" t="n">
        <v>-1.353731735139148</v>
      </c>
      <c r="AA21" s="54" t="n">
        <v>1559931</v>
      </c>
      <c r="AB21" s="54" t="n">
        <v>-11756</v>
      </c>
      <c r="AC21" s="39" t="n">
        <v>0.377</v>
      </c>
      <c r="AD21" s="40" t="n">
        <v>0.51</v>
      </c>
      <c r="AE21" s="70" t="n">
        <v>-0.1333012260289785</v>
      </c>
      <c r="AF21" s="72" t="n"/>
    </row>
    <row r="22" spans="1:32">
      <c r="A22" s="317" t="n">
        <v>41415</v>
      </c>
      <c r="B22" s="38" t="n">
        <v>386105</v>
      </c>
      <c r="C22" s="38" t="n">
        <v>117161</v>
      </c>
      <c r="D22" s="54" t="n">
        <v>1742051</v>
      </c>
      <c r="E22" s="54" t="n">
        <v>25764</v>
      </c>
      <c r="F22" s="54" t="n">
        <v>-10590</v>
      </c>
      <c r="G22" s="54" t="n">
        <v>36354</v>
      </c>
      <c r="H22" s="54" t="n">
        <v>268944</v>
      </c>
      <c r="I22" s="51" t="n">
        <v>3.295507890851051</v>
      </c>
      <c r="J22" s="54" t="n">
        <v>503266</v>
      </c>
      <c r="K22" s="54" t="n">
        <v>-16635</v>
      </c>
      <c r="L22" s="39" t="n">
        <v>0.222</v>
      </c>
      <c r="M22" s="40" t="n">
        <v>0.067</v>
      </c>
      <c r="N22" s="70" t="n">
        <v>0.1543835398619214</v>
      </c>
      <c r="O22" s="72" t="n"/>
      <c r="P22" s="72" t="n"/>
      <c r="Q22" s="72" t="n"/>
      <c r="R22" s="317" t="n">
        <v>41415</v>
      </c>
      <c r="S22" s="38" t="n">
        <v>643047</v>
      </c>
      <c r="T22" s="38" t="n">
        <v>910857</v>
      </c>
      <c r="U22" s="54" t="n">
        <v>1742051</v>
      </c>
      <c r="V22" s="54" t="n">
        <v>-19701</v>
      </c>
      <c r="W22" s="54" t="n">
        <v>13674</v>
      </c>
      <c r="X22" s="54" t="n">
        <v>-33375</v>
      </c>
      <c r="Y22" s="54" t="n">
        <v>-267810</v>
      </c>
      <c r="Z22" s="51" t="n">
        <v>-1.416470335760839</v>
      </c>
      <c r="AA22" s="54" t="n">
        <v>1553904</v>
      </c>
      <c r="AB22" s="54" t="n">
        <v>-16635</v>
      </c>
      <c r="AC22" s="39" t="n">
        <v>0.369</v>
      </c>
      <c r="AD22" s="40" t="n">
        <v>0.523</v>
      </c>
      <c r="AE22" s="70" t="n">
        <v>-0.1537325830300031</v>
      </c>
      <c r="AF22" s="72" t="n"/>
    </row>
    <row r="23" spans="1:32">
      <c r="A23" s="317" t="n">
        <v>41422</v>
      </c>
      <c r="B23" s="38" t="n">
        <v>379881</v>
      </c>
      <c r="C23" s="38" t="n">
        <v>122742</v>
      </c>
      <c r="D23" s="54" t="n">
        <v>1744717</v>
      </c>
      <c r="E23" s="54" t="n">
        <v>-6224</v>
      </c>
      <c r="F23" s="54" t="n">
        <v>5581</v>
      </c>
      <c r="G23" s="54" t="n">
        <v>-11805</v>
      </c>
      <c r="H23" s="54" t="n">
        <v>257139</v>
      </c>
      <c r="I23" s="51" t="n">
        <v>3.094955272034023</v>
      </c>
      <c r="J23" s="54" t="n">
        <v>502623</v>
      </c>
      <c r="K23" s="54" t="n">
        <v>2666</v>
      </c>
      <c r="L23" s="39" t="n">
        <v>0.218</v>
      </c>
      <c r="M23" s="40" t="n">
        <v>0.07000000000000001</v>
      </c>
      <c r="N23" s="70" t="n">
        <v>0.1473814951078026</v>
      </c>
      <c r="O23" s="72" t="n"/>
      <c r="P23" s="72" t="n"/>
      <c r="Q23" s="72" t="n"/>
      <c r="R23" s="317" t="n">
        <v>41422</v>
      </c>
      <c r="S23" s="38" t="n">
        <v>660254</v>
      </c>
      <c r="T23" s="38" t="n">
        <v>918821</v>
      </c>
      <c r="U23" s="54" t="n">
        <v>1744717</v>
      </c>
      <c r="V23" s="54" t="n">
        <v>17207</v>
      </c>
      <c r="W23" s="54" t="n">
        <v>7964</v>
      </c>
      <c r="X23" s="54" t="n">
        <v>9243</v>
      </c>
      <c r="Y23" s="54" t="n">
        <v>-258567</v>
      </c>
      <c r="Z23" s="51" t="n">
        <v>-1.391617468428817</v>
      </c>
      <c r="AA23" s="54" t="n">
        <v>1579075</v>
      </c>
      <c r="AB23" s="54" t="n">
        <v>2666</v>
      </c>
      <c r="AC23" s="39" t="n">
        <v>0.3779999999999999</v>
      </c>
      <c r="AD23" s="40" t="n">
        <v>0.527</v>
      </c>
      <c r="AE23" s="70" t="n">
        <v>-0.1481999659543639</v>
      </c>
      <c r="AF23" s="72" t="n"/>
    </row>
    <row r="24" spans="1:32">
      <c r="A24" s="317" t="n">
        <v>41429</v>
      </c>
      <c r="B24" s="38" t="n">
        <v>379736</v>
      </c>
      <c r="C24" s="38" t="n">
        <v>123902</v>
      </c>
      <c r="D24" s="54" t="n">
        <v>1740663</v>
      </c>
      <c r="E24" s="54" t="n">
        <v>-145</v>
      </c>
      <c r="F24" s="54" t="n">
        <v>1160</v>
      </c>
      <c r="G24" s="54" t="n">
        <v>-1305</v>
      </c>
      <c r="H24" s="54" t="n">
        <v>255834</v>
      </c>
      <c r="I24" s="51" t="n">
        <v>3.064809284757308</v>
      </c>
      <c r="J24" s="54" t="n">
        <v>503638</v>
      </c>
      <c r="K24" s="54" t="n">
        <v>-4054</v>
      </c>
      <c r="L24" s="39" t="n">
        <v>0.218</v>
      </c>
      <c r="M24" s="40" t="n">
        <v>0.07099999999999999</v>
      </c>
      <c r="N24" s="70" t="n">
        <v>0.1469750319274897</v>
      </c>
      <c r="O24" s="72" t="n"/>
      <c r="P24" s="72" t="n"/>
      <c r="Q24" s="72" t="n"/>
      <c r="R24" s="317" t="n">
        <v>41429</v>
      </c>
      <c r="S24" s="38" t="n">
        <v>652751</v>
      </c>
      <c r="T24" s="38" t="n">
        <v>900169</v>
      </c>
      <c r="U24" s="54" t="n">
        <v>1740663</v>
      </c>
      <c r="V24" s="54" t="n">
        <v>-7503</v>
      </c>
      <c r="W24" s="54" t="n">
        <v>-18652</v>
      </c>
      <c r="X24" s="54" t="n">
        <v>11149</v>
      </c>
      <c r="Y24" s="54" t="n">
        <v>-247418</v>
      </c>
      <c r="Z24" s="51" t="n">
        <v>-1.379038867807173</v>
      </c>
      <c r="AA24" s="54" t="n">
        <v>1552920</v>
      </c>
      <c r="AB24" s="54" t="n">
        <v>-4054</v>
      </c>
      <c r="AC24" s="39" t="n">
        <v>0.375</v>
      </c>
      <c r="AD24" s="40" t="n">
        <v>0.517</v>
      </c>
      <c r="AE24" s="70" t="n">
        <v>-0.1421400925969013</v>
      </c>
      <c r="AF24" s="72" t="n"/>
    </row>
    <row r="25" spans="1:32">
      <c r="A25" s="317" t="n">
        <v>41436</v>
      </c>
      <c r="B25" s="38" t="n">
        <v>389767</v>
      </c>
      <c r="C25" s="38" t="n">
        <v>119936</v>
      </c>
      <c r="D25" s="54" t="n">
        <v>1815904</v>
      </c>
      <c r="E25" s="54" t="n">
        <v>10031</v>
      </c>
      <c r="F25" s="54" t="n">
        <v>-3966</v>
      </c>
      <c r="G25" s="54" t="n">
        <v>13997</v>
      </c>
      <c r="H25" s="54" t="n">
        <v>269831</v>
      </c>
      <c r="I25" s="51" t="n">
        <v>3.249791555496265</v>
      </c>
      <c r="J25" s="54" t="n">
        <v>509703</v>
      </c>
      <c r="K25" s="54" t="n">
        <v>75241</v>
      </c>
      <c r="L25" s="39" t="n">
        <v>0.215</v>
      </c>
      <c r="M25" s="40" t="n">
        <v>0.066</v>
      </c>
      <c r="N25" s="70" t="n">
        <v>0.1485932075704443</v>
      </c>
      <c r="O25" s="72" t="n"/>
      <c r="P25" s="72" t="n"/>
      <c r="Q25" s="72" t="n"/>
      <c r="R25" s="317" t="n">
        <v>41436</v>
      </c>
      <c r="S25" s="38" t="n">
        <v>663235</v>
      </c>
      <c r="T25" s="38" t="n">
        <v>931101</v>
      </c>
      <c r="U25" s="54" t="n">
        <v>1815904</v>
      </c>
      <c r="V25" s="54" t="n">
        <v>10484</v>
      </c>
      <c r="W25" s="54" t="n">
        <v>30932</v>
      </c>
      <c r="X25" s="54" t="n">
        <v>-20448</v>
      </c>
      <c r="Y25" s="54" t="n">
        <v>-267866</v>
      </c>
      <c r="Z25" s="51" t="n">
        <v>-1.403877961808409</v>
      </c>
      <c r="AA25" s="54" t="n">
        <v>1594336</v>
      </c>
      <c r="AB25" s="54" t="n">
        <v>75241</v>
      </c>
      <c r="AC25" s="39" t="n">
        <v>0.365</v>
      </c>
      <c r="AD25" s="40" t="n">
        <v>0.513</v>
      </c>
      <c r="AE25" s="70" t="n">
        <v>-0.1475111019084709</v>
      </c>
      <c r="AF25" s="72" t="n"/>
    </row>
    <row r="26" spans="1:32">
      <c r="A26" s="317" t="n">
        <v>41443</v>
      </c>
      <c r="B26" s="38" t="n">
        <v>411697</v>
      </c>
      <c r="C26" s="38" t="n">
        <v>112962</v>
      </c>
      <c r="D26" s="54" t="n">
        <v>1868964</v>
      </c>
      <c r="E26" s="54" t="n">
        <v>21930</v>
      </c>
      <c r="F26" s="54" t="n">
        <v>-6974</v>
      </c>
      <c r="G26" s="54" t="n">
        <v>28904</v>
      </c>
      <c r="H26" s="54" t="n">
        <v>298735</v>
      </c>
      <c r="I26" s="51" t="n">
        <v>3.644561888068554</v>
      </c>
      <c r="J26" s="54" t="n">
        <v>524659</v>
      </c>
      <c r="K26" s="54" t="n">
        <v>53060</v>
      </c>
      <c r="L26" s="39" t="n">
        <v>0.22</v>
      </c>
      <c r="M26" s="40" t="n">
        <v>0.06</v>
      </c>
      <c r="N26" s="70" t="n">
        <v>0.1598398899069217</v>
      </c>
      <c r="O26" s="72" t="n"/>
      <c r="P26" s="72" t="n"/>
      <c r="Q26" s="72" t="n"/>
      <c r="R26" s="317" t="n">
        <v>41443</v>
      </c>
      <c r="S26" s="38" t="n">
        <v>672143</v>
      </c>
      <c r="T26" s="38" t="n">
        <v>966572</v>
      </c>
      <c r="U26" s="54" t="n">
        <v>1868964</v>
      </c>
      <c r="V26" s="54" t="n">
        <v>8908</v>
      </c>
      <c r="W26" s="54" t="n">
        <v>35471</v>
      </c>
      <c r="X26" s="54" t="n">
        <v>-26563</v>
      </c>
      <c r="Y26" s="54" t="n">
        <v>-294429</v>
      </c>
      <c r="Z26" s="51" t="n">
        <v>-1.438045177886253</v>
      </c>
      <c r="AA26" s="54" t="n">
        <v>1638715</v>
      </c>
      <c r="AB26" s="54" t="n">
        <v>53060</v>
      </c>
      <c r="AC26" s="39" t="n">
        <v>0.36</v>
      </c>
      <c r="AD26" s="40" t="n">
        <v>0.517</v>
      </c>
      <c r="AE26" s="70" t="n">
        <v>-0.1575359396970728</v>
      </c>
      <c r="AF26" s="72" t="n"/>
    </row>
    <row r="27" spans="1:32">
      <c r="A27" s="317" t="n">
        <v>41450</v>
      </c>
      <c r="B27" s="38" t="n">
        <v>387757</v>
      </c>
      <c r="C27" s="38" t="n">
        <v>113283</v>
      </c>
      <c r="D27" s="54" t="n">
        <v>1809371</v>
      </c>
      <c r="E27" s="54" t="n">
        <v>-23940</v>
      </c>
      <c r="F27" s="54" t="n">
        <v>321</v>
      </c>
      <c r="G27" s="54" t="n">
        <v>-24261</v>
      </c>
      <c r="H27" s="54" t="n">
        <v>274474</v>
      </c>
      <c r="I27" s="51" t="n">
        <v>3.422905466839685</v>
      </c>
      <c r="J27" s="54" t="n">
        <v>501040</v>
      </c>
      <c r="K27" s="54" t="n">
        <v>-59593</v>
      </c>
      <c r="L27" s="39" t="n">
        <v>0.214</v>
      </c>
      <c r="M27" s="40" t="n">
        <v>0.063</v>
      </c>
      <c r="N27" s="70" t="n">
        <v>0.1516958103119813</v>
      </c>
      <c r="O27" s="72" t="n"/>
      <c r="P27" s="72" t="n"/>
      <c r="Q27" s="72" t="n"/>
      <c r="R27" s="317" t="n">
        <v>41450</v>
      </c>
      <c r="S27" s="38" t="n">
        <v>686619</v>
      </c>
      <c r="T27" s="38" t="n">
        <v>961205</v>
      </c>
      <c r="U27" s="54" t="n">
        <v>1809371</v>
      </c>
      <c r="V27" s="54" t="n">
        <v>14476</v>
      </c>
      <c r="W27" s="54" t="n">
        <v>-5367</v>
      </c>
      <c r="X27" s="54" t="n">
        <v>19843</v>
      </c>
      <c r="Y27" s="54" t="n">
        <v>-274586</v>
      </c>
      <c r="Z27" s="51" t="n">
        <v>-1.399910285034349</v>
      </c>
      <c r="AA27" s="54" t="n">
        <v>1647824</v>
      </c>
      <c r="AB27" s="54" t="n">
        <v>-59593</v>
      </c>
      <c r="AC27" s="39" t="n">
        <v>0.379</v>
      </c>
      <c r="AD27" s="40" t="n">
        <v>0.531</v>
      </c>
      <c r="AE27" s="70" t="n">
        <v>-0.1517577102761125</v>
      </c>
      <c r="AF27" s="72" t="n"/>
    </row>
    <row r="28" spans="1:32">
      <c r="A28" s="317" t="n">
        <v>41457</v>
      </c>
      <c r="B28" s="38" t="n">
        <v>405049</v>
      </c>
      <c r="C28" s="38" t="n">
        <v>115454</v>
      </c>
      <c r="D28" s="54" t="n">
        <v>1769805</v>
      </c>
      <c r="E28" s="54" t="n">
        <v>17292</v>
      </c>
      <c r="F28" s="54" t="n">
        <v>2171</v>
      </c>
      <c r="G28" s="54" t="n">
        <v>15121</v>
      </c>
      <c r="H28" s="54" t="n">
        <v>289595</v>
      </c>
      <c r="I28" s="51" t="n">
        <v>3.508314999913385</v>
      </c>
      <c r="J28" s="54" t="n">
        <v>520503</v>
      </c>
      <c r="K28" s="54" t="n">
        <v>-39566</v>
      </c>
      <c r="L28" s="39" t="n">
        <v>0.229</v>
      </c>
      <c r="M28" s="40" t="n">
        <v>0.065</v>
      </c>
      <c r="N28" s="70" t="n">
        <v>0.1636310214967186</v>
      </c>
      <c r="O28" s="72" t="n"/>
      <c r="P28" s="72" t="n"/>
      <c r="Q28" s="72" t="n"/>
      <c r="R28" s="317" t="n">
        <v>41457</v>
      </c>
      <c r="S28" s="38" t="n">
        <v>679935</v>
      </c>
      <c r="T28" s="38" t="n">
        <v>971725</v>
      </c>
      <c r="U28" s="54" t="n">
        <v>1769805</v>
      </c>
      <c r="V28" s="54" t="n">
        <v>-6684</v>
      </c>
      <c r="W28" s="54" t="n">
        <v>10520</v>
      </c>
      <c r="X28" s="54" t="n">
        <v>-17204</v>
      </c>
      <c r="Y28" s="54" t="n">
        <v>-291790</v>
      </c>
      <c r="Z28" s="51" t="n">
        <v>-1.429143962290513</v>
      </c>
      <c r="AA28" s="54" t="n">
        <v>1651660</v>
      </c>
      <c r="AB28" s="54" t="n">
        <v>-39566</v>
      </c>
      <c r="AC28" s="39" t="n">
        <v>0.384</v>
      </c>
      <c r="AD28" s="40" t="n">
        <v>0.5489999999999999</v>
      </c>
      <c r="AE28" s="70" t="n">
        <v>-0.1648712711287402</v>
      </c>
      <c r="AF28" s="72" t="n"/>
    </row>
    <row r="29" spans="1:32">
      <c r="A29" s="317" t="n">
        <v>41464</v>
      </c>
      <c r="B29" s="38" t="n">
        <v>424926</v>
      </c>
      <c r="C29" s="38" t="n">
        <v>119534</v>
      </c>
      <c r="D29" s="54" t="n">
        <v>1818204</v>
      </c>
      <c r="E29" s="54" t="n">
        <v>19877</v>
      </c>
      <c r="F29" s="54" t="n">
        <v>4080</v>
      </c>
      <c r="G29" s="54" t="n">
        <v>15797</v>
      </c>
      <c r="H29" s="54" t="n">
        <v>305392</v>
      </c>
      <c r="I29" s="51" t="n">
        <v>3.55485468569612</v>
      </c>
      <c r="J29" s="54" t="n">
        <v>544460</v>
      </c>
      <c r="K29" s="54" t="n">
        <v>48399</v>
      </c>
      <c r="L29" s="39" t="n">
        <v>0.234</v>
      </c>
      <c r="M29" s="40" t="n">
        <v>0.066</v>
      </c>
      <c r="N29" s="70" t="n">
        <v>0.1679635508446797</v>
      </c>
      <c r="O29" s="72" t="n"/>
      <c r="P29" s="72" t="n"/>
      <c r="Q29" s="72" t="n"/>
      <c r="R29" s="317" t="n">
        <v>41464</v>
      </c>
      <c r="S29" s="38" t="n">
        <v>685510</v>
      </c>
      <c r="T29" s="38" t="n">
        <v>1001694</v>
      </c>
      <c r="U29" s="54" t="n">
        <v>1818204</v>
      </c>
      <c r="V29" s="54" t="n">
        <v>5575</v>
      </c>
      <c r="W29" s="54" t="n">
        <v>29969</v>
      </c>
      <c r="X29" s="54" t="n">
        <v>-24394</v>
      </c>
      <c r="Y29" s="54" t="n">
        <v>-316184</v>
      </c>
      <c r="Z29" s="51" t="n">
        <v>-1.461239077475164</v>
      </c>
      <c r="AA29" s="54" t="n">
        <v>1687204</v>
      </c>
      <c r="AB29" s="54" t="n">
        <v>48399</v>
      </c>
      <c r="AC29" s="39" t="n">
        <v>0.377</v>
      </c>
      <c r="AD29" s="40" t="n">
        <v>0.551</v>
      </c>
      <c r="AE29" s="70" t="n">
        <v>-0.1738990784312431</v>
      </c>
      <c r="AF29" s="72" t="n"/>
    </row>
    <row r="30" spans="1:32">
      <c r="A30" s="317" t="n">
        <v>41471</v>
      </c>
      <c r="B30" s="38" t="n">
        <v>443242</v>
      </c>
      <c r="C30" s="38" t="n">
        <v>113793</v>
      </c>
      <c r="D30" s="54" t="n">
        <v>1880612</v>
      </c>
      <c r="E30" s="54" t="n">
        <v>18316</v>
      </c>
      <c r="F30" s="54" t="n">
        <v>-5741</v>
      </c>
      <c r="G30" s="54" t="n">
        <v>24057</v>
      </c>
      <c r="H30" s="54" t="n">
        <v>329449</v>
      </c>
      <c r="I30" s="51" t="n">
        <v>3.89516051075198</v>
      </c>
      <c r="J30" s="54" t="n">
        <v>557035</v>
      </c>
      <c r="K30" s="54" t="n">
        <v>62408</v>
      </c>
      <c r="L30" s="39" t="n">
        <v>0.236</v>
      </c>
      <c r="M30" s="40" t="n">
        <v>0.061</v>
      </c>
      <c r="N30" s="70" t="n">
        <v>0.1751818025196053</v>
      </c>
      <c r="O30" s="72" t="n"/>
      <c r="P30" s="72" t="n"/>
      <c r="Q30" s="72" t="n"/>
      <c r="R30" s="317" t="n">
        <v>41471</v>
      </c>
      <c r="S30" s="38" t="n">
        <v>702809</v>
      </c>
      <c r="T30" s="38" t="n">
        <v>1042970</v>
      </c>
      <c r="U30" s="54" t="n">
        <v>1880612</v>
      </c>
      <c r="V30" s="54" t="n">
        <v>17299</v>
      </c>
      <c r="W30" s="54" t="n">
        <v>41276</v>
      </c>
      <c r="X30" s="54" t="n">
        <v>-23977</v>
      </c>
      <c r="Y30" s="54" t="n">
        <v>-340161</v>
      </c>
      <c r="Z30" s="51" t="n">
        <v>-1.484002054612277</v>
      </c>
      <c r="AA30" s="54" t="n">
        <v>1745779</v>
      </c>
      <c r="AB30" s="54" t="n">
        <v>62408</v>
      </c>
      <c r="AC30" s="39" t="n">
        <v>0.374</v>
      </c>
      <c r="AD30" s="40" t="n">
        <v>0.555</v>
      </c>
      <c r="AE30" s="70" t="n">
        <v>-0.18087782062435</v>
      </c>
      <c r="AF30" s="72" t="n"/>
    </row>
    <row r="31" spans="1:32">
      <c r="A31" s="317" t="n">
        <v>41478</v>
      </c>
      <c r="B31" s="38" t="n">
        <v>476061</v>
      </c>
      <c r="C31" s="38" t="n">
        <v>114995</v>
      </c>
      <c r="D31" s="54" t="n">
        <v>1865700</v>
      </c>
      <c r="E31" s="54" t="n">
        <v>32819</v>
      </c>
      <c r="F31" s="54" t="n">
        <v>1202</v>
      </c>
      <c r="G31" s="54" t="n">
        <v>31617</v>
      </c>
      <c r="H31" s="54" t="n">
        <v>361066</v>
      </c>
      <c r="I31" s="51" t="n">
        <v>4.139840862646202</v>
      </c>
      <c r="J31" s="54" t="n">
        <v>591056</v>
      </c>
      <c r="K31" s="54" t="n">
        <v>-14912</v>
      </c>
      <c r="L31" s="39" t="n">
        <v>0.255</v>
      </c>
      <c r="M31" s="40" t="n">
        <v>0.062</v>
      </c>
      <c r="N31" s="70" t="n">
        <v>0.1935284343677976</v>
      </c>
      <c r="O31" s="72" t="n"/>
      <c r="P31" s="72" t="n"/>
      <c r="Q31" s="72" t="n"/>
      <c r="R31" s="317" t="n">
        <v>41478</v>
      </c>
      <c r="S31" s="38" t="n">
        <v>700234</v>
      </c>
      <c r="T31" s="38" t="n">
        <v>1072649</v>
      </c>
      <c r="U31" s="54" t="n">
        <v>1865700</v>
      </c>
      <c r="V31" s="54" t="n">
        <v>-2575</v>
      </c>
      <c r="W31" s="54" t="n">
        <v>29679</v>
      </c>
      <c r="X31" s="54" t="n">
        <v>-32254</v>
      </c>
      <c r="Y31" s="54" t="n">
        <v>-372415</v>
      </c>
      <c r="Z31" s="51" t="n">
        <v>-1.531843640840062</v>
      </c>
      <c r="AA31" s="54" t="n">
        <v>1772883</v>
      </c>
      <c r="AB31" s="54" t="n">
        <v>-14912</v>
      </c>
      <c r="AC31" s="39" t="n">
        <v>0.375</v>
      </c>
      <c r="AD31" s="40" t="n">
        <v>0.575</v>
      </c>
      <c r="AE31" s="70" t="n">
        <v>-0.1996114059066302</v>
      </c>
      <c r="AF31" s="72" t="n"/>
    </row>
    <row r="32" spans="1:32">
      <c r="A32" s="317" t="n">
        <v>41485</v>
      </c>
      <c r="B32" s="38" t="n">
        <v>478424</v>
      </c>
      <c r="C32" s="38" t="n">
        <v>115483</v>
      </c>
      <c r="D32" s="54" t="n">
        <v>1837823</v>
      </c>
      <c r="E32" s="54" t="n">
        <v>2363</v>
      </c>
      <c r="F32" s="54" t="n">
        <v>488</v>
      </c>
      <c r="G32" s="54" t="n">
        <v>1875</v>
      </c>
      <c r="H32" s="54" t="n">
        <v>362941</v>
      </c>
      <c r="I32" s="51" t="n">
        <v>4.142808898279401</v>
      </c>
      <c r="J32" s="54" t="n">
        <v>593907</v>
      </c>
      <c r="K32" s="54" t="n">
        <v>-27877</v>
      </c>
      <c r="L32" s="39" t="n">
        <v>0.26</v>
      </c>
      <c r="M32" s="40" t="n">
        <v>0.063</v>
      </c>
      <c r="N32" s="70" t="n">
        <v>0.197484197335652</v>
      </c>
      <c r="O32" s="72" t="n"/>
      <c r="P32" s="72" t="n"/>
      <c r="Q32" s="72" t="n"/>
      <c r="R32" s="317" t="n">
        <v>41485</v>
      </c>
      <c r="S32" s="38" t="n">
        <v>670771</v>
      </c>
      <c r="T32" s="38" t="n">
        <v>1042692</v>
      </c>
      <c r="U32" s="54" t="n">
        <v>1837823</v>
      </c>
      <c r="V32" s="54" t="n">
        <v>-29463</v>
      </c>
      <c r="W32" s="54" t="n">
        <v>-29957</v>
      </c>
      <c r="X32" s="54" t="n">
        <v>494</v>
      </c>
      <c r="Y32" s="54" t="n">
        <v>-371921</v>
      </c>
      <c r="Z32" s="51" t="n">
        <v>-1.554467918261225</v>
      </c>
      <c r="AA32" s="54" t="n">
        <v>1713463</v>
      </c>
      <c r="AB32" s="54" t="n">
        <v>-27877</v>
      </c>
      <c r="AC32" s="39" t="n">
        <v>0.365</v>
      </c>
      <c r="AD32" s="40" t="n">
        <v>0.5670000000000001</v>
      </c>
      <c r="AE32" s="70" t="n">
        <v>-0.2023704132552482</v>
      </c>
      <c r="AF32" s="72" t="n"/>
    </row>
    <row r="33" spans="1:32">
      <c r="A33" s="317" t="n">
        <v>41492</v>
      </c>
      <c r="B33" s="38" t="n">
        <v>478249</v>
      </c>
      <c r="C33" s="38" t="n">
        <v>120723</v>
      </c>
      <c r="D33" s="54" t="n">
        <v>1879218</v>
      </c>
      <c r="E33" s="54" t="n">
        <v>-175</v>
      </c>
      <c r="F33" s="54" t="n">
        <v>5240</v>
      </c>
      <c r="G33" s="54" t="n">
        <v>-5415</v>
      </c>
      <c r="H33" s="54" t="n">
        <v>357526</v>
      </c>
      <c r="I33" s="51" t="n">
        <v>3.961540054504941</v>
      </c>
      <c r="J33" s="54" t="n">
        <v>598972</v>
      </c>
      <c r="K33" s="54" t="n">
        <v>41395</v>
      </c>
      <c r="L33" s="39" t="n">
        <v>0.254</v>
      </c>
      <c r="M33" s="40" t="n">
        <v>0.064</v>
      </c>
      <c r="N33" s="70" t="n">
        <v>0.1902525412166124</v>
      </c>
      <c r="O33" s="72" t="n"/>
      <c r="P33" s="72" t="n"/>
      <c r="Q33" s="72" t="n"/>
      <c r="R33" s="317" t="n">
        <v>41492</v>
      </c>
      <c r="S33" s="38" t="n">
        <v>700317</v>
      </c>
      <c r="T33" s="38" t="n">
        <v>1063141</v>
      </c>
      <c r="U33" s="54" t="n">
        <v>1879218</v>
      </c>
      <c r="V33" s="54" t="n">
        <v>29546</v>
      </c>
      <c r="W33" s="54" t="n">
        <v>20449</v>
      </c>
      <c r="X33" s="54" t="n">
        <v>9097</v>
      </c>
      <c r="Y33" s="54" t="n">
        <v>-362824</v>
      </c>
      <c r="Z33" s="51" t="n">
        <v>-1.518085381334453</v>
      </c>
      <c r="AA33" s="54" t="n">
        <v>1763458</v>
      </c>
      <c r="AB33" s="54" t="n">
        <v>41395</v>
      </c>
      <c r="AC33" s="39" t="n">
        <v>0.373</v>
      </c>
      <c r="AD33" s="40" t="n">
        <v>0.5660000000000001</v>
      </c>
      <c r="AE33" s="70" t="n">
        <v>-0.1930717990142708</v>
      </c>
      <c r="AF33" s="72" t="n"/>
    </row>
    <row r="34" spans="1:32">
      <c r="A34" s="317" t="n">
        <v>41499</v>
      </c>
      <c r="B34" s="38" t="n">
        <v>474557</v>
      </c>
      <c r="C34" s="38" t="n">
        <v>124082</v>
      </c>
      <c r="D34" s="54" t="n">
        <v>1934417</v>
      </c>
      <c r="E34" s="54" t="n">
        <v>-3692</v>
      </c>
      <c r="F34" s="54" t="n">
        <v>3359</v>
      </c>
      <c r="G34" s="54" t="n">
        <v>-7051</v>
      </c>
      <c r="H34" s="54" t="n">
        <v>350475</v>
      </c>
      <c r="I34" s="51" t="n">
        <v>3.824543447075321</v>
      </c>
      <c r="J34" s="54" t="n">
        <v>598639</v>
      </c>
      <c r="K34" s="54" t="n">
        <v>55199</v>
      </c>
      <c r="L34" s="39" t="n">
        <v>0.245</v>
      </c>
      <c r="M34" s="40" t="n">
        <v>0.064</v>
      </c>
      <c r="N34" s="70" t="n">
        <v>0.1811786186742569</v>
      </c>
      <c r="O34" s="72" t="n"/>
      <c r="P34" s="72" t="n"/>
      <c r="Q34" s="72" t="n"/>
      <c r="R34" s="317" t="n">
        <v>41499</v>
      </c>
      <c r="S34" s="38" t="n">
        <v>719958</v>
      </c>
      <c r="T34" s="38" t="n">
        <v>1073769</v>
      </c>
      <c r="U34" s="54" t="n">
        <v>1934417</v>
      </c>
      <c r="V34" s="54" t="n">
        <v>19641</v>
      </c>
      <c r="W34" s="54" t="n">
        <v>10628</v>
      </c>
      <c r="X34" s="54" t="n">
        <v>9013</v>
      </c>
      <c r="Y34" s="54" t="n">
        <v>-353811</v>
      </c>
      <c r="Z34" s="51" t="n">
        <v>-1.491432833581959</v>
      </c>
      <c r="AA34" s="54" t="n">
        <v>1793727</v>
      </c>
      <c r="AB34" s="54" t="n">
        <v>55199</v>
      </c>
      <c r="AC34" s="39" t="n">
        <v>0.3720000000000001</v>
      </c>
      <c r="AD34" s="40" t="n">
        <v>0.555</v>
      </c>
      <c r="AE34" s="70" t="n">
        <v>-0.1829031692752907</v>
      </c>
      <c r="AF34" s="72" t="n"/>
    </row>
    <row r="35" spans="1:32">
      <c r="A35" s="317" t="n">
        <v>41506</v>
      </c>
      <c r="B35" s="38" t="n">
        <v>470147</v>
      </c>
      <c r="C35" s="38" t="n">
        <v>124770</v>
      </c>
      <c r="D35" s="54" t="n">
        <v>1835367</v>
      </c>
      <c r="E35" s="54" t="n">
        <v>-4410</v>
      </c>
      <c r="F35" s="54" t="n">
        <v>688</v>
      </c>
      <c r="G35" s="54" t="n">
        <v>-5098</v>
      </c>
      <c r="H35" s="54" t="n">
        <v>345377</v>
      </c>
      <c r="I35" s="51" t="n">
        <v>3.768109321150918</v>
      </c>
      <c r="J35" s="54" t="n">
        <v>594917</v>
      </c>
      <c r="K35" s="54" t="n">
        <v>-99050</v>
      </c>
      <c r="L35" s="39" t="n">
        <v>0.256</v>
      </c>
      <c r="M35" s="40" t="n">
        <v>0.068</v>
      </c>
      <c r="N35" s="70" t="n">
        <v>0.1881787130312357</v>
      </c>
      <c r="O35" s="72" t="n"/>
      <c r="P35" s="72" t="n"/>
      <c r="Q35" s="72" t="n"/>
      <c r="R35" s="317" t="n">
        <v>41506</v>
      </c>
      <c r="S35" s="38" t="n">
        <v>653883</v>
      </c>
      <c r="T35" s="38" t="n">
        <v>1010155</v>
      </c>
      <c r="U35" s="54" t="n">
        <v>1835367</v>
      </c>
      <c r="V35" s="54" t="n">
        <v>-66075</v>
      </c>
      <c r="W35" s="54" t="n">
        <v>-63614</v>
      </c>
      <c r="X35" s="54" t="n">
        <v>-2461</v>
      </c>
      <c r="Y35" s="54" t="n">
        <v>-356272</v>
      </c>
      <c r="Z35" s="51" t="n">
        <v>-1.544855884003713</v>
      </c>
      <c r="AA35" s="54" t="n">
        <v>1664038</v>
      </c>
      <c r="AB35" s="54" t="n">
        <v>-99050</v>
      </c>
      <c r="AC35" s="39" t="n">
        <v>0.356</v>
      </c>
      <c r="AD35" s="40" t="n">
        <v>0.55</v>
      </c>
      <c r="AE35" s="70" t="n">
        <v>-0.1941148555030138</v>
      </c>
      <c r="AF35" s="72" t="n"/>
    </row>
    <row r="36" spans="1:32">
      <c r="A36" s="317" t="n">
        <v>41513</v>
      </c>
      <c r="B36" s="38" t="n">
        <v>471493</v>
      </c>
      <c r="C36" s="38" t="n">
        <v>126363</v>
      </c>
      <c r="D36" s="54" t="n">
        <v>1855284</v>
      </c>
      <c r="E36" s="54" t="n">
        <v>1346</v>
      </c>
      <c r="F36" s="54" t="n">
        <v>1593</v>
      </c>
      <c r="G36" s="54" t="n">
        <v>-247</v>
      </c>
      <c r="H36" s="54" t="n">
        <v>345130</v>
      </c>
      <c r="I36" s="51" t="n">
        <v>3.731258358855045</v>
      </c>
      <c r="J36" s="54" t="n">
        <v>597856</v>
      </c>
      <c r="K36" s="54" t="n">
        <v>19917</v>
      </c>
      <c r="L36" s="39" t="n">
        <v>0.254</v>
      </c>
      <c r="M36" s="40" t="n">
        <v>0.068</v>
      </c>
      <c r="N36" s="70" t="n">
        <v>0.1860254279129233</v>
      </c>
      <c r="O36" s="72" t="n"/>
      <c r="P36" s="72" t="n"/>
      <c r="Q36" s="72" t="n"/>
      <c r="R36" s="317" t="n">
        <v>41513</v>
      </c>
      <c r="S36" s="38" t="n">
        <v>660743</v>
      </c>
      <c r="T36" s="38" t="n">
        <v>1026734</v>
      </c>
      <c r="U36" s="54" t="n">
        <v>1855284</v>
      </c>
      <c r="V36" s="54" t="n">
        <v>6860</v>
      </c>
      <c r="W36" s="54" t="n">
        <v>16579</v>
      </c>
      <c r="X36" s="54" t="n">
        <v>-9719</v>
      </c>
      <c r="Y36" s="54" t="n">
        <v>-365991</v>
      </c>
      <c r="Z36" s="51" t="n">
        <v>-1.553908251771112</v>
      </c>
      <c r="AA36" s="54" t="n">
        <v>1687477</v>
      </c>
      <c r="AB36" s="54" t="n">
        <v>19917</v>
      </c>
      <c r="AC36" s="39" t="n">
        <v>0.356</v>
      </c>
      <c r="AD36" s="40" t="n">
        <v>0.5529999999999999</v>
      </c>
      <c r="AE36" s="70" t="n">
        <v>-0.1972695285465729</v>
      </c>
      <c r="AF36" s="72" t="n"/>
    </row>
    <row r="37" spans="1:32">
      <c r="A37" s="317" t="n">
        <v>41520</v>
      </c>
      <c r="B37" s="38" t="n">
        <v>464921</v>
      </c>
      <c r="C37" s="38" t="n">
        <v>125573</v>
      </c>
      <c r="D37" s="54" t="n">
        <v>1856725</v>
      </c>
      <c r="E37" s="54" t="n">
        <v>-6572</v>
      </c>
      <c r="F37" s="54" t="n">
        <v>-790</v>
      </c>
      <c r="G37" s="54" t="n">
        <v>-5782</v>
      </c>
      <c r="H37" s="54" t="n">
        <v>339348</v>
      </c>
      <c r="I37" s="51" t="n">
        <v>3.702396215747016</v>
      </c>
      <c r="J37" s="54" t="n">
        <v>590494</v>
      </c>
      <c r="K37" s="54" t="n">
        <v>1441</v>
      </c>
      <c r="L37" s="39" t="n">
        <v>0.25</v>
      </c>
      <c r="M37" s="40" t="n">
        <v>0.068</v>
      </c>
      <c r="N37" s="70" t="n">
        <v>0.1827669687218086</v>
      </c>
      <c r="O37" s="72" t="n"/>
      <c r="P37" s="72" t="n"/>
      <c r="Q37" s="72" t="n"/>
      <c r="R37" s="317" t="n">
        <v>41520</v>
      </c>
      <c r="S37" s="38" t="n">
        <v>658035</v>
      </c>
      <c r="T37" s="38" t="n">
        <v>1020417</v>
      </c>
      <c r="U37" s="54" t="n">
        <v>1856725</v>
      </c>
      <c r="V37" s="54" t="n">
        <v>-2708</v>
      </c>
      <c r="W37" s="54" t="n">
        <v>-6317</v>
      </c>
      <c r="X37" s="54" t="n">
        <v>3609</v>
      </c>
      <c r="Y37" s="54" t="n">
        <v>-362382</v>
      </c>
      <c r="Z37" s="51" t="n">
        <v>-1.550703230071349</v>
      </c>
      <c r="AA37" s="54" t="n">
        <v>1678452</v>
      </c>
      <c r="AB37" s="54" t="n">
        <v>1441</v>
      </c>
      <c r="AC37" s="39" t="n">
        <v>0.354</v>
      </c>
      <c r="AD37" s="40" t="n">
        <v>0.55</v>
      </c>
      <c r="AE37" s="70" t="n">
        <v>-0.1951726830844632</v>
      </c>
      <c r="AF37" s="72" t="n"/>
    </row>
    <row r="38" spans="1:32">
      <c r="A38" s="317" t="n">
        <v>41527</v>
      </c>
      <c r="B38" s="38" t="n">
        <v>460222</v>
      </c>
      <c r="C38" s="38" t="n">
        <v>125397</v>
      </c>
      <c r="D38" s="54" t="n">
        <v>1901643</v>
      </c>
      <c r="E38" s="54" t="n">
        <v>-4699</v>
      </c>
      <c r="F38" s="54" t="n">
        <v>-176</v>
      </c>
      <c r="G38" s="54" t="n">
        <v>-4523</v>
      </c>
      <c r="H38" s="54" t="n">
        <v>334825</v>
      </c>
      <c r="I38" s="51" t="n">
        <v>3.670119699833329</v>
      </c>
      <c r="J38" s="54" t="n">
        <v>585619</v>
      </c>
      <c r="K38" s="54" t="n">
        <v>44918</v>
      </c>
      <c r="L38" s="39" t="n">
        <v>0.242</v>
      </c>
      <c r="M38" s="40" t="n">
        <v>0.066</v>
      </c>
      <c r="N38" s="70" t="n">
        <v>0.1760714287592361</v>
      </c>
      <c r="O38" s="72" t="n"/>
      <c r="P38" s="72" t="n"/>
      <c r="Q38" s="72" t="n"/>
      <c r="R38" s="317" t="n">
        <v>41527</v>
      </c>
      <c r="S38" s="38" t="n">
        <v>684577</v>
      </c>
      <c r="T38" s="38" t="n">
        <v>1039453</v>
      </c>
      <c r="U38" s="54" t="n">
        <v>1901643</v>
      </c>
      <c r="V38" s="54" t="n">
        <v>26542</v>
      </c>
      <c r="W38" s="54" t="n">
        <v>19036</v>
      </c>
      <c r="X38" s="54" t="n">
        <v>7506</v>
      </c>
      <c r="Y38" s="54" t="n">
        <v>-354876</v>
      </c>
      <c r="Z38" s="51" t="n">
        <v>-1.518387266881593</v>
      </c>
      <c r="AA38" s="54" t="n">
        <v>1724030</v>
      </c>
      <c r="AB38" s="54" t="n">
        <v>44918</v>
      </c>
      <c r="AC38" s="39" t="n">
        <v>0.36</v>
      </c>
      <c r="AD38" s="40" t="n">
        <v>0.547</v>
      </c>
      <c r="AE38" s="70" t="n">
        <v>-0.1866154688340556</v>
      </c>
      <c r="AF38" s="72" t="n"/>
    </row>
    <row r="39" spans="1:32">
      <c r="A39" s="317" t="n">
        <v>41534</v>
      </c>
      <c r="B39" s="38" t="n">
        <v>448359</v>
      </c>
      <c r="C39" s="38" t="n">
        <v>121528</v>
      </c>
      <c r="D39" s="54" t="n">
        <v>1926402</v>
      </c>
      <c r="E39" s="54" t="n">
        <v>-11863</v>
      </c>
      <c r="F39" s="54" t="n">
        <v>-3869</v>
      </c>
      <c r="G39" s="54" t="n">
        <v>-7994</v>
      </c>
      <c r="H39" s="54" t="n">
        <v>326831</v>
      </c>
      <c r="I39" s="51" t="n">
        <v>3.689347310907774</v>
      </c>
      <c r="J39" s="54" t="n">
        <v>569887</v>
      </c>
      <c r="K39" s="54" t="n">
        <v>24759</v>
      </c>
      <c r="L39" s="39" t="n">
        <v>0.233</v>
      </c>
      <c r="M39" s="40" t="n">
        <v>0.063</v>
      </c>
      <c r="N39" s="70" t="n">
        <v>0.1696587731947953</v>
      </c>
      <c r="O39" s="72" t="n"/>
      <c r="P39" s="72" t="n"/>
      <c r="Q39" s="72" t="n"/>
      <c r="R39" s="317" t="n">
        <v>41534</v>
      </c>
      <c r="S39" s="38" t="n">
        <v>710214</v>
      </c>
      <c r="T39" s="38" t="n">
        <v>1054191</v>
      </c>
      <c r="U39" s="54" t="n">
        <v>1926402</v>
      </c>
      <c r="V39" s="54" t="n">
        <v>25637</v>
      </c>
      <c r="W39" s="54" t="n">
        <v>14738</v>
      </c>
      <c r="X39" s="54" t="n">
        <v>10899</v>
      </c>
      <c r="Y39" s="54" t="n">
        <v>-343977</v>
      </c>
      <c r="Z39" s="51" t="n">
        <v>-1.484328667134131</v>
      </c>
      <c r="AA39" s="54" t="n">
        <v>1764405</v>
      </c>
      <c r="AB39" s="54" t="n">
        <v>24759</v>
      </c>
      <c r="AC39" s="39" t="n">
        <v>0.369</v>
      </c>
      <c r="AD39" s="40" t="n">
        <v>0.547</v>
      </c>
      <c r="AE39" s="70" t="n">
        <v>-0.1785593038213208</v>
      </c>
      <c r="AF39" s="72" t="n"/>
    </row>
    <row r="40" spans="1:32">
      <c r="A40" s="317" t="n">
        <v>41541</v>
      </c>
      <c r="B40" s="38" t="n">
        <v>431586</v>
      </c>
      <c r="C40" s="38" t="n">
        <v>110828</v>
      </c>
      <c r="D40" s="54" t="n">
        <v>1881081</v>
      </c>
      <c r="E40" s="54" t="n">
        <v>-16773</v>
      </c>
      <c r="F40" s="54" t="n">
        <v>-10700</v>
      </c>
      <c r="G40" s="54" t="n">
        <v>-6073</v>
      </c>
      <c r="H40" s="54" t="n">
        <v>320758</v>
      </c>
      <c r="I40" s="51" t="n">
        <v>3.894196412458945</v>
      </c>
      <c r="J40" s="54" t="n">
        <v>542414</v>
      </c>
      <c r="K40" s="54" t="n">
        <v>-45321</v>
      </c>
      <c r="L40" s="39" t="n">
        <v>0.229</v>
      </c>
      <c r="M40" s="40" t="n">
        <v>0.059</v>
      </c>
      <c r="N40" s="70" t="n">
        <v>0.1705179096487605</v>
      </c>
      <c r="O40" s="72" t="n"/>
      <c r="P40" s="72" t="n"/>
      <c r="Q40" s="72" t="n"/>
      <c r="R40" s="317" t="n">
        <v>41541</v>
      </c>
      <c r="S40" s="38" t="n">
        <v>718257</v>
      </c>
      <c r="T40" s="38" t="n">
        <v>1058400</v>
      </c>
      <c r="U40" s="54" t="n">
        <v>1881081</v>
      </c>
      <c r="V40" s="54" t="n">
        <v>8043</v>
      </c>
      <c r="W40" s="54" t="n">
        <v>4209</v>
      </c>
      <c r="X40" s="54" t="n">
        <v>3834</v>
      </c>
      <c r="Y40" s="54" t="n">
        <v>-340143</v>
      </c>
      <c r="Z40" s="51" t="n">
        <v>-1.473567260743717</v>
      </c>
      <c r="AA40" s="54" t="n">
        <v>1776657</v>
      </c>
      <c r="AB40" s="54" t="n">
        <v>-45321</v>
      </c>
      <c r="AC40" s="39" t="n">
        <v>0.382</v>
      </c>
      <c r="AD40" s="40" t="n">
        <v>0.5629999999999999</v>
      </c>
      <c r="AE40" s="70" t="n">
        <v>-0.1808231543458256</v>
      </c>
      <c r="AF40" s="72" t="n"/>
    </row>
    <row r="41" spans="1:32">
      <c r="A41" s="317" t="n">
        <v>41548</v>
      </c>
      <c r="B41" s="38" t="n">
        <v>424081</v>
      </c>
      <c r="C41" s="38" t="n">
        <v>108643</v>
      </c>
      <c r="D41" s="54" t="n">
        <v>1856649</v>
      </c>
      <c r="E41" s="54" t="n">
        <v>-7505</v>
      </c>
      <c r="F41" s="54" t="n">
        <v>-2185</v>
      </c>
      <c r="G41" s="54" t="n">
        <v>-5320</v>
      </c>
      <c r="H41" s="54" t="n">
        <v>315438</v>
      </c>
      <c r="I41" s="51" t="n">
        <v>3.903436024410224</v>
      </c>
      <c r="J41" s="54" t="n">
        <v>532724</v>
      </c>
      <c r="K41" s="54" t="n">
        <v>-24432</v>
      </c>
      <c r="L41" s="39" t="n">
        <v>0.228</v>
      </c>
      <c r="M41" s="40" t="n">
        <v>0.059</v>
      </c>
      <c r="N41" s="70" t="n">
        <v>0.1698964101453748</v>
      </c>
      <c r="O41" s="72" t="n"/>
      <c r="P41" s="72" t="n"/>
      <c r="Q41" s="72" t="n"/>
      <c r="R41" s="317" t="n">
        <v>41548</v>
      </c>
      <c r="S41" s="38" t="n">
        <v>707802</v>
      </c>
      <c r="T41" s="38" t="n">
        <v>1041475</v>
      </c>
      <c r="U41" s="54" t="n">
        <v>1856649</v>
      </c>
      <c r="V41" s="54" t="n">
        <v>-10455</v>
      </c>
      <c r="W41" s="54" t="n">
        <v>-16925</v>
      </c>
      <c r="X41" s="54" t="n">
        <v>6470</v>
      </c>
      <c r="Y41" s="54" t="n">
        <v>-333673</v>
      </c>
      <c r="Z41" s="51" t="n">
        <v>-1.471421386206877</v>
      </c>
      <c r="AA41" s="54" t="n">
        <v>1749277</v>
      </c>
      <c r="AB41" s="54" t="n">
        <v>-24432</v>
      </c>
      <c r="AC41" s="39" t="n">
        <v>0.381</v>
      </c>
      <c r="AD41" s="40" t="n">
        <v>0.5610000000000001</v>
      </c>
      <c r="AE41" s="70" t="n">
        <v>-0.1797178680515272</v>
      </c>
      <c r="AF41" s="72" t="n"/>
    </row>
    <row r="42" spans="1:32">
      <c r="A42" s="317" t="n">
        <v>41555</v>
      </c>
      <c r="B42" s="38" t="n">
        <v>427951</v>
      </c>
      <c r="C42" s="38" t="n">
        <v>112357</v>
      </c>
      <c r="D42" s="54" t="n">
        <v>1871940</v>
      </c>
      <c r="E42" s="54" t="n">
        <v>3870</v>
      </c>
      <c r="F42" s="54" t="n">
        <v>3714</v>
      </c>
      <c r="G42" s="54" t="n">
        <v>156</v>
      </c>
      <c r="H42" s="54" t="n">
        <v>315594</v>
      </c>
      <c r="I42" s="51" t="n">
        <v>3.808850360903192</v>
      </c>
      <c r="J42" s="54" t="n">
        <v>540308</v>
      </c>
      <c r="K42" s="54" t="n">
        <v>15291</v>
      </c>
      <c r="L42" s="39" t="n">
        <v>0.229</v>
      </c>
      <c r="M42" s="40" t="n">
        <v>0.06</v>
      </c>
      <c r="N42" s="70" t="n">
        <v>0.1685919420494247</v>
      </c>
      <c r="O42" s="72" t="n"/>
      <c r="P42" s="72" t="n"/>
      <c r="Q42" s="72" t="n"/>
      <c r="R42" s="317" t="n">
        <v>41555</v>
      </c>
      <c r="S42" s="38" t="n">
        <v>695078</v>
      </c>
      <c r="T42" s="38" t="n">
        <v>1026195</v>
      </c>
      <c r="U42" s="54" t="n">
        <v>1871940</v>
      </c>
      <c r="V42" s="54" t="n">
        <v>-12724</v>
      </c>
      <c r="W42" s="54" t="n">
        <v>-15280</v>
      </c>
      <c r="X42" s="54" t="n">
        <v>2556</v>
      </c>
      <c r="Y42" s="54" t="n">
        <v>-331117</v>
      </c>
      <c r="Z42" s="51" t="n">
        <v>-1.476373874586737</v>
      </c>
      <c r="AA42" s="54" t="n">
        <v>1721273</v>
      </c>
      <c r="AB42" s="54" t="n">
        <v>15291</v>
      </c>
      <c r="AC42" s="39" t="n">
        <v>0.371</v>
      </c>
      <c r="AD42" s="40" t="n">
        <v>0.5479999999999999</v>
      </c>
      <c r="AE42" s="70" t="n">
        <v>-0.1768844086883126</v>
      </c>
      <c r="AF42" s="72" t="n"/>
    </row>
    <row r="43" spans="1:32">
      <c r="A43" s="317" t="n">
        <v>41562</v>
      </c>
      <c r="B43" s="38" t="n">
        <v>416914</v>
      </c>
      <c r="C43" s="38" t="n">
        <v>113982</v>
      </c>
      <c r="D43" s="54" t="n">
        <v>1824929</v>
      </c>
      <c r="E43" s="54" t="n">
        <v>-11037</v>
      </c>
      <c r="F43" s="54" t="n">
        <v>1625</v>
      </c>
      <c r="G43" s="54" t="n">
        <v>-12662</v>
      </c>
      <c r="H43" s="54" t="n">
        <v>302932</v>
      </c>
      <c r="I43" s="51" t="n">
        <v>3.657717885280132</v>
      </c>
      <c r="J43" s="54" t="n">
        <v>530896</v>
      </c>
      <c r="K43" s="54" t="n">
        <v>-47011</v>
      </c>
      <c r="L43" s="39" t="n">
        <v>0.228</v>
      </c>
      <c r="M43" s="40" t="n">
        <v>0.062</v>
      </c>
      <c r="N43" s="70" t="n">
        <v>0.1659965949360222</v>
      </c>
      <c r="O43" s="72" t="n"/>
      <c r="P43" s="72" t="n"/>
      <c r="Q43" s="72" t="n"/>
      <c r="R43" s="317" t="n">
        <v>41562</v>
      </c>
      <c r="S43" s="38" t="n">
        <v>680942</v>
      </c>
      <c r="T43" s="38" t="n">
        <v>998327</v>
      </c>
      <c r="U43" s="54" t="n">
        <v>1824929</v>
      </c>
      <c r="V43" s="54" t="n">
        <v>-14136</v>
      </c>
      <c r="W43" s="54" t="n">
        <v>-27868</v>
      </c>
      <c r="X43" s="54" t="n">
        <v>13732</v>
      </c>
      <c r="Y43" s="54" t="n">
        <v>-317385</v>
      </c>
      <c r="Z43" s="51" t="n">
        <v>-1.466096965674022</v>
      </c>
      <c r="AA43" s="54" t="n">
        <v>1679269</v>
      </c>
      <c r="AB43" s="54" t="n">
        <v>-47011</v>
      </c>
      <c r="AC43" s="39" t="n">
        <v>0.373</v>
      </c>
      <c r="AD43" s="40" t="n">
        <v>0.547</v>
      </c>
      <c r="AE43" s="70" t="n">
        <v>-0.1739163551020341</v>
      </c>
      <c r="AF43" s="72" t="n"/>
    </row>
    <row r="44" spans="1:32">
      <c r="A44" s="317" t="n">
        <v>41569</v>
      </c>
      <c r="B44" s="38" t="n">
        <v>425724</v>
      </c>
      <c r="C44" s="38" t="n">
        <v>126528</v>
      </c>
      <c r="D44" s="54" t="n">
        <v>1785295</v>
      </c>
      <c r="E44" s="54" t="n">
        <v>8810</v>
      </c>
      <c r="F44" s="54" t="n">
        <v>12546</v>
      </c>
      <c r="G44" s="54" t="n">
        <v>-3736</v>
      </c>
      <c r="H44" s="54" t="n">
        <v>299196</v>
      </c>
      <c r="I44" s="51" t="n">
        <v>3.364662367223065</v>
      </c>
      <c r="J44" s="54" t="n">
        <v>552252</v>
      </c>
      <c r="K44" s="54" t="n">
        <v>-39634</v>
      </c>
      <c r="L44" s="39" t="n">
        <v>0.238</v>
      </c>
      <c r="M44" s="40" t="n">
        <v>0.07099999999999999</v>
      </c>
      <c r="N44" s="70" t="n">
        <v>0.1675891099230099</v>
      </c>
      <c r="O44" s="72" t="n"/>
      <c r="P44" s="72" t="n"/>
      <c r="Q44" s="72" t="n"/>
      <c r="R44" s="317" t="n">
        <v>41569</v>
      </c>
      <c r="S44" s="38" t="n">
        <v>666611</v>
      </c>
      <c r="T44" s="38" t="n">
        <v>983338</v>
      </c>
      <c r="U44" s="54" t="n">
        <v>1785295</v>
      </c>
      <c r="V44" s="54" t="n">
        <v>-14331</v>
      </c>
      <c r="W44" s="54" t="n">
        <v>-14989</v>
      </c>
      <c r="X44" s="54" t="n">
        <v>658</v>
      </c>
      <c r="Y44" s="54" t="n">
        <v>-316727</v>
      </c>
      <c r="Z44" s="51" t="n">
        <v>-1.475130173369476</v>
      </c>
      <c r="AA44" s="54" t="n">
        <v>1649949</v>
      </c>
      <c r="AB44" s="54" t="n">
        <v>-39634</v>
      </c>
      <c r="AC44" s="39" t="n">
        <v>0.373</v>
      </c>
      <c r="AD44" s="40" t="n">
        <v>0.551</v>
      </c>
      <c r="AE44" s="70" t="n">
        <v>-0.1774087755805063</v>
      </c>
      <c r="AF44" s="72" t="n"/>
    </row>
    <row r="45" spans="1:32">
      <c r="A45" s="317" t="n">
        <v>41576</v>
      </c>
      <c r="B45" s="38" t="n">
        <v>422864</v>
      </c>
      <c r="C45" s="38" t="n">
        <v>120648</v>
      </c>
      <c r="D45" s="54" t="n">
        <v>1774386</v>
      </c>
      <c r="E45" s="54" t="n">
        <v>-2860</v>
      </c>
      <c r="F45" s="54" t="n">
        <v>-5880</v>
      </c>
      <c r="G45" s="54" t="n">
        <v>3020</v>
      </c>
      <c r="H45" s="54" t="n">
        <v>302216</v>
      </c>
      <c r="I45" s="51" t="n">
        <v>3.504939990716796</v>
      </c>
      <c r="J45" s="54" t="n">
        <v>543512</v>
      </c>
      <c r="K45" s="54" t="n">
        <v>-10909</v>
      </c>
      <c r="L45" s="39" t="n">
        <v>0.238</v>
      </c>
      <c r="M45" s="40" t="n">
        <v>0.068</v>
      </c>
      <c r="N45" s="70" t="n">
        <v>0.1703214520403114</v>
      </c>
      <c r="O45" s="72" t="n"/>
      <c r="P45" s="72" t="n"/>
      <c r="Q45" s="72" t="n"/>
      <c r="R45" s="317" t="n">
        <v>41576</v>
      </c>
      <c r="S45" s="38" t="n">
        <v>707570</v>
      </c>
      <c r="T45" s="38" t="n">
        <v>1014052</v>
      </c>
      <c r="U45" s="54" t="n">
        <v>1774386</v>
      </c>
      <c r="V45" s="54" t="n">
        <v>40959</v>
      </c>
      <c r="W45" s="54" t="n">
        <v>30714</v>
      </c>
      <c r="X45" s="54" t="n">
        <v>10245</v>
      </c>
      <c r="Y45" s="54" t="n">
        <v>-306482</v>
      </c>
      <c r="Z45" s="51" t="n">
        <v>-1.433147250448719</v>
      </c>
      <c r="AA45" s="54" t="n">
        <v>1721622</v>
      </c>
      <c r="AB45" s="54" t="n">
        <v>-10909</v>
      </c>
      <c r="AC45" s="39" t="n">
        <v>0.399</v>
      </c>
      <c r="AD45" s="40" t="n">
        <v>0.5710000000000001</v>
      </c>
      <c r="AE45" s="70" t="n">
        <v>-0.1727256639761585</v>
      </c>
      <c r="AF45" s="72" t="n"/>
    </row>
    <row r="46" spans="1:32">
      <c r="A46" s="317" t="n">
        <v>41583</v>
      </c>
      <c r="B46" s="38" t="n">
        <v>436733</v>
      </c>
      <c r="C46" s="38" t="n">
        <v>137219</v>
      </c>
      <c r="D46" s="54" t="n">
        <v>1736874</v>
      </c>
      <c r="E46" s="54" t="n">
        <v>13869</v>
      </c>
      <c r="F46" s="54" t="n">
        <v>16571</v>
      </c>
      <c r="G46" s="54" t="n">
        <v>-2702</v>
      </c>
      <c r="H46" s="54" t="n">
        <v>299514</v>
      </c>
      <c r="I46" s="51" t="n">
        <v>3.182744372135054</v>
      </c>
      <c r="J46" s="54" t="n">
        <v>573952</v>
      </c>
      <c r="K46" s="54" t="n">
        <v>-37512</v>
      </c>
      <c r="L46" s="39" t="n">
        <v>0.251</v>
      </c>
      <c r="M46" s="40" t="n">
        <v>0.079</v>
      </c>
      <c r="N46" s="70" t="n">
        <v>0.1724442878412596</v>
      </c>
      <c r="O46" s="72" t="n"/>
      <c r="P46" s="72" t="n"/>
      <c r="Q46" s="72" t="n"/>
      <c r="R46" s="317" t="n">
        <v>41583</v>
      </c>
      <c r="S46" s="38" t="n">
        <v>659906</v>
      </c>
      <c r="T46" s="38" t="n">
        <v>971150</v>
      </c>
      <c r="U46" s="54" t="n">
        <v>1736874</v>
      </c>
      <c r="V46" s="54" t="n">
        <v>-47664</v>
      </c>
      <c r="W46" s="54" t="n">
        <v>-42902</v>
      </c>
      <c r="X46" s="54" t="n">
        <v>-4762</v>
      </c>
      <c r="Y46" s="54" t="n">
        <v>-311244</v>
      </c>
      <c r="Z46" s="51" t="n">
        <v>-1.471648992432256</v>
      </c>
      <c r="AA46" s="54" t="n">
        <v>1631056</v>
      </c>
      <c r="AB46" s="54" t="n">
        <v>-37512</v>
      </c>
      <c r="AC46" s="39" t="n">
        <v>0.38</v>
      </c>
      <c r="AD46" s="40" t="n">
        <v>0.5589999999999999</v>
      </c>
      <c r="AE46" s="70" t="n">
        <v>-0.1791978001858511</v>
      </c>
      <c r="AF46" s="72" t="n"/>
    </row>
    <row r="47" spans="1:32">
      <c r="A47" s="317" t="n">
        <v>41590</v>
      </c>
      <c r="B47" s="38" t="n">
        <v>454010</v>
      </c>
      <c r="C47" s="38" t="n">
        <v>148444</v>
      </c>
      <c r="D47" s="54" t="n">
        <v>1735933</v>
      </c>
      <c r="E47" s="54" t="n">
        <v>17277</v>
      </c>
      <c r="F47" s="54" t="n">
        <v>11225</v>
      </c>
      <c r="G47" s="54" t="n">
        <v>6052</v>
      </c>
      <c r="H47" s="54" t="n">
        <v>305566</v>
      </c>
      <c r="I47" s="51" t="n">
        <v>3.058459755867533</v>
      </c>
      <c r="J47" s="54" t="n">
        <v>602454</v>
      </c>
      <c r="K47" s="54" t="n">
        <v>-941</v>
      </c>
      <c r="L47" s="39" t="n">
        <v>0.262</v>
      </c>
      <c r="M47" s="40" t="n">
        <v>0.08599999999999999</v>
      </c>
      <c r="N47" s="70" t="n">
        <v>0.1760240746618677</v>
      </c>
      <c r="O47" s="72" t="n"/>
      <c r="P47" s="72" t="n"/>
      <c r="Q47" s="72" t="n"/>
      <c r="R47" s="317" t="n">
        <v>41590</v>
      </c>
      <c r="S47" s="38" t="n">
        <v>649309</v>
      </c>
      <c r="T47" s="38" t="n">
        <v>959227</v>
      </c>
      <c r="U47" s="54" t="n">
        <v>1735933</v>
      </c>
      <c r="V47" s="54" t="n">
        <v>-10597</v>
      </c>
      <c r="W47" s="54" t="n">
        <v>-11923</v>
      </c>
      <c r="X47" s="54" t="n">
        <v>1326</v>
      </c>
      <c r="Y47" s="54" t="n">
        <v>-309918</v>
      </c>
      <c r="Z47" s="51" t="n">
        <v>-1.477304334300002</v>
      </c>
      <c r="AA47" s="54" t="n">
        <v>1608536</v>
      </c>
      <c r="AB47" s="54" t="n">
        <v>-941</v>
      </c>
      <c r="AC47" s="39" t="n">
        <v>0.374</v>
      </c>
      <c r="AD47" s="40" t="n">
        <v>0.5529999999999999</v>
      </c>
      <c r="AE47" s="70" t="n">
        <v>-0.1785310838609555</v>
      </c>
      <c r="AF47" s="72" t="n"/>
    </row>
    <row r="48" spans="1:32">
      <c r="A48" s="317" t="n">
        <v>41597</v>
      </c>
      <c r="B48" s="38" t="n">
        <v>431042</v>
      </c>
      <c r="C48" s="38" t="n">
        <v>117882</v>
      </c>
      <c r="D48" s="54" t="n">
        <v>1620641</v>
      </c>
      <c r="E48" s="54" t="n">
        <v>-22968</v>
      </c>
      <c r="F48" s="54" t="n">
        <v>-30562</v>
      </c>
      <c r="G48" s="54" t="n">
        <v>7594</v>
      </c>
      <c r="H48" s="54" t="n">
        <v>313160</v>
      </c>
      <c r="I48" s="51" t="n">
        <v>3.65655485994469</v>
      </c>
      <c r="J48" s="54" t="n">
        <v>548924</v>
      </c>
      <c r="K48" s="54" t="n">
        <v>-115292</v>
      </c>
      <c r="L48" s="39" t="n">
        <v>0.266</v>
      </c>
      <c r="M48" s="40" t="n">
        <v>0.073</v>
      </c>
      <c r="N48" s="70" t="n">
        <v>0.1932321840555681</v>
      </c>
      <c r="O48" s="72" t="n"/>
      <c r="P48" s="72" t="n"/>
      <c r="Q48" s="72" t="n"/>
      <c r="R48" s="317" t="n">
        <v>41597</v>
      </c>
      <c r="S48" s="38" t="n">
        <v>608850</v>
      </c>
      <c r="T48" s="38" t="n">
        <v>924539</v>
      </c>
      <c r="U48" s="54" t="n">
        <v>1620641</v>
      </c>
      <c r="V48" s="54" t="n">
        <v>-40459</v>
      </c>
      <c r="W48" s="54" t="n">
        <v>-34688</v>
      </c>
      <c r="X48" s="54" t="n">
        <v>-5771</v>
      </c>
      <c r="Y48" s="54" t="n">
        <v>-315689</v>
      </c>
      <c r="Z48" s="51" t="n">
        <v>-1.518500451671183</v>
      </c>
      <c r="AA48" s="54" t="n">
        <v>1533389</v>
      </c>
      <c r="AB48" s="54" t="n">
        <v>-115292</v>
      </c>
      <c r="AC48" s="39" t="n">
        <v>0.376</v>
      </c>
      <c r="AD48" s="40" t="n">
        <v>0.57</v>
      </c>
      <c r="AE48" s="70" t="n">
        <v>-0.1947926777120905</v>
      </c>
      <c r="AF48" s="72" t="n"/>
    </row>
    <row r="49" spans="1:32">
      <c r="A49" s="317" t="n">
        <v>41604</v>
      </c>
      <c r="B49" s="38" t="n">
        <v>439091</v>
      </c>
      <c r="C49" s="38" t="n">
        <v>131552</v>
      </c>
      <c r="D49" s="54" t="n">
        <v>1636454</v>
      </c>
      <c r="E49" s="54" t="n">
        <v>8049</v>
      </c>
      <c r="F49" s="54" t="n">
        <v>13670</v>
      </c>
      <c r="G49" s="54" t="n">
        <v>-5621</v>
      </c>
      <c r="H49" s="54" t="n">
        <v>307539</v>
      </c>
      <c r="I49" s="51" t="n">
        <v>3.337775176356118</v>
      </c>
      <c r="J49" s="54" t="n">
        <v>570643</v>
      </c>
      <c r="K49" s="54" t="n">
        <v>15813</v>
      </c>
      <c r="L49" s="39" t="n">
        <v>0.268</v>
      </c>
      <c r="M49" s="40" t="n">
        <v>0.08</v>
      </c>
      <c r="N49" s="70" t="n">
        <v>0.1879301220810362</v>
      </c>
      <c r="O49" s="72" t="n"/>
      <c r="P49" s="72" t="n"/>
      <c r="Q49" s="72" t="n"/>
      <c r="R49" s="317" t="n">
        <v>41604</v>
      </c>
      <c r="S49" s="38" t="n">
        <v>599534</v>
      </c>
      <c r="T49" s="38" t="n">
        <v>909832</v>
      </c>
      <c r="U49" s="54" t="n">
        <v>1636454</v>
      </c>
      <c r="V49" s="54" t="n">
        <v>-9316</v>
      </c>
      <c r="W49" s="54" t="n">
        <v>-14707</v>
      </c>
      <c r="X49" s="54" t="n">
        <v>5391</v>
      </c>
      <c r="Y49" s="54" t="n">
        <v>-310298</v>
      </c>
      <c r="Z49" s="51" t="n">
        <v>-1.517565309056701</v>
      </c>
      <c r="AA49" s="54" t="n">
        <v>1509366</v>
      </c>
      <c r="AB49" s="54" t="n">
        <v>15813</v>
      </c>
      <c r="AC49" s="39" t="n">
        <v>0.366</v>
      </c>
      <c r="AD49" s="40" t="n">
        <v>0.556</v>
      </c>
      <c r="AE49" s="70" t="n">
        <v>-0.1896160845339985</v>
      </c>
      <c r="AF49" s="72" t="n"/>
    </row>
    <row r="50" spans="1:32">
      <c r="A50" s="317" t="n">
        <v>41611</v>
      </c>
      <c r="B50" s="38" t="n">
        <v>457545</v>
      </c>
      <c r="C50" s="38" t="n">
        <v>136697</v>
      </c>
      <c r="D50" s="54" t="n">
        <v>1645686</v>
      </c>
      <c r="E50" s="54" t="n">
        <v>18454</v>
      </c>
      <c r="F50" s="54" t="n">
        <v>5145</v>
      </c>
      <c r="G50" s="54" t="n">
        <v>13309</v>
      </c>
      <c r="H50" s="54" t="n">
        <v>320848</v>
      </c>
      <c r="I50" s="51" t="n">
        <v>3.347147340468335</v>
      </c>
      <c r="J50" s="54" t="n">
        <v>594242</v>
      </c>
      <c r="K50" s="54" t="n">
        <v>9232</v>
      </c>
      <c r="L50" s="39" t="n">
        <v>0.278</v>
      </c>
      <c r="M50" s="40" t="n">
        <v>0.083</v>
      </c>
      <c r="N50" s="70" t="n">
        <v>0.194963073150042</v>
      </c>
      <c r="O50" s="72" t="n"/>
      <c r="P50" s="72" t="n"/>
      <c r="Q50" s="72" t="n"/>
      <c r="R50" s="317" t="n">
        <v>41611</v>
      </c>
      <c r="S50" s="38" t="n">
        <v>588764</v>
      </c>
      <c r="T50" s="38" t="n">
        <v>913508</v>
      </c>
      <c r="U50" s="54" t="n">
        <v>1645686</v>
      </c>
      <c r="V50" s="54" t="n">
        <v>-10770</v>
      </c>
      <c r="W50" s="54" t="n">
        <v>3676</v>
      </c>
      <c r="X50" s="54" t="n">
        <v>-14446</v>
      </c>
      <c r="Y50" s="54" t="n">
        <v>-324744</v>
      </c>
      <c r="Z50" s="51" t="n">
        <v>-1.551569049738095</v>
      </c>
      <c r="AA50" s="54" t="n">
        <v>1502272</v>
      </c>
      <c r="AB50" s="54" t="n">
        <v>9232</v>
      </c>
      <c r="AC50" s="39" t="n">
        <v>0.358</v>
      </c>
      <c r="AD50" s="40" t="n">
        <v>0.555</v>
      </c>
      <c r="AE50" s="70" t="n">
        <v>-0.1973304749508716</v>
      </c>
      <c r="AF50" s="72" t="n"/>
    </row>
    <row r="51" spans="1:32">
      <c r="A51" s="317" t="n">
        <v>41618</v>
      </c>
      <c r="B51" s="38" t="n">
        <v>460410</v>
      </c>
      <c r="C51" s="38" t="n">
        <v>111407</v>
      </c>
      <c r="D51" s="54" t="n">
        <v>1661416</v>
      </c>
      <c r="E51" s="54" t="n">
        <v>2865</v>
      </c>
      <c r="F51" s="54" t="n">
        <v>-25290</v>
      </c>
      <c r="G51" s="54" t="n">
        <v>28155</v>
      </c>
      <c r="H51" s="54" t="n">
        <v>349003</v>
      </c>
      <c r="I51" s="51" t="n">
        <v>4.132684660748427</v>
      </c>
      <c r="J51" s="54" t="n">
        <v>571817</v>
      </c>
      <c r="K51" s="54" t="n">
        <v>15730</v>
      </c>
      <c r="L51" s="39" t="n">
        <v>0.277</v>
      </c>
      <c r="M51" s="40" t="n">
        <v>0.067</v>
      </c>
      <c r="N51" s="70" t="n">
        <v>0.2100635843160292</v>
      </c>
      <c r="O51" s="72" t="n"/>
      <c r="P51" s="72" t="n"/>
      <c r="Q51" s="72" t="n"/>
      <c r="R51" s="317" t="n">
        <v>41618</v>
      </c>
      <c r="S51" s="38" t="n">
        <v>571251</v>
      </c>
      <c r="T51" s="38" t="n">
        <v>920974</v>
      </c>
      <c r="U51" s="54" t="n">
        <v>1661416</v>
      </c>
      <c r="V51" s="54" t="n">
        <v>-17513</v>
      </c>
      <c r="W51" s="54" t="n">
        <v>7466</v>
      </c>
      <c r="X51" s="54" t="n">
        <v>-24979</v>
      </c>
      <c r="Y51" s="54" t="n">
        <v>-349723</v>
      </c>
      <c r="Z51" s="51" t="n">
        <v>-1.612205492856905</v>
      </c>
      <c r="AA51" s="54" t="n">
        <v>1492225</v>
      </c>
      <c r="AB51" s="54" t="n">
        <v>15730</v>
      </c>
      <c r="AC51" s="39" t="n">
        <v>0.344</v>
      </c>
      <c r="AD51" s="40" t="n">
        <v>0.5539999999999999</v>
      </c>
      <c r="AE51" s="70" t="n">
        <v>-0.2104969495899883</v>
      </c>
      <c r="AF51" s="72" t="n"/>
    </row>
    <row r="52" spans="1:32">
      <c r="A52" s="317" t="n">
        <v>41625</v>
      </c>
      <c r="B52" s="38" t="n">
        <v>456968</v>
      </c>
      <c r="C52" s="38" t="n">
        <v>110268</v>
      </c>
      <c r="D52" s="54" t="n">
        <v>1629694</v>
      </c>
      <c r="E52" s="54" t="n">
        <v>-3442</v>
      </c>
      <c r="F52" s="54" t="n">
        <v>-1139</v>
      </c>
      <c r="G52" s="54" t="n">
        <v>-2303</v>
      </c>
      <c r="H52" s="54" t="n">
        <v>346700</v>
      </c>
      <c r="I52" s="51" t="n">
        <v>4.144157869916929</v>
      </c>
      <c r="J52" s="54" t="n">
        <v>567236</v>
      </c>
      <c r="K52" s="54" t="n">
        <v>-31722</v>
      </c>
      <c r="L52" s="39" t="n">
        <v>0.28</v>
      </c>
      <c r="M52" s="40" t="n">
        <v>0.068</v>
      </c>
      <c r="N52" s="70" t="n">
        <v>0.2127393240694265</v>
      </c>
      <c r="O52" s="72" t="n"/>
      <c r="P52" s="72" t="n"/>
      <c r="Q52" s="72" t="n"/>
      <c r="R52" s="317" t="n">
        <v>41625</v>
      </c>
      <c r="S52" s="38" t="n">
        <v>572411</v>
      </c>
      <c r="T52" s="38" t="n">
        <v>922386</v>
      </c>
      <c r="U52" s="54" t="n">
        <v>1629694</v>
      </c>
      <c r="V52" s="54" t="n">
        <v>1160</v>
      </c>
      <c r="W52" s="54" t="n">
        <v>1412</v>
      </c>
      <c r="X52" s="54" t="n">
        <v>-252</v>
      </c>
      <c r="Y52" s="54" t="n">
        <v>-349975</v>
      </c>
      <c r="Z52" s="51" t="n">
        <v>-1.61140509179593</v>
      </c>
      <c r="AA52" s="54" t="n">
        <v>1494797</v>
      </c>
      <c r="AB52" s="54" t="n">
        <v>-31722</v>
      </c>
      <c r="AC52" s="39" t="n">
        <v>0.351</v>
      </c>
      <c r="AD52" s="40" t="n">
        <v>0.5660000000000001</v>
      </c>
      <c r="AE52" s="70" t="n">
        <v>-0.214748903781937</v>
      </c>
      <c r="AF52" s="72" t="n"/>
    </row>
    <row r="53" spans="1:32">
      <c r="A53" s="317" t="n">
        <v>41632</v>
      </c>
      <c r="B53" s="38" t="n">
        <v>458206</v>
      </c>
      <c r="C53" s="38" t="n">
        <v>105441</v>
      </c>
      <c r="D53" s="54" t="n">
        <v>1598935</v>
      </c>
      <c r="E53" s="54" t="n">
        <v>1238</v>
      </c>
      <c r="F53" s="54" t="n">
        <v>-4827</v>
      </c>
      <c r="G53" s="54" t="n">
        <v>6065</v>
      </c>
      <c r="H53" s="54" t="n">
        <v>352765</v>
      </c>
      <c r="I53" s="51" t="n">
        <v>4.345615083316736</v>
      </c>
      <c r="J53" s="54" t="n">
        <v>563647</v>
      </c>
      <c r="K53" s="54" t="n">
        <v>-30759</v>
      </c>
      <c r="L53" s="39" t="n">
        <v>0.287</v>
      </c>
      <c r="M53" s="40" t="n">
        <v>0.066</v>
      </c>
      <c r="N53" s="70" t="n">
        <v>0.2206249785013149</v>
      </c>
      <c r="O53" s="72" t="n"/>
      <c r="P53" s="72" t="n"/>
      <c r="Q53" s="72" t="n"/>
      <c r="R53" s="317" t="n">
        <v>41632</v>
      </c>
      <c r="S53" s="38" t="n">
        <v>560983</v>
      </c>
      <c r="T53" s="38" t="n">
        <v>925531</v>
      </c>
      <c r="U53" s="54" t="n">
        <v>1598935</v>
      </c>
      <c r="V53" s="54" t="n">
        <v>-11428</v>
      </c>
      <c r="W53" s="54" t="n">
        <v>3145</v>
      </c>
      <c r="X53" s="54" t="n">
        <v>-14573</v>
      </c>
      <c r="Y53" s="54" t="n">
        <v>-364548</v>
      </c>
      <c r="Z53" s="51" t="n">
        <v>-1.649837873874966</v>
      </c>
      <c r="AA53" s="54" t="n">
        <v>1486514</v>
      </c>
      <c r="AB53" s="54" t="n">
        <v>-30759</v>
      </c>
      <c r="AC53" s="39" t="n">
        <v>0.351</v>
      </c>
      <c r="AD53" s="40" t="n">
        <v>0.579</v>
      </c>
      <c r="AE53" s="70" t="n">
        <v>-0.2279942586784328</v>
      </c>
      <c r="AF53" s="72" t="n"/>
    </row>
    <row r="54" spans="1:32">
      <c r="A54" s="317" t="n">
        <v>41639</v>
      </c>
      <c r="B54" s="38" t="n">
        <v>462028</v>
      </c>
      <c r="C54" s="38" t="n">
        <v>106739</v>
      </c>
      <c r="D54" s="54" t="n">
        <v>1615844</v>
      </c>
      <c r="E54" s="54" t="n">
        <v>3822</v>
      </c>
      <c r="F54" s="54" t="n">
        <v>1298</v>
      </c>
      <c r="G54" s="54" t="n">
        <v>2524</v>
      </c>
      <c r="H54" s="54" t="n">
        <v>355289</v>
      </c>
      <c r="I54" s="51" t="n">
        <v>4.328577183597373</v>
      </c>
      <c r="J54" s="54" t="n">
        <v>568767</v>
      </c>
      <c r="K54" s="54" t="n">
        <v>16909</v>
      </c>
      <c r="L54" s="39" t="n">
        <v>0.286</v>
      </c>
      <c r="M54" s="40" t="n">
        <v>0.066</v>
      </c>
      <c r="N54" s="70" t="n">
        <v>0.2198782803290417</v>
      </c>
      <c r="O54" s="72" t="n"/>
      <c r="P54" s="72" t="n"/>
      <c r="Q54" s="72" t="n"/>
      <c r="R54" s="317" t="n">
        <v>41639</v>
      </c>
      <c r="S54" s="38" t="n">
        <v>557217</v>
      </c>
      <c r="T54" s="38" t="n">
        <v>927085</v>
      </c>
      <c r="U54" s="54" t="n">
        <v>1615844</v>
      </c>
      <c r="V54" s="54" t="n">
        <v>-3766</v>
      </c>
      <c r="W54" s="54" t="n">
        <v>1554</v>
      </c>
      <c r="X54" s="54" t="n">
        <v>-5320</v>
      </c>
      <c r="Y54" s="54" t="n">
        <v>-369868</v>
      </c>
      <c r="Z54" s="51" t="n">
        <v>-1.663777307583939</v>
      </c>
      <c r="AA54" s="54" t="n">
        <v>1484302</v>
      </c>
      <c r="AB54" s="54" t="n">
        <v>16909</v>
      </c>
      <c r="AC54" s="39" t="n">
        <v>0.345</v>
      </c>
      <c r="AD54" s="40" t="n">
        <v>0.574</v>
      </c>
      <c r="AE54" s="70" t="n">
        <v>-0.2289008097316325</v>
      </c>
      <c r="AF54" s="72" t="n"/>
    </row>
    <row r="55" spans="1:32">
      <c r="A55" s="317" t="n">
        <v>41646</v>
      </c>
      <c r="B55" s="38" t="n">
        <v>454829</v>
      </c>
      <c r="C55" s="38" t="n">
        <v>123818</v>
      </c>
      <c r="D55" s="54" t="n">
        <v>1619796</v>
      </c>
      <c r="E55" s="54" t="n">
        <v>-7199</v>
      </c>
      <c r="F55" s="54" t="n">
        <v>17079</v>
      </c>
      <c r="G55" s="54" t="n">
        <v>-24278</v>
      </c>
      <c r="H55" s="54" t="n">
        <v>331011</v>
      </c>
      <c r="I55" s="51" t="n">
        <v>3.673367361772925</v>
      </c>
      <c r="J55" s="54" t="n">
        <v>578647</v>
      </c>
      <c r="K55" s="54" t="n">
        <v>3952</v>
      </c>
      <c r="L55" s="39" t="n">
        <v>0.281</v>
      </c>
      <c r="M55" s="40" t="n">
        <v>0.076</v>
      </c>
      <c r="N55" s="70" t="n">
        <v>0.2043535111828897</v>
      </c>
      <c r="O55" s="72" t="n"/>
      <c r="P55" s="72" t="n"/>
      <c r="Q55" s="72" t="n"/>
      <c r="R55" s="317" t="n">
        <v>41646</v>
      </c>
      <c r="S55" s="38" t="n">
        <v>571328</v>
      </c>
      <c r="T55" s="38" t="n">
        <v>916651</v>
      </c>
      <c r="U55" s="54" t="n">
        <v>1619796</v>
      </c>
      <c r="V55" s="54" t="n">
        <v>14111</v>
      </c>
      <c r="W55" s="54" t="n">
        <v>-10434</v>
      </c>
      <c r="X55" s="54" t="n">
        <v>24545</v>
      </c>
      <c r="Y55" s="54" t="n">
        <v>-345323</v>
      </c>
      <c r="Z55" s="51" t="n">
        <v>-1.604421628206564</v>
      </c>
      <c r="AA55" s="54" t="n">
        <v>1487979</v>
      </c>
      <c r="AB55" s="54" t="n">
        <v>3952</v>
      </c>
      <c r="AC55" s="39" t="n">
        <v>0.353</v>
      </c>
      <c r="AD55" s="40" t="n">
        <v>0.5660000000000001</v>
      </c>
      <c r="AE55" s="70" t="n">
        <v>-0.2131891917253778</v>
      </c>
      <c r="AF55" s="72" t="n"/>
    </row>
    <row r="56" spans="1:32">
      <c r="A56" s="317" t="n">
        <v>41653</v>
      </c>
      <c r="B56" s="38" t="n">
        <v>463186</v>
      </c>
      <c r="C56" s="38" t="n">
        <v>135835</v>
      </c>
      <c r="D56" s="54" t="n">
        <v>1623027</v>
      </c>
      <c r="E56" s="54" t="n">
        <v>8357</v>
      </c>
      <c r="F56" s="54" t="n">
        <v>12017</v>
      </c>
      <c r="G56" s="54" t="n">
        <v>-3660</v>
      </c>
      <c r="H56" s="54" t="n">
        <v>327351</v>
      </c>
      <c r="I56" s="51" t="n">
        <v>3.409916442743034</v>
      </c>
      <c r="J56" s="54" t="n">
        <v>599021</v>
      </c>
      <c r="K56" s="54" t="n">
        <v>3231</v>
      </c>
      <c r="L56" s="39" t="n">
        <v>0.285</v>
      </c>
      <c r="M56" s="40" t="n">
        <v>0.08400000000000001</v>
      </c>
      <c r="N56" s="70" t="n">
        <v>0.2016916539281232</v>
      </c>
      <c r="O56" s="72" t="n"/>
      <c r="P56" s="72" t="n"/>
      <c r="Q56" s="72" t="n"/>
      <c r="R56" s="317" t="n">
        <v>41653</v>
      </c>
      <c r="S56" s="38" t="n">
        <v>560092</v>
      </c>
      <c r="T56" s="38" t="n">
        <v>897400</v>
      </c>
      <c r="U56" s="54" t="n">
        <v>1623027</v>
      </c>
      <c r="V56" s="54" t="n">
        <v>-11236</v>
      </c>
      <c r="W56" s="54" t="n">
        <v>-19251</v>
      </c>
      <c r="X56" s="54" t="n">
        <v>8015</v>
      </c>
      <c r="Y56" s="54" t="n">
        <v>-337308</v>
      </c>
      <c r="Z56" s="51" t="n">
        <v>-1.602236775386901</v>
      </c>
      <c r="AA56" s="54" t="n">
        <v>1457492</v>
      </c>
      <c r="AB56" s="54" t="n">
        <v>3231</v>
      </c>
      <c r="AC56" s="39" t="n">
        <v>0.345</v>
      </c>
      <c r="AD56" s="40" t="n">
        <v>0.5529999999999999</v>
      </c>
      <c r="AE56" s="70" t="n">
        <v>-0.2078264871748899</v>
      </c>
      <c r="AF56" s="72" t="n"/>
    </row>
    <row r="57" spans="1:32">
      <c r="A57" s="317" t="n">
        <v>41660</v>
      </c>
      <c r="B57" s="38" t="n">
        <v>473506</v>
      </c>
      <c r="C57" s="38" t="n">
        <v>133457</v>
      </c>
      <c r="D57" s="54" t="n">
        <v>1613293</v>
      </c>
      <c r="E57" s="54" t="n">
        <v>10320</v>
      </c>
      <c r="F57" s="54" t="n">
        <v>-2378</v>
      </c>
      <c r="G57" s="54" t="n">
        <v>12698</v>
      </c>
      <c r="H57" s="54" t="n">
        <v>340049</v>
      </c>
      <c r="I57" s="51" t="n">
        <v>3.548004226080311</v>
      </c>
      <c r="J57" s="54" t="n">
        <v>606963</v>
      </c>
      <c r="K57" s="54" t="n">
        <v>-9734</v>
      </c>
      <c r="L57" s="39" t="n">
        <v>0.294</v>
      </c>
      <c r="M57" s="40" t="n">
        <v>0.083</v>
      </c>
      <c r="N57" s="70" t="n">
        <v>0.210779443039795</v>
      </c>
      <c r="O57" s="72" t="n"/>
      <c r="P57" s="72" t="n"/>
      <c r="Q57" s="72" t="n"/>
      <c r="R57" s="317" t="n">
        <v>41660</v>
      </c>
      <c r="S57" s="38" t="n">
        <v>558910</v>
      </c>
      <c r="T57" s="38" t="n">
        <v>898363</v>
      </c>
      <c r="U57" s="54" t="n">
        <v>1613293</v>
      </c>
      <c r="V57" s="54" t="n">
        <v>-1182</v>
      </c>
      <c r="W57" s="54" t="n">
        <v>963</v>
      </c>
      <c r="X57" s="54" t="n">
        <v>-2145</v>
      </c>
      <c r="Y57" s="54" t="n">
        <v>-339453</v>
      </c>
      <c r="Z57" s="51" t="n">
        <v>-1.607348231378934</v>
      </c>
      <c r="AA57" s="54" t="n">
        <v>1457273</v>
      </c>
      <c r="AB57" s="54" t="n">
        <v>-9734</v>
      </c>
      <c r="AC57" s="39" t="n">
        <v>0.346</v>
      </c>
      <c r="AD57" s="40" t="n">
        <v>0.5570000000000001</v>
      </c>
      <c r="AE57" s="70" t="n">
        <v>-0.2104100123164236</v>
      </c>
      <c r="AF57" s="72" t="n"/>
    </row>
    <row r="58" spans="1:32">
      <c r="A58" s="317" t="n">
        <v>41667</v>
      </c>
      <c r="B58" s="38" t="n">
        <v>471470</v>
      </c>
      <c r="C58" s="38" t="n">
        <v>120324</v>
      </c>
      <c r="D58" s="54" t="n">
        <v>1591971</v>
      </c>
      <c r="E58" s="54" t="n">
        <v>-2036</v>
      </c>
      <c r="F58" s="54" t="n">
        <v>-13133</v>
      </c>
      <c r="G58" s="54" t="n">
        <v>11097</v>
      </c>
      <c r="H58" s="54" t="n">
        <v>351146</v>
      </c>
      <c r="I58" s="51" t="n">
        <v>3.918337156344537</v>
      </c>
      <c r="J58" s="54" t="n">
        <v>591794</v>
      </c>
      <c r="K58" s="54" t="n">
        <v>-21322</v>
      </c>
      <c r="L58" s="39" t="n">
        <v>0.296</v>
      </c>
      <c r="M58" s="40" t="n">
        <v>0.076</v>
      </c>
      <c r="N58" s="70" t="n">
        <v>0.2205731134549561</v>
      </c>
      <c r="O58" s="72" t="n"/>
      <c r="P58" s="72" t="n"/>
      <c r="Q58" s="72" t="n"/>
      <c r="R58" s="317" t="n">
        <v>41667</v>
      </c>
      <c r="S58" s="38" t="n">
        <v>541757</v>
      </c>
      <c r="T58" s="38" t="n">
        <v>895719</v>
      </c>
      <c r="U58" s="54" t="n">
        <v>1591971</v>
      </c>
      <c r="V58" s="54" t="n">
        <v>-17153</v>
      </c>
      <c r="W58" s="54" t="n">
        <v>-2644</v>
      </c>
      <c r="X58" s="54" t="n">
        <v>-14509</v>
      </c>
      <c r="Y58" s="54" t="n">
        <v>-353962</v>
      </c>
      <c r="Z58" s="51" t="n">
        <v>-1.653359347456516</v>
      </c>
      <c r="AA58" s="54" t="n">
        <v>1437476</v>
      </c>
      <c r="AB58" s="54" t="n">
        <v>-21322</v>
      </c>
      <c r="AC58" s="39" t="n">
        <v>0.34</v>
      </c>
      <c r="AD58" s="40" t="n">
        <v>0.5629999999999999</v>
      </c>
      <c r="AE58" s="70" t="n">
        <v>-0.2223419898980572</v>
      </c>
      <c r="AF58" s="72" t="n"/>
    </row>
    <row r="59" spans="1:32">
      <c r="A59" s="317" t="n">
        <v>41674</v>
      </c>
      <c r="B59" s="38" t="n">
        <v>471978</v>
      </c>
      <c r="C59" s="38" t="n">
        <v>111761</v>
      </c>
      <c r="D59" s="54" t="n">
        <v>1561179</v>
      </c>
      <c r="E59" s="54" t="n">
        <v>508</v>
      </c>
      <c r="F59" s="54" t="n">
        <v>-8563</v>
      </c>
      <c r="G59" s="54" t="n">
        <v>9071</v>
      </c>
      <c r="H59" s="54" t="n">
        <v>360217</v>
      </c>
      <c r="I59" s="51" t="n">
        <v>4.223101081772711</v>
      </c>
      <c r="J59" s="54" t="n">
        <v>583739</v>
      </c>
      <c r="K59" s="54" t="n">
        <v>-30792</v>
      </c>
      <c r="L59" s="39" t="n">
        <v>0.302</v>
      </c>
      <c r="M59" s="40" t="n">
        <v>0.07200000000000001</v>
      </c>
      <c r="N59" s="70" t="n">
        <v>0.2307339517121355</v>
      </c>
      <c r="O59" s="72" t="n"/>
      <c r="P59" s="72" t="n"/>
      <c r="Q59" s="72" t="n"/>
      <c r="R59" s="317" t="n">
        <v>41674</v>
      </c>
      <c r="S59" s="38" t="n">
        <v>522777</v>
      </c>
      <c r="T59" s="38" t="n">
        <v>886824</v>
      </c>
      <c r="U59" s="54" t="n">
        <v>1561179</v>
      </c>
      <c r="V59" s="54" t="n">
        <v>-18980</v>
      </c>
      <c r="W59" s="54" t="n">
        <v>-8895</v>
      </c>
      <c r="X59" s="54" t="n">
        <v>-10085</v>
      </c>
      <c r="Y59" s="54" t="n">
        <v>-364047</v>
      </c>
      <c r="Z59" s="51" t="n">
        <v>-1.696371493007535</v>
      </c>
      <c r="AA59" s="54" t="n">
        <v>1409601</v>
      </c>
      <c r="AB59" s="54" t="n">
        <v>-30792</v>
      </c>
      <c r="AC59" s="39" t="n">
        <v>0.335</v>
      </c>
      <c r="AD59" s="40" t="n">
        <v>0.5679999999999999</v>
      </c>
      <c r="AE59" s="70" t="n">
        <v>-0.2331872258081873</v>
      </c>
      <c r="AF59" s="72" t="n"/>
    </row>
    <row r="60" spans="1:32">
      <c r="A60" s="317" t="n">
        <v>41681</v>
      </c>
      <c r="B60" s="38" t="n">
        <v>486742</v>
      </c>
      <c r="C60" s="38" t="n">
        <v>104408</v>
      </c>
      <c r="D60" s="54" t="n">
        <v>1646415</v>
      </c>
      <c r="E60" s="54" t="n">
        <v>14764</v>
      </c>
      <c r="F60" s="54" t="n">
        <v>-7353</v>
      </c>
      <c r="G60" s="54" t="n">
        <v>22117</v>
      </c>
      <c r="H60" s="54" t="n">
        <v>382334</v>
      </c>
      <c r="I60" s="51" t="n">
        <v>4.661922458049192</v>
      </c>
      <c r="J60" s="54" t="n">
        <v>591150</v>
      </c>
      <c r="K60" s="54" t="n">
        <v>85236</v>
      </c>
      <c r="L60" s="39" t="n">
        <v>0.296</v>
      </c>
      <c r="M60" s="40" t="n">
        <v>0.063</v>
      </c>
      <c r="N60" s="70" t="n">
        <v>0.2322221311151806</v>
      </c>
      <c r="O60" s="72" t="n"/>
      <c r="P60" s="72" t="n"/>
      <c r="Q60" s="72" t="n"/>
      <c r="R60" s="317" t="n">
        <v>41681</v>
      </c>
      <c r="S60" s="38" t="n">
        <v>533806</v>
      </c>
      <c r="T60" s="38" t="n">
        <v>923570</v>
      </c>
      <c r="U60" s="54" t="n">
        <v>1646415</v>
      </c>
      <c r="V60" s="54" t="n">
        <v>11029</v>
      </c>
      <c r="W60" s="54" t="n">
        <v>36746</v>
      </c>
      <c r="X60" s="54" t="n">
        <v>-25717</v>
      </c>
      <c r="Y60" s="54" t="n">
        <v>-389764</v>
      </c>
      <c r="Z60" s="51" t="n">
        <v>-1.730160395349621</v>
      </c>
      <c r="AA60" s="54" t="n">
        <v>1457376</v>
      </c>
      <c r="AB60" s="54" t="n">
        <v>85236</v>
      </c>
      <c r="AC60" s="39" t="n">
        <v>0.324</v>
      </c>
      <c r="AD60" s="40" t="n">
        <v>0.5610000000000001</v>
      </c>
      <c r="AE60" s="70" t="n">
        <v>-0.2367349665789002</v>
      </c>
      <c r="AF60" s="72" t="n"/>
    </row>
    <row r="61" spans="1:32">
      <c r="A61" s="317" t="n">
        <v>41688</v>
      </c>
      <c r="B61" s="38" t="n">
        <v>512044</v>
      </c>
      <c r="C61" s="38" t="n">
        <v>95603</v>
      </c>
      <c r="D61" s="54" t="n">
        <v>1650294</v>
      </c>
      <c r="E61" s="54" t="n">
        <v>25302</v>
      </c>
      <c r="F61" s="54" t="n">
        <v>-8805</v>
      </c>
      <c r="G61" s="54" t="n">
        <v>34107</v>
      </c>
      <c r="H61" s="54" t="n">
        <v>416441</v>
      </c>
      <c r="I61" s="51" t="n">
        <v>5.355940713157537</v>
      </c>
      <c r="J61" s="54" t="n">
        <v>607647</v>
      </c>
      <c r="K61" s="54" t="n">
        <v>3879</v>
      </c>
      <c r="L61" s="39" t="n">
        <v>0.31</v>
      </c>
      <c r="M61" s="40" t="n">
        <v>0.058</v>
      </c>
      <c r="N61" s="70" t="n">
        <v>0.2523435218209604</v>
      </c>
      <c r="O61" s="72" t="n"/>
      <c r="P61" s="72" t="n"/>
      <c r="Q61" s="72" t="n"/>
      <c r="R61" s="317" t="n">
        <v>41688</v>
      </c>
      <c r="S61" s="38" t="n">
        <v>518891</v>
      </c>
      <c r="T61" s="38" t="n">
        <v>942843</v>
      </c>
      <c r="U61" s="54" t="n">
        <v>1650294</v>
      </c>
      <c r="V61" s="54" t="n">
        <v>-14915</v>
      </c>
      <c r="W61" s="54" t="n">
        <v>19273</v>
      </c>
      <c r="X61" s="54" t="n">
        <v>-34188</v>
      </c>
      <c r="Y61" s="54" t="n">
        <v>-423952</v>
      </c>
      <c r="Z61" s="51" t="n">
        <v>-1.817034791507272</v>
      </c>
      <c r="AA61" s="54" t="n">
        <v>1461734</v>
      </c>
      <c r="AB61" s="54" t="n">
        <v>3879</v>
      </c>
      <c r="AC61" s="39" t="n">
        <v>0.314</v>
      </c>
      <c r="AD61" s="40" t="n">
        <v>0.5710000000000001</v>
      </c>
      <c r="AE61" s="70" t="n">
        <v>-0.2568948320723459</v>
      </c>
      <c r="AF61" s="72" t="n"/>
    </row>
    <row r="62" spans="1:32">
      <c r="A62" s="317" t="n">
        <v>41695</v>
      </c>
      <c r="B62" s="38" t="n">
        <v>514502</v>
      </c>
      <c r="C62" s="38" t="n">
        <v>98064</v>
      </c>
      <c r="D62" s="54" t="n">
        <v>1643886</v>
      </c>
      <c r="E62" s="54" t="n">
        <v>2458</v>
      </c>
      <c r="F62" s="54" t="n">
        <v>2461</v>
      </c>
      <c r="G62" s="54" t="n">
        <v>-3</v>
      </c>
      <c r="H62" s="54" t="n">
        <v>416438</v>
      </c>
      <c r="I62" s="51" t="n">
        <v>5.246594061021374</v>
      </c>
      <c r="J62" s="54" t="n">
        <v>612566</v>
      </c>
      <c r="K62" s="54" t="n">
        <v>-6408</v>
      </c>
      <c r="L62" s="39" t="n">
        <v>0.313</v>
      </c>
      <c r="M62" s="40" t="n">
        <v>0.06</v>
      </c>
      <c r="N62" s="70" t="n">
        <v>0.2533253522446204</v>
      </c>
      <c r="O62" s="72" t="n"/>
      <c r="P62" s="72" t="n"/>
      <c r="Q62" s="72" t="n"/>
      <c r="R62" s="317" t="n">
        <v>41695</v>
      </c>
      <c r="S62" s="38" t="n">
        <v>508679</v>
      </c>
      <c r="T62" s="38" t="n">
        <v>941900</v>
      </c>
      <c r="U62" s="54" t="n">
        <v>1643886</v>
      </c>
      <c r="V62" s="54" t="n">
        <v>-10212</v>
      </c>
      <c r="W62" s="54" t="n">
        <v>-943</v>
      </c>
      <c r="X62" s="54" t="n">
        <v>-9269</v>
      </c>
      <c r="Y62" s="54" t="n">
        <v>-433221</v>
      </c>
      <c r="Z62" s="51" t="n">
        <v>-1.851658904731668</v>
      </c>
      <c r="AA62" s="54" t="n">
        <v>1450579</v>
      </c>
      <c r="AB62" s="54" t="n">
        <v>-6408</v>
      </c>
      <c r="AC62" s="39" t="n">
        <v>0.309</v>
      </c>
      <c r="AD62" s="40" t="n">
        <v>0.573</v>
      </c>
      <c r="AE62" s="70" t="n">
        <v>-0.2635346976615167</v>
      </c>
      <c r="AF62" s="72" t="n"/>
    </row>
    <row r="63" spans="1:32">
      <c r="A63" s="317" t="n">
        <v>41702</v>
      </c>
      <c r="B63" s="38" t="n">
        <v>521727</v>
      </c>
      <c r="C63" s="38" t="n">
        <v>95909</v>
      </c>
      <c r="D63" s="54" t="n">
        <v>1687807</v>
      </c>
      <c r="E63" s="54" t="n">
        <v>7225</v>
      </c>
      <c r="F63" s="54" t="n">
        <v>-2155</v>
      </c>
      <c r="G63" s="54" t="n">
        <v>9380</v>
      </c>
      <c r="H63" s="54" t="n">
        <v>425818</v>
      </c>
      <c r="I63" s="51" t="n">
        <v>5.439812739158994</v>
      </c>
      <c r="J63" s="54" t="n">
        <v>617636</v>
      </c>
      <c r="K63" s="54" t="n">
        <v>43921</v>
      </c>
      <c r="L63" s="39" t="n">
        <v>0.309</v>
      </c>
      <c r="M63" s="40" t="n">
        <v>0.057</v>
      </c>
      <c r="N63" s="70" t="n">
        <v>0.252290694374416</v>
      </c>
      <c r="O63" s="72" t="n"/>
      <c r="P63" s="72" t="n"/>
      <c r="Q63" s="72" t="n"/>
      <c r="R63" s="317" t="n">
        <v>41702</v>
      </c>
      <c r="S63" s="38" t="n">
        <v>523812</v>
      </c>
      <c r="T63" s="38" t="n">
        <v>969607</v>
      </c>
      <c r="U63" s="54" t="n">
        <v>1687807</v>
      </c>
      <c r="V63" s="54" t="n">
        <v>15133</v>
      </c>
      <c r="W63" s="54" t="n">
        <v>27707</v>
      </c>
      <c r="X63" s="54" t="n">
        <v>-12574</v>
      </c>
      <c r="Y63" s="54" t="n">
        <v>-445795</v>
      </c>
      <c r="Z63" s="51" t="n">
        <v>-1.851059158629432</v>
      </c>
      <c r="AA63" s="54" t="n">
        <v>1493419</v>
      </c>
      <c r="AB63" s="54" t="n">
        <v>43921</v>
      </c>
      <c r="AC63" s="39" t="n">
        <v>0.31</v>
      </c>
      <c r="AD63" s="40" t="n">
        <v>0.574</v>
      </c>
      <c r="AE63" s="70" t="n">
        <v>-0.2641267633088381</v>
      </c>
      <c r="AF63" s="72" t="n"/>
    </row>
    <row r="64" spans="1:32">
      <c r="A64" s="317" t="n">
        <v>41709</v>
      </c>
      <c r="B64" s="38" t="n">
        <v>511076</v>
      </c>
      <c r="C64" s="38" t="n">
        <v>104244</v>
      </c>
      <c r="D64" s="54" t="n">
        <v>1697240</v>
      </c>
      <c r="E64" s="54" t="n">
        <v>-10651</v>
      </c>
      <c r="F64" s="54" t="n">
        <v>8335</v>
      </c>
      <c r="G64" s="54" t="n">
        <v>-18986</v>
      </c>
      <c r="H64" s="54" t="n">
        <v>406832</v>
      </c>
      <c r="I64" s="51" t="n">
        <v>4.902689843060512</v>
      </c>
      <c r="J64" s="54" t="n">
        <v>615320</v>
      </c>
      <c r="K64" s="54" t="n">
        <v>9433</v>
      </c>
      <c r="L64" s="39" t="n">
        <v>0.301</v>
      </c>
      <c r="M64" s="40" t="n">
        <v>0.061</v>
      </c>
      <c r="N64" s="70" t="n">
        <v>0.2397021045933398</v>
      </c>
      <c r="O64" s="72" t="n"/>
      <c r="P64" s="72" t="n"/>
      <c r="Q64" s="72" t="n"/>
      <c r="R64" s="317" t="n">
        <v>41709</v>
      </c>
      <c r="S64" s="38" t="n">
        <v>544030</v>
      </c>
      <c r="T64" s="38" t="n">
        <v>974801</v>
      </c>
      <c r="U64" s="54" t="n">
        <v>1697240</v>
      </c>
      <c r="V64" s="54" t="n">
        <v>20218</v>
      </c>
      <c r="W64" s="54" t="n">
        <v>5194</v>
      </c>
      <c r="X64" s="54" t="n">
        <v>15024</v>
      </c>
      <c r="Y64" s="54" t="n">
        <v>-430771</v>
      </c>
      <c r="Z64" s="51" t="n">
        <v>-1.791814789625572</v>
      </c>
      <c r="AA64" s="54" t="n">
        <v>1518831</v>
      </c>
      <c r="AB64" s="54" t="n">
        <v>9433</v>
      </c>
      <c r="AC64" s="39" t="n">
        <v>0.321</v>
      </c>
      <c r="AD64" s="40" t="n">
        <v>0.574</v>
      </c>
      <c r="AE64" s="70" t="n">
        <v>-0.2538067686361387</v>
      </c>
      <c r="AF64" s="72" t="n"/>
    </row>
    <row r="65" spans="1:32">
      <c r="A65" s="317" t="n">
        <v>41716</v>
      </c>
      <c r="B65" s="38" t="n">
        <v>492620</v>
      </c>
      <c r="C65" s="38" t="n">
        <v>108335</v>
      </c>
      <c r="D65" s="54" t="n">
        <v>1623266</v>
      </c>
      <c r="E65" s="54" t="n">
        <v>-18456</v>
      </c>
      <c r="F65" s="54" t="n">
        <v>4091</v>
      </c>
      <c r="G65" s="54" t="n">
        <v>-22547</v>
      </c>
      <c r="H65" s="54" t="n">
        <v>384285</v>
      </c>
      <c r="I65" s="51" t="n">
        <v>4.547191581667974</v>
      </c>
      <c r="J65" s="54" t="n">
        <v>600955</v>
      </c>
      <c r="K65" s="54" t="n">
        <v>-73974</v>
      </c>
      <c r="L65" s="39" t="n">
        <v>0.303</v>
      </c>
      <c r="M65" s="40" t="n">
        <v>0.067</v>
      </c>
      <c r="N65" s="70" t="n">
        <v>0.2367356921170036</v>
      </c>
      <c r="O65" s="72" t="n"/>
      <c r="P65" s="72" t="n"/>
      <c r="Q65" s="72" t="n"/>
      <c r="R65" s="317" t="n">
        <v>41716</v>
      </c>
      <c r="S65" s="38" t="n">
        <v>549137</v>
      </c>
      <c r="T65" s="38" t="n">
        <v>951136</v>
      </c>
      <c r="U65" s="54" t="n">
        <v>1623266</v>
      </c>
      <c r="V65" s="54" t="n">
        <v>5107</v>
      </c>
      <c r="W65" s="54" t="n">
        <v>-23665</v>
      </c>
      <c r="X65" s="54" t="n">
        <v>28772</v>
      </c>
      <c r="Y65" s="54" t="n">
        <v>-401999</v>
      </c>
      <c r="Z65" s="51" t="n">
        <v>-1.73205593503989</v>
      </c>
      <c r="AA65" s="54" t="n">
        <v>1500273</v>
      </c>
      <c r="AB65" s="54" t="n">
        <v>-73974</v>
      </c>
      <c r="AC65" s="39" t="n">
        <v>0.338</v>
      </c>
      <c r="AD65" s="40" t="n">
        <v>0.586</v>
      </c>
      <c r="AE65" s="70" t="n">
        <v>-0.2476482597430119</v>
      </c>
      <c r="AF65" s="72" t="n"/>
    </row>
    <row r="66" spans="1:32">
      <c r="A66" s="317" t="n">
        <v>41723</v>
      </c>
      <c r="B66" s="38" t="n">
        <v>498080</v>
      </c>
      <c r="C66" s="38" t="n">
        <v>106906</v>
      </c>
      <c r="D66" s="54" t="n">
        <v>1604566</v>
      </c>
      <c r="E66" s="54" t="n">
        <v>5460</v>
      </c>
      <c r="F66" s="54" t="n">
        <v>-1429</v>
      </c>
      <c r="G66" s="54" t="n">
        <v>6889</v>
      </c>
      <c r="H66" s="54" t="n">
        <v>391174</v>
      </c>
      <c r="I66" s="51" t="n">
        <v>4.659046264943034</v>
      </c>
      <c r="J66" s="54" t="n">
        <v>604986</v>
      </c>
      <c r="K66" s="54" t="n">
        <v>-18700</v>
      </c>
      <c r="L66" s="39" t="n">
        <v>0.31</v>
      </c>
      <c r="M66" s="40" t="n">
        <v>0.067</v>
      </c>
      <c r="N66" s="70" t="n">
        <v>0.2437880398811891</v>
      </c>
      <c r="O66" s="72" t="n"/>
      <c r="P66" s="72" t="n"/>
      <c r="Q66" s="72" t="n"/>
      <c r="R66" s="317" t="n">
        <v>41723</v>
      </c>
      <c r="S66" s="38" t="n">
        <v>534991</v>
      </c>
      <c r="T66" s="38" t="n">
        <v>944681</v>
      </c>
      <c r="U66" s="54" t="n">
        <v>1604566</v>
      </c>
      <c r="V66" s="54" t="n">
        <v>-14146</v>
      </c>
      <c r="W66" s="54" t="n">
        <v>-6455</v>
      </c>
      <c r="X66" s="54" t="n">
        <v>-7691</v>
      </c>
      <c r="Y66" s="54" t="n">
        <v>-409690</v>
      </c>
      <c r="Z66" s="51" t="n">
        <v>-1.765788583359346</v>
      </c>
      <c r="AA66" s="54" t="n">
        <v>1479672</v>
      </c>
      <c r="AB66" s="54" t="n">
        <v>-18700</v>
      </c>
      <c r="AC66" s="39" t="n">
        <v>0.333</v>
      </c>
      <c r="AD66" s="40" t="n">
        <v>0.589</v>
      </c>
      <c r="AE66" s="70" t="n">
        <v>-0.2553276088362835</v>
      </c>
      <c r="AF66" s="72" t="n"/>
    </row>
    <row r="67" spans="1:32">
      <c r="A67" s="317" t="n">
        <v>41730</v>
      </c>
      <c r="B67" s="38" t="n">
        <v>502389</v>
      </c>
      <c r="C67" s="38" t="n">
        <v>110606</v>
      </c>
      <c r="D67" s="54" t="n">
        <v>1644507</v>
      </c>
      <c r="E67" s="54" t="n">
        <v>4309</v>
      </c>
      <c r="F67" s="54" t="n">
        <v>3700</v>
      </c>
      <c r="G67" s="54" t="n">
        <v>609</v>
      </c>
      <c r="H67" s="54" t="n">
        <v>391783</v>
      </c>
      <c r="I67" s="51" t="n">
        <v>4.542149612136773</v>
      </c>
      <c r="J67" s="54" t="n">
        <v>612995</v>
      </c>
      <c r="K67" s="54" t="n">
        <v>39941</v>
      </c>
      <c r="L67" s="39" t="n">
        <v>0.305</v>
      </c>
      <c r="M67" s="40" t="n">
        <v>0.067</v>
      </c>
      <c r="N67" s="70" t="n">
        <v>0.2382373562411106</v>
      </c>
      <c r="O67" s="72" t="n"/>
      <c r="P67" s="72" t="n"/>
      <c r="Q67" s="72" t="n"/>
      <c r="R67" s="317" t="n">
        <v>41730</v>
      </c>
      <c r="S67" s="38" t="n">
        <v>561769</v>
      </c>
      <c r="T67" s="38" t="n">
        <v>972062</v>
      </c>
      <c r="U67" s="54" t="n">
        <v>1644507</v>
      </c>
      <c r="V67" s="54" t="n">
        <v>26778</v>
      </c>
      <c r="W67" s="54" t="n">
        <v>27381</v>
      </c>
      <c r="X67" s="54" t="n">
        <v>-603</v>
      </c>
      <c r="Y67" s="54" t="n">
        <v>-410293</v>
      </c>
      <c r="Z67" s="51" t="n">
        <v>-1.730358919769514</v>
      </c>
      <c r="AA67" s="54" t="n">
        <v>1533831</v>
      </c>
      <c r="AB67" s="54" t="n">
        <v>39941</v>
      </c>
      <c r="AC67" s="39" t="n">
        <v>0.342</v>
      </c>
      <c r="AD67" s="40" t="n">
        <v>0.591</v>
      </c>
      <c r="AE67" s="70" t="n">
        <v>-0.2494930091510708</v>
      </c>
      <c r="AF67" s="72" t="n"/>
    </row>
    <row r="68" spans="1:32">
      <c r="A68" s="317" t="n">
        <v>41737</v>
      </c>
      <c r="B68" s="38" t="n">
        <v>512035</v>
      </c>
      <c r="C68" s="38" t="n">
        <v>112248</v>
      </c>
      <c r="D68" s="54" t="n">
        <v>1655472</v>
      </c>
      <c r="E68" s="54" t="n">
        <v>9646</v>
      </c>
      <c r="F68" s="54" t="n">
        <v>1642</v>
      </c>
      <c r="G68" s="54" t="n">
        <v>8004</v>
      </c>
      <c r="H68" s="54" t="n">
        <v>399787</v>
      </c>
      <c r="I68" s="51" t="n">
        <v>4.561640296486352</v>
      </c>
      <c r="J68" s="54" t="n">
        <v>624283</v>
      </c>
      <c r="K68" s="54" t="n">
        <v>10965</v>
      </c>
      <c r="L68" s="39" t="n">
        <v>0.309</v>
      </c>
      <c r="M68" s="40" t="n">
        <v>0.068</v>
      </c>
      <c r="N68" s="70" t="n">
        <v>0.2414942687040312</v>
      </c>
      <c r="O68" s="72" t="n"/>
      <c r="P68" s="72" t="n"/>
      <c r="Q68" s="72" t="n"/>
      <c r="R68" s="317" t="n">
        <v>41737</v>
      </c>
      <c r="S68" s="38" t="n">
        <v>559083</v>
      </c>
      <c r="T68" s="38" t="n">
        <v>981623</v>
      </c>
      <c r="U68" s="54" t="n">
        <v>1655472</v>
      </c>
      <c r="V68" s="54" t="n">
        <v>-2686</v>
      </c>
      <c r="W68" s="54" t="n">
        <v>9561</v>
      </c>
      <c r="X68" s="54" t="n">
        <v>-12247</v>
      </c>
      <c r="Y68" s="54" t="n">
        <v>-422540</v>
      </c>
      <c r="Z68" s="51" t="n">
        <v>-1.755773293053089</v>
      </c>
      <c r="AA68" s="54" t="n">
        <v>1540706</v>
      </c>
      <c r="AB68" s="54" t="n">
        <v>10965</v>
      </c>
      <c r="AC68" s="39" t="n">
        <v>0.338</v>
      </c>
      <c r="AD68" s="40" t="n">
        <v>0.593</v>
      </c>
      <c r="AE68" s="70" t="n">
        <v>-0.2552383851856148</v>
      </c>
      <c r="AF68" s="72" t="n"/>
    </row>
    <row r="69" spans="1:32">
      <c r="A69" s="317" t="n">
        <v>41744</v>
      </c>
      <c r="B69" s="38" t="n">
        <v>523490</v>
      </c>
      <c r="C69" s="38" t="n">
        <v>113939</v>
      </c>
      <c r="D69" s="54" t="n">
        <v>1674276</v>
      </c>
      <c r="E69" s="54" t="n">
        <v>11455</v>
      </c>
      <c r="F69" s="54" t="n">
        <v>1691</v>
      </c>
      <c r="G69" s="54" t="n">
        <v>9764</v>
      </c>
      <c r="H69" s="54" t="n">
        <v>409551</v>
      </c>
      <c r="I69" s="51" t="n">
        <v>4.594475991539333</v>
      </c>
      <c r="J69" s="54" t="n">
        <v>637429</v>
      </c>
      <c r="K69" s="54" t="n">
        <v>18804</v>
      </c>
      <c r="L69" s="39" t="n">
        <v>0.313</v>
      </c>
      <c r="M69" s="40" t="n">
        <v>0.068</v>
      </c>
      <c r="N69" s="70" t="n">
        <v>0.2446137912745569</v>
      </c>
      <c r="O69" s="72" t="n"/>
      <c r="P69" s="72" t="n"/>
      <c r="Q69" s="72" t="n"/>
      <c r="R69" s="317" t="n">
        <v>41744</v>
      </c>
      <c r="S69" s="38" t="n">
        <v>569608</v>
      </c>
      <c r="T69" s="38" t="n">
        <v>998745</v>
      </c>
      <c r="U69" s="54" t="n">
        <v>1674276</v>
      </c>
      <c r="V69" s="54" t="n">
        <v>10525</v>
      </c>
      <c r="W69" s="54" t="n">
        <v>17122</v>
      </c>
      <c r="X69" s="54" t="n">
        <v>-6597</v>
      </c>
      <c r="Y69" s="54" t="n">
        <v>-429137</v>
      </c>
      <c r="Z69" s="51" t="n">
        <v>-1.753390050701535</v>
      </c>
      <c r="AA69" s="54" t="n">
        <v>1568353</v>
      </c>
      <c r="AB69" s="54" t="n">
        <v>18804</v>
      </c>
      <c r="AC69" s="39" t="n">
        <v>0.34</v>
      </c>
      <c r="AD69" s="40" t="n">
        <v>0.597</v>
      </c>
      <c r="AE69" s="70" t="n">
        <v>-0.2563119820149127</v>
      </c>
      <c r="AF69" s="72" t="n"/>
    </row>
    <row r="70" spans="1:32">
      <c r="A70" s="317" t="n">
        <v>41751</v>
      </c>
      <c r="B70" s="38" t="n">
        <v>517023</v>
      </c>
      <c r="C70" s="38" t="n">
        <v>106898</v>
      </c>
      <c r="D70" s="54" t="n">
        <v>1619737</v>
      </c>
      <c r="E70" s="54" t="n">
        <v>-6467</v>
      </c>
      <c r="F70" s="54" t="n">
        <v>-7041</v>
      </c>
      <c r="G70" s="54" t="n">
        <v>574</v>
      </c>
      <c r="H70" s="54" t="n">
        <v>410125</v>
      </c>
      <c r="I70" s="51" t="n">
        <v>4.836601246047634</v>
      </c>
      <c r="J70" s="54" t="n">
        <v>623921</v>
      </c>
      <c r="K70" s="54" t="n">
        <v>-54539</v>
      </c>
      <c r="L70" s="39" t="n">
        <v>0.319</v>
      </c>
      <c r="M70" s="40" t="n">
        <v>0.066</v>
      </c>
      <c r="N70" s="70" t="n">
        <v>0.2532046869337429</v>
      </c>
      <c r="O70" s="72" t="n"/>
      <c r="P70" s="72" t="n"/>
      <c r="Q70" s="72" t="n"/>
      <c r="R70" s="317" t="n">
        <v>41751</v>
      </c>
      <c r="S70" s="38" t="n">
        <v>536742</v>
      </c>
      <c r="T70" s="38" t="n">
        <v>968841</v>
      </c>
      <c r="U70" s="54" t="n">
        <v>1619737</v>
      </c>
      <c r="V70" s="54" t="n">
        <v>-32866</v>
      </c>
      <c r="W70" s="54" t="n">
        <v>-29904</v>
      </c>
      <c r="X70" s="54" t="n">
        <v>-2962</v>
      </c>
      <c r="Y70" s="54" t="n">
        <v>-432099</v>
      </c>
      <c r="Z70" s="51" t="n">
        <v>-1.805040410476542</v>
      </c>
      <c r="AA70" s="54" t="n">
        <v>1505583</v>
      </c>
      <c r="AB70" s="54" t="n">
        <v>-54539</v>
      </c>
      <c r="AC70" s="39" t="n">
        <v>0.331</v>
      </c>
      <c r="AD70" s="40" t="n">
        <v>0.598</v>
      </c>
      <c r="AE70" s="70" t="n">
        <v>-0.2667710869110232</v>
      </c>
      <c r="AF70" s="72" t="n"/>
    </row>
    <row r="71" spans="1:32">
      <c r="A71" s="317" t="n">
        <v>41758</v>
      </c>
      <c r="B71" s="38" t="n">
        <v>522018</v>
      </c>
      <c r="C71" s="38" t="n">
        <v>119691</v>
      </c>
      <c r="D71" s="54" t="n">
        <v>1651521</v>
      </c>
      <c r="E71" s="54" t="n">
        <v>4995</v>
      </c>
      <c r="F71" s="54" t="n">
        <v>12793</v>
      </c>
      <c r="G71" s="54" t="n">
        <v>-7798</v>
      </c>
      <c r="H71" s="54" t="n">
        <v>402327</v>
      </c>
      <c r="I71" s="51" t="n">
        <v>4.361380554928942</v>
      </c>
      <c r="J71" s="54" t="n">
        <v>641709</v>
      </c>
      <c r="K71" s="54" t="n">
        <v>31784</v>
      </c>
      <c r="L71" s="39" t="n">
        <v>0.316</v>
      </c>
      <c r="M71" s="40" t="n">
        <v>0.07200000000000001</v>
      </c>
      <c r="N71" s="70" t="n">
        <v>0.2436099813444697</v>
      </c>
      <c r="O71" s="72" t="n"/>
      <c r="P71" s="72" t="n"/>
      <c r="Q71" s="72" t="n"/>
      <c r="R71" s="317" t="n">
        <v>41758</v>
      </c>
      <c r="S71" s="38" t="n">
        <v>549699</v>
      </c>
      <c r="T71" s="38" t="n">
        <v>975264</v>
      </c>
      <c r="U71" s="54" t="n">
        <v>1651521</v>
      </c>
      <c r="V71" s="54" t="n">
        <v>12957</v>
      </c>
      <c r="W71" s="54" t="n">
        <v>6423</v>
      </c>
      <c r="X71" s="54" t="n">
        <v>6534</v>
      </c>
      <c r="Y71" s="54" t="n">
        <v>-425565</v>
      </c>
      <c r="Z71" s="51" t="n">
        <v>-1.774178232087015</v>
      </c>
      <c r="AA71" s="54" t="n">
        <v>1524963</v>
      </c>
      <c r="AB71" s="54" t="n">
        <v>31784</v>
      </c>
      <c r="AC71" s="39" t="n">
        <v>0.333</v>
      </c>
      <c r="AD71" s="40" t="n">
        <v>0.591</v>
      </c>
      <c r="AE71" s="70" t="n">
        <v>-0.2576806471125708</v>
      </c>
      <c r="AF71" s="72" t="n"/>
    </row>
    <row r="72" spans="1:32">
      <c r="A72" s="317" t="n">
        <v>41765</v>
      </c>
      <c r="B72" s="38" t="n">
        <v>492901</v>
      </c>
      <c r="C72" s="38" t="n">
        <v>109808</v>
      </c>
      <c r="D72" s="54" t="n">
        <v>1638412</v>
      </c>
      <c r="E72" s="54" t="n">
        <v>-29117</v>
      </c>
      <c r="F72" s="54" t="n">
        <v>-9883</v>
      </c>
      <c r="G72" s="54" t="n">
        <v>-19234</v>
      </c>
      <c r="H72" s="54" t="n">
        <v>383093</v>
      </c>
      <c r="I72" s="51" t="n">
        <v>4.488753096313565</v>
      </c>
      <c r="J72" s="54" t="n">
        <v>602709</v>
      </c>
      <c r="K72" s="54" t="n">
        <v>-13109</v>
      </c>
      <c r="L72" s="39" t="n">
        <v>0.301</v>
      </c>
      <c r="M72" s="40" t="n">
        <v>0.067</v>
      </c>
      <c r="N72" s="70" t="n">
        <v>0.233819698586192</v>
      </c>
      <c r="O72" s="72" t="n"/>
      <c r="P72" s="72" t="n"/>
      <c r="Q72" s="72" t="n"/>
      <c r="R72" s="317" t="n">
        <v>41765</v>
      </c>
      <c r="S72" s="38" t="n">
        <v>548848</v>
      </c>
      <c r="T72" s="38" t="n">
        <v>953775</v>
      </c>
      <c r="U72" s="54" t="n">
        <v>1638412</v>
      </c>
      <c r="V72" s="54" t="n">
        <v>-851</v>
      </c>
      <c r="W72" s="54" t="n">
        <v>-21489</v>
      </c>
      <c r="X72" s="54" t="n">
        <v>20638</v>
      </c>
      <c r="Y72" s="54" t="n">
        <v>-404927</v>
      </c>
      <c r="Z72" s="51" t="n">
        <v>-1.737776214908317</v>
      </c>
      <c r="AA72" s="54" t="n">
        <v>1502623</v>
      </c>
      <c r="AB72" s="54" t="n">
        <v>-13109</v>
      </c>
      <c r="AC72" s="39" t="n">
        <v>0.335</v>
      </c>
      <c r="AD72" s="40" t="n">
        <v>0.5820000000000001</v>
      </c>
      <c r="AE72" s="70" t="n">
        <v>-0.2471460169969458</v>
      </c>
      <c r="AF72" s="72" t="n"/>
    </row>
    <row r="73" spans="1:32">
      <c r="A73" s="317" t="n">
        <v>41772</v>
      </c>
      <c r="B73" s="38" t="n">
        <v>495080</v>
      </c>
      <c r="C73" s="38" t="n">
        <v>107341</v>
      </c>
      <c r="D73" s="54" t="n">
        <v>1627403</v>
      </c>
      <c r="E73" s="54" t="n">
        <v>2179</v>
      </c>
      <c r="F73" s="54" t="n">
        <v>-2467</v>
      </c>
      <c r="G73" s="54" t="n">
        <v>4646</v>
      </c>
      <c r="H73" s="54" t="n">
        <v>387739</v>
      </c>
      <c r="I73" s="51" t="n">
        <v>4.61221713976952</v>
      </c>
      <c r="J73" s="54" t="n">
        <v>602421</v>
      </c>
      <c r="K73" s="54" t="n">
        <v>-11009</v>
      </c>
      <c r="L73" s="39" t="n">
        <v>0.304</v>
      </c>
      <c r="M73" s="40" t="n">
        <v>0.066</v>
      </c>
      <c r="N73" s="70" t="n">
        <v>0.2382562893149392</v>
      </c>
      <c r="O73" s="72" t="n"/>
      <c r="P73" s="72" t="n"/>
      <c r="Q73" s="72" t="n"/>
      <c r="R73" s="317" t="n">
        <v>41772</v>
      </c>
      <c r="S73" s="38" t="n">
        <v>533186</v>
      </c>
      <c r="T73" s="38" t="n">
        <v>940551</v>
      </c>
      <c r="U73" s="54" t="n">
        <v>1627403</v>
      </c>
      <c r="V73" s="54" t="n">
        <v>-15662</v>
      </c>
      <c r="W73" s="54" t="n">
        <v>-13224</v>
      </c>
      <c r="X73" s="54" t="n">
        <v>-2438</v>
      </c>
      <c r="Y73" s="54" t="n">
        <v>-407365</v>
      </c>
      <c r="Z73" s="51" t="n">
        <v>-1.764020435645347</v>
      </c>
      <c r="AA73" s="54" t="n">
        <v>1473737</v>
      </c>
      <c r="AB73" s="54" t="n">
        <v>-11009</v>
      </c>
      <c r="AC73" s="39" t="n">
        <v>0.328</v>
      </c>
      <c r="AD73" s="40" t="n">
        <v>0.578</v>
      </c>
      <c r="AE73" s="70" t="n">
        <v>-0.2503159942558789</v>
      </c>
      <c r="AF73" s="72" t="n"/>
    </row>
    <row r="74" spans="1:32">
      <c r="A74" s="317" t="n">
        <v>41779</v>
      </c>
      <c r="B74" s="38" t="n">
        <v>507592</v>
      </c>
      <c r="C74" s="38" t="n">
        <v>97384</v>
      </c>
      <c r="D74" s="54" t="n">
        <v>1607523</v>
      </c>
      <c r="E74" s="54" t="n">
        <v>12512</v>
      </c>
      <c r="F74" s="54" t="n">
        <v>-9957</v>
      </c>
      <c r="G74" s="54" t="n">
        <v>22469</v>
      </c>
      <c r="H74" s="54" t="n">
        <v>410208</v>
      </c>
      <c r="I74" s="51" t="n">
        <v>5.212273063336893</v>
      </c>
      <c r="J74" s="54" t="n">
        <v>604976</v>
      </c>
      <c r="K74" s="54" t="n">
        <v>-19880</v>
      </c>
      <c r="L74" s="39" t="n">
        <v>0.316</v>
      </c>
      <c r="M74" s="40" t="n">
        <v>0.061</v>
      </c>
      <c r="N74" s="70" t="n">
        <v>0.2551801747160072</v>
      </c>
      <c r="O74" s="72" t="n"/>
      <c r="P74" s="72" t="n"/>
      <c r="Q74" s="72" t="n"/>
      <c r="R74" s="317" t="n">
        <v>41779</v>
      </c>
      <c r="S74" s="38" t="n">
        <v>491241</v>
      </c>
      <c r="T74" s="38" t="n">
        <v>920424</v>
      </c>
      <c r="U74" s="54" t="n">
        <v>1607523</v>
      </c>
      <c r="V74" s="54" t="n">
        <v>-41945</v>
      </c>
      <c r="W74" s="54" t="n">
        <v>-20127</v>
      </c>
      <c r="X74" s="54" t="n">
        <v>-21818</v>
      </c>
      <c r="Y74" s="54" t="n">
        <v>-429183</v>
      </c>
      <c r="Z74" s="51" t="n">
        <v>-1.873670968017735</v>
      </c>
      <c r="AA74" s="54" t="n">
        <v>1411665</v>
      </c>
      <c r="AB74" s="54" t="n">
        <v>-19880</v>
      </c>
      <c r="AC74" s="39" t="n">
        <v>0.306</v>
      </c>
      <c r="AD74" s="40" t="n">
        <v>0.573</v>
      </c>
      <c r="AE74" s="70" t="n">
        <v>-0.266984049372855</v>
      </c>
      <c r="AF74" s="72" t="n"/>
    </row>
    <row r="75" spans="1:32">
      <c r="A75" s="317" t="n">
        <v>41786</v>
      </c>
      <c r="B75" s="38" t="n">
        <v>526135</v>
      </c>
      <c r="C75" s="38" t="n">
        <v>102999</v>
      </c>
      <c r="D75" s="54" t="n">
        <v>1635600</v>
      </c>
      <c r="E75" s="54" t="n">
        <v>18543</v>
      </c>
      <c r="F75" s="54" t="n">
        <v>5615</v>
      </c>
      <c r="G75" s="54" t="n">
        <v>12928</v>
      </c>
      <c r="H75" s="54" t="n">
        <v>423136</v>
      </c>
      <c r="I75" s="51" t="n">
        <v>5.108156389867863</v>
      </c>
      <c r="J75" s="54" t="n">
        <v>629134</v>
      </c>
      <c r="K75" s="54" t="n">
        <v>28077</v>
      </c>
      <c r="L75" s="39" t="n">
        <v>0.322</v>
      </c>
      <c r="M75" s="40" t="n">
        <v>0.063</v>
      </c>
      <c r="N75" s="70" t="n">
        <v>0.2587038395695769</v>
      </c>
      <c r="O75" s="72" t="n"/>
      <c r="P75" s="72" t="n"/>
      <c r="Q75" s="72" t="n"/>
      <c r="R75" s="317" t="n">
        <v>41786</v>
      </c>
      <c r="S75" s="38" t="n">
        <v>478111</v>
      </c>
      <c r="T75" s="38" t="n">
        <v>923603</v>
      </c>
      <c r="U75" s="54" t="n">
        <v>1635600</v>
      </c>
      <c r="V75" s="54" t="n">
        <v>-13130</v>
      </c>
      <c r="W75" s="54" t="n">
        <v>3179</v>
      </c>
      <c r="X75" s="54" t="n">
        <v>-16309</v>
      </c>
      <c r="Y75" s="54" t="n">
        <v>-445492</v>
      </c>
      <c r="Z75" s="51" t="n">
        <v>-1.931775257210146</v>
      </c>
      <c r="AA75" s="54" t="n">
        <v>1401714</v>
      </c>
      <c r="AB75" s="54" t="n">
        <v>28077</v>
      </c>
      <c r="AC75" s="39" t="n">
        <v>0.292</v>
      </c>
      <c r="AD75" s="40" t="n">
        <v>0.5649999999999999</v>
      </c>
      <c r="AE75" s="70" t="n">
        <v>-0.272372218146246</v>
      </c>
      <c r="AF75" s="72" t="n"/>
    </row>
    <row r="76" spans="1:32">
      <c r="A76" s="317" t="n">
        <v>41793</v>
      </c>
      <c r="B76" s="38" t="n">
        <v>520556</v>
      </c>
      <c r="C76" s="38" t="n">
        <v>103971</v>
      </c>
      <c r="D76" s="54" t="n">
        <v>1664043</v>
      </c>
      <c r="E76" s="54" t="n">
        <v>-5579</v>
      </c>
      <c r="F76" s="54" t="n">
        <v>972</v>
      </c>
      <c r="G76" s="54" t="n">
        <v>-6551</v>
      </c>
      <c r="H76" s="54" t="n">
        <v>416585</v>
      </c>
      <c r="I76" s="51" t="n">
        <v>5.006742264669956</v>
      </c>
      <c r="J76" s="54" t="n">
        <v>624527</v>
      </c>
      <c r="K76" s="54" t="n">
        <v>28443</v>
      </c>
      <c r="L76" s="39" t="n">
        <v>0.313</v>
      </c>
      <c r="M76" s="40" t="n">
        <v>0.062</v>
      </c>
      <c r="N76" s="70" t="n">
        <v>0.2503450932457875</v>
      </c>
      <c r="O76" s="72" t="n"/>
      <c r="P76" s="72" t="n"/>
      <c r="Q76" s="72" t="n"/>
      <c r="R76" s="317" t="n">
        <v>41793</v>
      </c>
      <c r="S76" s="38" t="n">
        <v>503713</v>
      </c>
      <c r="T76" s="38" t="n">
        <v>945287</v>
      </c>
      <c r="U76" s="54" t="n">
        <v>1664043</v>
      </c>
      <c r="V76" s="54" t="n">
        <v>25602</v>
      </c>
      <c r="W76" s="54" t="n">
        <v>21684</v>
      </c>
      <c r="X76" s="54" t="n">
        <v>3918</v>
      </c>
      <c r="Y76" s="54" t="n">
        <v>-441574</v>
      </c>
      <c r="Z76" s="51" t="n">
        <v>-1.876638085576509</v>
      </c>
      <c r="AA76" s="54" t="n">
        <v>1449000</v>
      </c>
      <c r="AB76" s="54" t="n">
        <v>28443</v>
      </c>
      <c r="AC76" s="39" t="n">
        <v>0.303</v>
      </c>
      <c r="AD76" s="40" t="n">
        <v>0.5679999999999999</v>
      </c>
      <c r="AE76" s="70" t="n">
        <v>-0.2653621330698786</v>
      </c>
      <c r="AF76" s="72" t="n"/>
    </row>
    <row r="77" spans="1:32">
      <c r="A77" s="317" t="n">
        <v>41800</v>
      </c>
      <c r="B77" s="38" t="n">
        <v>520876</v>
      </c>
      <c r="C77" s="38" t="n">
        <v>102865</v>
      </c>
      <c r="D77" s="54" t="n">
        <v>1676336</v>
      </c>
      <c r="E77" s="54" t="n">
        <v>320</v>
      </c>
      <c r="F77" s="54" t="n">
        <v>-1106</v>
      </c>
      <c r="G77" s="54" t="n">
        <v>1426</v>
      </c>
      <c r="H77" s="54" t="n">
        <v>418011</v>
      </c>
      <c r="I77" s="51" t="n">
        <v>5.063685412919846</v>
      </c>
      <c r="J77" s="54" t="n">
        <v>623741</v>
      </c>
      <c r="K77" s="54" t="n">
        <v>12293</v>
      </c>
      <c r="L77" s="39" t="n">
        <v>0.311</v>
      </c>
      <c r="M77" s="40" t="n">
        <v>0.061</v>
      </c>
      <c r="N77" s="70" t="n">
        <v>0.2493599135256894</v>
      </c>
      <c r="O77" s="72" t="n"/>
      <c r="P77" s="72" t="n"/>
      <c r="Q77" s="72" t="n"/>
      <c r="R77" s="317" t="n">
        <v>41800</v>
      </c>
      <c r="S77" s="38" t="n">
        <v>502563</v>
      </c>
      <c r="T77" s="38" t="n">
        <v>949345</v>
      </c>
      <c r="U77" s="54" t="n">
        <v>1676336</v>
      </c>
      <c r="V77" s="54" t="n">
        <v>-1150</v>
      </c>
      <c r="W77" s="54" t="n">
        <v>4058</v>
      </c>
      <c r="X77" s="54" t="n">
        <v>-5208</v>
      </c>
      <c r="Y77" s="54" t="n">
        <v>-446782</v>
      </c>
      <c r="Z77" s="51" t="n">
        <v>-1.889006950372391</v>
      </c>
      <c r="AA77" s="54" t="n">
        <v>1451908</v>
      </c>
      <c r="AB77" s="54" t="n">
        <v>12293</v>
      </c>
      <c r="AC77" s="39" t="n">
        <v>0.3</v>
      </c>
      <c r="AD77" s="40" t="n">
        <v>0.5660000000000001</v>
      </c>
      <c r="AE77" s="70" t="n">
        <v>-0.2665229405083468</v>
      </c>
      <c r="AF77" s="72" t="n"/>
    </row>
    <row r="78" spans="1:32">
      <c r="A78" s="317" t="n">
        <v>41807</v>
      </c>
      <c r="B78" s="38" t="n">
        <v>545061</v>
      </c>
      <c r="C78" s="38" t="n">
        <v>87905</v>
      </c>
      <c r="D78" s="54" t="n">
        <v>1721703</v>
      </c>
      <c r="E78" s="54" t="n">
        <v>24185</v>
      </c>
      <c r="F78" s="54" t="n">
        <v>-14960</v>
      </c>
      <c r="G78" s="54" t="n">
        <v>39145</v>
      </c>
      <c r="H78" s="54" t="n">
        <v>457156</v>
      </c>
      <c r="I78" s="51" t="n">
        <v>6.200568795859166</v>
      </c>
      <c r="J78" s="54" t="n">
        <v>632966</v>
      </c>
      <c r="K78" s="54" t="n">
        <v>45367</v>
      </c>
      <c r="L78" s="39" t="n">
        <v>0.317</v>
      </c>
      <c r="M78" s="40" t="n">
        <v>0.051</v>
      </c>
      <c r="N78" s="70" t="n">
        <v>0.2655254710016768</v>
      </c>
      <c r="O78" s="72" t="n"/>
      <c r="P78" s="72" t="n"/>
      <c r="Q78" s="72" t="n"/>
      <c r="R78" s="317" t="n">
        <v>41807</v>
      </c>
      <c r="S78" s="38" t="n">
        <v>491334</v>
      </c>
      <c r="T78" s="38" t="n">
        <v>979110</v>
      </c>
      <c r="U78" s="54" t="n">
        <v>1721703</v>
      </c>
      <c r="V78" s="54" t="n">
        <v>-11229</v>
      </c>
      <c r="W78" s="54" t="n">
        <v>29765</v>
      </c>
      <c r="X78" s="54" t="n">
        <v>-40994</v>
      </c>
      <c r="Y78" s="54" t="n">
        <v>-487776</v>
      </c>
      <c r="Z78" s="51" t="n">
        <v>-1.992758490151302</v>
      </c>
      <c r="AA78" s="54" t="n">
        <v>1470444</v>
      </c>
      <c r="AB78" s="54" t="n">
        <v>45367</v>
      </c>
      <c r="AC78" s="39" t="n">
        <v>0.285</v>
      </c>
      <c r="AD78" s="40" t="n">
        <v>0.569</v>
      </c>
      <c r="AE78" s="70" t="n">
        <v>-0.2833101876456044</v>
      </c>
      <c r="AF78" s="72" t="n"/>
    </row>
    <row r="79" spans="1:32">
      <c r="A79" s="317" t="n">
        <v>41814</v>
      </c>
      <c r="B79" s="38" t="n">
        <v>548016</v>
      </c>
      <c r="C79" s="38" t="n">
        <v>89047</v>
      </c>
      <c r="D79" s="54" t="n">
        <v>1720856</v>
      </c>
      <c r="E79" s="54" t="n">
        <v>2955</v>
      </c>
      <c r="F79" s="54" t="n">
        <v>1142</v>
      </c>
      <c r="G79" s="54" t="n">
        <v>1813</v>
      </c>
      <c r="H79" s="54" t="n">
        <v>458969</v>
      </c>
      <c r="I79" s="51" t="n">
        <v>6.154233157770616</v>
      </c>
      <c r="J79" s="54" t="n">
        <v>637063</v>
      </c>
      <c r="K79" s="54" t="n">
        <v>-847</v>
      </c>
      <c r="L79" s="39" t="n">
        <v>0.318</v>
      </c>
      <c r="M79" s="40" t="n">
        <v>0.052</v>
      </c>
      <c r="N79" s="70" t="n">
        <v>0.2667097072619673</v>
      </c>
      <c r="O79" s="72" t="n"/>
      <c r="P79" s="72" t="n"/>
      <c r="Q79" s="72" t="n"/>
      <c r="R79" s="317" t="n">
        <v>41814</v>
      </c>
      <c r="S79" s="38" t="n">
        <v>500890</v>
      </c>
      <c r="T79" s="38" t="n">
        <v>993470</v>
      </c>
      <c r="U79" s="54" t="n">
        <v>1720856</v>
      </c>
      <c r="V79" s="54" t="n">
        <v>9556</v>
      </c>
      <c r="W79" s="54" t="n">
        <v>14360</v>
      </c>
      <c r="X79" s="54" t="n">
        <v>-4804</v>
      </c>
      <c r="Y79" s="54" t="n">
        <v>-492580</v>
      </c>
      <c r="Z79" s="51" t="n">
        <v>-1.983409531034758</v>
      </c>
      <c r="AA79" s="54" t="n">
        <v>1494360</v>
      </c>
      <c r="AB79" s="54" t="n">
        <v>-847</v>
      </c>
      <c r="AC79" s="39" t="n">
        <v>0.291</v>
      </c>
      <c r="AD79" s="40" t="n">
        <v>0.5770000000000001</v>
      </c>
      <c r="AE79" s="70" t="n">
        <v>-0.286241265974608</v>
      </c>
      <c r="AF79" s="72" t="n"/>
    </row>
    <row r="80" spans="1:32">
      <c r="A80" s="317" t="n">
        <v>41821</v>
      </c>
      <c r="B80" s="38" t="n">
        <v>535712</v>
      </c>
      <c r="C80" s="38" t="n">
        <v>89872</v>
      </c>
      <c r="D80" s="54" t="n">
        <v>1759554</v>
      </c>
      <c r="E80" s="54" t="n">
        <v>-12304</v>
      </c>
      <c r="F80" s="54" t="n">
        <v>825</v>
      </c>
      <c r="G80" s="54" t="n">
        <v>-13129</v>
      </c>
      <c r="H80" s="54" t="n">
        <v>445840</v>
      </c>
      <c r="I80" s="51" t="n">
        <v>5.960833184974185</v>
      </c>
      <c r="J80" s="54" t="n">
        <v>625584</v>
      </c>
      <c r="K80" s="54" t="n">
        <v>38698</v>
      </c>
      <c r="L80" s="39" t="n">
        <v>0.304</v>
      </c>
      <c r="M80" s="40" t="n">
        <v>0.051</v>
      </c>
      <c r="N80" s="70" t="n">
        <v>0.2533823912195932</v>
      </c>
      <c r="O80" s="72" t="n"/>
      <c r="P80" s="72" t="n"/>
      <c r="Q80" s="72" t="n"/>
      <c r="R80" s="317" t="n">
        <v>41821</v>
      </c>
      <c r="S80" s="38" t="n">
        <v>525102</v>
      </c>
      <c r="T80" s="38" t="n">
        <v>1006484</v>
      </c>
      <c r="U80" s="54" t="n">
        <v>1759554</v>
      </c>
      <c r="V80" s="54" t="n">
        <v>24212</v>
      </c>
      <c r="W80" s="54" t="n">
        <v>13014</v>
      </c>
      <c r="X80" s="54" t="n">
        <v>11198</v>
      </c>
      <c r="Y80" s="54" t="n">
        <v>-481382</v>
      </c>
      <c r="Z80" s="51" t="n">
        <v>-1.916739985755149</v>
      </c>
      <c r="AA80" s="54" t="n">
        <v>1531586</v>
      </c>
      <c r="AB80" s="54" t="n">
        <v>38698</v>
      </c>
      <c r="AC80" s="39" t="n">
        <v>0.298</v>
      </c>
      <c r="AD80" s="40" t="n">
        <v>0.5720000000000001</v>
      </c>
      <c r="AE80" s="70" t="n">
        <v>-0.2735818281223537</v>
      </c>
      <c r="AF80" s="72" t="n"/>
    </row>
    <row r="81" spans="1:32">
      <c r="A81" s="317" t="n">
        <v>41828</v>
      </c>
      <c r="B81" s="38" t="n">
        <v>514431</v>
      </c>
      <c r="C81" s="38" t="n">
        <v>89544</v>
      </c>
      <c r="D81" s="54" t="n">
        <v>1742131</v>
      </c>
      <c r="E81" s="54" t="n">
        <v>-21281</v>
      </c>
      <c r="F81" s="54" t="n">
        <v>-328</v>
      </c>
      <c r="G81" s="54" t="n">
        <v>-20953</v>
      </c>
      <c r="H81" s="54" t="n">
        <v>424887</v>
      </c>
      <c r="I81" s="51" t="n">
        <v>5.745008040739748</v>
      </c>
      <c r="J81" s="54" t="n">
        <v>603975</v>
      </c>
      <c r="K81" s="54" t="n">
        <v>-17423</v>
      </c>
      <c r="L81" s="39" t="n">
        <v>0.295</v>
      </c>
      <c r="M81" s="40" t="n">
        <v>0.051</v>
      </c>
      <c r="N81" s="70" t="n">
        <v>0.2438892368025137</v>
      </c>
      <c r="O81" s="72" t="n"/>
      <c r="P81" s="72" t="n"/>
      <c r="Q81" s="72" t="n"/>
      <c r="R81" s="317" t="n">
        <v>41828</v>
      </c>
      <c r="S81" s="38" t="n">
        <v>529159</v>
      </c>
      <c r="T81" s="38" t="n">
        <v>991789</v>
      </c>
      <c r="U81" s="54" t="n">
        <v>1742131</v>
      </c>
      <c r="V81" s="54" t="n">
        <v>4057</v>
      </c>
      <c r="W81" s="54" t="n">
        <v>-14695</v>
      </c>
      <c r="X81" s="54" t="n">
        <v>18752</v>
      </c>
      <c r="Y81" s="54" t="n">
        <v>-462630</v>
      </c>
      <c r="Z81" s="51" t="n">
        <v>-1.87427408397098</v>
      </c>
      <c r="AA81" s="54" t="n">
        <v>1520948</v>
      </c>
      <c r="AB81" s="54" t="n">
        <v>-17423</v>
      </c>
      <c r="AC81" s="39" t="n">
        <v>0.304</v>
      </c>
      <c r="AD81" s="40" t="n">
        <v>0.569</v>
      </c>
      <c r="AE81" s="70" t="n">
        <v>-0.2655540829019172</v>
      </c>
      <c r="AF81" s="72" t="n"/>
    </row>
    <row r="82" spans="1:32">
      <c r="A82" s="317" t="n">
        <v>41835</v>
      </c>
      <c r="B82" s="38" t="n">
        <v>489729</v>
      </c>
      <c r="C82" s="38" t="n">
        <v>90126</v>
      </c>
      <c r="D82" s="54" t="n">
        <v>1721704</v>
      </c>
      <c r="E82" s="54" t="n">
        <v>-24702</v>
      </c>
      <c r="F82" s="54" t="n">
        <v>582</v>
      </c>
      <c r="G82" s="54" t="n">
        <v>-25284</v>
      </c>
      <c r="H82" s="54" t="n">
        <v>399603</v>
      </c>
      <c r="I82" s="51" t="n">
        <v>5.433825976965582</v>
      </c>
      <c r="J82" s="54" t="n">
        <v>579855</v>
      </c>
      <c r="K82" s="54" t="n">
        <v>-20427</v>
      </c>
      <c r="L82" s="39" t="n">
        <v>0.284</v>
      </c>
      <c r="M82" s="40" t="n">
        <v>0.052</v>
      </c>
      <c r="N82" s="70" t="n">
        <v>0.2320973872396184</v>
      </c>
      <c r="O82" s="72" t="n"/>
      <c r="P82" s="72" t="n"/>
      <c r="Q82" s="72" t="n"/>
      <c r="R82" s="317" t="n">
        <v>41835</v>
      </c>
      <c r="S82" s="38" t="n">
        <v>555328</v>
      </c>
      <c r="T82" s="38" t="n">
        <v>982263</v>
      </c>
      <c r="U82" s="54" t="n">
        <v>1721704</v>
      </c>
      <c r="V82" s="54" t="n">
        <v>26169</v>
      </c>
      <c r="W82" s="54" t="n">
        <v>-9526</v>
      </c>
      <c r="X82" s="54" t="n">
        <v>35695</v>
      </c>
      <c r="Y82" s="54" t="n">
        <v>-426935</v>
      </c>
      <c r="Z82" s="51" t="n">
        <v>-1.768797899619684</v>
      </c>
      <c r="AA82" s="54" t="n">
        <v>1537591</v>
      </c>
      <c r="AB82" s="54" t="n">
        <v>-20427</v>
      </c>
      <c r="AC82" s="39" t="n">
        <v>0.323</v>
      </c>
      <c r="AD82" s="40" t="n">
        <v>0.5710000000000001</v>
      </c>
      <c r="AE82" s="70" t="n">
        <v>-0.2479723576178019</v>
      </c>
      <c r="AF82" s="72" t="n"/>
    </row>
    <row r="83" spans="1:32">
      <c r="A83" s="317" t="n">
        <v>41842</v>
      </c>
      <c r="B83" s="38" t="n">
        <v>467574</v>
      </c>
      <c r="C83" s="38" t="n">
        <v>96130</v>
      </c>
      <c r="D83" s="54" t="n">
        <v>1642836</v>
      </c>
      <c r="E83" s="54" t="n">
        <v>-22155</v>
      </c>
      <c r="F83" s="54" t="n">
        <v>6004</v>
      </c>
      <c r="G83" s="54" t="n">
        <v>-28159</v>
      </c>
      <c r="H83" s="54" t="n">
        <v>371444</v>
      </c>
      <c r="I83" s="51" t="n">
        <v>4.863975866014772</v>
      </c>
      <c r="J83" s="54" t="n">
        <v>563704</v>
      </c>
      <c r="K83" s="54" t="n">
        <v>-78868</v>
      </c>
      <c r="L83" s="39" t="n">
        <v>0.285</v>
      </c>
      <c r="M83" s="40" t="n">
        <v>0.059</v>
      </c>
      <c r="N83" s="70" t="n">
        <v>0.2260992576252286</v>
      </c>
      <c r="O83" s="72" t="n"/>
      <c r="P83" s="72" t="n"/>
      <c r="Q83" s="72" t="n"/>
      <c r="R83" s="317" t="n">
        <v>41842</v>
      </c>
      <c r="S83" s="38" t="n">
        <v>515037</v>
      </c>
      <c r="T83" s="38" t="n">
        <v>919302</v>
      </c>
      <c r="U83" s="54" t="n">
        <v>1642836</v>
      </c>
      <c r="V83" s="54" t="n">
        <v>-40291</v>
      </c>
      <c r="W83" s="54" t="n">
        <v>-62961</v>
      </c>
      <c r="X83" s="54" t="n">
        <v>22670</v>
      </c>
      <c r="Y83" s="54" t="n">
        <v>-404265</v>
      </c>
      <c r="Z83" s="51" t="n">
        <v>-1.784924189912569</v>
      </c>
      <c r="AA83" s="54" t="n">
        <v>1434339</v>
      </c>
      <c r="AB83" s="54" t="n">
        <v>-78868</v>
      </c>
      <c r="AC83" s="39" t="n">
        <v>0.314</v>
      </c>
      <c r="AD83" s="40" t="n">
        <v>0.5600000000000001</v>
      </c>
      <c r="AE83" s="70" t="n">
        <v>-0.2460775147367114</v>
      </c>
      <c r="AF83" s="72" t="n"/>
    </row>
    <row r="84" spans="1:32">
      <c r="A84" s="317" t="n">
        <v>41849</v>
      </c>
      <c r="B84" s="38" t="n">
        <v>470115</v>
      </c>
      <c r="C84" s="38" t="n">
        <v>105376</v>
      </c>
      <c r="D84" s="54" t="n">
        <v>1628926</v>
      </c>
      <c r="E84" s="54" t="n">
        <v>2541</v>
      </c>
      <c r="F84" s="54" t="n">
        <v>9246</v>
      </c>
      <c r="G84" s="54" t="n">
        <v>-6705</v>
      </c>
      <c r="H84" s="54" t="n">
        <v>364739</v>
      </c>
      <c r="I84" s="51" t="n">
        <v>4.461309975706043</v>
      </c>
      <c r="J84" s="54" t="n">
        <v>575491</v>
      </c>
      <c r="K84" s="54" t="n">
        <v>-13910</v>
      </c>
      <c r="L84" s="39" t="n">
        <v>0.289</v>
      </c>
      <c r="M84" s="40" t="n">
        <v>0.065</v>
      </c>
      <c r="N84" s="70" t="n">
        <v>0.2239137935056596</v>
      </c>
      <c r="O84" s="72" t="n"/>
      <c r="P84" s="72" t="n"/>
      <c r="Q84" s="72" t="n"/>
      <c r="R84" s="317" t="n">
        <v>41849</v>
      </c>
      <c r="S84" s="38" t="n">
        <v>499084</v>
      </c>
      <c r="T84" s="38" t="n">
        <v>901473</v>
      </c>
      <c r="U84" s="54" t="n">
        <v>1628926</v>
      </c>
      <c r="V84" s="54" t="n">
        <v>-15953</v>
      </c>
      <c r="W84" s="54" t="n">
        <v>-17829</v>
      </c>
      <c r="X84" s="54" t="n">
        <v>1876</v>
      </c>
      <c r="Y84" s="54" t="n">
        <v>-402389</v>
      </c>
      <c r="Z84" s="51" t="n">
        <v>-1.80625505926858</v>
      </c>
      <c r="AA84" s="54" t="n">
        <v>1400557</v>
      </c>
      <c r="AB84" s="54" t="n">
        <v>-13910</v>
      </c>
      <c r="AC84" s="39" t="n">
        <v>0.306</v>
      </c>
      <c r="AD84" s="40" t="n">
        <v>0.5529999999999999</v>
      </c>
      <c r="AE84" s="70" t="n">
        <v>-0.2470271823274968</v>
      </c>
      <c r="AF84" s="72" t="n"/>
    </row>
    <row r="85" spans="1:32">
      <c r="A85" s="317" t="n">
        <v>41856</v>
      </c>
      <c r="B85" s="38" t="n">
        <v>450544</v>
      </c>
      <c r="C85" s="38" t="n">
        <v>103340</v>
      </c>
      <c r="D85" s="54" t="n">
        <v>1587187</v>
      </c>
      <c r="E85" s="54" t="n">
        <v>-19571</v>
      </c>
      <c r="F85" s="54" t="n">
        <v>-2036</v>
      </c>
      <c r="G85" s="54" t="n">
        <v>-17535</v>
      </c>
      <c r="H85" s="54" t="n">
        <v>347204</v>
      </c>
      <c r="I85" s="51" t="n">
        <v>4.359821946971163</v>
      </c>
      <c r="J85" s="54" t="n">
        <v>553884</v>
      </c>
      <c r="K85" s="54" t="n">
        <v>-41739</v>
      </c>
      <c r="L85" s="39" t="n">
        <v>0.284</v>
      </c>
      <c r="M85" s="40" t="n">
        <v>0.065</v>
      </c>
      <c r="N85" s="70" t="n">
        <v>0.2187543118737742</v>
      </c>
      <c r="O85" s="72" t="n"/>
      <c r="P85" s="72" t="n"/>
      <c r="Q85" s="72" t="n"/>
      <c r="R85" s="317" t="n">
        <v>41856</v>
      </c>
      <c r="S85" s="38" t="n">
        <v>507949</v>
      </c>
      <c r="T85" s="38" t="n">
        <v>888645</v>
      </c>
      <c r="U85" s="54" t="n">
        <v>1587187</v>
      </c>
      <c r="V85" s="54" t="n">
        <v>8865</v>
      </c>
      <c r="W85" s="54" t="n">
        <v>-12828</v>
      </c>
      <c r="X85" s="54" t="n">
        <v>21693</v>
      </c>
      <c r="Y85" s="54" t="n">
        <v>-380696</v>
      </c>
      <c r="Z85" s="51" t="n">
        <v>-1.749476817554518</v>
      </c>
      <c r="AA85" s="54" t="n">
        <v>1396594</v>
      </c>
      <c r="AB85" s="54" t="n">
        <v>-41739</v>
      </c>
      <c r="AC85" s="39" t="n">
        <v>0.32</v>
      </c>
      <c r="AD85" s="40" t="n">
        <v>0.5600000000000001</v>
      </c>
      <c r="AE85" s="70" t="n">
        <v>-0.2398557951898548</v>
      </c>
      <c r="AF85" s="72" t="n"/>
    </row>
    <row r="86" spans="1:32">
      <c r="A86" s="317" t="n">
        <v>41863</v>
      </c>
      <c r="B86" s="38" t="n">
        <v>433331</v>
      </c>
      <c r="C86" s="38" t="n">
        <v>109265</v>
      </c>
      <c r="D86" s="54" t="n">
        <v>1583609</v>
      </c>
      <c r="E86" s="54" t="n">
        <v>-17213</v>
      </c>
      <c r="F86" s="54" t="n">
        <v>5925</v>
      </c>
      <c r="G86" s="54" t="n">
        <v>-23138</v>
      </c>
      <c r="H86" s="54" t="n">
        <v>324066</v>
      </c>
      <c r="I86" s="51" t="n">
        <v>3.965871962659589</v>
      </c>
      <c r="J86" s="54" t="n">
        <v>542596</v>
      </c>
      <c r="K86" s="54" t="n">
        <v>-3578</v>
      </c>
      <c r="L86" s="39" t="n">
        <v>0.274</v>
      </c>
      <c r="M86" s="40" t="n">
        <v>0.06900000000000001</v>
      </c>
      <c r="N86" s="70" t="n">
        <v>0.2046376346686588</v>
      </c>
      <c r="O86" s="72" t="n"/>
      <c r="P86" s="72" t="n"/>
      <c r="Q86" s="72" t="n"/>
      <c r="R86" s="317" t="n">
        <v>41863</v>
      </c>
      <c r="S86" s="38" t="n">
        <v>497574</v>
      </c>
      <c r="T86" s="38" t="n">
        <v>851593</v>
      </c>
      <c r="U86" s="54" t="n">
        <v>1583609</v>
      </c>
      <c r="V86" s="54" t="n">
        <v>-10375</v>
      </c>
      <c r="W86" s="54" t="n">
        <v>-37052</v>
      </c>
      <c r="X86" s="54" t="n">
        <v>26677</v>
      </c>
      <c r="Y86" s="54" t="n">
        <v>-354019</v>
      </c>
      <c r="Z86" s="51" t="n">
        <v>-1.711490150208813</v>
      </c>
      <c r="AA86" s="54" t="n">
        <v>1349167</v>
      </c>
      <c r="AB86" s="54" t="n">
        <v>-3578</v>
      </c>
      <c r="AC86" s="39" t="n">
        <v>0.314</v>
      </c>
      <c r="AD86" s="40" t="n">
        <v>0.5379999999999999</v>
      </c>
      <c r="AE86" s="70" t="n">
        <v>-0.2235520257841424</v>
      </c>
      <c r="AF86" s="72" t="n"/>
    </row>
    <row r="87" spans="1:32">
      <c r="A87" s="317" t="n">
        <v>41870</v>
      </c>
      <c r="B87" s="38" t="n">
        <v>429288</v>
      </c>
      <c r="C87" s="38" t="n">
        <v>105815</v>
      </c>
      <c r="D87" s="54" t="n">
        <v>1542337</v>
      </c>
      <c r="E87" s="54" t="n">
        <v>-4043</v>
      </c>
      <c r="F87" s="54" t="n">
        <v>-3450</v>
      </c>
      <c r="G87" s="54" t="n">
        <v>-593</v>
      </c>
      <c r="H87" s="54" t="n">
        <v>323473</v>
      </c>
      <c r="I87" s="51" t="n">
        <v>4.056967348674574</v>
      </c>
      <c r="J87" s="54" t="n">
        <v>535103</v>
      </c>
      <c r="K87" s="54" t="n">
        <v>-41272</v>
      </c>
      <c r="L87" s="39" t="n">
        <v>0.278</v>
      </c>
      <c r="M87" s="40" t="n">
        <v>0.06900000000000001</v>
      </c>
      <c r="N87" s="70" t="n">
        <v>0.2097291318304625</v>
      </c>
      <c r="O87" s="72" t="n"/>
      <c r="P87" s="72" t="n"/>
      <c r="Q87" s="72" t="n"/>
      <c r="R87" s="317" t="n">
        <v>41870</v>
      </c>
      <c r="S87" s="38" t="n">
        <v>472925</v>
      </c>
      <c r="T87" s="38" t="n">
        <v>824648</v>
      </c>
      <c r="U87" s="54" t="n">
        <v>1542337</v>
      </c>
      <c r="V87" s="54" t="n">
        <v>-24649</v>
      </c>
      <c r="W87" s="54" t="n">
        <v>-26945</v>
      </c>
      <c r="X87" s="54" t="n">
        <v>2296</v>
      </c>
      <c r="Y87" s="54" t="n">
        <v>-351723</v>
      </c>
      <c r="Z87" s="51" t="n">
        <v>-1.743718348575356</v>
      </c>
      <c r="AA87" s="54" t="n">
        <v>1297573</v>
      </c>
      <c r="AB87" s="54" t="n">
        <v>-41272</v>
      </c>
      <c r="AC87" s="39" t="n">
        <v>0.307</v>
      </c>
      <c r="AD87" s="40" t="n">
        <v>0.535</v>
      </c>
      <c r="AE87" s="70" t="n">
        <v>-0.2280454920033689</v>
      </c>
      <c r="AF87" s="72" t="n"/>
    </row>
    <row r="88" spans="1:32">
      <c r="A88" s="317" t="n">
        <v>41877</v>
      </c>
      <c r="B88" s="38" t="n">
        <v>424250</v>
      </c>
      <c r="C88" s="38" t="n">
        <v>106523</v>
      </c>
      <c r="D88" s="54" t="n">
        <v>1550253</v>
      </c>
      <c r="E88" s="54" t="n">
        <v>-5038</v>
      </c>
      <c r="F88" s="54" t="n">
        <v>708</v>
      </c>
      <c r="G88" s="54" t="n">
        <v>-5746</v>
      </c>
      <c r="H88" s="54" t="n">
        <v>317727</v>
      </c>
      <c r="I88" s="51" t="n">
        <v>3.982707959783333</v>
      </c>
      <c r="J88" s="54" t="n">
        <v>530773</v>
      </c>
      <c r="K88" s="54" t="n">
        <v>7916</v>
      </c>
      <c r="L88" s="39" t="n">
        <v>0.274</v>
      </c>
      <c r="M88" s="40" t="n">
        <v>0.06900000000000001</v>
      </c>
      <c r="N88" s="70" t="n">
        <v>0.2049517078825198</v>
      </c>
      <c r="O88" s="72" t="n"/>
      <c r="P88" s="72" t="n"/>
      <c r="Q88" s="72" t="n"/>
      <c r="R88" s="317" t="n">
        <v>41877</v>
      </c>
      <c r="S88" s="38" t="n">
        <v>476824</v>
      </c>
      <c r="T88" s="38" t="n">
        <v>817401</v>
      </c>
      <c r="U88" s="54" t="n">
        <v>1550253</v>
      </c>
      <c r="V88" s="54" t="n">
        <v>3899</v>
      </c>
      <c r="W88" s="54" t="n">
        <v>-7247</v>
      </c>
      <c r="X88" s="54" t="n">
        <v>11146</v>
      </c>
      <c r="Y88" s="54" t="n">
        <v>-340577</v>
      </c>
      <c r="Z88" s="51" t="n">
        <v>-1.714261446571481</v>
      </c>
      <c r="AA88" s="54" t="n">
        <v>1294225</v>
      </c>
      <c r="AB88" s="54" t="n">
        <v>7916</v>
      </c>
      <c r="AC88" s="39" t="n">
        <v>0.308</v>
      </c>
      <c r="AD88" s="40" t="n">
        <v>0.527</v>
      </c>
      <c r="AE88" s="70" t="n">
        <v>-0.2196912374947831</v>
      </c>
      <c r="AF88" s="72" t="n"/>
    </row>
    <row r="89" spans="1:32">
      <c r="A89" s="317" t="n">
        <v>41884</v>
      </c>
      <c r="B89" s="38" t="n">
        <v>421058</v>
      </c>
      <c r="C89" s="38" t="n">
        <v>118494</v>
      </c>
      <c r="D89" s="54" t="n">
        <v>1559353</v>
      </c>
      <c r="E89" s="54" t="n">
        <v>-3192</v>
      </c>
      <c r="F89" s="54" t="n">
        <v>11971</v>
      </c>
      <c r="G89" s="54" t="n">
        <v>-15163</v>
      </c>
      <c r="H89" s="54" t="n">
        <v>302564</v>
      </c>
      <c r="I89" s="51" t="n">
        <v>3.553411987104832</v>
      </c>
      <c r="J89" s="54" t="n">
        <v>539552</v>
      </c>
      <c r="K89" s="54" t="n">
        <v>9100</v>
      </c>
      <c r="L89" s="39" t="n">
        <v>0.27</v>
      </c>
      <c r="M89" s="40" t="n">
        <v>0.076</v>
      </c>
      <c r="N89" s="70" t="n">
        <v>0.1940317554780733</v>
      </c>
      <c r="O89" s="72" t="n"/>
      <c r="P89" s="72" t="n"/>
      <c r="Q89" s="72" t="n"/>
      <c r="R89" s="317" t="n">
        <v>41884</v>
      </c>
      <c r="S89" s="38" t="n">
        <v>473149</v>
      </c>
      <c r="T89" s="38" t="n">
        <v>797786</v>
      </c>
      <c r="U89" s="54" t="n">
        <v>1559353</v>
      </c>
      <c r="V89" s="54" t="n">
        <v>-3675</v>
      </c>
      <c r="W89" s="54" t="n">
        <v>-19615</v>
      </c>
      <c r="X89" s="54" t="n">
        <v>15940</v>
      </c>
      <c r="Y89" s="54" t="n">
        <v>-324637</v>
      </c>
      <c r="Z89" s="51" t="n">
        <v>-1.686120017161613</v>
      </c>
      <c r="AA89" s="54" t="n">
        <v>1270935</v>
      </c>
      <c r="AB89" s="54" t="n">
        <v>9100</v>
      </c>
      <c r="AC89" s="39" t="n">
        <v>0.303</v>
      </c>
      <c r="AD89" s="40" t="n">
        <v>0.512</v>
      </c>
      <c r="AE89" s="70" t="n">
        <v>-0.2081869852432387</v>
      </c>
      <c r="AF89" s="72" t="n"/>
    </row>
    <row r="90" spans="1:32">
      <c r="A90" s="317" t="n">
        <v>41891</v>
      </c>
      <c r="B90" s="38" t="n">
        <v>426580</v>
      </c>
      <c r="C90" s="38" t="n">
        <v>126598</v>
      </c>
      <c r="D90" s="54" t="n">
        <v>1553516</v>
      </c>
      <c r="E90" s="54" t="n">
        <v>5522</v>
      </c>
      <c r="F90" s="54" t="n">
        <v>8104</v>
      </c>
      <c r="G90" s="54" t="n">
        <v>-2582</v>
      </c>
      <c r="H90" s="54" t="n">
        <v>299982</v>
      </c>
      <c r="I90" s="51" t="n">
        <v>3.369563500213273</v>
      </c>
      <c r="J90" s="54" t="n">
        <v>553178</v>
      </c>
      <c r="K90" s="54" t="n">
        <v>-5837</v>
      </c>
      <c r="L90" s="39" t="n">
        <v>0.275</v>
      </c>
      <c r="M90" s="40" t="n">
        <v>0.081</v>
      </c>
      <c r="N90" s="70" t="n">
        <v>0.1930987514772941</v>
      </c>
      <c r="O90" s="72" t="n"/>
      <c r="P90" s="72" t="n"/>
      <c r="Q90" s="72" t="n"/>
      <c r="R90" s="317" t="n">
        <v>41891</v>
      </c>
      <c r="S90" s="38" t="n">
        <v>481142</v>
      </c>
      <c r="T90" s="38" t="n">
        <v>799772</v>
      </c>
      <c r="U90" s="54" t="n">
        <v>1553516</v>
      </c>
      <c r="V90" s="54" t="n">
        <v>7993</v>
      </c>
      <c r="W90" s="54" t="n">
        <v>1986</v>
      </c>
      <c r="X90" s="54" t="n">
        <v>6007</v>
      </c>
      <c r="Y90" s="54" t="n">
        <v>-318630</v>
      </c>
      <c r="Z90" s="51" t="n">
        <v>-1.662236927975525</v>
      </c>
      <c r="AA90" s="54" t="n">
        <v>1280914</v>
      </c>
      <c r="AB90" s="54" t="n">
        <v>-5837</v>
      </c>
      <c r="AC90" s="39" t="n">
        <v>0.31</v>
      </c>
      <c r="AD90" s="40" t="n">
        <v>0.515</v>
      </c>
      <c r="AE90" s="70" t="n">
        <v>-0.2051024900934396</v>
      </c>
      <c r="AF90" s="72" t="n"/>
    </row>
    <row r="91" spans="1:32">
      <c r="A91" s="317" t="n">
        <v>41898</v>
      </c>
      <c r="B91" s="38" t="n">
        <v>434417</v>
      </c>
      <c r="C91" s="38" t="n">
        <v>137136</v>
      </c>
      <c r="D91" s="54" t="n">
        <v>1528614</v>
      </c>
      <c r="E91" s="54" t="n">
        <v>7837</v>
      </c>
      <c r="F91" s="54" t="n">
        <v>10538</v>
      </c>
      <c r="G91" s="54" t="n">
        <v>-2701</v>
      </c>
      <c r="H91" s="54" t="n">
        <v>297281</v>
      </c>
      <c r="I91" s="51" t="n">
        <v>3.167782347450706</v>
      </c>
      <c r="J91" s="54" t="n">
        <v>571553</v>
      </c>
      <c r="K91" s="54" t="n">
        <v>-24902</v>
      </c>
      <c r="L91" s="39" t="n">
        <v>0.284</v>
      </c>
      <c r="M91" s="40" t="n">
        <v>0.09</v>
      </c>
      <c r="N91" s="70" t="n">
        <v>0.1944774809075411</v>
      </c>
      <c r="O91" s="72" t="n"/>
      <c r="P91" s="72" t="n"/>
      <c r="Q91" s="72" t="n"/>
      <c r="R91" s="317" t="n">
        <v>41898</v>
      </c>
      <c r="S91" s="38" t="n">
        <v>474589</v>
      </c>
      <c r="T91" s="38" t="n">
        <v>784472</v>
      </c>
      <c r="U91" s="54" t="n">
        <v>1528614</v>
      </c>
      <c r="V91" s="54" t="n">
        <v>-6553</v>
      </c>
      <c r="W91" s="54" t="n">
        <v>-15300</v>
      </c>
      <c r="X91" s="54" t="n">
        <v>8747</v>
      </c>
      <c r="Y91" s="54" t="n">
        <v>-309883</v>
      </c>
      <c r="Z91" s="51" t="n">
        <v>-1.652950236941859</v>
      </c>
      <c r="AA91" s="54" t="n">
        <v>1259061</v>
      </c>
      <c r="AB91" s="54" t="n">
        <v>-24902</v>
      </c>
      <c r="AC91" s="39" t="n">
        <v>0.31</v>
      </c>
      <c r="AD91" s="40" t="n">
        <v>0.513</v>
      </c>
      <c r="AE91" s="70" t="n">
        <v>-0.2027215503717747</v>
      </c>
      <c r="AF91" s="72" t="n"/>
    </row>
    <row r="92" spans="1:32">
      <c r="A92" s="317" t="n">
        <v>41905</v>
      </c>
      <c r="B92" s="38" t="n">
        <v>423239</v>
      </c>
      <c r="C92" s="38" t="n">
        <v>127187</v>
      </c>
      <c r="D92" s="54" t="n">
        <v>1480629</v>
      </c>
      <c r="E92" s="54" t="n">
        <v>-11178</v>
      </c>
      <c r="F92" s="54" t="n">
        <v>-9949</v>
      </c>
      <c r="G92" s="54" t="n">
        <v>-1229</v>
      </c>
      <c r="H92" s="54" t="n">
        <v>296052</v>
      </c>
      <c r="I92" s="51" t="n">
        <v>3.327690723108494</v>
      </c>
      <c r="J92" s="54" t="n">
        <v>550426</v>
      </c>
      <c r="K92" s="54" t="n">
        <v>-47985</v>
      </c>
      <c r="L92" s="39" t="n">
        <v>0.286</v>
      </c>
      <c r="M92" s="40" t="n">
        <v>0.08599999999999999</v>
      </c>
      <c r="N92" s="70" t="n">
        <v>0.1999501563186997</v>
      </c>
      <c r="O92" s="72" t="n"/>
      <c r="P92" s="72" t="n"/>
      <c r="Q92" s="72" t="n"/>
      <c r="R92" s="317" t="n">
        <v>41905</v>
      </c>
      <c r="S92" s="38" t="n">
        <v>463661</v>
      </c>
      <c r="T92" s="38" t="n">
        <v>777661</v>
      </c>
      <c r="U92" s="54" t="n">
        <v>1480629</v>
      </c>
      <c r="V92" s="54" t="n">
        <v>-10928</v>
      </c>
      <c r="W92" s="54" t="n">
        <v>-6811</v>
      </c>
      <c r="X92" s="54" t="n">
        <v>-4117</v>
      </c>
      <c r="Y92" s="54" t="n">
        <v>-314000</v>
      </c>
      <c r="Z92" s="51" t="n">
        <v>-1.677218916406599</v>
      </c>
      <c r="AA92" s="54" t="n">
        <v>1241322</v>
      </c>
      <c r="AB92" s="54" t="n">
        <v>-47985</v>
      </c>
      <c r="AC92" s="39" t="n">
        <v>0.313</v>
      </c>
      <c r="AD92" s="40" t="n">
        <v>0.525</v>
      </c>
      <c r="AE92" s="70" t="n">
        <v>-0.212072031548754</v>
      </c>
      <c r="AF92" s="72" t="n"/>
    </row>
    <row r="93" spans="1:32">
      <c r="A93" s="317" t="n">
        <v>41912</v>
      </c>
      <c r="B93" s="38" t="n">
        <v>426689</v>
      </c>
      <c r="C93" s="38" t="n">
        <v>130743</v>
      </c>
      <c r="D93" s="54" t="n">
        <v>1485856</v>
      </c>
      <c r="E93" s="54" t="n">
        <v>3450</v>
      </c>
      <c r="F93" s="54" t="n">
        <v>3556</v>
      </c>
      <c r="G93" s="54" t="n">
        <v>-106</v>
      </c>
      <c r="H93" s="54" t="n">
        <v>295946</v>
      </c>
      <c r="I93" s="51" t="n">
        <v>3.263570516203544</v>
      </c>
      <c r="J93" s="54" t="n">
        <v>557432</v>
      </c>
      <c r="K93" s="54" t="n">
        <v>5227</v>
      </c>
      <c r="L93" s="39" t="n">
        <v>0.287</v>
      </c>
      <c r="M93" s="40" t="n">
        <v>0.08800000000000001</v>
      </c>
      <c r="N93" s="70" t="n">
        <v>0.1991754248056339</v>
      </c>
      <c r="O93" s="72" t="n"/>
      <c r="P93" s="72" t="n"/>
      <c r="Q93" s="72" t="n"/>
      <c r="R93" s="317" t="n">
        <v>41912</v>
      </c>
      <c r="S93" s="38" t="n">
        <v>463442</v>
      </c>
      <c r="T93" s="38" t="n">
        <v>777653</v>
      </c>
      <c r="U93" s="54" t="n">
        <v>1485856</v>
      </c>
      <c r="V93" s="54" t="n">
        <v>-219</v>
      </c>
      <c r="W93" s="54" t="n">
        <v>-8</v>
      </c>
      <c r="X93" s="54" t="n">
        <v>-211</v>
      </c>
      <c r="Y93" s="54" t="n">
        <v>-314211</v>
      </c>
      <c r="Z93" s="51" t="n">
        <v>-1.677994225814665</v>
      </c>
      <c r="AA93" s="54" t="n">
        <v>1241095</v>
      </c>
      <c r="AB93" s="54" t="n">
        <v>5227</v>
      </c>
      <c r="AC93" s="39" t="n">
        <v>0.312</v>
      </c>
      <c r="AD93" s="40" t="n">
        <v>0.523</v>
      </c>
      <c r="AE93" s="70" t="n">
        <v>-0.2114680022828592</v>
      </c>
      <c r="AF93" s="72" t="n"/>
    </row>
    <row r="94" spans="1:32">
      <c r="A94" s="317" t="n">
        <v>41919</v>
      </c>
      <c r="B94" s="38" t="n">
        <v>435642</v>
      </c>
      <c r="C94" s="38" t="n">
        <v>141959</v>
      </c>
      <c r="D94" s="54" t="n">
        <v>1503764</v>
      </c>
      <c r="E94" s="54" t="n">
        <v>8953</v>
      </c>
      <c r="F94" s="54" t="n">
        <v>11216</v>
      </c>
      <c r="G94" s="54" t="n">
        <v>-2263</v>
      </c>
      <c r="H94" s="54" t="n">
        <v>293683</v>
      </c>
      <c r="I94" s="51" t="n">
        <v>3.068787466803796</v>
      </c>
      <c r="J94" s="54" t="n">
        <v>577601</v>
      </c>
      <c r="K94" s="54" t="n">
        <v>17908</v>
      </c>
      <c r="L94" s="39" t="n">
        <v>0.29</v>
      </c>
      <c r="M94" s="40" t="n">
        <v>0.094</v>
      </c>
      <c r="N94" s="70" t="n">
        <v>0.195298597386292</v>
      </c>
      <c r="O94" s="72" t="n"/>
      <c r="P94" s="72" t="n"/>
      <c r="Q94" s="72" t="n"/>
      <c r="R94" s="317" t="n">
        <v>41919</v>
      </c>
      <c r="S94" s="38" t="n">
        <v>478317</v>
      </c>
      <c r="T94" s="38" t="n">
        <v>792221</v>
      </c>
      <c r="U94" s="54" t="n">
        <v>1503764</v>
      </c>
      <c r="V94" s="54" t="n">
        <v>14875</v>
      </c>
      <c r="W94" s="54" t="n">
        <v>14568</v>
      </c>
      <c r="X94" s="54" t="n">
        <v>307</v>
      </c>
      <c r="Y94" s="54" t="n">
        <v>-313904</v>
      </c>
      <c r="Z94" s="51" t="n">
        <v>-1.656267705308404</v>
      </c>
      <c r="AA94" s="54" t="n">
        <v>1270538</v>
      </c>
      <c r="AB94" s="54" t="n">
        <v>17908</v>
      </c>
      <c r="AC94" s="39" t="n">
        <v>0.318</v>
      </c>
      <c r="AD94" s="40" t="n">
        <v>0.527</v>
      </c>
      <c r="AE94" s="70" t="n">
        <v>-0.208745521238705</v>
      </c>
      <c r="AF94" s="72" t="n"/>
    </row>
    <row r="95" spans="1:32">
      <c r="A95" s="317" t="n">
        <v>41926</v>
      </c>
      <c r="B95" s="38" t="n">
        <v>441625</v>
      </c>
      <c r="C95" s="38" t="n">
        <v>162845</v>
      </c>
      <c r="D95" s="54" t="n">
        <v>1537452</v>
      </c>
      <c r="E95" s="54" t="n">
        <v>5983</v>
      </c>
      <c r="F95" s="54" t="n">
        <v>20886</v>
      </c>
      <c r="G95" s="54" t="n">
        <v>-14903</v>
      </c>
      <c r="H95" s="54" t="n">
        <v>278780</v>
      </c>
      <c r="I95" s="51" t="n">
        <v>2.711934661794958</v>
      </c>
      <c r="J95" s="54" t="n">
        <v>604470</v>
      </c>
      <c r="K95" s="54" t="n">
        <v>33688</v>
      </c>
      <c r="L95" s="39" t="n">
        <v>0.287</v>
      </c>
      <c r="M95" s="40" t="n">
        <v>0.106</v>
      </c>
      <c r="N95" s="70" t="n">
        <v>0.1813259861120868</v>
      </c>
      <c r="O95" s="72" t="n"/>
      <c r="P95" s="72" t="n"/>
      <c r="Q95" s="72" t="n"/>
      <c r="R95" s="317" t="n">
        <v>41926</v>
      </c>
      <c r="S95" s="38" t="n">
        <v>502768</v>
      </c>
      <c r="T95" s="38" t="n">
        <v>796168</v>
      </c>
      <c r="U95" s="54" t="n">
        <v>1537452</v>
      </c>
      <c r="V95" s="54" t="n">
        <v>24451</v>
      </c>
      <c r="W95" s="54" t="n">
        <v>3947</v>
      </c>
      <c r="X95" s="54" t="n">
        <v>20504</v>
      </c>
      <c r="Y95" s="54" t="n">
        <v>-293400</v>
      </c>
      <c r="Z95" s="51" t="n">
        <v>-1.583569360022913</v>
      </c>
      <c r="AA95" s="54" t="n">
        <v>1298936</v>
      </c>
      <c r="AB95" s="54" t="n">
        <v>33688</v>
      </c>
      <c r="AC95" s="39" t="n">
        <v>0.327</v>
      </c>
      <c r="AD95" s="40" t="n">
        <v>0.518</v>
      </c>
      <c r="AE95" s="70" t="n">
        <v>-0.1908352260753506</v>
      </c>
      <c r="AF95" s="72" t="n"/>
    </row>
    <row r="96" spans="1:32">
      <c r="A96" s="317" t="n">
        <v>41933</v>
      </c>
      <c r="B96" s="38" t="n">
        <v>430349</v>
      </c>
      <c r="C96" s="38" t="n">
        <v>150248</v>
      </c>
      <c r="D96" s="54" t="n">
        <v>1459981</v>
      </c>
      <c r="E96" s="54" t="n">
        <v>-11276</v>
      </c>
      <c r="F96" s="54" t="n">
        <v>-12597</v>
      </c>
      <c r="G96" s="54" t="n">
        <v>1321</v>
      </c>
      <c r="H96" s="54" t="n">
        <v>280101</v>
      </c>
      <c r="I96" s="51" t="n">
        <v>2.864257760502636</v>
      </c>
      <c r="J96" s="54" t="n">
        <v>580597</v>
      </c>
      <c r="K96" s="54" t="n">
        <v>-77471</v>
      </c>
      <c r="L96" s="39" t="n">
        <v>0.295</v>
      </c>
      <c r="M96" s="40" t="n">
        <v>0.103</v>
      </c>
      <c r="N96" s="70" t="n">
        <v>0.1918524967105736</v>
      </c>
      <c r="O96" s="72" t="n"/>
      <c r="P96" s="72" t="n"/>
      <c r="Q96" s="72" t="n"/>
      <c r="R96" s="317" t="n">
        <v>41933</v>
      </c>
      <c r="S96" s="38" t="n">
        <v>489718</v>
      </c>
      <c r="T96" s="38" t="n">
        <v>776972</v>
      </c>
      <c r="U96" s="54" t="n">
        <v>1459981</v>
      </c>
      <c r="V96" s="54" t="n">
        <v>-13050</v>
      </c>
      <c r="W96" s="54" t="n">
        <v>-19196</v>
      </c>
      <c r="X96" s="54" t="n">
        <v>6146</v>
      </c>
      <c r="Y96" s="54" t="n">
        <v>-287254</v>
      </c>
      <c r="Z96" s="51" t="n">
        <v>-1.586570230214123</v>
      </c>
      <c r="AA96" s="54" t="n">
        <v>1266690</v>
      </c>
      <c r="AB96" s="54" t="n">
        <v>-77471</v>
      </c>
      <c r="AC96" s="39" t="n">
        <v>0.335</v>
      </c>
      <c r="AD96" s="40" t="n">
        <v>0.532</v>
      </c>
      <c r="AE96" s="70" t="n">
        <v>-0.1967518755381063</v>
      </c>
      <c r="AF96" s="72" t="n"/>
    </row>
    <row r="97" spans="1:32">
      <c r="A97" s="317" t="n">
        <v>41940</v>
      </c>
      <c r="B97" s="38" t="n">
        <v>428086</v>
      </c>
      <c r="C97" s="38" t="n">
        <v>160782</v>
      </c>
      <c r="D97" s="54" t="n">
        <v>1476289</v>
      </c>
      <c r="E97" s="54" t="n">
        <v>-2263</v>
      </c>
      <c r="F97" s="54" t="n">
        <v>10534</v>
      </c>
      <c r="G97" s="54" t="n">
        <v>-12797</v>
      </c>
      <c r="H97" s="54" t="n">
        <v>267304</v>
      </c>
      <c r="I97" s="51" t="n">
        <v>2.66252441193666</v>
      </c>
      <c r="J97" s="54" t="n">
        <v>588868</v>
      </c>
      <c r="K97" s="54" t="n">
        <v>16308</v>
      </c>
      <c r="L97" s="39" t="n">
        <v>0.29</v>
      </c>
      <c r="M97" s="40" t="n">
        <v>0.109</v>
      </c>
      <c r="N97" s="70" t="n">
        <v>0.1810648186093644</v>
      </c>
      <c r="O97" s="72" t="n"/>
      <c r="P97" s="72" t="n"/>
      <c r="Q97" s="72" t="n"/>
      <c r="R97" s="317" t="n">
        <v>41940</v>
      </c>
      <c r="S97" s="38" t="n">
        <v>506560</v>
      </c>
      <c r="T97" s="38" t="n">
        <v>784767</v>
      </c>
      <c r="U97" s="54" t="n">
        <v>1476289</v>
      </c>
      <c r="V97" s="54" t="n">
        <v>16842</v>
      </c>
      <c r="W97" s="54" t="n">
        <v>7795</v>
      </c>
      <c r="X97" s="54" t="n">
        <v>9047</v>
      </c>
      <c r="Y97" s="54" t="n">
        <v>-278207</v>
      </c>
      <c r="Z97" s="51" t="n">
        <v>-1.549208385975995</v>
      </c>
      <c r="AA97" s="54" t="n">
        <v>1291327</v>
      </c>
      <c r="AB97" s="54" t="n">
        <v>16308</v>
      </c>
      <c r="AC97" s="39" t="n">
        <v>0.343</v>
      </c>
      <c r="AD97" s="40" t="n">
        <v>0.532</v>
      </c>
      <c r="AE97" s="70" t="n">
        <v>-0.1884502289185925</v>
      </c>
      <c r="AF97" s="72" t="n"/>
    </row>
    <row r="98" spans="1:32">
      <c r="A98" s="317" t="n">
        <v>41947</v>
      </c>
      <c r="B98" s="38" t="n">
        <v>435649</v>
      </c>
      <c r="C98" s="38" t="n">
        <v>167117</v>
      </c>
      <c r="D98" s="54" t="n">
        <v>1498736</v>
      </c>
      <c r="E98" s="54" t="n">
        <v>7563</v>
      </c>
      <c r="F98" s="54" t="n">
        <v>6335</v>
      </c>
      <c r="G98" s="54" t="n">
        <v>1228</v>
      </c>
      <c r="H98" s="54" t="n">
        <v>268532</v>
      </c>
      <c r="I98" s="51" t="n">
        <v>2.606850290515029</v>
      </c>
      <c r="J98" s="54" t="n">
        <v>602766</v>
      </c>
      <c r="K98" s="54" t="n">
        <v>22447</v>
      </c>
      <c r="L98" s="39" t="n">
        <v>0.291</v>
      </c>
      <c r="M98" s="40" t="n">
        <v>0.112</v>
      </c>
      <c r="N98" s="70" t="n">
        <v>0.1791723158715077</v>
      </c>
      <c r="O98" s="72" t="n"/>
      <c r="P98" s="72" t="n"/>
      <c r="Q98" s="72" t="n"/>
      <c r="R98" s="317" t="n">
        <v>41947</v>
      </c>
      <c r="S98" s="38" t="n">
        <v>505734</v>
      </c>
      <c r="T98" s="38" t="n">
        <v>785187</v>
      </c>
      <c r="U98" s="54" t="n">
        <v>1498736</v>
      </c>
      <c r="V98" s="54" t="n">
        <v>-826</v>
      </c>
      <c r="W98" s="54" t="n">
        <v>420</v>
      </c>
      <c r="X98" s="54" t="n">
        <v>-1246</v>
      </c>
      <c r="Y98" s="54" t="n">
        <v>-279453</v>
      </c>
      <c r="Z98" s="51" t="n">
        <v>-1.552569137135332</v>
      </c>
      <c r="AA98" s="54" t="n">
        <v>1290921</v>
      </c>
      <c r="AB98" s="54" t="n">
        <v>22447</v>
      </c>
      <c r="AC98" s="39" t="n">
        <v>0.337</v>
      </c>
      <c r="AD98" s="40" t="n">
        <v>0.524</v>
      </c>
      <c r="AE98" s="70" t="n">
        <v>-0.1864591228875533</v>
      </c>
      <c r="AF98" s="72" t="n"/>
    </row>
    <row r="99" spans="1:32">
      <c r="A99" s="317" t="n">
        <v>41954</v>
      </c>
      <c r="B99" s="38" t="n">
        <v>442119</v>
      </c>
      <c r="C99" s="38" t="n">
        <v>165287</v>
      </c>
      <c r="D99" s="54" t="n">
        <v>1509371</v>
      </c>
      <c r="E99" s="54" t="n">
        <v>6470</v>
      </c>
      <c r="F99" s="54" t="n">
        <v>-1830</v>
      </c>
      <c r="G99" s="54" t="n">
        <v>8300</v>
      </c>
      <c r="H99" s="54" t="n">
        <v>276832</v>
      </c>
      <c r="I99" s="51" t="n">
        <v>2.674856461790704</v>
      </c>
      <c r="J99" s="54" t="n">
        <v>607406</v>
      </c>
      <c r="K99" s="54" t="n">
        <v>10635</v>
      </c>
      <c r="L99" s="39" t="n">
        <v>0.293</v>
      </c>
      <c r="M99" s="40" t="n">
        <v>0.11</v>
      </c>
      <c r="N99" s="70" t="n">
        <v>0.183408850441674</v>
      </c>
      <c r="O99" s="72" t="n"/>
      <c r="P99" s="72" t="n"/>
      <c r="Q99" s="72" t="n"/>
      <c r="R99" s="317" t="n">
        <v>41954</v>
      </c>
      <c r="S99" s="38" t="n">
        <v>500755</v>
      </c>
      <c r="T99" s="38" t="n">
        <v>790156</v>
      </c>
      <c r="U99" s="54" t="n">
        <v>1509371</v>
      </c>
      <c r="V99" s="54" t="n">
        <v>-4979</v>
      </c>
      <c r="W99" s="54" t="n">
        <v>4969</v>
      </c>
      <c r="X99" s="54" t="n">
        <v>-9948</v>
      </c>
      <c r="Y99" s="54" t="n">
        <v>-289401</v>
      </c>
      <c r="Z99" s="51" t="n">
        <v>-1.577929326716658</v>
      </c>
      <c r="AA99" s="54" t="n">
        <v>1290911</v>
      </c>
      <c r="AB99" s="54" t="n">
        <v>10635</v>
      </c>
      <c r="AC99" s="39" t="n">
        <v>0.332</v>
      </c>
      <c r="AD99" s="40" t="n">
        <v>0.524</v>
      </c>
      <c r="AE99" s="70" t="n">
        <v>-0.1917361602945863</v>
      </c>
      <c r="AF99" s="72" t="n"/>
    </row>
    <row r="100" spans="1:32">
      <c r="A100" s="317" t="n">
        <v>41961</v>
      </c>
      <c r="B100" s="38" t="n">
        <v>403713</v>
      </c>
      <c r="C100" s="38" t="n">
        <v>148350</v>
      </c>
      <c r="D100" s="54" t="n">
        <v>1459175</v>
      </c>
      <c r="E100" s="54" t="n">
        <v>-38406</v>
      </c>
      <c r="F100" s="54" t="n">
        <v>-16937</v>
      </c>
      <c r="G100" s="54" t="n">
        <v>-21469</v>
      </c>
      <c r="H100" s="54" t="n">
        <v>255363</v>
      </c>
      <c r="I100" s="51" t="n">
        <v>2.721354903943377</v>
      </c>
      <c r="J100" s="54" t="n">
        <v>552063</v>
      </c>
      <c r="K100" s="54" t="n">
        <v>-50196</v>
      </c>
      <c r="L100" s="39" t="n">
        <v>0.277</v>
      </c>
      <c r="M100" s="40" t="n">
        <v>0.102</v>
      </c>
      <c r="N100" s="70" t="n">
        <v>0.1750050542258468</v>
      </c>
      <c r="O100" s="72" t="n"/>
      <c r="P100" s="72" t="n"/>
      <c r="Q100" s="72" t="n"/>
      <c r="R100" s="317" t="n">
        <v>41961</v>
      </c>
      <c r="S100" s="38" t="n">
        <v>487153</v>
      </c>
      <c r="T100" s="38" t="n">
        <v>761936</v>
      </c>
      <c r="U100" s="54" t="n">
        <v>1459175</v>
      </c>
      <c r="V100" s="54" t="n">
        <v>-13602</v>
      </c>
      <c r="W100" s="54" t="n">
        <v>-28220</v>
      </c>
      <c r="X100" s="54" t="n">
        <v>14618</v>
      </c>
      <c r="Y100" s="54" t="n">
        <v>-274783</v>
      </c>
      <c r="Z100" s="51" t="n">
        <v>-1.564058930151308</v>
      </c>
      <c r="AA100" s="54" t="n">
        <v>1249089</v>
      </c>
      <c r="AB100" s="54" t="n">
        <v>-50196</v>
      </c>
      <c r="AC100" s="39" t="n">
        <v>0.334</v>
      </c>
      <c r="AD100" s="40" t="n">
        <v>0.522</v>
      </c>
      <c r="AE100" s="70" t="n">
        <v>-0.1883139445234465</v>
      </c>
      <c r="AF100" s="72" t="n"/>
    </row>
    <row r="101" spans="1:32">
      <c r="A101" s="317" t="n">
        <v>41968</v>
      </c>
      <c r="B101" s="38" t="n">
        <v>400621</v>
      </c>
      <c r="C101" s="38" t="n">
        <v>147620</v>
      </c>
      <c r="D101" s="54" t="n">
        <v>1386635</v>
      </c>
      <c r="E101" s="54" t="n">
        <v>-3092</v>
      </c>
      <c r="F101" s="54" t="n">
        <v>-730</v>
      </c>
      <c r="G101" s="54" t="n">
        <v>-2362</v>
      </c>
      <c r="H101" s="54" t="n">
        <v>253001</v>
      </c>
      <c r="I101" s="51" t="n">
        <v>2.713866684731066</v>
      </c>
      <c r="J101" s="54" t="n">
        <v>548241</v>
      </c>
      <c r="K101" s="54" t="n">
        <v>-72540</v>
      </c>
      <c r="L101" s="39" t="n">
        <v>0.289</v>
      </c>
      <c r="M101" s="40" t="n">
        <v>0.106</v>
      </c>
      <c r="N101" s="70" t="n">
        <v>0.1824568109127492</v>
      </c>
      <c r="O101" s="72" t="n"/>
      <c r="P101" s="72" t="n"/>
      <c r="Q101" s="72" t="n"/>
      <c r="R101" s="317" t="n">
        <v>41968</v>
      </c>
      <c r="S101" s="38" t="n">
        <v>441995</v>
      </c>
      <c r="T101" s="38" t="n">
        <v>712053</v>
      </c>
      <c r="U101" s="54" t="n">
        <v>1386635</v>
      </c>
      <c r="V101" s="54" t="n">
        <v>-45158</v>
      </c>
      <c r="W101" s="54" t="n">
        <v>-49883</v>
      </c>
      <c r="X101" s="54" t="n">
        <v>4725</v>
      </c>
      <c r="Y101" s="54" t="n">
        <v>-270058</v>
      </c>
      <c r="Z101" s="51" t="n">
        <v>-1.610997861966764</v>
      </c>
      <c r="AA101" s="54" t="n">
        <v>1154048</v>
      </c>
      <c r="AB101" s="54" t="n">
        <v>-72540</v>
      </c>
      <c r="AC101" s="39" t="n">
        <v>0.319</v>
      </c>
      <c r="AD101" s="40" t="n">
        <v>0.514</v>
      </c>
      <c r="AE101" s="70" t="n">
        <v>-0.1947578129789022</v>
      </c>
      <c r="AF101" s="72" t="n"/>
    </row>
    <row r="102" spans="1:32">
      <c r="A102" s="317" t="n">
        <v>41975</v>
      </c>
      <c r="B102" s="38" t="n">
        <v>408718</v>
      </c>
      <c r="C102" s="38" t="n">
        <v>143722</v>
      </c>
      <c r="D102" s="54" t="n">
        <v>1439654</v>
      </c>
      <c r="E102" s="54" t="n">
        <v>8097</v>
      </c>
      <c r="F102" s="54" t="n">
        <v>-3898</v>
      </c>
      <c r="G102" s="54" t="n">
        <v>11995</v>
      </c>
      <c r="H102" s="54" t="n">
        <v>264996</v>
      </c>
      <c r="I102" s="51" t="n">
        <v>2.84380957682192</v>
      </c>
      <c r="J102" s="54" t="n">
        <v>552440</v>
      </c>
      <c r="K102" s="54" t="n">
        <v>53019</v>
      </c>
      <c r="L102" s="39" t="n">
        <v>0.284</v>
      </c>
      <c r="M102" s="40" t="n">
        <v>0.1</v>
      </c>
      <c r="N102" s="70" t="n">
        <v>0.1840692277449998</v>
      </c>
      <c r="O102" s="72" t="n"/>
      <c r="P102" s="72" t="n"/>
      <c r="Q102" s="72" t="n"/>
      <c r="R102" s="317" t="n">
        <v>41975</v>
      </c>
      <c r="S102" s="38" t="n">
        <v>458206</v>
      </c>
      <c r="T102" s="38" t="n">
        <v>728152</v>
      </c>
      <c r="U102" s="54" t="n">
        <v>1439654</v>
      </c>
      <c r="V102" s="54" t="n">
        <v>16211</v>
      </c>
      <c r="W102" s="54" t="n">
        <v>16099</v>
      </c>
      <c r="X102" s="54" t="n">
        <v>112</v>
      </c>
      <c r="Y102" s="54" t="n">
        <v>-269946</v>
      </c>
      <c r="Z102" s="51" t="n">
        <v>-1.589136763813656</v>
      </c>
      <c r="AA102" s="54" t="n">
        <v>1186358</v>
      </c>
      <c r="AB102" s="54" t="n">
        <v>53019</v>
      </c>
      <c r="AC102" s="39" t="n">
        <v>0.318</v>
      </c>
      <c r="AD102" s="40" t="n">
        <v>0.506</v>
      </c>
      <c r="AE102" s="70" t="n">
        <v>-0.1875075538983672</v>
      </c>
      <c r="AF102" s="72" t="n"/>
    </row>
    <row r="103" spans="1:32">
      <c r="A103" s="317" t="n">
        <v>41982</v>
      </c>
      <c r="B103" s="38" t="n">
        <v>413755</v>
      </c>
      <c r="C103" s="38" t="n">
        <v>151979</v>
      </c>
      <c r="D103" s="54" t="n">
        <v>1445093</v>
      </c>
      <c r="E103" s="54" t="n">
        <v>5037</v>
      </c>
      <c r="F103" s="54" t="n">
        <v>8257</v>
      </c>
      <c r="G103" s="54" t="n">
        <v>-3220</v>
      </c>
      <c r="H103" s="54" t="n">
        <v>261776</v>
      </c>
      <c r="I103" s="51" t="n">
        <v>2.722448496173814</v>
      </c>
      <c r="J103" s="54" t="n">
        <v>565734</v>
      </c>
      <c r="K103" s="54" t="n">
        <v>5439</v>
      </c>
      <c r="L103" s="39" t="n">
        <v>0.286</v>
      </c>
      <c r="M103" s="40" t="n">
        <v>0.105</v>
      </c>
      <c r="N103" s="70" t="n">
        <v>0.1811482029184281</v>
      </c>
      <c r="O103" s="72" t="n"/>
      <c r="P103" s="72" t="n"/>
      <c r="Q103" s="72" t="n"/>
      <c r="R103" s="317" t="n">
        <v>41982</v>
      </c>
      <c r="S103" s="38" t="n">
        <v>464774</v>
      </c>
      <c r="T103" s="38" t="n">
        <v>732606</v>
      </c>
      <c r="U103" s="54" t="n">
        <v>1445093</v>
      </c>
      <c r="V103" s="54" t="n">
        <v>6568</v>
      </c>
      <c r="W103" s="54" t="n">
        <v>4454</v>
      </c>
      <c r="X103" s="54" t="n">
        <v>2114</v>
      </c>
      <c r="Y103" s="54" t="n">
        <v>-267832</v>
      </c>
      <c r="Z103" s="51" t="n">
        <v>-1.576262871847393</v>
      </c>
      <c r="AA103" s="54" t="n">
        <v>1197380</v>
      </c>
      <c r="AB103" s="54" t="n">
        <v>5439</v>
      </c>
      <c r="AC103" s="39" t="n">
        <v>0.322</v>
      </c>
      <c r="AD103" s="40" t="n">
        <v>0.507</v>
      </c>
      <c r="AE103" s="70" t="n">
        <v>-0.1853389366635919</v>
      </c>
      <c r="AF103" s="72" t="n"/>
    </row>
    <row r="104" spans="1:32">
      <c r="A104" s="317" t="n">
        <v>41989</v>
      </c>
      <c r="B104" s="38" t="n">
        <v>435032</v>
      </c>
      <c r="C104" s="38" t="n">
        <v>150953</v>
      </c>
      <c r="D104" s="54" t="n">
        <v>1475862</v>
      </c>
      <c r="E104" s="54" t="n">
        <v>21277</v>
      </c>
      <c r="F104" s="54" t="n">
        <v>-1026</v>
      </c>
      <c r="G104" s="54" t="n">
        <v>22303</v>
      </c>
      <c r="H104" s="54" t="n">
        <v>284079</v>
      </c>
      <c r="I104" s="51" t="n">
        <v>2.881903638880976</v>
      </c>
      <c r="J104" s="54" t="n">
        <v>585985</v>
      </c>
      <c r="K104" s="54" t="n">
        <v>30769</v>
      </c>
      <c r="L104" s="39" t="n">
        <v>0.295</v>
      </c>
      <c r="M104" s="40" t="n">
        <v>0.102</v>
      </c>
      <c r="N104" s="70" t="n">
        <v>0.1924834435739927</v>
      </c>
      <c r="O104" s="72" t="n"/>
      <c r="P104" s="72" t="n"/>
      <c r="Q104" s="72" t="n"/>
      <c r="R104" s="317" t="n">
        <v>41989</v>
      </c>
      <c r="S104" s="38" t="n">
        <v>453797</v>
      </c>
      <c r="T104" s="38" t="n">
        <v>752236</v>
      </c>
      <c r="U104" s="54" t="n">
        <v>1475862</v>
      </c>
      <c r="V104" s="54" t="n">
        <v>-10977</v>
      </c>
      <c r="W104" s="54" t="n">
        <v>19630</v>
      </c>
      <c r="X104" s="54" t="n">
        <v>-30607</v>
      </c>
      <c r="Y104" s="54" t="n">
        <v>-298439</v>
      </c>
      <c r="Z104" s="51" t="n">
        <v>-1.657648684323607</v>
      </c>
      <c r="AA104" s="54" t="n">
        <v>1206033</v>
      </c>
      <c r="AB104" s="54" t="n">
        <v>30769</v>
      </c>
      <c r="AC104" s="39" t="n">
        <v>0.307</v>
      </c>
      <c r="AD104" s="40" t="n">
        <v>0.51</v>
      </c>
      <c r="AE104" s="70" t="n">
        <v>-0.2022133505707173</v>
      </c>
      <c r="AF104" s="72" t="n"/>
    </row>
    <row r="105" spans="1:32">
      <c r="A105" s="317" t="n">
        <v>41996</v>
      </c>
      <c r="B105" s="38" t="n">
        <v>412781</v>
      </c>
      <c r="C105" s="38" t="n">
        <v>131132</v>
      </c>
      <c r="D105" s="54" t="n">
        <v>1428829</v>
      </c>
      <c r="E105" s="54" t="n">
        <v>-22251</v>
      </c>
      <c r="F105" s="54" t="n">
        <v>-19821</v>
      </c>
      <c r="G105" s="54" t="n">
        <v>-2430</v>
      </c>
      <c r="H105" s="54" t="n">
        <v>281649</v>
      </c>
      <c r="I105" s="51" t="n">
        <v>3.147828142634902</v>
      </c>
      <c r="J105" s="54" t="n">
        <v>543913</v>
      </c>
      <c r="K105" s="54" t="n">
        <v>-47033</v>
      </c>
      <c r="L105" s="39" t="n">
        <v>0.289</v>
      </c>
      <c r="M105" s="40" t="n">
        <v>0.092</v>
      </c>
      <c r="N105" s="70" t="n">
        <v>0.1971187594876644</v>
      </c>
      <c r="O105" s="72" t="n"/>
      <c r="P105" s="72" t="n"/>
      <c r="Q105" s="72" t="n"/>
      <c r="R105" s="317" t="n">
        <v>41996</v>
      </c>
      <c r="S105" s="38" t="n">
        <v>474099</v>
      </c>
      <c r="T105" s="38" t="n">
        <v>763506</v>
      </c>
      <c r="U105" s="54" t="n">
        <v>1428829</v>
      </c>
      <c r="V105" s="54" t="n">
        <v>20302</v>
      </c>
      <c r="W105" s="54" t="n">
        <v>11270</v>
      </c>
      <c r="X105" s="54" t="n">
        <v>9032</v>
      </c>
      <c r="Y105" s="54" t="n">
        <v>-289407</v>
      </c>
      <c r="Z105" s="51" t="n">
        <v>-1.610435795055463</v>
      </c>
      <c r="AA105" s="54" t="n">
        <v>1237605</v>
      </c>
      <c r="AB105" s="54" t="n">
        <v>-47033</v>
      </c>
      <c r="AC105" s="39" t="n">
        <v>0.332</v>
      </c>
      <c r="AD105" s="40" t="n">
        <v>0.534</v>
      </c>
      <c r="AE105" s="70" t="n">
        <v>-0.202548380526991</v>
      </c>
      <c r="AF105" s="72" t="n"/>
    </row>
    <row r="106" spans="1:32">
      <c r="A106" s="317" t="n">
        <v>42003</v>
      </c>
      <c r="B106" s="38" t="n">
        <v>421184</v>
      </c>
      <c r="C106" s="38" t="n">
        <v>148700</v>
      </c>
      <c r="D106" s="54" t="n">
        <v>1457729</v>
      </c>
      <c r="E106" s="54" t="n">
        <v>8403</v>
      </c>
      <c r="F106" s="54" t="n">
        <v>17568</v>
      </c>
      <c r="G106" s="54" t="n">
        <v>-9165</v>
      </c>
      <c r="H106" s="54" t="n">
        <v>272484</v>
      </c>
      <c r="I106" s="51" t="n">
        <v>2.832441156691325</v>
      </c>
      <c r="J106" s="54" t="n">
        <v>569884</v>
      </c>
      <c r="K106" s="54" t="n">
        <v>28900</v>
      </c>
      <c r="L106" s="39" t="n">
        <v>0.289</v>
      </c>
      <c r="M106" s="40" t="n">
        <v>0.102</v>
      </c>
      <c r="N106" s="70" t="n">
        <v>0.1869236325819134</v>
      </c>
      <c r="O106" s="72" t="n"/>
      <c r="P106" s="72" t="n"/>
      <c r="Q106" s="72" t="n"/>
      <c r="R106" s="317" t="n">
        <v>42003</v>
      </c>
      <c r="S106" s="38" t="n">
        <v>483055</v>
      </c>
      <c r="T106" s="38" t="n">
        <v>763632</v>
      </c>
      <c r="U106" s="54" t="n">
        <v>1457729</v>
      </c>
      <c r="V106" s="54" t="n">
        <v>8956</v>
      </c>
      <c r="W106" s="54" t="n">
        <v>126</v>
      </c>
      <c r="X106" s="54" t="n">
        <v>8830</v>
      </c>
      <c r="Y106" s="54" t="n">
        <v>-280577</v>
      </c>
      <c r="Z106" s="51" t="n">
        <v>-1.580838620860979</v>
      </c>
      <c r="AA106" s="54" t="n">
        <v>1246687</v>
      </c>
      <c r="AB106" s="54" t="n">
        <v>28900</v>
      </c>
      <c r="AC106" s="39" t="n">
        <v>0.331</v>
      </c>
      <c r="AD106" s="40" t="n">
        <v>0.524</v>
      </c>
      <c r="AE106" s="70" t="n">
        <v>-0.1924754189564727</v>
      </c>
      <c r="AF106" s="72" t="n"/>
    </row>
    <row r="107" spans="1:32">
      <c r="A107" s="317" t="n">
        <v>42010</v>
      </c>
      <c r="B107" s="38" t="n">
        <v>440821</v>
      </c>
      <c r="C107" s="38" t="n">
        <v>172021</v>
      </c>
      <c r="D107" s="54" t="n">
        <v>1505101</v>
      </c>
      <c r="E107" s="54" t="n">
        <v>19637</v>
      </c>
      <c r="F107" s="54" t="n">
        <v>23321</v>
      </c>
      <c r="G107" s="54" t="n">
        <v>-3684</v>
      </c>
      <c r="H107" s="54" t="n">
        <v>268800</v>
      </c>
      <c r="I107" s="51" t="n">
        <v>2.562599915126642</v>
      </c>
      <c r="J107" s="54" t="n">
        <v>612842</v>
      </c>
      <c r="K107" s="54" t="n">
        <v>47372</v>
      </c>
      <c r="L107" s="39" t="n">
        <v>0.293</v>
      </c>
      <c r="M107" s="40" t="n">
        <v>0.114</v>
      </c>
      <c r="N107" s="70" t="n">
        <v>0.1785926658742503</v>
      </c>
      <c r="O107" s="72" t="n"/>
      <c r="P107" s="72" t="n"/>
      <c r="Q107" s="72" t="n"/>
      <c r="R107" s="317" t="n">
        <v>42010</v>
      </c>
      <c r="S107" s="38" t="n">
        <v>490464</v>
      </c>
      <c r="T107" s="38" t="n">
        <v>770342</v>
      </c>
      <c r="U107" s="54" t="n">
        <v>1505101</v>
      </c>
      <c r="V107" s="54" t="n">
        <v>7409</v>
      </c>
      <c r="W107" s="54" t="n">
        <v>6710</v>
      </c>
      <c r="X107" s="54" t="n">
        <v>699</v>
      </c>
      <c r="Y107" s="54" t="n">
        <v>-279878</v>
      </c>
      <c r="Z107" s="51" t="n">
        <v>-1.570639231421674</v>
      </c>
      <c r="AA107" s="54" t="n">
        <v>1260806</v>
      </c>
      <c r="AB107" s="54" t="n">
        <v>47372</v>
      </c>
      <c r="AC107" s="39" t="n">
        <v>0.326</v>
      </c>
      <c r="AD107" s="40" t="n">
        <v>0.512</v>
      </c>
      <c r="AE107" s="70" t="n">
        <v>-0.185952969269172</v>
      </c>
      <c r="AF107" s="72" t="n"/>
    </row>
    <row r="108" spans="1:32">
      <c r="A108" s="317" t="n">
        <v>42017</v>
      </c>
      <c r="B108" s="38" t="n">
        <v>485464</v>
      </c>
      <c r="C108" s="38" t="n">
        <v>209984</v>
      </c>
      <c r="D108" s="54" t="n">
        <v>1627535</v>
      </c>
      <c r="E108" s="54" t="n">
        <v>44643</v>
      </c>
      <c r="F108" s="54" t="n">
        <v>37963</v>
      </c>
      <c r="G108" s="54" t="n">
        <v>6680</v>
      </c>
      <c r="H108" s="54" t="n">
        <v>275480</v>
      </c>
      <c r="I108" s="51" t="n">
        <v>2.311909478817434</v>
      </c>
      <c r="J108" s="54" t="n">
        <v>695448</v>
      </c>
      <c r="K108" s="54" t="n">
        <v>122434</v>
      </c>
      <c r="L108" s="39" t="n">
        <v>0.298</v>
      </c>
      <c r="M108" s="40" t="n">
        <v>0.129</v>
      </c>
      <c r="N108" s="70" t="n">
        <v>0.1692621049624125</v>
      </c>
      <c r="O108" s="72" t="n"/>
      <c r="P108" s="72" t="n"/>
      <c r="Q108" s="72" t="n"/>
      <c r="R108" s="317" t="n">
        <v>42017</v>
      </c>
      <c r="S108" s="38" t="n">
        <v>524442</v>
      </c>
      <c r="T108" s="38" t="n">
        <v>808229</v>
      </c>
      <c r="U108" s="54" t="n">
        <v>1627535</v>
      </c>
      <c r="V108" s="54" t="n">
        <v>33978</v>
      </c>
      <c r="W108" s="54" t="n">
        <v>37887</v>
      </c>
      <c r="X108" s="54" t="n">
        <v>-3909</v>
      </c>
      <c r="Y108" s="54" t="n">
        <v>-283787</v>
      </c>
      <c r="Z108" s="51" t="n">
        <v>-1.541121801838907</v>
      </c>
      <c r="AA108" s="54" t="n">
        <v>1332671</v>
      </c>
      <c r="AB108" s="54" t="n">
        <v>122434</v>
      </c>
      <c r="AC108" s="39" t="n">
        <v>0.322</v>
      </c>
      <c r="AD108" s="40" t="n">
        <v>0.4970000000000001</v>
      </c>
      <c r="AE108" s="70" t="n">
        <v>-0.1743661426635986</v>
      </c>
      <c r="AF108" s="72" t="n"/>
    </row>
    <row r="109" spans="1:32">
      <c r="A109" s="317" t="n">
        <v>42024</v>
      </c>
      <c r="B109" s="38" t="n">
        <v>480508</v>
      </c>
      <c r="C109" s="38" t="n">
        <v>199239</v>
      </c>
      <c r="D109" s="54" t="n">
        <v>1591022</v>
      </c>
      <c r="E109" s="54" t="n">
        <v>-4956</v>
      </c>
      <c r="F109" s="54" t="n">
        <v>-10745</v>
      </c>
      <c r="G109" s="54" t="n">
        <v>5789</v>
      </c>
      <c r="H109" s="54" t="n">
        <v>281269</v>
      </c>
      <c r="I109" s="51" t="n">
        <v>2.411716581592961</v>
      </c>
      <c r="J109" s="54" t="n">
        <v>679747</v>
      </c>
      <c r="K109" s="54" t="n">
        <v>-36513</v>
      </c>
      <c r="L109" s="39" t="n">
        <v>0.302</v>
      </c>
      <c r="M109" s="40" t="n">
        <v>0.125</v>
      </c>
      <c r="N109" s="70" t="n">
        <v>0.1767851104510183</v>
      </c>
      <c r="O109" s="72" t="n"/>
      <c r="P109" s="72" t="n"/>
      <c r="Q109" s="72" t="n"/>
      <c r="R109" s="317" t="n">
        <v>42024</v>
      </c>
      <c r="S109" s="38" t="n">
        <v>523019</v>
      </c>
      <c r="T109" s="38" t="n">
        <v>809270</v>
      </c>
      <c r="U109" s="54" t="n">
        <v>1591022</v>
      </c>
      <c r="V109" s="54" t="n">
        <v>-1423</v>
      </c>
      <c r="W109" s="54" t="n">
        <v>1041</v>
      </c>
      <c r="X109" s="54" t="n">
        <v>-2464</v>
      </c>
      <c r="Y109" s="54" t="n">
        <v>-286251</v>
      </c>
      <c r="Z109" s="51" t="n">
        <v>-1.547305164821928</v>
      </c>
      <c r="AA109" s="54" t="n">
        <v>1332289</v>
      </c>
      <c r="AB109" s="54" t="n">
        <v>-36513</v>
      </c>
      <c r="AC109" s="39" t="n">
        <v>0.329</v>
      </c>
      <c r="AD109" s="40" t="n">
        <v>0.509</v>
      </c>
      <c r="AE109" s="70" t="n">
        <v>-0.1799164310738632</v>
      </c>
      <c r="AF109" s="72" t="n"/>
    </row>
    <row r="110" spans="1:32">
      <c r="A110" s="317" t="n">
        <v>42031</v>
      </c>
      <c r="B110" s="38" t="n">
        <v>496281</v>
      </c>
      <c r="C110" s="38" t="n">
        <v>222010</v>
      </c>
      <c r="D110" s="54" t="n">
        <v>1668047</v>
      </c>
      <c r="E110" s="54" t="n">
        <v>15773</v>
      </c>
      <c r="F110" s="54" t="n">
        <v>22771</v>
      </c>
      <c r="G110" s="54" t="n">
        <v>-6998</v>
      </c>
      <c r="H110" s="54" t="n">
        <v>274271</v>
      </c>
      <c r="I110" s="51" t="n">
        <v>2.235399306337552</v>
      </c>
      <c r="J110" s="54" t="n">
        <v>718291</v>
      </c>
      <c r="K110" s="54" t="n">
        <v>77025</v>
      </c>
      <c r="L110" s="39" t="n">
        <v>0.298</v>
      </c>
      <c r="M110" s="40" t="n">
        <v>0.133</v>
      </c>
      <c r="N110" s="70" t="n">
        <v>0.1644264220372687</v>
      </c>
      <c r="O110" s="72" t="n"/>
      <c r="P110" s="72" t="n"/>
      <c r="Q110" s="72" t="n"/>
      <c r="R110" s="317" t="n">
        <v>42031</v>
      </c>
      <c r="S110" s="38" t="n">
        <v>568519</v>
      </c>
      <c r="T110" s="38" t="n">
        <v>855154</v>
      </c>
      <c r="U110" s="54" t="n">
        <v>1668047</v>
      </c>
      <c r="V110" s="54" t="n">
        <v>45500</v>
      </c>
      <c r="W110" s="54" t="n">
        <v>45884</v>
      </c>
      <c r="X110" s="54" t="n">
        <v>-384</v>
      </c>
      <c r="Y110" s="54" t="n">
        <v>-286635</v>
      </c>
      <c r="Z110" s="51" t="n">
        <v>-1.504178400370084</v>
      </c>
      <c r="AA110" s="54" t="n">
        <v>1423673</v>
      </c>
      <c r="AB110" s="54" t="n">
        <v>77025</v>
      </c>
      <c r="AC110" s="39" t="n">
        <v>0.341</v>
      </c>
      <c r="AD110" s="40" t="n">
        <v>0.513</v>
      </c>
      <c r="AE110" s="70" t="n">
        <v>-0.1718386832025716</v>
      </c>
      <c r="AF110" s="72" t="n"/>
    </row>
    <row r="111" spans="1:32">
      <c r="A111" s="317" t="n">
        <v>42038</v>
      </c>
      <c r="B111" s="38" t="n">
        <v>488256</v>
      </c>
      <c r="C111" s="38" t="n">
        <v>216060</v>
      </c>
      <c r="D111" s="54" t="n">
        <v>1721471</v>
      </c>
      <c r="E111" s="54" t="n">
        <v>-8025</v>
      </c>
      <c r="F111" s="54" t="n">
        <v>-5950</v>
      </c>
      <c r="G111" s="54" t="n">
        <v>-2075</v>
      </c>
      <c r="H111" s="54" t="n">
        <v>272196</v>
      </c>
      <c r="I111" s="51" t="n">
        <v>2.25981671757845</v>
      </c>
      <c r="J111" s="54" t="n">
        <v>704316</v>
      </c>
      <c r="K111" s="54" t="n">
        <v>53424</v>
      </c>
      <c r="L111" s="39" t="n">
        <v>0.284</v>
      </c>
      <c r="M111" s="40" t="n">
        <v>0.126</v>
      </c>
      <c r="N111" s="70" t="n">
        <v>0.1581182604876876</v>
      </c>
      <c r="O111" s="72" t="n"/>
      <c r="P111" s="72" t="n"/>
      <c r="Q111" s="72" t="n"/>
      <c r="R111" s="317" t="n">
        <v>42038</v>
      </c>
      <c r="S111" s="38" t="n">
        <v>606100</v>
      </c>
      <c r="T111" s="38" t="n">
        <v>879692</v>
      </c>
      <c r="U111" s="54" t="n">
        <v>1721471</v>
      </c>
      <c r="V111" s="54" t="n">
        <v>37581</v>
      </c>
      <c r="W111" s="54" t="n">
        <v>24538</v>
      </c>
      <c r="X111" s="54" t="n">
        <v>13043</v>
      </c>
      <c r="Y111" s="54" t="n">
        <v>-273592</v>
      </c>
      <c r="Z111" s="51" t="n">
        <v>-1.451397459165154</v>
      </c>
      <c r="AA111" s="54" t="n">
        <v>1485792</v>
      </c>
      <c r="AB111" s="54" t="n">
        <v>53424</v>
      </c>
      <c r="AC111" s="39" t="n">
        <v>0.352</v>
      </c>
      <c r="AD111" s="40" t="n">
        <v>0.511</v>
      </c>
      <c r="AE111" s="70" t="n">
        <v>-0.158929194857189</v>
      </c>
      <c r="AF111" s="72" t="n"/>
    </row>
    <row r="112" spans="1:32">
      <c r="A112" s="317" t="n">
        <v>42045</v>
      </c>
      <c r="B112" s="38" t="n">
        <v>478989</v>
      </c>
      <c r="C112" s="38" t="n">
        <v>207462</v>
      </c>
      <c r="D112" s="54" t="n">
        <v>1717593</v>
      </c>
      <c r="E112" s="54" t="n">
        <v>-9267</v>
      </c>
      <c r="F112" s="54" t="n">
        <v>-8598</v>
      </c>
      <c r="G112" s="54" t="n">
        <v>-669</v>
      </c>
      <c r="H112" s="54" t="n">
        <v>271527</v>
      </c>
      <c r="I112" s="51" t="n">
        <v>2.308803539925384</v>
      </c>
      <c r="J112" s="54" t="n">
        <v>686451</v>
      </c>
      <c r="K112" s="54" t="n">
        <v>-3878</v>
      </c>
      <c r="L112" s="39" t="n">
        <v>0.279</v>
      </c>
      <c r="M112" s="40" t="n">
        <v>0.121</v>
      </c>
      <c r="N112" s="70" t="n">
        <v>0.1580857630416519</v>
      </c>
      <c r="O112" s="72" t="n"/>
      <c r="P112" s="72" t="n"/>
      <c r="Q112" s="72" t="n"/>
      <c r="R112" s="317" t="n">
        <v>42045</v>
      </c>
      <c r="S112" s="38" t="n">
        <v>601733</v>
      </c>
      <c r="T112" s="38" t="n">
        <v>875752</v>
      </c>
      <c r="U112" s="54" t="n">
        <v>1717593</v>
      </c>
      <c r="V112" s="54" t="n">
        <v>-4367</v>
      </c>
      <c r="W112" s="54" t="n">
        <v>-3940</v>
      </c>
      <c r="X112" s="54" t="n">
        <v>-427</v>
      </c>
      <c r="Y112" s="54" t="n">
        <v>-274019</v>
      </c>
      <c r="Z112" s="51" t="n">
        <v>-1.455383035332947</v>
      </c>
      <c r="AA112" s="54" t="n">
        <v>1477485</v>
      </c>
      <c r="AB112" s="54" t="n">
        <v>-3878</v>
      </c>
      <c r="AC112" s="39" t="n">
        <v>0.35</v>
      </c>
      <c r="AD112" s="40" t="n">
        <v>0.51</v>
      </c>
      <c r="AE112" s="70" t="n">
        <v>-0.1595366306220391</v>
      </c>
      <c r="AF112" s="72" t="n"/>
    </row>
    <row r="113" spans="1:32">
      <c r="A113" s="317" t="n">
        <v>42052</v>
      </c>
      <c r="B113" s="38" t="n">
        <v>478741</v>
      </c>
      <c r="C113" s="38" t="n">
        <v>179351</v>
      </c>
      <c r="D113" s="54" t="n">
        <v>1689966</v>
      </c>
      <c r="E113" s="54" t="n">
        <v>-248</v>
      </c>
      <c r="F113" s="54" t="n">
        <v>-28111</v>
      </c>
      <c r="G113" s="54" t="n">
        <v>27863</v>
      </c>
      <c r="H113" s="54" t="n">
        <v>299390</v>
      </c>
      <c r="I113" s="51" t="n">
        <v>2.669296519116147</v>
      </c>
      <c r="J113" s="54" t="n">
        <v>658092</v>
      </c>
      <c r="K113" s="54" t="n">
        <v>-27627</v>
      </c>
      <c r="L113" s="39" t="n">
        <v>0.283</v>
      </c>
      <c r="M113" s="40" t="n">
        <v>0.106</v>
      </c>
      <c r="N113" s="70" t="n">
        <v>0.1771574102674255</v>
      </c>
      <c r="O113" s="72" t="n"/>
      <c r="P113" s="72" t="n"/>
      <c r="Q113" s="72" t="n"/>
      <c r="R113" s="317" t="n">
        <v>42052</v>
      </c>
      <c r="S113" s="38" t="n">
        <v>580414</v>
      </c>
      <c r="T113" s="38" t="n">
        <v>877046</v>
      </c>
      <c r="U113" s="54" t="n">
        <v>1689966</v>
      </c>
      <c r="V113" s="54" t="n">
        <v>-21319</v>
      </c>
      <c r="W113" s="54" t="n">
        <v>1294</v>
      </c>
      <c r="X113" s="54" t="n">
        <v>-22613</v>
      </c>
      <c r="Y113" s="54" t="n">
        <v>-296632</v>
      </c>
      <c r="Z113" s="51" t="n">
        <v>-1.51106968474227</v>
      </c>
      <c r="AA113" s="54" t="n">
        <v>1457460</v>
      </c>
      <c r="AB113" s="54" t="n">
        <v>-27627</v>
      </c>
      <c r="AC113" s="39" t="n">
        <v>0.343</v>
      </c>
      <c r="AD113" s="40" t="n">
        <v>0.519</v>
      </c>
      <c r="AE113" s="70" t="n">
        <v>-0.1755254247718593</v>
      </c>
      <c r="AF113" s="72" t="n"/>
    </row>
    <row r="114" spans="1:32">
      <c r="A114" s="317" t="n">
        <v>42059</v>
      </c>
      <c r="B114" s="38" t="n">
        <v>490905</v>
      </c>
      <c r="C114" s="38" t="n">
        <v>221068</v>
      </c>
      <c r="D114" s="54" t="n">
        <v>1695437</v>
      </c>
      <c r="E114" s="54" t="n">
        <v>12164</v>
      </c>
      <c r="F114" s="54" t="n">
        <v>41717</v>
      </c>
      <c r="G114" s="54" t="n">
        <v>-29553</v>
      </c>
      <c r="H114" s="54" t="n">
        <v>269837</v>
      </c>
      <c r="I114" s="51" t="n">
        <v>2.220606329274251</v>
      </c>
      <c r="J114" s="54" t="n">
        <v>711973</v>
      </c>
      <c r="K114" s="54" t="n">
        <v>5471</v>
      </c>
      <c r="L114" s="39" t="n">
        <v>0.29</v>
      </c>
      <c r="M114" s="40" t="n">
        <v>0.13</v>
      </c>
      <c r="N114" s="70" t="n">
        <v>0.1591548373664135</v>
      </c>
      <c r="O114" s="72" t="n"/>
      <c r="P114" s="72" t="n"/>
      <c r="Q114" s="72" t="n"/>
      <c r="R114" s="317" t="n">
        <v>42059</v>
      </c>
      <c r="S114" s="38" t="n">
        <v>606080</v>
      </c>
      <c r="T114" s="38" t="n">
        <v>886414</v>
      </c>
      <c r="U114" s="54" t="n">
        <v>1695437</v>
      </c>
      <c r="V114" s="54" t="n">
        <v>25666</v>
      </c>
      <c r="W114" s="54" t="n">
        <v>9368</v>
      </c>
      <c r="X114" s="54" t="n">
        <v>16298</v>
      </c>
      <c r="Y114" s="54" t="n">
        <v>-280334</v>
      </c>
      <c r="Z114" s="51" t="n">
        <v>-1.462536298838437</v>
      </c>
      <c r="AA114" s="54" t="n">
        <v>1492494</v>
      </c>
      <c r="AB114" s="54" t="n">
        <v>5471</v>
      </c>
      <c r="AC114" s="39" t="n">
        <v>0.357</v>
      </c>
      <c r="AD114" s="40" t="n">
        <v>0.523</v>
      </c>
      <c r="AE114" s="70" t="n">
        <v>-0.1653461614911082</v>
      </c>
      <c r="AF114" s="72" t="n"/>
    </row>
    <row r="115" spans="1:32">
      <c r="A115" s="317" t="n">
        <v>42066</v>
      </c>
      <c r="B115" s="38" t="n">
        <v>497948</v>
      </c>
      <c r="C115" s="38" t="n">
        <v>235659</v>
      </c>
      <c r="D115" s="54" t="n">
        <v>1687908</v>
      </c>
      <c r="E115" s="54" t="n">
        <v>7043</v>
      </c>
      <c r="F115" s="54" t="n">
        <v>14591</v>
      </c>
      <c r="G115" s="54" t="n">
        <v>-7548</v>
      </c>
      <c r="H115" s="54" t="n">
        <v>262289</v>
      </c>
      <c r="I115" s="51" t="n">
        <v>2.113002261742603</v>
      </c>
      <c r="J115" s="54" t="n">
        <v>733607</v>
      </c>
      <c r="K115" s="54" t="n">
        <v>-7529</v>
      </c>
      <c r="L115" s="39" t="n">
        <v>0.295</v>
      </c>
      <c r="M115" s="40" t="n">
        <v>0.14</v>
      </c>
      <c r="N115" s="70" t="n">
        <v>0.1553929479568792</v>
      </c>
      <c r="O115" s="72" t="n"/>
      <c r="P115" s="72" t="n"/>
      <c r="Q115" s="72" t="n"/>
      <c r="R115" s="317" t="n">
        <v>42066</v>
      </c>
      <c r="S115" s="38" t="n">
        <v>603558</v>
      </c>
      <c r="T115" s="38" t="n">
        <v>873958</v>
      </c>
      <c r="U115" s="54" t="n">
        <v>1687908</v>
      </c>
      <c r="V115" s="54" t="n">
        <v>-2522</v>
      </c>
      <c r="W115" s="54" t="n">
        <v>-12456</v>
      </c>
      <c r="X115" s="54" t="n">
        <v>9934</v>
      </c>
      <c r="Y115" s="54" t="n">
        <v>-270400</v>
      </c>
      <c r="Z115" s="51" t="n">
        <v>-1.448009967559042</v>
      </c>
      <c r="AA115" s="54" t="n">
        <v>1477516</v>
      </c>
      <c r="AB115" s="54" t="n">
        <v>-7529</v>
      </c>
      <c r="AC115" s="39" t="n">
        <v>0.358</v>
      </c>
      <c r="AD115" s="40" t="n">
        <v>0.518</v>
      </c>
      <c r="AE115" s="70" t="n">
        <v>-0.1601983046469357</v>
      </c>
      <c r="AF115" s="72" t="n"/>
    </row>
    <row r="116" spans="1:32">
      <c r="A116" s="317" t="n">
        <v>42073</v>
      </c>
      <c r="B116" s="38" t="n">
        <v>495142</v>
      </c>
      <c r="C116" s="38" t="n">
        <v>234483</v>
      </c>
      <c r="D116" s="54" t="n">
        <v>1670894</v>
      </c>
      <c r="E116" s="54" t="n">
        <v>-2806</v>
      </c>
      <c r="F116" s="54" t="n">
        <v>-1176</v>
      </c>
      <c r="G116" s="54" t="n">
        <v>-1630</v>
      </c>
      <c r="H116" s="54" t="n">
        <v>260659</v>
      </c>
      <c r="I116" s="51" t="n">
        <v>2.111632826260326</v>
      </c>
      <c r="J116" s="54" t="n">
        <v>729625</v>
      </c>
      <c r="K116" s="54" t="n">
        <v>-17014</v>
      </c>
      <c r="L116" s="39" t="n">
        <v>0.296</v>
      </c>
      <c r="M116" s="40" t="n">
        <v>0.14</v>
      </c>
      <c r="N116" s="70" t="n">
        <v>0.1559997223043472</v>
      </c>
      <c r="O116" s="72" t="n"/>
      <c r="P116" s="72" t="n"/>
      <c r="Q116" s="72" t="n"/>
      <c r="R116" s="317" t="n">
        <v>42073</v>
      </c>
      <c r="S116" s="38" t="n">
        <v>566050</v>
      </c>
      <c r="T116" s="38" t="n">
        <v>829530</v>
      </c>
      <c r="U116" s="54" t="n">
        <v>1670894</v>
      </c>
      <c r="V116" s="54" t="n">
        <v>-37508</v>
      </c>
      <c r="W116" s="54" t="n">
        <v>-44428</v>
      </c>
      <c r="X116" s="54" t="n">
        <v>6920</v>
      </c>
      <c r="Y116" s="54" t="n">
        <v>-263480</v>
      </c>
      <c r="Z116" s="51" t="n">
        <v>-1.465471248122957</v>
      </c>
      <c r="AA116" s="54" t="n">
        <v>1395580</v>
      </c>
      <c r="AB116" s="54" t="n">
        <v>-17014</v>
      </c>
      <c r="AC116" s="39" t="n">
        <v>0.339</v>
      </c>
      <c r="AD116" s="40" t="n">
        <v>0.496</v>
      </c>
      <c r="AE116" s="70" t="n">
        <v>-0.157688040055204</v>
      </c>
      <c r="AF116" s="72" t="n"/>
    </row>
    <row r="117" spans="1:32">
      <c r="A117" s="317" t="n">
        <v>42080</v>
      </c>
      <c r="B117" s="38" t="n">
        <v>516956</v>
      </c>
      <c r="C117" s="38" t="n">
        <v>273468</v>
      </c>
      <c r="D117" s="54" t="n">
        <v>1760721</v>
      </c>
      <c r="E117" s="54" t="n">
        <v>21814</v>
      </c>
      <c r="F117" s="54" t="n">
        <v>38985</v>
      </c>
      <c r="G117" s="54" t="n">
        <v>-17171</v>
      </c>
      <c r="H117" s="54" t="n">
        <v>243488</v>
      </c>
      <c r="I117" s="51" t="n">
        <v>1.89037108546521</v>
      </c>
      <c r="J117" s="54" t="n">
        <v>790424</v>
      </c>
      <c r="K117" s="54" t="n">
        <v>89827</v>
      </c>
      <c r="L117" s="39" t="n">
        <v>0.294</v>
      </c>
      <c r="M117" s="40" t="n">
        <v>0.155</v>
      </c>
      <c r="N117" s="70" t="n">
        <v>0.1382888032800199</v>
      </c>
      <c r="O117" s="72" t="n"/>
      <c r="P117" s="72" t="n"/>
      <c r="Q117" s="72" t="n"/>
      <c r="R117" s="317" t="n">
        <v>42080</v>
      </c>
      <c r="S117" s="38" t="n">
        <v>592777</v>
      </c>
      <c r="T117" s="38" t="n">
        <v>843911</v>
      </c>
      <c r="U117" s="54" t="n">
        <v>1760721</v>
      </c>
      <c r="V117" s="54" t="n">
        <v>26727</v>
      </c>
      <c r="W117" s="54" t="n">
        <v>14381</v>
      </c>
      <c r="X117" s="54" t="n">
        <v>12346</v>
      </c>
      <c r="Y117" s="54" t="n">
        <v>-251134</v>
      </c>
      <c r="Z117" s="51" t="n">
        <v>-1.42365678830319</v>
      </c>
      <c r="AA117" s="54" t="n">
        <v>1436688</v>
      </c>
      <c r="AB117" s="54" t="n">
        <v>89827</v>
      </c>
      <c r="AC117" s="39" t="n">
        <v>0.337</v>
      </c>
      <c r="AD117" s="40" t="n">
        <v>0.479</v>
      </c>
      <c r="AE117" s="70" t="n">
        <v>-0.1426313425011685</v>
      </c>
      <c r="AF117" s="72" t="n"/>
    </row>
    <row r="118" spans="1:32">
      <c r="A118" s="317" t="n">
        <v>42087</v>
      </c>
      <c r="B118" s="38" t="n">
        <v>513586</v>
      </c>
      <c r="C118" s="38" t="n">
        <v>306699</v>
      </c>
      <c r="D118" s="54" t="n">
        <v>1748067</v>
      </c>
      <c r="E118" s="54" t="n">
        <v>-3370</v>
      </c>
      <c r="F118" s="54" t="n">
        <v>33231</v>
      </c>
      <c r="G118" s="54" t="n">
        <v>-36601</v>
      </c>
      <c r="H118" s="54" t="n">
        <v>206887</v>
      </c>
      <c r="I118" s="51" t="n">
        <v>1.674560399610041</v>
      </c>
      <c r="J118" s="54" t="n">
        <v>820285</v>
      </c>
      <c r="K118" s="54" t="n">
        <v>-12654</v>
      </c>
      <c r="L118" s="39" t="n">
        <v>0.294</v>
      </c>
      <c r="M118" s="40" t="n">
        <v>0.175</v>
      </c>
      <c r="N118" s="70" t="n">
        <v>0.1183518709523148</v>
      </c>
      <c r="O118" s="72" t="n"/>
      <c r="P118" s="72" t="n"/>
      <c r="Q118" s="72" t="n"/>
      <c r="R118" s="317" t="n">
        <v>42087</v>
      </c>
      <c r="S118" s="38" t="n">
        <v>595063</v>
      </c>
      <c r="T118" s="38" t="n">
        <v>796768</v>
      </c>
      <c r="U118" s="54" t="n">
        <v>1748067</v>
      </c>
      <c r="V118" s="54" t="n">
        <v>2286</v>
      </c>
      <c r="W118" s="54" t="n">
        <v>-47143</v>
      </c>
      <c r="X118" s="54" t="n">
        <v>49429</v>
      </c>
      <c r="Y118" s="54" t="n">
        <v>-201705</v>
      </c>
      <c r="Z118" s="51" t="n">
        <v>-1.338964109682504</v>
      </c>
      <c r="AA118" s="54" t="n">
        <v>1391831</v>
      </c>
      <c r="AB118" s="54" t="n">
        <v>-12654</v>
      </c>
      <c r="AC118" s="39" t="n">
        <v>0.34</v>
      </c>
      <c r="AD118" s="40" t="n">
        <v>0.456</v>
      </c>
      <c r="AE118" s="70" t="n">
        <v>-0.1153874536845556</v>
      </c>
      <c r="AF118" s="72" t="n"/>
    </row>
    <row r="119" spans="1:32">
      <c r="A119" s="317" t="n">
        <v>42094</v>
      </c>
      <c r="B119" s="38" t="n">
        <v>516028</v>
      </c>
      <c r="C119" s="38" t="n">
        <v>289333</v>
      </c>
      <c r="D119" s="54" t="n">
        <v>1740134</v>
      </c>
      <c r="E119" s="54" t="n">
        <v>2442</v>
      </c>
      <c r="F119" s="54" t="n">
        <v>-17366</v>
      </c>
      <c r="G119" s="54" t="n">
        <v>19808</v>
      </c>
      <c r="H119" s="54" t="n">
        <v>226695</v>
      </c>
      <c r="I119" s="51" t="n">
        <v>1.783508967176229</v>
      </c>
      <c r="J119" s="54" t="n">
        <v>805361</v>
      </c>
      <c r="K119" s="54" t="n">
        <v>-7933</v>
      </c>
      <c r="L119" s="39" t="n">
        <v>0.297</v>
      </c>
      <c r="M119" s="40" t="n">
        <v>0.166</v>
      </c>
      <c r="N119" s="70" t="n">
        <v>0.1302744501285533</v>
      </c>
      <c r="O119" s="72" t="n"/>
      <c r="P119" s="72" t="n"/>
      <c r="Q119" s="72" t="n"/>
      <c r="R119" s="317" t="n">
        <v>42094</v>
      </c>
      <c r="S119" s="38" t="n">
        <v>578627</v>
      </c>
      <c r="T119" s="38" t="n">
        <v>804973</v>
      </c>
      <c r="U119" s="54" t="n">
        <v>1740134</v>
      </c>
      <c r="V119" s="54" t="n">
        <v>-16436</v>
      </c>
      <c r="W119" s="54" t="n">
        <v>8205</v>
      </c>
      <c r="X119" s="54" t="n">
        <v>-24641</v>
      </c>
      <c r="Y119" s="54" t="n">
        <v>-226346</v>
      </c>
      <c r="Z119" s="51" t="n">
        <v>-1.391177736261875</v>
      </c>
      <c r="AA119" s="54" t="n">
        <v>1383600</v>
      </c>
      <c r="AB119" s="54" t="n">
        <v>-7933</v>
      </c>
      <c r="AC119" s="39" t="n">
        <v>0.333</v>
      </c>
      <c r="AD119" s="40" t="n">
        <v>0.463</v>
      </c>
      <c r="AE119" s="70" t="n">
        <v>-0.1300738908612785</v>
      </c>
      <c r="AF119" s="72" t="n"/>
    </row>
    <row r="120" spans="1:32">
      <c r="A120" s="317" t="n">
        <v>42101</v>
      </c>
      <c r="B120" s="38" t="n">
        <v>520929</v>
      </c>
      <c r="C120" s="38" t="n">
        <v>268886</v>
      </c>
      <c r="D120" s="54" t="n">
        <v>1743733</v>
      </c>
      <c r="E120" s="54" t="n">
        <v>4901</v>
      </c>
      <c r="F120" s="54" t="n">
        <v>-20447</v>
      </c>
      <c r="G120" s="54" t="n">
        <v>25348</v>
      </c>
      <c r="H120" s="54" t="n">
        <v>252043</v>
      </c>
      <c r="I120" s="51" t="n">
        <v>1.937360070810678</v>
      </c>
      <c r="J120" s="54" t="n">
        <v>789815</v>
      </c>
      <c r="K120" s="54" t="n">
        <v>3599</v>
      </c>
      <c r="L120" s="39" t="n">
        <v>0.299</v>
      </c>
      <c r="M120" s="40" t="n">
        <v>0.154</v>
      </c>
      <c r="N120" s="70" t="n">
        <v>0.1445421976873753</v>
      </c>
      <c r="O120" s="72" t="n"/>
      <c r="P120" s="72" t="n"/>
      <c r="Q120" s="72" t="n"/>
      <c r="R120" s="317" t="n">
        <v>42101</v>
      </c>
      <c r="S120" s="38" t="n">
        <v>566266</v>
      </c>
      <c r="T120" s="38" t="n">
        <v>810094</v>
      </c>
      <c r="U120" s="54" t="n">
        <v>1743733</v>
      </c>
      <c r="V120" s="54" t="n">
        <v>-12361</v>
      </c>
      <c r="W120" s="54" t="n">
        <v>5121</v>
      </c>
      <c r="X120" s="54" t="n">
        <v>-17482</v>
      </c>
      <c r="Y120" s="54" t="n">
        <v>-243828</v>
      </c>
      <c r="Z120" s="51" t="n">
        <v>-1.430589157745653</v>
      </c>
      <c r="AA120" s="54" t="n">
        <v>1376360</v>
      </c>
      <c r="AB120" s="54" t="n">
        <v>3599</v>
      </c>
      <c r="AC120" s="39" t="n">
        <v>0.325</v>
      </c>
      <c r="AD120" s="40" t="n">
        <v>0.465</v>
      </c>
      <c r="AE120" s="70" t="n">
        <v>-0.1398310406467045</v>
      </c>
      <c r="AF120" s="72" t="n"/>
    </row>
    <row r="121" spans="1:32">
      <c r="A121" s="317" t="n">
        <v>42108</v>
      </c>
      <c r="B121" s="38" t="n">
        <v>527985</v>
      </c>
      <c r="C121" s="38" t="n">
        <v>245825</v>
      </c>
      <c r="D121" s="54" t="n">
        <v>1774773</v>
      </c>
      <c r="E121" s="54" t="n">
        <v>7056</v>
      </c>
      <c r="F121" s="54" t="n">
        <v>-23061</v>
      </c>
      <c r="G121" s="54" t="n">
        <v>30117</v>
      </c>
      <c r="H121" s="54" t="n">
        <v>282160</v>
      </c>
      <c r="I121" s="51" t="n">
        <v>2.147808400284756</v>
      </c>
      <c r="J121" s="54" t="n">
        <v>773810</v>
      </c>
      <c r="K121" s="54" t="n">
        <v>31040</v>
      </c>
      <c r="L121" s="39" t="n">
        <v>0.297</v>
      </c>
      <c r="M121" s="40" t="n">
        <v>0.139</v>
      </c>
      <c r="N121" s="70" t="n">
        <v>0.1589837122832047</v>
      </c>
      <c r="O121" s="72" t="n"/>
      <c r="P121" s="72" t="n"/>
      <c r="Q121" s="72" t="n"/>
      <c r="R121" s="317" t="n">
        <v>42108</v>
      </c>
      <c r="S121" s="38" t="n">
        <v>610009</v>
      </c>
      <c r="T121" s="38" t="n">
        <v>889504</v>
      </c>
      <c r="U121" s="54" t="n">
        <v>1774773</v>
      </c>
      <c r="V121" s="54" t="n">
        <v>43743</v>
      </c>
      <c r="W121" s="54" t="n">
        <v>79410</v>
      </c>
      <c r="X121" s="54" t="n">
        <v>-35667</v>
      </c>
      <c r="Y121" s="54" t="n">
        <v>-279495</v>
      </c>
      <c r="Z121" s="51" t="n">
        <v>-1.458181764531343</v>
      </c>
      <c r="AA121" s="54" t="n">
        <v>1499513</v>
      </c>
      <c r="AB121" s="54" t="n">
        <v>31040</v>
      </c>
      <c r="AC121" s="39" t="n">
        <v>0.344</v>
      </c>
      <c r="AD121" s="40" t="n">
        <v>0.501</v>
      </c>
      <c r="AE121" s="70" t="n">
        <v>-0.1574821117968326</v>
      </c>
      <c r="AF121" s="72" t="n"/>
    </row>
    <row r="122" spans="1:32">
      <c r="A122" s="317" t="n">
        <v>42115</v>
      </c>
      <c r="B122" s="38" t="n">
        <v>519353</v>
      </c>
      <c r="C122" s="38" t="n">
        <v>196261</v>
      </c>
      <c r="D122" s="54" t="n">
        <v>1723025</v>
      </c>
      <c r="E122" s="54" t="n">
        <v>-8632</v>
      </c>
      <c r="F122" s="54" t="n">
        <v>-49564</v>
      </c>
      <c r="G122" s="54" t="n">
        <v>40932</v>
      </c>
      <c r="H122" s="54" t="n">
        <v>323092</v>
      </c>
      <c r="I122" s="51" t="n">
        <v>2.646236389297925</v>
      </c>
      <c r="J122" s="54" t="n">
        <v>715614</v>
      </c>
      <c r="K122" s="54" t="n">
        <v>-51748</v>
      </c>
      <c r="L122" s="39" t="n">
        <v>0.301</v>
      </c>
      <c r="M122" s="40" t="n">
        <v>0.114</v>
      </c>
      <c r="N122" s="70" t="n">
        <v>0.1875144005455522</v>
      </c>
      <c r="O122" s="72" t="n"/>
      <c r="P122" s="72" t="n"/>
      <c r="Q122" s="72" t="n"/>
      <c r="R122" s="317" t="n">
        <v>42115</v>
      </c>
      <c r="S122" s="38" t="n">
        <v>578434</v>
      </c>
      <c r="T122" s="38" t="n">
        <v>903278</v>
      </c>
      <c r="U122" s="54" t="n">
        <v>1723025</v>
      </c>
      <c r="V122" s="54" t="n">
        <v>-31575</v>
      </c>
      <c r="W122" s="54" t="n">
        <v>13774</v>
      </c>
      <c r="X122" s="54" t="n">
        <v>-45349</v>
      </c>
      <c r="Y122" s="54" t="n">
        <v>-324844</v>
      </c>
      <c r="Z122" s="51" t="n">
        <v>-1.561592160903405</v>
      </c>
      <c r="AA122" s="54" t="n">
        <v>1481712</v>
      </c>
      <c r="AB122" s="54" t="n">
        <v>-51748</v>
      </c>
      <c r="AC122" s="39" t="n">
        <v>0.336</v>
      </c>
      <c r="AD122" s="40" t="n">
        <v>0.524</v>
      </c>
      <c r="AE122" s="70" t="n">
        <v>-0.1885312169005093</v>
      </c>
      <c r="AF122" s="72" t="n"/>
    </row>
    <row r="123" spans="1:32">
      <c r="A123" s="317" t="n">
        <v>42122</v>
      </c>
      <c r="B123" s="38" t="n">
        <v>521704</v>
      </c>
      <c r="C123" s="38" t="n">
        <v>206860</v>
      </c>
      <c r="D123" s="54" t="n">
        <v>1717417</v>
      </c>
      <c r="E123" s="54" t="n">
        <v>2351</v>
      </c>
      <c r="F123" s="54" t="n">
        <v>10599</v>
      </c>
      <c r="G123" s="54" t="n">
        <v>-8248</v>
      </c>
      <c r="H123" s="54" t="n">
        <v>314844</v>
      </c>
      <c r="I123" s="51" t="n">
        <v>2.522014889297109</v>
      </c>
      <c r="J123" s="54" t="n">
        <v>728564</v>
      </c>
      <c r="K123" s="54" t="n">
        <v>-5608</v>
      </c>
      <c r="L123" s="39" t="n">
        <v>0.304</v>
      </c>
      <c r="M123" s="40" t="n">
        <v>0.12</v>
      </c>
      <c r="N123" s="70" t="n">
        <v>0.1833241431754781</v>
      </c>
      <c r="O123" s="72" t="n"/>
      <c r="P123" s="72" t="n"/>
      <c r="Q123" s="72" t="n"/>
      <c r="R123" s="317" t="n">
        <v>42122</v>
      </c>
      <c r="S123" s="38" t="n">
        <v>574587</v>
      </c>
      <c r="T123" s="38" t="n">
        <v>895204</v>
      </c>
      <c r="U123" s="54" t="n">
        <v>1717417</v>
      </c>
      <c r="V123" s="54" t="n">
        <v>-3847</v>
      </c>
      <c r="W123" s="54" t="n">
        <v>-8074</v>
      </c>
      <c r="X123" s="54" t="n">
        <v>4227</v>
      </c>
      <c r="Y123" s="54" t="n">
        <v>-320617</v>
      </c>
      <c r="Z123" s="51" t="n">
        <v>-1.557995568991293</v>
      </c>
      <c r="AA123" s="54" t="n">
        <v>1469791</v>
      </c>
      <c r="AB123" s="54" t="n">
        <v>-5608</v>
      </c>
      <c r="AC123" s="39" t="n">
        <v>0.335</v>
      </c>
      <c r="AD123" s="40" t="n">
        <v>0.521</v>
      </c>
      <c r="AE123" s="70" t="n">
        <v>-0.1866855865523632</v>
      </c>
      <c r="AF123" s="72" t="n"/>
    </row>
    <row r="124" spans="1:32">
      <c r="A124" s="317" t="n">
        <v>42129</v>
      </c>
      <c r="B124" s="38" t="n">
        <v>530764</v>
      </c>
      <c r="C124" s="38" t="n">
        <v>205058</v>
      </c>
      <c r="D124" s="54" t="n">
        <v>1750082</v>
      </c>
      <c r="E124" s="54" t="n">
        <v>9060</v>
      </c>
      <c r="F124" s="54" t="n">
        <v>-1802</v>
      </c>
      <c r="G124" s="54" t="n">
        <v>10862</v>
      </c>
      <c r="H124" s="54" t="n">
        <v>325706</v>
      </c>
      <c r="I124" s="51" t="n">
        <v>2.588360366335378</v>
      </c>
      <c r="J124" s="54" t="n">
        <v>735822</v>
      </c>
      <c r="K124" s="54" t="n">
        <v>32665</v>
      </c>
      <c r="L124" s="39" t="n">
        <v>0.303</v>
      </c>
      <c r="M124" s="40" t="n">
        <v>0.117</v>
      </c>
      <c r="N124" s="70" t="n">
        <v>0.1861089937500071</v>
      </c>
      <c r="O124" s="72" t="n"/>
      <c r="P124" s="72" t="n"/>
      <c r="Q124" s="72" t="n"/>
      <c r="R124" s="317" t="n">
        <v>42129</v>
      </c>
      <c r="S124" s="38" t="n">
        <v>597211</v>
      </c>
      <c r="T124" s="38" t="n">
        <v>925721</v>
      </c>
      <c r="U124" s="54" t="n">
        <v>1750082</v>
      </c>
      <c r="V124" s="54" t="n">
        <v>22624</v>
      </c>
      <c r="W124" s="54" t="n">
        <v>30517</v>
      </c>
      <c r="X124" s="54" t="n">
        <v>-7893</v>
      </c>
      <c r="Y124" s="54" t="n">
        <v>-328510</v>
      </c>
      <c r="Z124" s="51" t="n">
        <v>-1.550073592080521</v>
      </c>
      <c r="AA124" s="54" t="n">
        <v>1522932</v>
      </c>
      <c r="AB124" s="54" t="n">
        <v>32665</v>
      </c>
      <c r="AC124" s="39" t="n">
        <v>0.341</v>
      </c>
      <c r="AD124" s="40" t="n">
        <v>0.529</v>
      </c>
      <c r="AE124" s="70" t="n">
        <v>-0.18771120438928</v>
      </c>
      <c r="AF124" s="72" t="n"/>
    </row>
    <row r="125" spans="1:32">
      <c r="A125" s="317" t="n">
        <v>42136</v>
      </c>
      <c r="B125" s="38" t="n">
        <v>512443</v>
      </c>
      <c r="C125" s="38" t="n">
        <v>192231</v>
      </c>
      <c r="D125" s="54" t="n">
        <v>1731678</v>
      </c>
      <c r="E125" s="54" t="n">
        <v>-18321</v>
      </c>
      <c r="F125" s="54" t="n">
        <v>-12827</v>
      </c>
      <c r="G125" s="54" t="n">
        <v>-5494</v>
      </c>
      <c r="H125" s="54" t="n">
        <v>320212</v>
      </c>
      <c r="I125" s="51" t="n">
        <v>2.665766707763056</v>
      </c>
      <c r="J125" s="54" t="n">
        <v>704674</v>
      </c>
      <c r="K125" s="54" t="n">
        <v>-18404</v>
      </c>
      <c r="L125" s="39" t="n">
        <v>0.296</v>
      </c>
      <c r="M125" s="40" t="n">
        <v>0.111</v>
      </c>
      <c r="N125" s="70" t="n">
        <v>0.1849142854502973</v>
      </c>
      <c r="O125" s="72" t="n"/>
      <c r="P125" s="72" t="n"/>
      <c r="Q125" s="72" t="n"/>
      <c r="R125" s="317" t="n">
        <v>42136</v>
      </c>
      <c r="S125" s="38" t="n">
        <v>604581</v>
      </c>
      <c r="T125" s="38" t="n">
        <v>926687</v>
      </c>
      <c r="U125" s="54" t="n">
        <v>1731678</v>
      </c>
      <c r="V125" s="54" t="n">
        <v>7370</v>
      </c>
      <c r="W125" s="54" t="n">
        <v>966</v>
      </c>
      <c r="X125" s="54" t="n">
        <v>6404</v>
      </c>
      <c r="Y125" s="54" t="n">
        <v>-322106</v>
      </c>
      <c r="Z125" s="51" t="n">
        <v>-1.532775591690774</v>
      </c>
      <c r="AA125" s="54" t="n">
        <v>1531268</v>
      </c>
      <c r="AB125" s="54" t="n">
        <v>-18404</v>
      </c>
      <c r="AC125" s="39" t="n">
        <v>0.349</v>
      </c>
      <c r="AD125" s="40" t="n">
        <v>0.535</v>
      </c>
      <c r="AE125" s="70" t="n">
        <v>-0.1860080222766588</v>
      </c>
      <c r="AF125" s="72" t="n"/>
    </row>
    <row r="126" spans="1:32">
      <c r="A126" s="317" t="n">
        <v>42143</v>
      </c>
      <c r="B126" s="38" t="n">
        <v>504615</v>
      </c>
      <c r="C126" s="38" t="n">
        <v>161184</v>
      </c>
      <c r="D126" s="54" t="n">
        <v>1621198</v>
      </c>
      <c r="E126" s="54" t="n">
        <v>-7828</v>
      </c>
      <c r="F126" s="54" t="n">
        <v>-31047</v>
      </c>
      <c r="G126" s="54" t="n">
        <v>23219</v>
      </c>
      <c r="H126" s="54" t="n">
        <v>343431</v>
      </c>
      <c r="I126" s="51" t="n">
        <v>3.130676742108398</v>
      </c>
      <c r="J126" s="54" t="n">
        <v>665799</v>
      </c>
      <c r="K126" s="54" t="n">
        <v>-110480</v>
      </c>
      <c r="L126" s="39" t="n">
        <v>0.311</v>
      </c>
      <c r="M126" s="40" t="n">
        <v>0.099</v>
      </c>
      <c r="N126" s="70" t="n">
        <v>0.2118377890917704</v>
      </c>
      <c r="O126" s="72" t="n"/>
      <c r="P126" s="72" t="n"/>
      <c r="Q126" s="72" t="n"/>
      <c r="R126" s="317" t="n">
        <v>42143</v>
      </c>
      <c r="S126" s="38" t="n">
        <v>542015</v>
      </c>
      <c r="T126" s="38" t="n">
        <v>892555</v>
      </c>
      <c r="U126" s="54" t="n">
        <v>1621198</v>
      </c>
      <c r="V126" s="54" t="n">
        <v>-62566</v>
      </c>
      <c r="W126" s="54" t="n">
        <v>-34132</v>
      </c>
      <c r="X126" s="54" t="n">
        <v>-28434</v>
      </c>
      <c r="Y126" s="54" t="n">
        <v>-350540</v>
      </c>
      <c r="Z126" s="51" t="n">
        <v>-1.646734868961191</v>
      </c>
      <c r="AA126" s="54" t="n">
        <v>1434570</v>
      </c>
      <c r="AB126" s="54" t="n">
        <v>-110480</v>
      </c>
      <c r="AC126" s="39" t="n">
        <v>0.334</v>
      </c>
      <c r="AD126" s="40" t="n">
        <v>0.551</v>
      </c>
      <c r="AE126" s="70" t="n">
        <v>-0.2162228179408067</v>
      </c>
      <c r="AF126" s="72" t="n"/>
    </row>
    <row r="127" spans="1:32">
      <c r="A127" s="317" t="n">
        <v>42150</v>
      </c>
      <c r="B127" s="38" t="n">
        <v>502001</v>
      </c>
      <c r="C127" s="38" t="n">
        <v>154010</v>
      </c>
      <c r="D127" s="54" t="n">
        <v>1614397</v>
      </c>
      <c r="E127" s="54" t="n">
        <v>-2614</v>
      </c>
      <c r="F127" s="54" t="n">
        <v>-7174</v>
      </c>
      <c r="G127" s="54" t="n">
        <v>4560</v>
      </c>
      <c r="H127" s="54" t="n">
        <v>347991</v>
      </c>
      <c r="I127" s="51" t="n">
        <v>3.259535095123693</v>
      </c>
      <c r="J127" s="54" t="n">
        <v>656011</v>
      </c>
      <c r="K127" s="54" t="n">
        <v>-6801</v>
      </c>
      <c r="L127" s="39" t="n">
        <v>0.311</v>
      </c>
      <c r="M127" s="40" t="n">
        <v>0.095</v>
      </c>
      <c r="N127" s="70" t="n">
        <v>0.2155547860904102</v>
      </c>
      <c r="O127" s="72" t="n"/>
      <c r="P127" s="72" t="n"/>
      <c r="Q127" s="72" t="n"/>
      <c r="R127" s="317" t="n">
        <v>42150</v>
      </c>
      <c r="S127" s="38" t="n">
        <v>534528</v>
      </c>
      <c r="T127" s="38" t="n">
        <v>880746</v>
      </c>
      <c r="U127" s="54" t="n">
        <v>1614397</v>
      </c>
      <c r="V127" s="54" t="n">
        <v>-7487</v>
      </c>
      <c r="W127" s="54" t="n">
        <v>-11809</v>
      </c>
      <c r="X127" s="54" t="n">
        <v>4322</v>
      </c>
      <c r="Y127" s="54" t="n">
        <v>-346218</v>
      </c>
      <c r="Z127" s="51" t="n">
        <v>-1.64770788433908</v>
      </c>
      <c r="AA127" s="54" t="n">
        <v>1415274</v>
      </c>
      <c r="AB127" s="54" t="n">
        <v>-6801</v>
      </c>
      <c r="AC127" s="39" t="n">
        <v>0.331</v>
      </c>
      <c r="AD127" s="40" t="n">
        <v>0.546</v>
      </c>
      <c r="AE127" s="70" t="n">
        <v>-0.2144565432170649</v>
      </c>
      <c r="AF127" s="72" t="n"/>
    </row>
    <row r="128" spans="1:32">
      <c r="A128" s="317" t="n">
        <v>42157</v>
      </c>
      <c r="B128" s="38" t="n">
        <v>494450</v>
      </c>
      <c r="C128" s="38" t="n">
        <v>154932</v>
      </c>
      <c r="D128" s="54" t="n">
        <v>1651499</v>
      </c>
      <c r="E128" s="54" t="n">
        <v>-7551</v>
      </c>
      <c r="F128" s="54" t="n">
        <v>922</v>
      </c>
      <c r="G128" s="54" t="n">
        <v>-8473</v>
      </c>
      <c r="H128" s="54" t="n">
        <v>339518</v>
      </c>
      <c r="I128" s="51" t="n">
        <v>3.191400098107557</v>
      </c>
      <c r="J128" s="54" t="n">
        <v>649382</v>
      </c>
      <c r="K128" s="54" t="n">
        <v>37102</v>
      </c>
      <c r="L128" s="39" t="n">
        <v>0.299</v>
      </c>
      <c r="M128" s="40" t="n">
        <v>0.094</v>
      </c>
      <c r="N128" s="70" t="n">
        <v>0.2055817169734889</v>
      </c>
      <c r="O128" s="72" t="n"/>
      <c r="P128" s="72" t="n"/>
      <c r="Q128" s="72" t="n"/>
      <c r="R128" s="317" t="n">
        <v>42157</v>
      </c>
      <c r="S128" s="38" t="n">
        <v>541163</v>
      </c>
      <c r="T128" s="38" t="n">
        <v>881118</v>
      </c>
      <c r="U128" s="54" t="n">
        <v>1651499</v>
      </c>
      <c r="V128" s="54" t="n">
        <v>6635</v>
      </c>
      <c r="W128" s="54" t="n">
        <v>372</v>
      </c>
      <c r="X128" s="54" t="n">
        <v>6263</v>
      </c>
      <c r="Y128" s="54" t="n">
        <v>-339955</v>
      </c>
      <c r="Z128" s="51" t="n">
        <v>-1.628193353943267</v>
      </c>
      <c r="AA128" s="54" t="n">
        <v>1422281</v>
      </c>
      <c r="AB128" s="54" t="n">
        <v>37102</v>
      </c>
      <c r="AC128" s="39" t="n">
        <v>0.328</v>
      </c>
      <c r="AD128" s="40" t="n">
        <v>0.534</v>
      </c>
      <c r="AE128" s="70" t="n">
        <v>-0.2058463250658947</v>
      </c>
      <c r="AF128" s="72" t="n"/>
    </row>
    <row r="129" spans="1:32">
      <c r="A129" s="317" t="n">
        <v>42164</v>
      </c>
      <c r="B129" s="38" t="n">
        <v>483798</v>
      </c>
      <c r="C129" s="38" t="n">
        <v>157943</v>
      </c>
      <c r="D129" s="54" t="n">
        <v>1641774</v>
      </c>
      <c r="E129" s="54" t="n">
        <v>-10652</v>
      </c>
      <c r="F129" s="54" t="n">
        <v>3011</v>
      </c>
      <c r="G129" s="54" t="n">
        <v>-13663</v>
      </c>
      <c r="H129" s="54" t="n">
        <v>325855</v>
      </c>
      <c r="I129" s="51" t="n">
        <v>3.063117707020887</v>
      </c>
      <c r="J129" s="54" t="n">
        <v>641741</v>
      </c>
      <c r="K129" s="54" t="n">
        <v>-9725</v>
      </c>
      <c r="L129" s="39" t="n">
        <v>0.295</v>
      </c>
      <c r="M129" s="40" t="n">
        <v>0.096</v>
      </c>
      <c r="N129" s="70" t="n">
        <v>0.1984773787378774</v>
      </c>
      <c r="O129" s="72" t="n"/>
      <c r="P129" s="72" t="n"/>
      <c r="Q129" s="72" t="n"/>
      <c r="R129" s="317" t="n">
        <v>42164</v>
      </c>
      <c r="S129" s="38" t="n">
        <v>536555</v>
      </c>
      <c r="T129" s="38" t="n">
        <v>861689</v>
      </c>
      <c r="U129" s="54" t="n">
        <v>1641774</v>
      </c>
      <c r="V129" s="54" t="n">
        <v>-4608</v>
      </c>
      <c r="W129" s="54" t="n">
        <v>-19429</v>
      </c>
      <c r="X129" s="54" t="n">
        <v>14821</v>
      </c>
      <c r="Y129" s="54" t="n">
        <v>-325134</v>
      </c>
      <c r="Z129" s="51" t="n">
        <v>-1.605965837612174</v>
      </c>
      <c r="AA129" s="54" t="n">
        <v>1398244</v>
      </c>
      <c r="AB129" s="54" t="n">
        <v>-9725</v>
      </c>
      <c r="AC129" s="39" t="n">
        <v>0.327</v>
      </c>
      <c r="AD129" s="40" t="n">
        <v>0.525</v>
      </c>
      <c r="AE129" s="70" t="n">
        <v>-0.1980382196331529</v>
      </c>
      <c r="AF129" s="72" t="n"/>
    </row>
    <row r="130" spans="1:32">
      <c r="A130" s="317" t="n">
        <v>42171</v>
      </c>
      <c r="B130" s="38" t="n">
        <v>484932</v>
      </c>
      <c r="C130" s="38" t="n">
        <v>157799</v>
      </c>
      <c r="D130" s="54" t="n">
        <v>1652013</v>
      </c>
      <c r="E130" s="54" t="n">
        <v>1134</v>
      </c>
      <c r="F130" s="54" t="n">
        <v>-144</v>
      </c>
      <c r="G130" s="54" t="n">
        <v>1278</v>
      </c>
      <c r="H130" s="54" t="n">
        <v>327133</v>
      </c>
      <c r="I130" s="51" t="n">
        <v>3.07309932255591</v>
      </c>
      <c r="J130" s="54" t="n">
        <v>642731</v>
      </c>
      <c r="K130" s="54" t="n">
        <v>10239</v>
      </c>
      <c r="L130" s="39" t="n">
        <v>0.294</v>
      </c>
      <c r="M130" s="40" t="n">
        <v>0.096</v>
      </c>
      <c r="N130" s="70" t="n">
        <v>0.198020838819065</v>
      </c>
      <c r="O130" s="72" t="n"/>
      <c r="P130" s="72" t="n"/>
      <c r="Q130" s="72" t="n"/>
      <c r="R130" s="317" t="n">
        <v>42171</v>
      </c>
      <c r="S130" s="38" t="n">
        <v>550591</v>
      </c>
      <c r="T130" s="38" t="n">
        <v>881477</v>
      </c>
      <c r="U130" s="54" t="n">
        <v>1652013</v>
      </c>
      <c r="V130" s="54" t="n">
        <v>14036</v>
      </c>
      <c r="W130" s="54" t="n">
        <v>19788</v>
      </c>
      <c r="X130" s="54" t="n">
        <v>-5752</v>
      </c>
      <c r="Y130" s="54" t="n">
        <v>-330886</v>
      </c>
      <c r="Z130" s="51" t="n">
        <v>-1.600965144726303</v>
      </c>
      <c r="AA130" s="54" t="n">
        <v>1432068</v>
      </c>
      <c r="AB130" s="54" t="n">
        <v>10239</v>
      </c>
      <c r="AC130" s="39" t="n">
        <v>0.333</v>
      </c>
      <c r="AD130" s="40" t="n">
        <v>0.534</v>
      </c>
      <c r="AE130" s="70" t="n">
        <v>-0.2002926127094642</v>
      </c>
      <c r="AF130" s="72" t="n"/>
    </row>
    <row r="131" spans="1:32">
      <c r="A131" s="317" t="n">
        <v>42178</v>
      </c>
      <c r="B131" s="38" t="n">
        <v>480001</v>
      </c>
      <c r="C131" s="38" t="n">
        <v>152568</v>
      </c>
      <c r="D131" s="54" t="n">
        <v>1650025</v>
      </c>
      <c r="E131" s="54" t="n">
        <v>-4931</v>
      </c>
      <c r="F131" s="54" t="n">
        <v>-5231</v>
      </c>
      <c r="G131" s="54" t="n">
        <v>300</v>
      </c>
      <c r="H131" s="54" t="n">
        <v>327433</v>
      </c>
      <c r="I131" s="51" t="n">
        <v>3.146144669917676</v>
      </c>
      <c r="J131" s="54" t="n">
        <v>632569</v>
      </c>
      <c r="K131" s="54" t="n">
        <v>-1988</v>
      </c>
      <c r="L131" s="39" t="n">
        <v>0.291</v>
      </c>
      <c r="M131" s="40" t="n">
        <v>0.092</v>
      </c>
      <c r="N131" s="70" t="n">
        <v>0.1984412357388524</v>
      </c>
      <c r="O131" s="72" t="n"/>
      <c r="P131" s="72" t="n"/>
      <c r="Q131" s="72" t="n"/>
      <c r="R131" s="317" t="n">
        <v>42178</v>
      </c>
      <c r="S131" s="38" t="n">
        <v>570430</v>
      </c>
      <c r="T131" s="38" t="n">
        <v>905389</v>
      </c>
      <c r="U131" s="54" t="n">
        <v>1650025</v>
      </c>
      <c r="V131" s="54" t="n">
        <v>19839</v>
      </c>
      <c r="W131" s="54" t="n">
        <v>23912</v>
      </c>
      <c r="X131" s="54" t="n">
        <v>-4073</v>
      </c>
      <c r="Y131" s="54" t="n">
        <v>-334959</v>
      </c>
      <c r="Z131" s="51" t="n">
        <v>-1.58720438967095</v>
      </c>
      <c r="AA131" s="54" t="n">
        <v>1475819</v>
      </c>
      <c r="AB131" s="54" t="n">
        <v>-1988</v>
      </c>
      <c r="AC131" s="39" t="n">
        <v>0.346</v>
      </c>
      <c r="AD131" s="40" t="n">
        <v>0.5489999999999999</v>
      </c>
      <c r="AE131" s="70" t="n">
        <v>-0.2030023787518371</v>
      </c>
      <c r="AF131" s="72" t="n"/>
    </row>
    <row r="132" spans="1:32">
      <c r="A132" s="317" t="n">
        <v>42185</v>
      </c>
      <c r="B132" s="38" t="n">
        <v>483021</v>
      </c>
      <c r="C132" s="38" t="n">
        <v>154842</v>
      </c>
      <c r="D132" s="54" t="n">
        <v>1670091</v>
      </c>
      <c r="E132" s="54" t="n">
        <v>3020</v>
      </c>
      <c r="F132" s="54" t="n">
        <v>2274</v>
      </c>
      <c r="G132" s="54" t="n">
        <v>746</v>
      </c>
      <c r="H132" s="54" t="n">
        <v>328179</v>
      </c>
      <c r="I132" s="51" t="n">
        <v>3.119444336807843</v>
      </c>
      <c r="J132" s="54" t="n">
        <v>637863</v>
      </c>
      <c r="K132" s="54" t="n">
        <v>20066</v>
      </c>
      <c r="L132" s="39" t="n">
        <v>0.289</v>
      </c>
      <c r="M132" s="40" t="n">
        <v>0.09300000000000001</v>
      </c>
      <c r="N132" s="70" t="n">
        <v>0.1965036635728233</v>
      </c>
      <c r="O132" s="72" t="n"/>
      <c r="P132" s="72" t="n"/>
      <c r="Q132" s="72" t="n"/>
      <c r="R132" s="317" t="n">
        <v>42185</v>
      </c>
      <c r="S132" s="38" t="n">
        <v>583581</v>
      </c>
      <c r="T132" s="38" t="n">
        <v>915252</v>
      </c>
      <c r="U132" s="54" t="n">
        <v>1670091</v>
      </c>
      <c r="V132" s="54" t="n">
        <v>13151</v>
      </c>
      <c r="W132" s="54" t="n">
        <v>9863</v>
      </c>
      <c r="X132" s="54" t="n">
        <v>3288</v>
      </c>
      <c r="Y132" s="54" t="n">
        <v>-331671</v>
      </c>
      <c r="Z132" s="51" t="n">
        <v>-1.568337557254263</v>
      </c>
      <c r="AA132" s="54" t="n">
        <v>1498833</v>
      </c>
      <c r="AB132" s="54" t="n">
        <v>20066</v>
      </c>
      <c r="AC132" s="39" t="n">
        <v>0.349</v>
      </c>
      <c r="AD132" s="40" t="n">
        <v>0.5479999999999999</v>
      </c>
      <c r="AE132" s="70" t="n">
        <v>-0.1985945676014061</v>
      </c>
      <c r="AF132" s="72" t="n"/>
    </row>
    <row r="133" spans="1:32">
      <c r="A133" s="317" t="n">
        <v>42192</v>
      </c>
      <c r="B133" s="38" t="n">
        <v>485862</v>
      </c>
      <c r="C133" s="38" t="n">
        <v>189702</v>
      </c>
      <c r="D133" s="54" t="n">
        <v>1691891</v>
      </c>
      <c r="E133" s="54" t="n">
        <v>2841</v>
      </c>
      <c r="F133" s="54" t="n">
        <v>34860</v>
      </c>
      <c r="G133" s="54" t="n">
        <v>-32019</v>
      </c>
      <c r="H133" s="54" t="n">
        <v>296160</v>
      </c>
      <c r="I133" s="51" t="n">
        <v>2.561185438213619</v>
      </c>
      <c r="J133" s="54" t="n">
        <v>675564</v>
      </c>
      <c r="K133" s="54" t="n">
        <v>21800</v>
      </c>
      <c r="L133" s="39" t="n">
        <v>0.287</v>
      </c>
      <c r="M133" s="40" t="n">
        <v>0.112</v>
      </c>
      <c r="N133" s="70" t="n">
        <v>0.1750467376444464</v>
      </c>
      <c r="O133" s="72" t="n"/>
      <c r="P133" s="72" t="n"/>
      <c r="Q133" s="72" t="n"/>
      <c r="R133" s="317" t="n">
        <v>42192</v>
      </c>
      <c r="S133" s="38" t="n">
        <v>584819</v>
      </c>
      <c r="T133" s="38" t="n">
        <v>875695</v>
      </c>
      <c r="U133" s="54" t="n">
        <v>1691891</v>
      </c>
      <c r="V133" s="54" t="n">
        <v>1238</v>
      </c>
      <c r="W133" s="54" t="n">
        <v>-39557</v>
      </c>
      <c r="X133" s="54" t="n">
        <v>40795</v>
      </c>
      <c r="Y133" s="54" t="n">
        <v>-290876</v>
      </c>
      <c r="Z133" s="51" t="n">
        <v>-1.497377821172021</v>
      </c>
      <c r="AA133" s="54" t="n">
        <v>1460514</v>
      </c>
      <c r="AB133" s="54" t="n">
        <v>21800</v>
      </c>
      <c r="AC133" s="39" t="n">
        <v>0.346</v>
      </c>
      <c r="AD133" s="40" t="n">
        <v>0.518</v>
      </c>
      <c r="AE133" s="70" t="n">
        <v>-0.1719236050076512</v>
      </c>
      <c r="AF133" s="72" t="n"/>
    </row>
    <row r="134" spans="1:32">
      <c r="A134" s="317" t="n">
        <v>42374</v>
      </c>
      <c r="B134" s="38" t="n">
        <v>460417</v>
      </c>
      <c r="C134" s="38" t="n">
        <v>276240</v>
      </c>
      <c r="D134" s="54" t="n">
        <v>1703201</v>
      </c>
      <c r="E134" s="54" t="n">
        <v>11785</v>
      </c>
      <c r="F134" s="54" t="n">
        <v>23959</v>
      </c>
      <c r="G134" s="54" t="n">
        <v>-12174</v>
      </c>
      <c r="H134" s="54" t="n">
        <v>184177</v>
      </c>
      <c r="I134" s="51" t="n">
        <v>1.666728207355922</v>
      </c>
      <c r="J134" s="54" t="n">
        <v>736657</v>
      </c>
      <c r="K134" s="54" t="n">
        <v>11310</v>
      </c>
      <c r="L134" s="39" t="n">
        <v>0.27</v>
      </c>
      <c r="M134" s="40" t="n">
        <v>0.162</v>
      </c>
      <c r="N134" s="70" t="n">
        <v>0.1081357984172156</v>
      </c>
      <c r="O134" s="72" t="n"/>
      <c r="P134" s="72" t="n"/>
      <c r="Q134" s="72" t="n"/>
      <c r="R134" s="317" t="n">
        <v>42374</v>
      </c>
      <c r="S134" s="38" t="n">
        <v>576069</v>
      </c>
      <c r="T134" s="38" t="n">
        <v>764634</v>
      </c>
      <c r="U134" s="54" t="n">
        <v>1703201</v>
      </c>
      <c r="V134" s="54" t="n">
        <v>5177</v>
      </c>
      <c r="W134" s="54" t="n">
        <v>1126</v>
      </c>
      <c r="X134" s="54" t="n">
        <v>4051</v>
      </c>
      <c r="Y134" s="54" t="n">
        <v>-188565</v>
      </c>
      <c r="Z134" s="51" t="n">
        <v>-1.327330580190915</v>
      </c>
      <c r="AA134" s="54" t="n">
        <v>1340703</v>
      </c>
      <c r="AB134" s="54" t="n">
        <v>11310</v>
      </c>
      <c r="AC134" s="39" t="n">
        <v>0.338</v>
      </c>
      <c r="AD134" s="40" t="n">
        <v>0.449</v>
      </c>
      <c r="AE134" s="70" t="n">
        <v>-0.1107121238186215</v>
      </c>
      <c r="AF134" s="72" t="n"/>
    </row>
    <row r="135" spans="1:32">
      <c r="A135" s="317" t="n">
        <v>42381</v>
      </c>
      <c r="B135" s="38" t="n">
        <v>499795</v>
      </c>
      <c r="C135" s="38" t="n">
        <v>336291</v>
      </c>
      <c r="D135" s="54" t="n">
        <v>1756232</v>
      </c>
      <c r="E135" s="54" t="n">
        <v>39378</v>
      </c>
      <c r="F135" s="54" t="n">
        <v>60051</v>
      </c>
      <c r="G135" s="54" t="n">
        <v>-20673</v>
      </c>
      <c r="H135" s="54" t="n">
        <v>163504</v>
      </c>
      <c r="I135" s="51" t="n">
        <v>1.48619796545254</v>
      </c>
      <c r="J135" s="54" t="n">
        <v>836086</v>
      </c>
      <c r="K135" s="54" t="n">
        <v>53031</v>
      </c>
      <c r="L135" s="39" t="n">
        <v>0.285</v>
      </c>
      <c r="M135" s="40" t="n">
        <v>0.191</v>
      </c>
      <c r="N135" s="70" t="n">
        <v>0.09309931717449631</v>
      </c>
      <c r="O135" s="72" t="n"/>
      <c r="P135" s="72" t="n"/>
      <c r="Q135" s="72" t="n"/>
      <c r="R135" s="317" t="n">
        <v>42381</v>
      </c>
      <c r="S135" s="38" t="n">
        <v>590227</v>
      </c>
      <c r="T135" s="38" t="n">
        <v>768467</v>
      </c>
      <c r="U135" s="54" t="n">
        <v>1756232</v>
      </c>
      <c r="V135" s="54" t="n">
        <v>14158</v>
      </c>
      <c r="W135" s="54" t="n">
        <v>3833</v>
      </c>
      <c r="X135" s="54" t="n">
        <v>10325</v>
      </c>
      <c r="Y135" s="54" t="n">
        <v>-178240</v>
      </c>
      <c r="Z135" s="51" t="n">
        <v>-1.301985507270931</v>
      </c>
      <c r="AA135" s="54" t="n">
        <v>1358694</v>
      </c>
      <c r="AB135" s="54" t="n">
        <v>53031</v>
      </c>
      <c r="AC135" s="39" t="n">
        <v>0.336</v>
      </c>
      <c r="AD135" s="40" t="n">
        <v>0.4379999999999999</v>
      </c>
      <c r="AE135" s="70" t="n">
        <v>-0.1014900081538202</v>
      </c>
      <c r="AF135" s="72" t="n"/>
    </row>
    <row r="136" spans="1:32">
      <c r="A136" s="317" t="n">
        <v>42388</v>
      </c>
      <c r="B136" s="38" t="n">
        <v>482774</v>
      </c>
      <c r="C136" s="38" t="n">
        <v>303402</v>
      </c>
      <c r="D136" s="54" t="n">
        <v>1686382</v>
      </c>
      <c r="E136" s="54" t="n">
        <v>-17021</v>
      </c>
      <c r="F136" s="54" t="n">
        <v>-32889</v>
      </c>
      <c r="G136" s="54" t="n">
        <v>15868</v>
      </c>
      <c r="H136" s="54" t="n">
        <v>179372</v>
      </c>
      <c r="I136" s="51" t="n">
        <v>1.591202431098015</v>
      </c>
      <c r="J136" s="54" t="n">
        <v>786176</v>
      </c>
      <c r="K136" s="54" t="n">
        <v>-69850</v>
      </c>
      <c r="L136" s="39" t="n">
        <v>0.286</v>
      </c>
      <c r="M136" s="40" t="n">
        <v>0.18</v>
      </c>
      <c r="N136" s="70" t="n">
        <v>0.1063649872923217</v>
      </c>
      <c r="O136" s="72" t="n"/>
      <c r="P136" s="72" t="n"/>
      <c r="Q136" s="72" t="n"/>
      <c r="R136" s="317" t="n">
        <v>42388</v>
      </c>
      <c r="S136" s="38" t="n">
        <v>572363</v>
      </c>
      <c r="T136" s="38" t="n">
        <v>763410</v>
      </c>
      <c r="U136" s="54" t="n">
        <v>1686382</v>
      </c>
      <c r="V136" s="54" t="n">
        <v>-17864</v>
      </c>
      <c r="W136" s="54" t="n">
        <v>-5057</v>
      </c>
      <c r="X136" s="54" t="n">
        <v>-12807</v>
      </c>
      <c r="Y136" s="54" t="n">
        <v>-191047</v>
      </c>
      <c r="Z136" s="51" t="n">
        <v>-1.333786425747297</v>
      </c>
      <c r="AA136" s="54" t="n">
        <v>1335773</v>
      </c>
      <c r="AB136" s="54" t="n">
        <v>-69850</v>
      </c>
      <c r="AC136" s="39" t="n">
        <v>0.339</v>
      </c>
      <c r="AD136" s="40" t="n">
        <v>0.453</v>
      </c>
      <c r="AE136" s="70" t="n">
        <v>-0.1132880924962434</v>
      </c>
      <c r="AF136" s="72" t="n"/>
    </row>
    <row r="137" spans="1:32">
      <c r="A137" s="317" t="n">
        <v>42395</v>
      </c>
      <c r="B137" s="38" t="n">
        <v>523710</v>
      </c>
      <c r="C137" s="38" t="n">
        <v>318000</v>
      </c>
      <c r="D137" s="54" t="n">
        <v>1761883</v>
      </c>
      <c r="E137" s="54" t="n">
        <v>40936</v>
      </c>
      <c r="F137" s="54" t="n">
        <v>14598</v>
      </c>
      <c r="G137" s="54" t="n">
        <v>26338</v>
      </c>
      <c r="H137" s="54" t="n">
        <v>205710</v>
      </c>
      <c r="I137" s="51" t="n">
        <v>1.64688679245283</v>
      </c>
      <c r="J137" s="54" t="n">
        <v>841710</v>
      </c>
      <c r="K137" s="54" t="n">
        <v>75501</v>
      </c>
      <c r="L137" s="39" t="n">
        <v>0.297</v>
      </c>
      <c r="M137" s="40" t="n">
        <v>0.18</v>
      </c>
      <c r="N137" s="70" t="n">
        <v>0.1167557664158176</v>
      </c>
      <c r="O137" s="72" t="n"/>
      <c r="P137" s="72" t="n"/>
      <c r="Q137" s="72" t="n"/>
      <c r="R137" s="317" t="n">
        <v>42395</v>
      </c>
      <c r="S137" s="38" t="n">
        <v>596459</v>
      </c>
      <c r="T137" s="38" t="n">
        <v>805509</v>
      </c>
      <c r="U137" s="54" t="n">
        <v>1761883</v>
      </c>
      <c r="V137" s="54" t="n">
        <v>24096</v>
      </c>
      <c r="W137" s="54" t="n">
        <v>42099</v>
      </c>
      <c r="X137" s="54" t="n">
        <v>-18003</v>
      </c>
      <c r="Y137" s="54" t="n">
        <v>-209050</v>
      </c>
      <c r="Z137" s="51" t="n">
        <v>-1.350485112975075</v>
      </c>
      <c r="AA137" s="54" t="n">
        <v>1401968</v>
      </c>
      <c r="AB137" s="54" t="n">
        <v>75501</v>
      </c>
      <c r="AC137" s="39" t="n">
        <v>0.339</v>
      </c>
      <c r="AD137" s="40" t="n">
        <v>0.457</v>
      </c>
      <c r="AE137" s="70" t="n">
        <v>-0.1186514655059388</v>
      </c>
      <c r="AF137" s="72" t="n"/>
    </row>
    <row r="138" spans="1:32">
      <c r="A138" s="317" t="n">
        <v>42402</v>
      </c>
      <c r="B138" s="38" t="n">
        <v>545820</v>
      </c>
      <c r="C138" s="38" t="n">
        <v>348947</v>
      </c>
      <c r="D138" s="54" t="n">
        <v>1855603</v>
      </c>
      <c r="E138" s="54" t="n">
        <v>22110</v>
      </c>
      <c r="F138" s="54" t="n">
        <v>30947</v>
      </c>
      <c r="G138" s="54" t="n">
        <v>-8837</v>
      </c>
      <c r="H138" s="54" t="n">
        <v>196873</v>
      </c>
      <c r="I138" s="51" t="n">
        <v>1.564191696733315</v>
      </c>
      <c r="J138" s="54" t="n">
        <v>894767</v>
      </c>
      <c r="K138" s="54" t="n">
        <v>93720</v>
      </c>
      <c r="L138" s="39" t="n">
        <v>0.294</v>
      </c>
      <c r="M138" s="40" t="n">
        <v>0.188</v>
      </c>
      <c r="N138" s="70" t="n">
        <v>0.1060965087898651</v>
      </c>
      <c r="O138" s="72" t="n"/>
      <c r="P138" s="72" t="n"/>
      <c r="Q138" s="72" t="n"/>
      <c r="R138" s="317" t="n">
        <v>42402</v>
      </c>
      <c r="S138" s="38" t="n">
        <v>628739</v>
      </c>
      <c r="T138" s="38" t="n">
        <v>834525</v>
      </c>
      <c r="U138" s="54" t="n">
        <v>1855603</v>
      </c>
      <c r="V138" s="54" t="n">
        <v>32280</v>
      </c>
      <c r="W138" s="54" t="n">
        <v>29016</v>
      </c>
      <c r="X138" s="54" t="n">
        <v>3264</v>
      </c>
      <c r="Y138" s="54" t="n">
        <v>-205786</v>
      </c>
      <c r="Z138" s="51" t="n">
        <v>-1.327299563093748</v>
      </c>
      <c r="AA138" s="54" t="n">
        <v>1463264</v>
      </c>
      <c r="AB138" s="54" t="n">
        <v>93720</v>
      </c>
      <c r="AC138" s="39" t="n">
        <v>0.339</v>
      </c>
      <c r="AD138" s="40" t="n">
        <v>0.45</v>
      </c>
      <c r="AE138" s="70" t="n">
        <v>-0.1108997991488481</v>
      </c>
      <c r="AF138" s="72" t="n"/>
    </row>
    <row r="139" spans="1:32">
      <c r="A139" s="317" t="n">
        <v>42409</v>
      </c>
      <c r="B139" s="38" t="n">
        <v>544800</v>
      </c>
      <c r="C139" s="38" t="n">
        <v>356923</v>
      </c>
      <c r="D139" s="54" t="n">
        <v>1854379</v>
      </c>
      <c r="E139" s="54" t="n">
        <v>-1020</v>
      </c>
      <c r="F139" s="54" t="n">
        <v>7976</v>
      </c>
      <c r="G139" s="54" t="n">
        <v>-8996</v>
      </c>
      <c r="H139" s="54" t="n">
        <v>187877</v>
      </c>
      <c r="I139" s="51" t="n">
        <v>1.526379639305957</v>
      </c>
      <c r="J139" s="54" t="n">
        <v>901723</v>
      </c>
      <c r="K139" s="54" t="n">
        <v>-1224</v>
      </c>
      <c r="L139" s="39" t="n">
        <v>0.294</v>
      </c>
      <c r="M139" s="40" t="n">
        <v>0.192</v>
      </c>
      <c r="N139" s="70" t="n">
        <v>0.1013153190367233</v>
      </c>
      <c r="O139" s="72" t="n"/>
      <c r="P139" s="72" t="n"/>
      <c r="Q139" s="72" t="n"/>
      <c r="R139" s="317" t="n">
        <v>42409</v>
      </c>
      <c r="S139" s="38" t="n">
        <v>622695</v>
      </c>
      <c r="T139" s="38" t="n">
        <v>823581</v>
      </c>
      <c r="U139" s="54" t="n">
        <v>1854379</v>
      </c>
      <c r="V139" s="54" t="n">
        <v>-6044</v>
      </c>
      <c r="W139" s="54" t="n">
        <v>-10944</v>
      </c>
      <c r="X139" s="54" t="n">
        <v>4900</v>
      </c>
      <c r="Y139" s="54" t="n">
        <v>-200886</v>
      </c>
      <c r="Z139" s="51" t="n">
        <v>-1.322607376002698</v>
      </c>
      <c r="AA139" s="54" t="n">
        <v>1446276</v>
      </c>
      <c r="AB139" s="54" t="n">
        <v>-1224</v>
      </c>
      <c r="AC139" s="39" t="n">
        <v>0.336</v>
      </c>
      <c r="AD139" s="40" t="n">
        <v>0.444</v>
      </c>
      <c r="AE139" s="70" t="n">
        <v>-0.1083306055558222</v>
      </c>
      <c r="AF139" s="72" t="n"/>
    </row>
    <row r="140" spans="1:32">
      <c r="A140" s="317" t="n">
        <v>42416</v>
      </c>
      <c r="B140" s="38" t="n">
        <v>517940</v>
      </c>
      <c r="C140" s="38" t="n">
        <v>358953</v>
      </c>
      <c r="D140" s="54" t="n">
        <v>1840051</v>
      </c>
      <c r="E140" s="54" t="n">
        <v>-26860</v>
      </c>
      <c r="F140" s="54" t="n">
        <v>2030</v>
      </c>
      <c r="G140" s="54" t="n">
        <v>-28890</v>
      </c>
      <c r="H140" s="54" t="n">
        <v>158987</v>
      </c>
      <c r="I140" s="51" t="n">
        <v>1.44291871080615</v>
      </c>
      <c r="J140" s="54" t="n">
        <v>876893</v>
      </c>
      <c r="K140" s="54" t="n">
        <v>-14328</v>
      </c>
      <c r="L140" s="39" t="n">
        <v>0.281</v>
      </c>
      <c r="M140" s="40" t="n">
        <v>0.195</v>
      </c>
      <c r="N140" s="70" t="n">
        <v>0.08640358337893896</v>
      </c>
      <c r="O140" s="72" t="n"/>
      <c r="P140" s="72" t="n"/>
      <c r="Q140" s="72" t="n"/>
      <c r="R140" s="317" t="n">
        <v>42416</v>
      </c>
      <c r="S140" s="38" t="n">
        <v>639559</v>
      </c>
      <c r="T140" s="38" t="n">
        <v>808554</v>
      </c>
      <c r="U140" s="54" t="n">
        <v>1840051</v>
      </c>
      <c r="V140" s="54" t="n">
        <v>16864</v>
      </c>
      <c r="W140" s="54" t="n">
        <v>-15027</v>
      </c>
      <c r="X140" s="54" t="n">
        <v>31891</v>
      </c>
      <c r="Y140" s="54" t="n">
        <v>-168995</v>
      </c>
      <c r="Z140" s="51" t="n">
        <v>-1.264236763144604</v>
      </c>
      <c r="AA140" s="54" t="n">
        <v>1448113</v>
      </c>
      <c r="AB140" s="54" t="n">
        <v>-14328</v>
      </c>
      <c r="AC140" s="39" t="n">
        <v>0.348</v>
      </c>
      <c r="AD140" s="40" t="n">
        <v>0.439</v>
      </c>
      <c r="AE140" s="70" t="n">
        <v>-0.09184256305939346</v>
      </c>
      <c r="AF140" s="72" t="n"/>
    </row>
    <row r="141" spans="1:32">
      <c r="A141" s="317" t="n">
        <v>42423</v>
      </c>
      <c r="B141" s="38" t="n">
        <v>533268</v>
      </c>
      <c r="C141" s="38" t="n">
        <v>327412</v>
      </c>
      <c r="D141" s="54" t="n">
        <v>1776696</v>
      </c>
      <c r="E141" s="54" t="n">
        <v>15328</v>
      </c>
      <c r="F141" s="54" t="n">
        <v>-31541</v>
      </c>
      <c r="G141" s="54" t="n">
        <v>46869</v>
      </c>
      <c r="H141" s="54" t="n">
        <v>205856</v>
      </c>
      <c r="I141" s="51" t="n">
        <v>1.628736881971339</v>
      </c>
      <c r="J141" s="54" t="n">
        <v>860680</v>
      </c>
      <c r="K141" s="54" t="n">
        <v>-63355</v>
      </c>
      <c r="L141" s="39" t="n">
        <v>0.3</v>
      </c>
      <c r="M141" s="40" t="n">
        <v>0.184</v>
      </c>
      <c r="N141" s="70" t="n">
        <v>0.1158645035504104</v>
      </c>
      <c r="O141" s="72" t="n"/>
      <c r="P141" s="72" t="n"/>
      <c r="Q141" s="72" t="n"/>
      <c r="R141" s="317" t="n">
        <v>42423</v>
      </c>
      <c r="S141" s="38" t="n">
        <v>601482</v>
      </c>
      <c r="T141" s="38" t="n">
        <v>814711</v>
      </c>
      <c r="U141" s="54" t="n">
        <v>1776696</v>
      </c>
      <c r="V141" s="54" t="n">
        <v>-38077</v>
      </c>
      <c r="W141" s="54" t="n">
        <v>6157</v>
      </c>
      <c r="X141" s="54" t="n">
        <v>-44234</v>
      </c>
      <c r="Y141" s="54" t="n">
        <v>-213229</v>
      </c>
      <c r="Z141" s="51" t="n">
        <v>-1.35450603675588</v>
      </c>
      <c r="AA141" s="54" t="n">
        <v>1416193</v>
      </c>
      <c r="AB141" s="54" t="n">
        <v>-63355</v>
      </c>
      <c r="AC141" s="39" t="n">
        <v>0.339</v>
      </c>
      <c r="AD141" s="40" t="n">
        <v>0.459</v>
      </c>
      <c r="AE141" s="70" t="n">
        <v>-0.1200143412266364</v>
      </c>
      <c r="AF141" s="72" t="n"/>
    </row>
    <row r="142" spans="1:32">
      <c r="A142" s="317" t="n">
        <v>42430</v>
      </c>
      <c r="B142" s="38" t="n">
        <v>529761</v>
      </c>
      <c r="C142" s="38" t="n">
        <v>317243</v>
      </c>
      <c r="D142" s="54" t="n">
        <v>1800298</v>
      </c>
      <c r="E142" s="54" t="n">
        <v>-3507</v>
      </c>
      <c r="F142" s="54" t="n">
        <v>-10169</v>
      </c>
      <c r="G142" s="54" t="n">
        <v>6662</v>
      </c>
      <c r="H142" s="54" t="n">
        <v>212518</v>
      </c>
      <c r="I142" s="51" t="n">
        <v>1.669890273386647</v>
      </c>
      <c r="J142" s="54" t="n">
        <v>847004</v>
      </c>
      <c r="K142" s="54" t="n">
        <v>23602</v>
      </c>
      <c r="L142" s="39" t="n">
        <v>0.294</v>
      </c>
      <c r="M142" s="40" t="n">
        <v>0.176</v>
      </c>
      <c r="N142" s="70" t="n">
        <v>0.1180460123823945</v>
      </c>
      <c r="O142" s="72" t="n"/>
      <c r="P142" s="72" t="n"/>
      <c r="Q142" s="72" t="n"/>
      <c r="R142" s="317" t="n">
        <v>42430</v>
      </c>
      <c r="S142" s="38" t="n">
        <v>607281</v>
      </c>
      <c r="T142" s="38" t="n">
        <v>820159</v>
      </c>
      <c r="U142" s="54" t="n">
        <v>1800298</v>
      </c>
      <c r="V142" s="54" t="n">
        <v>5799</v>
      </c>
      <c r="W142" s="54" t="n">
        <v>5448</v>
      </c>
      <c r="X142" s="54" t="n">
        <v>351</v>
      </c>
      <c r="Y142" s="54" t="n">
        <v>-212878</v>
      </c>
      <c r="Z142" s="51" t="n">
        <v>-1.350542829431515</v>
      </c>
      <c r="AA142" s="54" t="n">
        <v>1427440</v>
      </c>
      <c r="AB142" s="54" t="n">
        <v>23602</v>
      </c>
      <c r="AC142" s="39" t="n">
        <v>0.337</v>
      </c>
      <c r="AD142" s="40" t="n">
        <v>0.456</v>
      </c>
      <c r="AE142" s="70" t="n">
        <v>-0.1182459792767642</v>
      </c>
      <c r="AF142" s="72" t="n"/>
    </row>
    <row r="143" spans="1:32">
      <c r="A143" s="317" t="n">
        <v>42437</v>
      </c>
      <c r="B143" s="38" t="n">
        <v>535589</v>
      </c>
      <c r="C143" s="38" t="n">
        <v>291337</v>
      </c>
      <c r="D143" s="54" t="n">
        <v>1816474</v>
      </c>
      <c r="E143" s="54" t="n">
        <v>5828</v>
      </c>
      <c r="F143" s="54" t="n">
        <v>-25906</v>
      </c>
      <c r="G143" s="54" t="n">
        <v>31734</v>
      </c>
      <c r="H143" s="54" t="n">
        <v>244252</v>
      </c>
      <c r="I143" s="51" t="n">
        <v>1.838383040945709</v>
      </c>
      <c r="J143" s="54" t="n">
        <v>826926</v>
      </c>
      <c r="K143" s="54" t="n">
        <v>16176</v>
      </c>
      <c r="L143" s="39" t="n">
        <v>0.295</v>
      </c>
      <c r="M143" s="40" t="n">
        <v>0.16</v>
      </c>
      <c r="N143" s="70" t="n">
        <v>0.1344649028832783</v>
      </c>
      <c r="O143" s="72" t="n"/>
      <c r="P143" s="72" t="n"/>
      <c r="Q143" s="72" t="n"/>
      <c r="R143" s="317" t="n">
        <v>42437</v>
      </c>
      <c r="S143" s="38" t="n">
        <v>612412</v>
      </c>
      <c r="T143" s="38" t="n">
        <v>853501</v>
      </c>
      <c r="U143" s="54" t="n">
        <v>1816474</v>
      </c>
      <c r="V143" s="54" t="n">
        <v>5131</v>
      </c>
      <c r="W143" s="54" t="n">
        <v>33342</v>
      </c>
      <c r="X143" s="54" t="n">
        <v>-28211</v>
      </c>
      <c r="Y143" s="54" t="n">
        <v>-241089</v>
      </c>
      <c r="Z143" s="51" t="n">
        <v>-1.39367125399241</v>
      </c>
      <c r="AA143" s="54" t="n">
        <v>1465913</v>
      </c>
      <c r="AB143" s="54" t="n">
        <v>16176</v>
      </c>
      <c r="AC143" s="39" t="n">
        <v>0.337</v>
      </c>
      <c r="AD143" s="40" t="n">
        <v>0.47</v>
      </c>
      <c r="AE143" s="70" t="n">
        <v>-0.132723617293724</v>
      </c>
      <c r="AF143" s="72" t="n"/>
    </row>
    <row r="144" spans="1:32">
      <c r="A144" s="317" t="n">
        <v>42444</v>
      </c>
      <c r="B144" s="38" t="n">
        <v>544416</v>
      </c>
      <c r="C144" s="38" t="n">
        <v>274560</v>
      </c>
      <c r="D144" s="54" t="n">
        <v>1782857</v>
      </c>
      <c r="E144" s="54" t="n">
        <v>8827</v>
      </c>
      <c r="F144" s="54" t="n">
        <v>-16777</v>
      </c>
      <c r="G144" s="54" t="n">
        <v>25604</v>
      </c>
      <c r="H144" s="54" t="n">
        <v>269856</v>
      </c>
      <c r="I144" s="51" t="n">
        <v>1.982867132867133</v>
      </c>
      <c r="J144" s="54" t="n">
        <v>818976</v>
      </c>
      <c r="K144" s="54" t="n">
        <v>-33617</v>
      </c>
      <c r="L144" s="39" t="n">
        <v>0.305</v>
      </c>
      <c r="M144" s="40" t="n">
        <v>0.154</v>
      </c>
      <c r="N144" s="70" t="n">
        <v>0.1513615505898678</v>
      </c>
      <c r="O144" s="72" t="n"/>
      <c r="P144" s="72" t="n"/>
      <c r="Q144" s="72" t="n"/>
      <c r="R144" s="317" t="n">
        <v>42444</v>
      </c>
      <c r="S144" s="38" t="n">
        <v>581508</v>
      </c>
      <c r="T144" s="38" t="n">
        <v>849245</v>
      </c>
      <c r="U144" s="54" t="n">
        <v>1782857</v>
      </c>
      <c r="V144" s="54" t="n">
        <v>-30904</v>
      </c>
      <c r="W144" s="54" t="n">
        <v>-4256</v>
      </c>
      <c r="X144" s="54" t="n">
        <v>-26648</v>
      </c>
      <c r="Y144" s="54" t="n">
        <v>-267737</v>
      </c>
      <c r="Z144" s="51" t="n">
        <v>-1.460418429325134</v>
      </c>
      <c r="AA144" s="54" t="n">
        <v>1430753</v>
      </c>
      <c r="AB144" s="54" t="n">
        <v>-33617</v>
      </c>
      <c r="AC144" s="39" t="n">
        <v>0.326</v>
      </c>
      <c r="AD144" s="40" t="n">
        <v>0.476</v>
      </c>
      <c r="AE144" s="70" t="n">
        <v>-0.1501730088279654</v>
      </c>
      <c r="AF144" s="72" t="n"/>
    </row>
    <row r="145" spans="1:32">
      <c r="A145" s="317" t="n">
        <v>42451</v>
      </c>
      <c r="B145" s="38" t="n">
        <v>527838</v>
      </c>
      <c r="C145" s="38" t="n">
        <v>219861</v>
      </c>
      <c r="D145" s="54" t="n">
        <v>1705631</v>
      </c>
      <c r="E145" s="54" t="n">
        <v>-16578</v>
      </c>
      <c r="F145" s="54" t="n">
        <v>-54699</v>
      </c>
      <c r="G145" s="54" t="n">
        <v>38121</v>
      </c>
      <c r="H145" s="54" t="n">
        <v>307977</v>
      </c>
      <c r="I145" s="51" t="n">
        <v>2.40078049312975</v>
      </c>
      <c r="J145" s="54" t="n">
        <v>747699</v>
      </c>
      <c r="K145" s="54" t="n">
        <v>-77226</v>
      </c>
      <c r="L145" s="39" t="n">
        <v>0.309</v>
      </c>
      <c r="M145" s="40" t="n">
        <v>0.129</v>
      </c>
      <c r="N145" s="70" t="n">
        <v>0.1805648466755119</v>
      </c>
      <c r="O145" s="72" t="n"/>
      <c r="P145" s="72" t="n"/>
      <c r="Q145" s="72" t="n"/>
      <c r="R145" s="317" t="n">
        <v>42451</v>
      </c>
      <c r="S145" s="38" t="n">
        <v>552733</v>
      </c>
      <c r="T145" s="38" t="n">
        <v>849662</v>
      </c>
      <c r="U145" s="54" t="n">
        <v>1705631</v>
      </c>
      <c r="V145" s="54" t="n">
        <v>-28775</v>
      </c>
      <c r="W145" s="54" t="n">
        <v>417</v>
      </c>
      <c r="X145" s="54" t="n">
        <v>-29192</v>
      </c>
      <c r="Y145" s="54" t="n">
        <v>-296929</v>
      </c>
      <c r="Z145" s="51" t="n">
        <v>-1.537201505971237</v>
      </c>
      <c r="AA145" s="54" t="n">
        <v>1402395</v>
      </c>
      <c r="AB145" s="54" t="n">
        <v>-77226</v>
      </c>
      <c r="AC145" s="39" t="n">
        <v>0.324</v>
      </c>
      <c r="AD145" s="40" t="n">
        <v>0.498</v>
      </c>
      <c r="AE145" s="70" t="n">
        <v>-0.1740874784757078</v>
      </c>
      <c r="AF145" s="72" t="n"/>
    </row>
    <row r="146" spans="1:32">
      <c r="A146" s="317" t="n">
        <v>42458</v>
      </c>
      <c r="B146" s="38" t="n">
        <v>534637</v>
      </c>
      <c r="C146" s="38" t="n">
        <v>229126</v>
      </c>
      <c r="D146" s="54" t="n">
        <v>1734511</v>
      </c>
      <c r="E146" s="54" t="n">
        <v>6799</v>
      </c>
      <c r="F146" s="54" t="n">
        <v>9265</v>
      </c>
      <c r="G146" s="54" t="n">
        <v>-2466</v>
      </c>
      <c r="H146" s="54" t="n">
        <v>305511</v>
      </c>
      <c r="I146" s="51" t="n">
        <v>2.333375522638199</v>
      </c>
      <c r="J146" s="54" t="n">
        <v>763763</v>
      </c>
      <c r="K146" s="54" t="n">
        <v>28880</v>
      </c>
      <c r="L146" s="39" t="n">
        <v>0.308</v>
      </c>
      <c r="M146" s="40" t="n">
        <v>0.132</v>
      </c>
      <c r="N146" s="70" t="n">
        <v>0.1761366748322726</v>
      </c>
      <c r="O146" s="72" t="n"/>
      <c r="P146" s="72" t="n"/>
      <c r="Q146" s="72" t="n"/>
      <c r="R146" s="317" t="n">
        <v>42458</v>
      </c>
      <c r="S146" s="38" t="n">
        <v>559331</v>
      </c>
      <c r="T146" s="38" t="n">
        <v>864381</v>
      </c>
      <c r="U146" s="54" t="n">
        <v>1734511</v>
      </c>
      <c r="V146" s="54" t="n">
        <v>6598</v>
      </c>
      <c r="W146" s="54" t="n">
        <v>14719</v>
      </c>
      <c r="X146" s="54" t="n">
        <v>-8121</v>
      </c>
      <c r="Y146" s="54" t="n">
        <v>-305050</v>
      </c>
      <c r="Z146" s="51" t="n">
        <v>-1.545383681576741</v>
      </c>
      <c r="AA146" s="54" t="n">
        <v>1423712</v>
      </c>
      <c r="AB146" s="54" t="n">
        <v>28880</v>
      </c>
      <c r="AC146" s="39" t="n">
        <v>0.322</v>
      </c>
      <c r="AD146" s="40" t="n">
        <v>0.498</v>
      </c>
      <c r="AE146" s="70" t="n">
        <v>-0.1758708938715292</v>
      </c>
      <c r="AF146" s="72" t="n"/>
    </row>
    <row r="147" spans="1:32">
      <c r="A147" s="317" t="n">
        <v>42465</v>
      </c>
      <c r="B147" s="38" t="n">
        <v>541716</v>
      </c>
      <c r="C147" s="38" t="n">
        <v>251586</v>
      </c>
      <c r="D147" s="54" t="n">
        <v>1773774</v>
      </c>
      <c r="E147" s="54" t="n">
        <v>7079</v>
      </c>
      <c r="F147" s="54" t="n">
        <v>22460</v>
      </c>
      <c r="G147" s="54" t="n">
        <v>-15381</v>
      </c>
      <c r="H147" s="54" t="n">
        <v>290130</v>
      </c>
      <c r="I147" s="51" t="n">
        <v>2.153204073358613</v>
      </c>
      <c r="J147" s="54" t="n">
        <v>793302</v>
      </c>
      <c r="K147" s="54" t="n">
        <v>39263</v>
      </c>
      <c r="L147" s="39" t="n">
        <v>0.305</v>
      </c>
      <c r="M147" s="40" t="n">
        <v>0.142</v>
      </c>
      <c r="N147" s="70" t="n">
        <v>0.1635664971975009</v>
      </c>
      <c r="O147" s="72" t="n"/>
      <c r="P147" s="72" t="n"/>
      <c r="Q147" s="72" t="n"/>
      <c r="R147" s="317" t="n">
        <v>42465</v>
      </c>
      <c r="S147" s="38" t="n">
        <v>573780</v>
      </c>
      <c r="T147" s="38" t="n">
        <v>861607</v>
      </c>
      <c r="U147" s="54" t="n">
        <v>1773774</v>
      </c>
      <c r="V147" s="54" t="n">
        <v>14449</v>
      </c>
      <c r="W147" s="54" t="n">
        <v>-2774</v>
      </c>
      <c r="X147" s="54" t="n">
        <v>17223</v>
      </c>
      <c r="Y147" s="54" t="n">
        <v>-287827</v>
      </c>
      <c r="Z147" s="51" t="n">
        <v>-1.501633030081216</v>
      </c>
      <c r="AA147" s="54" t="n">
        <v>1435387</v>
      </c>
      <c r="AB147" s="54" t="n">
        <v>39263</v>
      </c>
      <c r="AC147" s="39" t="n">
        <v>0.323</v>
      </c>
      <c r="AD147" s="40" t="n">
        <v>0.486</v>
      </c>
      <c r="AE147" s="70" t="n">
        <v>-0.1622681356249443</v>
      </c>
      <c r="AF147" s="72" t="n"/>
    </row>
    <row r="148" spans="1:32">
      <c r="A148" s="317" t="n">
        <v>42472</v>
      </c>
      <c r="B148" s="38" t="n">
        <v>530256</v>
      </c>
      <c r="C148" s="38" t="n">
        <v>241095</v>
      </c>
      <c r="D148" s="54" t="n">
        <v>1803510</v>
      </c>
      <c r="E148" s="54" t="n">
        <v>-11460</v>
      </c>
      <c r="F148" s="54" t="n">
        <v>-10491</v>
      </c>
      <c r="G148" s="54" t="n">
        <v>-969</v>
      </c>
      <c r="H148" s="54" t="n">
        <v>289161</v>
      </c>
      <c r="I148" s="51" t="n">
        <v>2.199365395383563</v>
      </c>
      <c r="J148" s="54" t="n">
        <v>771351</v>
      </c>
      <c r="K148" s="54" t="n">
        <v>29736</v>
      </c>
      <c r="L148" s="39" t="n">
        <v>0.294</v>
      </c>
      <c r="M148" s="40" t="n">
        <v>0.134</v>
      </c>
      <c r="N148" s="70" t="n">
        <v>0.1603323519137682</v>
      </c>
      <c r="O148" s="72" t="n"/>
      <c r="P148" s="72" t="n"/>
      <c r="Q148" s="72" t="n"/>
      <c r="R148" s="317" t="n">
        <v>42472</v>
      </c>
      <c r="S148" s="38" t="n">
        <v>610370</v>
      </c>
      <c r="T148" s="38" t="n">
        <v>889604</v>
      </c>
      <c r="U148" s="54" t="n">
        <v>1803510</v>
      </c>
      <c r="V148" s="54" t="n">
        <v>36590</v>
      </c>
      <c r="W148" s="54" t="n">
        <v>27997</v>
      </c>
      <c r="X148" s="54" t="n">
        <v>8593</v>
      </c>
      <c r="Y148" s="54" t="n">
        <v>-279234</v>
      </c>
      <c r="Z148" s="51" t="n">
        <v>-1.457483165948523</v>
      </c>
      <c r="AA148" s="54" t="n">
        <v>1499974</v>
      </c>
      <c r="AB148" s="54" t="n">
        <v>29736</v>
      </c>
      <c r="AC148" s="39" t="n">
        <v>0.338</v>
      </c>
      <c r="AD148" s="40" t="n">
        <v>0.493</v>
      </c>
      <c r="AE148" s="70" t="n">
        <v>-0.1548280852337941</v>
      </c>
      <c r="AF148" s="72" t="n"/>
    </row>
    <row r="149" spans="1:32">
      <c r="A149" s="317" t="n">
        <v>42479</v>
      </c>
      <c r="B149" s="38" t="n">
        <v>540048</v>
      </c>
      <c r="C149" s="38" t="n">
        <v>205873</v>
      </c>
      <c r="D149" s="54" t="n">
        <v>1714186</v>
      </c>
      <c r="E149" s="54" t="n">
        <v>9792</v>
      </c>
      <c r="F149" s="54" t="n">
        <v>-35222</v>
      </c>
      <c r="G149" s="54" t="n">
        <v>45014</v>
      </c>
      <c r="H149" s="54" t="n">
        <v>334175</v>
      </c>
      <c r="I149" s="51" t="n">
        <v>2.623209454372356</v>
      </c>
      <c r="J149" s="54" t="n">
        <v>745921</v>
      </c>
      <c r="K149" s="54" t="n">
        <v>-89324</v>
      </c>
      <c r="L149" s="39" t="n">
        <v>0.315</v>
      </c>
      <c r="M149" s="40" t="n">
        <v>0.12</v>
      </c>
      <c r="N149" s="70" t="n">
        <v>0.1949467560696447</v>
      </c>
      <c r="O149" s="72" t="n"/>
      <c r="P149" s="72" t="n"/>
      <c r="Q149" s="72" t="n"/>
      <c r="R149" s="317" t="n">
        <v>42479</v>
      </c>
      <c r="S149" s="38" t="n">
        <v>564810</v>
      </c>
      <c r="T149" s="38" t="n">
        <v>890588</v>
      </c>
      <c r="U149" s="54" t="n">
        <v>1714186</v>
      </c>
      <c r="V149" s="54" t="n">
        <v>-45560</v>
      </c>
      <c r="W149" s="54" t="n">
        <v>984</v>
      </c>
      <c r="X149" s="54" t="n">
        <v>-46544</v>
      </c>
      <c r="Y149" s="54" t="n">
        <v>-325778</v>
      </c>
      <c r="Z149" s="51" t="n">
        <v>-1.576792195605602</v>
      </c>
      <c r="AA149" s="54" t="n">
        <v>1455398</v>
      </c>
      <c r="AB149" s="54" t="n">
        <v>-89324</v>
      </c>
      <c r="AC149" s="39" t="n">
        <v>0.329</v>
      </c>
      <c r="AD149" s="40" t="n">
        <v>0.52</v>
      </c>
      <c r="AE149" s="70" t="n">
        <v>-0.1900482211381962</v>
      </c>
      <c r="AF149" s="72" t="n"/>
    </row>
    <row r="150" spans="1:32">
      <c r="A150" s="317" t="n">
        <v>42486</v>
      </c>
      <c r="B150" s="38" t="n">
        <v>544282</v>
      </c>
      <c r="C150" s="38" t="n">
        <v>210017</v>
      </c>
      <c r="D150" s="54" t="n">
        <v>1714689</v>
      </c>
      <c r="E150" s="54" t="n">
        <v>4234</v>
      </c>
      <c r="F150" s="54" t="n">
        <v>4144</v>
      </c>
      <c r="G150" s="54" t="n">
        <v>90</v>
      </c>
      <c r="H150" s="54" t="n">
        <v>334265</v>
      </c>
      <c r="I150" s="51" t="n">
        <v>2.591609250679707</v>
      </c>
      <c r="J150" s="54" t="n">
        <v>754299</v>
      </c>
      <c r="K150" s="54" t="n">
        <v>503</v>
      </c>
      <c r="L150" s="39" t="n">
        <v>0.317</v>
      </c>
      <c r="M150" s="40" t="n">
        <v>0.122</v>
      </c>
      <c r="N150" s="70" t="n">
        <v>0.1949420565478638</v>
      </c>
      <c r="O150" s="72" t="n"/>
      <c r="P150" s="72" t="n"/>
      <c r="Q150" s="72" t="n"/>
      <c r="R150" s="317" t="n">
        <v>42486</v>
      </c>
      <c r="S150" s="38" t="n">
        <v>573706</v>
      </c>
      <c r="T150" s="38" t="n">
        <v>898781</v>
      </c>
      <c r="U150" s="54" t="n">
        <v>1714689</v>
      </c>
      <c r="V150" s="54" t="n">
        <v>8896</v>
      </c>
      <c r="W150" s="54" t="n">
        <v>8193</v>
      </c>
      <c r="X150" s="54" t="n">
        <v>703</v>
      </c>
      <c r="Y150" s="54" t="n">
        <v>-325075</v>
      </c>
      <c r="Z150" s="51" t="n">
        <v>-1.566622974136579</v>
      </c>
      <c r="AA150" s="54" t="n">
        <v>1472487</v>
      </c>
      <c r="AB150" s="54" t="n">
        <v>503</v>
      </c>
      <c r="AC150" s="39" t="n">
        <v>0.335</v>
      </c>
      <c r="AD150" s="40" t="n">
        <v>0.524</v>
      </c>
      <c r="AE150" s="70" t="n">
        <v>-0.1895824840539596</v>
      </c>
      <c r="AF150" s="72" t="n"/>
    </row>
    <row r="151" spans="1:32">
      <c r="A151" s="317" t="n">
        <v>42493</v>
      </c>
      <c r="B151" s="38" t="n">
        <v>530023</v>
      </c>
      <c r="C151" s="38" t="n">
        <v>211479</v>
      </c>
      <c r="D151" s="54" t="n">
        <v>1748628</v>
      </c>
      <c r="E151" s="54" t="n">
        <v>-14259</v>
      </c>
      <c r="F151" s="54" t="n">
        <v>1462</v>
      </c>
      <c r="G151" s="54" t="n">
        <v>-15721</v>
      </c>
      <c r="H151" s="54" t="n">
        <v>318544</v>
      </c>
      <c r="I151" s="51" t="n">
        <v>2.506267761810865</v>
      </c>
      <c r="J151" s="54" t="n">
        <v>741502</v>
      </c>
      <c r="K151" s="54" t="n">
        <v>33939</v>
      </c>
      <c r="L151" s="39" t="n">
        <v>0.303</v>
      </c>
      <c r="M151" s="40" t="n">
        <v>0.121</v>
      </c>
      <c r="N151" s="70" t="n">
        <v>0.182167962539774</v>
      </c>
      <c r="O151" s="72" t="n"/>
      <c r="P151" s="72" t="n"/>
      <c r="Q151" s="72" t="n"/>
      <c r="R151" s="317" t="n">
        <v>42493</v>
      </c>
      <c r="S151" s="38" t="n">
        <v>594804</v>
      </c>
      <c r="T151" s="38" t="n">
        <v>910011</v>
      </c>
      <c r="U151" s="54" t="n">
        <v>1748628</v>
      </c>
      <c r="V151" s="54" t="n">
        <v>21098</v>
      </c>
      <c r="W151" s="54" t="n">
        <v>11230</v>
      </c>
      <c r="X151" s="54" t="n">
        <v>9868</v>
      </c>
      <c r="Y151" s="54" t="n">
        <v>-315207</v>
      </c>
      <c r="Z151" s="51" t="n">
        <v>-1.529934230435572</v>
      </c>
      <c r="AA151" s="54" t="n">
        <v>1504815</v>
      </c>
      <c r="AB151" s="54" t="n">
        <v>33939</v>
      </c>
      <c r="AC151" s="39" t="n">
        <v>0.34</v>
      </c>
      <c r="AD151" s="40" t="n">
        <v>0.52</v>
      </c>
      <c r="AE151" s="70" t="n">
        <v>-0.1802596092479361</v>
      </c>
      <c r="AF151" s="72" t="n"/>
    </row>
    <row r="152" spans="1:32">
      <c r="A152" s="317" t="n">
        <v>42500</v>
      </c>
      <c r="B152" s="38" t="n">
        <v>521799</v>
      </c>
      <c r="C152" s="38" t="n">
        <v>229839</v>
      </c>
      <c r="D152" s="54" t="n">
        <v>1724987</v>
      </c>
      <c r="E152" s="54" t="n">
        <v>-8224</v>
      </c>
      <c r="F152" s="54" t="n">
        <v>18360</v>
      </c>
      <c r="G152" s="54" t="n">
        <v>-26584</v>
      </c>
      <c r="H152" s="54" t="n">
        <v>291960</v>
      </c>
      <c r="I152" s="51" t="n">
        <v>2.270280500698315</v>
      </c>
      <c r="J152" s="54" t="n">
        <v>751638</v>
      </c>
      <c r="K152" s="54" t="n">
        <v>-23641</v>
      </c>
      <c r="L152" s="39" t="n">
        <v>0.302</v>
      </c>
      <c r="M152" s="40" t="n">
        <v>0.133</v>
      </c>
      <c r="N152" s="70" t="n">
        <v>0.1692534494462857</v>
      </c>
      <c r="O152" s="72" t="n"/>
      <c r="P152" s="72" t="n"/>
      <c r="Q152" s="72" t="n"/>
      <c r="R152" s="317" t="n">
        <v>42500</v>
      </c>
      <c r="S152" s="38" t="n">
        <v>622408</v>
      </c>
      <c r="T152" s="38" t="n">
        <v>914029</v>
      </c>
      <c r="U152" s="54" t="n">
        <v>1724987</v>
      </c>
      <c r="V152" s="54" t="n">
        <v>27604</v>
      </c>
      <c r="W152" s="54" t="n">
        <v>4018</v>
      </c>
      <c r="X152" s="54" t="n">
        <v>23586</v>
      </c>
      <c r="Y152" s="54" t="n">
        <v>-291621</v>
      </c>
      <c r="Z152" s="51" t="n">
        <v>-1.468536715466382</v>
      </c>
      <c r="AA152" s="54" t="n">
        <v>1536437</v>
      </c>
      <c r="AB152" s="54" t="n">
        <v>-23641</v>
      </c>
      <c r="AC152" s="39" t="n">
        <v>0.361</v>
      </c>
      <c r="AD152" s="40" t="n">
        <v>0.53</v>
      </c>
      <c r="AE152" s="70" t="n">
        <v>-0.1690569262261107</v>
      </c>
      <c r="AF152" s="72" t="n"/>
    </row>
    <row r="153" spans="1:32">
      <c r="A153" s="317" t="n">
        <v>42507</v>
      </c>
      <c r="B153" s="38" t="n">
        <v>554596</v>
      </c>
      <c r="C153" s="38" t="n">
        <v>185827</v>
      </c>
      <c r="D153" s="54" t="n">
        <v>1698980</v>
      </c>
      <c r="E153" s="54" t="n">
        <v>32797</v>
      </c>
      <c r="F153" s="54" t="n">
        <v>-44012</v>
      </c>
      <c r="G153" s="54" t="n">
        <v>76809</v>
      </c>
      <c r="H153" s="54" t="n">
        <v>368769</v>
      </c>
      <c r="I153" s="51" t="n">
        <v>2.984474807213161</v>
      </c>
      <c r="J153" s="54" t="n">
        <v>740423</v>
      </c>
      <c r="K153" s="54" t="n">
        <v>-26007</v>
      </c>
      <c r="L153" s="39" t="n">
        <v>0.326</v>
      </c>
      <c r="M153" s="40" t="n">
        <v>0.109</v>
      </c>
      <c r="N153" s="70" t="n">
        <v>0.2170531730803188</v>
      </c>
      <c r="O153" s="72" t="n"/>
      <c r="P153" s="72" t="n"/>
      <c r="Q153" s="72" t="n"/>
      <c r="R153" s="317" t="n">
        <v>42507</v>
      </c>
      <c r="S153" s="38" t="n">
        <v>585350</v>
      </c>
      <c r="T153" s="38" t="n">
        <v>936779</v>
      </c>
      <c r="U153" s="54" t="n">
        <v>1698980</v>
      </c>
      <c r="V153" s="54" t="n">
        <v>-37058</v>
      </c>
      <c r="W153" s="54" t="n">
        <v>22750</v>
      </c>
      <c r="X153" s="54" t="n">
        <v>-59808</v>
      </c>
      <c r="Y153" s="54" t="n">
        <v>-351429</v>
      </c>
      <c r="Z153" s="51" t="n">
        <v>-1.600374135132826</v>
      </c>
      <c r="AA153" s="54" t="n">
        <v>1522129</v>
      </c>
      <c r="AB153" s="54" t="n">
        <v>-26007</v>
      </c>
      <c r="AC153" s="39" t="n">
        <v>0.345</v>
      </c>
      <c r="AD153" s="40" t="n">
        <v>0.551</v>
      </c>
      <c r="AE153" s="70" t="n">
        <v>-0.2068470494061143</v>
      </c>
      <c r="AF153" s="72" t="n"/>
    </row>
    <row r="154" spans="1:32">
      <c r="A154" s="317" t="n">
        <v>42514</v>
      </c>
      <c r="B154" s="38" t="n">
        <v>528230</v>
      </c>
      <c r="C154" s="38" t="n">
        <v>180088</v>
      </c>
      <c r="D154" s="54" t="n">
        <v>1657419</v>
      </c>
      <c r="E154" s="54" t="n">
        <v>-26366</v>
      </c>
      <c r="F154" s="54" t="n">
        <v>-5739</v>
      </c>
      <c r="G154" s="54" t="n">
        <v>-20627</v>
      </c>
      <c r="H154" s="54" t="n">
        <v>348142</v>
      </c>
      <c r="I154" s="51" t="n">
        <v>2.933177113411221</v>
      </c>
      <c r="J154" s="54" t="n">
        <v>708318</v>
      </c>
      <c r="K154" s="54" t="n">
        <v>-41561</v>
      </c>
      <c r="L154" s="39" t="n">
        <v>0.319</v>
      </c>
      <c r="M154" s="40" t="n">
        <v>0.109</v>
      </c>
      <c r="N154" s="70" t="n">
        <v>0.2100506872432378</v>
      </c>
      <c r="O154" s="72" t="n"/>
      <c r="P154" s="72" t="n"/>
      <c r="Q154" s="72" t="n"/>
      <c r="R154" s="317" t="n">
        <v>42514</v>
      </c>
      <c r="S154" s="38" t="n">
        <v>536824</v>
      </c>
      <c r="T154" s="38" t="n">
        <v>878566</v>
      </c>
      <c r="U154" s="54" t="n">
        <v>1657419</v>
      </c>
      <c r="V154" s="54" t="n">
        <v>-48526</v>
      </c>
      <c r="W154" s="54" t="n">
        <v>-58213</v>
      </c>
      <c r="X154" s="54" t="n">
        <v>9687</v>
      </c>
      <c r="Y154" s="54" t="n">
        <v>-341742</v>
      </c>
      <c r="Z154" s="51" t="n">
        <v>-1.636599704931225</v>
      </c>
      <c r="AA154" s="54" t="n">
        <v>1415390</v>
      </c>
      <c r="AB154" s="54" t="n">
        <v>-41561</v>
      </c>
      <c r="AC154" s="39" t="n">
        <v>0.324</v>
      </c>
      <c r="AD154" s="40" t="n">
        <v>0.53</v>
      </c>
      <c r="AE154" s="70" t="n">
        <v>-0.2061892617376777</v>
      </c>
      <c r="AF154" s="72" t="n"/>
    </row>
    <row r="155" spans="1:32">
      <c r="A155" s="317" t="n">
        <v>42521</v>
      </c>
      <c r="B155" s="38" t="n">
        <v>522661</v>
      </c>
      <c r="C155" s="38" t="n">
        <v>175659</v>
      </c>
      <c r="D155" s="54" t="n">
        <v>1709540</v>
      </c>
      <c r="E155" s="54" t="n">
        <v>-5569</v>
      </c>
      <c r="F155" s="54" t="n">
        <v>-4429</v>
      </c>
      <c r="G155" s="54" t="n">
        <v>-1140</v>
      </c>
      <c r="H155" s="54" t="n">
        <v>347002</v>
      </c>
      <c r="I155" s="51" t="n">
        <v>2.975429667708458</v>
      </c>
      <c r="J155" s="54" t="n">
        <v>698320</v>
      </c>
      <c r="K155" s="54" t="n">
        <v>52121</v>
      </c>
      <c r="L155" s="39" t="n">
        <v>0.306</v>
      </c>
      <c r="M155" s="40" t="n">
        <v>0.103</v>
      </c>
      <c r="N155" s="70" t="n">
        <v>0.2029797489383109</v>
      </c>
      <c r="O155" s="72" t="n"/>
      <c r="P155" s="72" t="n"/>
      <c r="Q155" s="72" t="n"/>
      <c r="R155" s="317" t="n">
        <v>42521</v>
      </c>
      <c r="S155" s="38" t="n">
        <v>569242</v>
      </c>
      <c r="T155" s="38" t="n">
        <v>908604</v>
      </c>
      <c r="U155" s="54" t="n">
        <v>1709540</v>
      </c>
      <c r="V155" s="54" t="n">
        <v>32418</v>
      </c>
      <c r="W155" s="54" t="n">
        <v>30038</v>
      </c>
      <c r="X155" s="54" t="n">
        <v>2380</v>
      </c>
      <c r="Y155" s="54" t="n">
        <v>-339362</v>
      </c>
      <c r="Z155" s="51" t="n">
        <v>-1.596164724317601</v>
      </c>
      <c r="AA155" s="54" t="n">
        <v>1477846</v>
      </c>
      <c r="AB155" s="54" t="n">
        <v>52121</v>
      </c>
      <c r="AC155" s="39" t="n">
        <v>0.333</v>
      </c>
      <c r="AD155" s="40" t="n">
        <v>0.531</v>
      </c>
      <c r="AE155" s="70" t="n">
        <v>-0.1985107104835219</v>
      </c>
      <c r="AF155" s="72" t="n"/>
    </row>
    <row r="156" spans="1:32">
      <c r="A156" s="317" t="n">
        <v>42528</v>
      </c>
      <c r="B156" s="38" t="n">
        <v>525508</v>
      </c>
      <c r="C156" s="38" t="n">
        <v>200326</v>
      </c>
      <c r="D156" s="54" t="n">
        <v>1748314</v>
      </c>
      <c r="E156" s="54" t="n">
        <v>2847</v>
      </c>
      <c r="F156" s="54" t="n">
        <v>24667</v>
      </c>
      <c r="G156" s="54" t="n">
        <v>-21820</v>
      </c>
      <c r="H156" s="54" t="n">
        <v>325182</v>
      </c>
      <c r="I156" s="51" t="n">
        <v>2.623264079550333</v>
      </c>
      <c r="J156" s="54" t="n">
        <v>725834</v>
      </c>
      <c r="K156" s="54" t="n">
        <v>38774</v>
      </c>
      <c r="L156" s="39" t="n">
        <v>0.301</v>
      </c>
      <c r="M156" s="40" t="n">
        <v>0.115</v>
      </c>
      <c r="N156" s="70" t="n">
        <v>0.1859974810016965</v>
      </c>
      <c r="O156" s="72" t="n"/>
      <c r="P156" s="72" t="n"/>
      <c r="Q156" s="72" t="n"/>
      <c r="R156" s="317" t="n">
        <v>42528</v>
      </c>
      <c r="S156" s="38" t="n">
        <v>582024</v>
      </c>
      <c r="T156" s="38" t="n">
        <v>902186</v>
      </c>
      <c r="U156" s="54" t="n">
        <v>1748314</v>
      </c>
      <c r="V156" s="54" t="n">
        <v>12782</v>
      </c>
      <c r="W156" s="54" t="n">
        <v>-6418</v>
      </c>
      <c r="X156" s="54" t="n">
        <v>19200</v>
      </c>
      <c r="Y156" s="54" t="n">
        <v>-320162</v>
      </c>
      <c r="Z156" s="51" t="n">
        <v>-1.550083845339711</v>
      </c>
      <c r="AA156" s="54" t="n">
        <v>1484210</v>
      </c>
      <c r="AB156" s="54" t="n">
        <v>38774</v>
      </c>
      <c r="AC156" s="39" t="n">
        <v>0.333</v>
      </c>
      <c r="AD156" s="40" t="n">
        <v>0.516</v>
      </c>
      <c r="AE156" s="70" t="n">
        <v>-0.1831261432442914</v>
      </c>
      <c r="AF156" s="72" t="n"/>
    </row>
    <row r="157" spans="1:32">
      <c r="A157" s="317" t="n">
        <v>42535</v>
      </c>
      <c r="B157" s="38" t="n">
        <v>523352</v>
      </c>
      <c r="C157" s="38" t="n">
        <v>210767</v>
      </c>
      <c r="D157" s="54" t="n">
        <v>1774350</v>
      </c>
      <c r="E157" s="54" t="n">
        <v>-2156</v>
      </c>
      <c r="F157" s="54" t="n">
        <v>10441</v>
      </c>
      <c r="G157" s="54" t="n">
        <v>-12597</v>
      </c>
      <c r="H157" s="54" t="n">
        <v>312585</v>
      </c>
      <c r="I157" s="51" t="n">
        <v>2.483083215114321</v>
      </c>
      <c r="J157" s="54" t="n">
        <v>734119</v>
      </c>
      <c r="K157" s="54" t="n">
        <v>26036</v>
      </c>
      <c r="L157" s="39" t="n">
        <v>0.295</v>
      </c>
      <c r="M157" s="40" t="n">
        <v>0.119</v>
      </c>
      <c r="N157" s="70" t="n">
        <v>0.1761687378476625</v>
      </c>
      <c r="O157" s="72" t="n"/>
      <c r="P157" s="72" t="n"/>
      <c r="Q157" s="72" t="n"/>
      <c r="R157" s="317" t="n">
        <v>42535</v>
      </c>
      <c r="S157" s="38" t="n">
        <v>594703</v>
      </c>
      <c r="T157" s="38" t="n">
        <v>912235</v>
      </c>
      <c r="U157" s="54" t="n">
        <v>1774350</v>
      </c>
      <c r="V157" s="54" t="n">
        <v>12679</v>
      </c>
      <c r="W157" s="54" t="n">
        <v>10049</v>
      </c>
      <c r="X157" s="54" t="n">
        <v>2630</v>
      </c>
      <c r="Y157" s="54" t="n">
        <v>-317532</v>
      </c>
      <c r="Z157" s="51" t="n">
        <v>-1.533933745079477</v>
      </c>
      <c r="AA157" s="54" t="n">
        <v>1506938</v>
      </c>
      <c r="AB157" s="54" t="n">
        <v>26036</v>
      </c>
      <c r="AC157" s="39" t="n">
        <v>0.335</v>
      </c>
      <c r="AD157" s="40" t="n">
        <v>0.514</v>
      </c>
      <c r="AE157" s="70" t="n">
        <v>-0.1789568010820864</v>
      </c>
      <c r="AF157" s="72" t="n"/>
    </row>
    <row r="158" spans="1:32">
      <c r="A158" s="317" t="n">
        <v>42542</v>
      </c>
      <c r="B158" s="38" t="n">
        <v>515227</v>
      </c>
      <c r="C158" s="38" t="n">
        <v>196632</v>
      </c>
      <c r="D158" s="54" t="n">
        <v>1726381</v>
      </c>
      <c r="E158" s="54" t="n">
        <v>-8125</v>
      </c>
      <c r="F158" s="54" t="n">
        <v>-14135</v>
      </c>
      <c r="G158" s="54" t="n">
        <v>6010</v>
      </c>
      <c r="H158" s="54" t="n">
        <v>318595</v>
      </c>
      <c r="I158" s="51" t="n">
        <v>2.620260181455714</v>
      </c>
      <c r="J158" s="54" t="n">
        <v>711859</v>
      </c>
      <c r="K158" s="54" t="n">
        <v>-47969</v>
      </c>
      <c r="L158" s="39" t="n">
        <v>0.298</v>
      </c>
      <c r="M158" s="40" t="n">
        <v>0.114</v>
      </c>
      <c r="N158" s="70" t="n">
        <v>0.1845450106320679</v>
      </c>
      <c r="O158" s="72" t="n"/>
      <c r="P158" s="72" t="n"/>
      <c r="Q158" s="72" t="n"/>
      <c r="R158" s="317" t="n">
        <v>42542</v>
      </c>
      <c r="S158" s="38" t="n">
        <v>587495</v>
      </c>
      <c r="T158" s="38" t="n">
        <v>905076</v>
      </c>
      <c r="U158" s="54" t="n">
        <v>1726381</v>
      </c>
      <c r="V158" s="54" t="n">
        <v>-7208</v>
      </c>
      <c r="W158" s="54" t="n">
        <v>-7159</v>
      </c>
      <c r="X158" s="54" t="n">
        <v>-49</v>
      </c>
      <c r="Y158" s="54" t="n">
        <v>-317581</v>
      </c>
      <c r="Z158" s="51" t="n">
        <v>-1.540568004834084</v>
      </c>
      <c r="AA158" s="54" t="n">
        <v>1492571</v>
      </c>
      <c r="AB158" s="54" t="n">
        <v>-47969</v>
      </c>
      <c r="AC158" s="39" t="n">
        <v>0.34</v>
      </c>
      <c r="AD158" s="40" t="n">
        <v>0.524</v>
      </c>
      <c r="AE158" s="70" t="n">
        <v>-0.1839576547702969</v>
      </c>
      <c r="AF158" s="72" t="n"/>
    </row>
    <row r="159" spans="1:32">
      <c r="A159" s="317" t="n">
        <v>42549</v>
      </c>
      <c r="B159" s="38" t="n">
        <v>510395</v>
      </c>
      <c r="C159" s="38" t="n">
        <v>206156</v>
      </c>
      <c r="D159" s="54" t="n">
        <v>1720740</v>
      </c>
      <c r="E159" s="54" t="n">
        <v>-4832</v>
      </c>
      <c r="F159" s="54" t="n">
        <v>9524</v>
      </c>
      <c r="G159" s="54" t="n">
        <v>-14356</v>
      </c>
      <c r="H159" s="54" t="n">
        <v>304239</v>
      </c>
      <c r="I159" s="51" t="n">
        <v>2.475770775529211</v>
      </c>
      <c r="J159" s="54" t="n">
        <v>716551</v>
      </c>
      <c r="K159" s="54" t="n">
        <v>-5641</v>
      </c>
      <c r="L159" s="39" t="n">
        <v>0.297</v>
      </c>
      <c r="M159" s="40" t="n">
        <v>0.12</v>
      </c>
      <c r="N159" s="70" t="n">
        <v>0.1768070713762684</v>
      </c>
      <c r="O159" s="72" t="n"/>
      <c r="P159" s="72" t="n"/>
      <c r="Q159" s="72" t="n"/>
      <c r="R159" s="317" t="n">
        <v>42549</v>
      </c>
      <c r="S159" s="38" t="n">
        <v>600141</v>
      </c>
      <c r="T159" s="38" t="n">
        <v>907925</v>
      </c>
      <c r="U159" s="54" t="n">
        <v>1720740</v>
      </c>
      <c r="V159" s="54" t="n">
        <v>12646</v>
      </c>
      <c r="W159" s="54" t="n">
        <v>2849</v>
      </c>
      <c r="X159" s="54" t="n">
        <v>9797</v>
      </c>
      <c r="Y159" s="54" t="n">
        <v>-307784</v>
      </c>
      <c r="Z159" s="51" t="n">
        <v>-1.512852812922297</v>
      </c>
      <c r="AA159" s="54" t="n">
        <v>1508066</v>
      </c>
      <c r="AB159" s="54" t="n">
        <v>-5641</v>
      </c>
      <c r="AC159" s="39" t="n">
        <v>0.349</v>
      </c>
      <c r="AD159" s="40" t="n">
        <v>0.528</v>
      </c>
      <c r="AE159" s="70" t="n">
        <v>-0.1788672315399189</v>
      </c>
      <c r="AF159" s="72" t="n"/>
    </row>
    <row r="160" spans="1:32">
      <c r="A160" s="317" t="n">
        <v>42556</v>
      </c>
      <c r="B160" s="38" t="n">
        <v>519441</v>
      </c>
      <c r="C160" s="38" t="n">
        <v>219769</v>
      </c>
      <c r="D160" s="54" t="n">
        <v>1751823</v>
      </c>
      <c r="E160" s="54" t="n">
        <v>9046</v>
      </c>
      <c r="F160" s="54" t="n">
        <v>13613</v>
      </c>
      <c r="G160" s="54" t="n">
        <v>-4567</v>
      </c>
      <c r="H160" s="54" t="n">
        <v>299672</v>
      </c>
      <c r="I160" s="51" t="n">
        <v>2.363577210616602</v>
      </c>
      <c r="J160" s="54" t="n">
        <v>739210</v>
      </c>
      <c r="K160" s="54" t="n">
        <v>31083</v>
      </c>
      <c r="L160" s="39" t="n">
        <v>0.297</v>
      </c>
      <c r="M160" s="40" t="n">
        <v>0.125</v>
      </c>
      <c r="N160" s="70" t="n">
        <v>0.1710629441444712</v>
      </c>
      <c r="O160" s="72" t="n"/>
      <c r="P160" s="72" t="n"/>
      <c r="Q160" s="72" t="n"/>
      <c r="R160" s="317" t="n">
        <v>42556</v>
      </c>
      <c r="S160" s="38" t="n">
        <v>596556</v>
      </c>
      <c r="T160" s="38" t="n">
        <v>901593</v>
      </c>
      <c r="U160" s="54" t="n">
        <v>1751823</v>
      </c>
      <c r="V160" s="54" t="n">
        <v>-3585</v>
      </c>
      <c r="W160" s="54" t="n">
        <v>-6332</v>
      </c>
      <c r="X160" s="54" t="n">
        <v>2747</v>
      </c>
      <c r="Y160" s="54" t="n">
        <v>-305037</v>
      </c>
      <c r="Z160" s="51" t="n">
        <v>-1.511330034397441</v>
      </c>
      <c r="AA160" s="54" t="n">
        <v>1498149</v>
      </c>
      <c r="AB160" s="54" t="n">
        <v>31083</v>
      </c>
      <c r="AC160" s="39" t="n">
        <v>0.341</v>
      </c>
      <c r="AD160" s="40" t="n">
        <v>0.515</v>
      </c>
      <c r="AE160" s="70" t="n">
        <v>-0.1741254681551732</v>
      </c>
      <c r="AF160" s="72" t="n"/>
    </row>
    <row r="161" spans="1:32">
      <c r="A161" s="317" t="n">
        <v>42563</v>
      </c>
      <c r="B161" s="38" t="n">
        <v>516217</v>
      </c>
      <c r="C161" s="38" t="n">
        <v>221422</v>
      </c>
      <c r="D161" s="54" t="n">
        <v>1728765</v>
      </c>
      <c r="E161" s="54" t="n">
        <v>-3224</v>
      </c>
      <c r="F161" s="54" t="n">
        <v>1653</v>
      </c>
      <c r="G161" s="54" t="n">
        <v>-4877</v>
      </c>
      <c r="H161" s="54" t="n">
        <v>294795</v>
      </c>
      <c r="I161" s="51" t="n">
        <v>2.331371769742844</v>
      </c>
      <c r="J161" s="54" t="n">
        <v>737639</v>
      </c>
      <c r="K161" s="54" t="n">
        <v>-23058</v>
      </c>
      <c r="L161" s="39" t="n">
        <v>0.299</v>
      </c>
      <c r="M161" s="40" t="n">
        <v>0.128</v>
      </c>
      <c r="N161" s="70" t="n">
        <v>0.1705234661738293</v>
      </c>
      <c r="O161" s="72" t="n"/>
      <c r="P161" s="72" t="n"/>
      <c r="Q161" s="72" t="n"/>
      <c r="R161" s="317" t="n">
        <v>42563</v>
      </c>
      <c r="S161" s="38" t="n">
        <v>589838</v>
      </c>
      <c r="T161" s="38" t="n">
        <v>883190</v>
      </c>
      <c r="U161" s="54" t="n">
        <v>1728765</v>
      </c>
      <c r="V161" s="54" t="n">
        <v>-6718</v>
      </c>
      <c r="W161" s="54" t="n">
        <v>-18403</v>
      </c>
      <c r="X161" s="54" t="n">
        <v>11685</v>
      </c>
      <c r="Y161" s="54" t="n">
        <v>-293352</v>
      </c>
      <c r="Z161" s="51" t="n">
        <v>-1.497343338340358</v>
      </c>
      <c r="AA161" s="54" t="n">
        <v>1473028</v>
      </c>
      <c r="AB161" s="54" t="n">
        <v>-23058</v>
      </c>
      <c r="AC161" s="39" t="n">
        <v>0.341</v>
      </c>
      <c r="AD161" s="40" t="n">
        <v>0.511</v>
      </c>
      <c r="AE161" s="70" t="n">
        <v>-0.1696887662579934</v>
      </c>
      <c r="AF161" s="72" t="n"/>
    </row>
    <row r="162" spans="1:32">
      <c r="A162" s="317" t="n">
        <v>42570</v>
      </c>
      <c r="B162" s="38" t="n">
        <v>525628</v>
      </c>
      <c r="C162" s="38" t="n">
        <v>236047</v>
      </c>
      <c r="D162" s="54" t="n">
        <v>1685116</v>
      </c>
      <c r="E162" s="54" t="n">
        <v>9411</v>
      </c>
      <c r="F162" s="54" t="n">
        <v>14625</v>
      </c>
      <c r="G162" s="54" t="n">
        <v>-5214</v>
      </c>
      <c r="H162" s="54" t="n">
        <v>289581</v>
      </c>
      <c r="I162" s="51" t="n">
        <v>2.2267938164857</v>
      </c>
      <c r="J162" s="54" t="n">
        <v>761675</v>
      </c>
      <c r="K162" s="54" t="n">
        <v>-43649</v>
      </c>
      <c r="L162" s="39" t="n">
        <v>0.312</v>
      </c>
      <c r="M162" s="40" t="n">
        <v>0.14</v>
      </c>
      <c r="N162" s="70" t="n">
        <v>0.1718463298669053</v>
      </c>
      <c r="O162" s="72" t="n"/>
      <c r="P162" s="72" t="n"/>
      <c r="Q162" s="72" t="n"/>
      <c r="R162" s="317" t="n">
        <v>42570</v>
      </c>
      <c r="S162" s="38" t="n">
        <v>555110</v>
      </c>
      <c r="T162" s="38" t="n">
        <v>851112</v>
      </c>
      <c r="U162" s="54" t="n">
        <v>1685116</v>
      </c>
      <c r="V162" s="54" t="n">
        <v>-34728</v>
      </c>
      <c r="W162" s="54" t="n">
        <v>-32078</v>
      </c>
      <c r="X162" s="54" t="n">
        <v>-2650</v>
      </c>
      <c r="Y162" s="54" t="n">
        <v>-296002</v>
      </c>
      <c r="Z162" s="51" t="n">
        <v>-1.533231251463674</v>
      </c>
      <c r="AA162" s="54" t="n">
        <v>1406222</v>
      </c>
      <c r="AB162" s="54" t="n">
        <v>-43649</v>
      </c>
      <c r="AC162" s="39" t="n">
        <v>0.329</v>
      </c>
      <c r="AD162" s="40" t="n">
        <v>0.505</v>
      </c>
      <c r="AE162" s="70" t="n">
        <v>-0.1756567500397599</v>
      </c>
      <c r="AF162" s="72" t="n"/>
    </row>
    <row r="163" spans="1:32">
      <c r="A163" s="317" t="n">
        <v>42577</v>
      </c>
      <c r="B163" s="38" t="n">
        <v>539345</v>
      </c>
      <c r="C163" s="38" t="n">
        <v>266046</v>
      </c>
      <c r="D163" s="54" t="n">
        <v>1718306</v>
      </c>
      <c r="E163" s="54" t="n">
        <v>13717</v>
      </c>
      <c r="F163" s="54" t="n">
        <v>29999</v>
      </c>
      <c r="G163" s="54" t="n">
        <v>-16282</v>
      </c>
      <c r="H163" s="54" t="n">
        <v>273299</v>
      </c>
      <c r="I163" s="51" t="n">
        <v>2.027262202776964</v>
      </c>
      <c r="J163" s="54" t="n">
        <v>805391</v>
      </c>
      <c r="K163" s="54" t="n">
        <v>33190</v>
      </c>
      <c r="L163" s="39" t="n">
        <v>0.314</v>
      </c>
      <c r="M163" s="40" t="n">
        <v>0.155</v>
      </c>
      <c r="N163" s="70" t="n">
        <v>0.159051414590882</v>
      </c>
      <c r="O163" s="72" t="n"/>
      <c r="P163" s="72" t="n"/>
      <c r="Q163" s="72" t="n"/>
      <c r="R163" s="317" t="n">
        <v>42577</v>
      </c>
      <c r="S163" s="38" t="n">
        <v>564140</v>
      </c>
      <c r="T163" s="38" t="n">
        <v>848481</v>
      </c>
      <c r="U163" s="54" t="n">
        <v>1718306</v>
      </c>
      <c r="V163" s="54" t="n">
        <v>9030</v>
      </c>
      <c r="W163" s="54" t="n">
        <v>-2631</v>
      </c>
      <c r="X163" s="54" t="n">
        <v>11661</v>
      </c>
      <c r="Y163" s="54" t="n">
        <v>-284341</v>
      </c>
      <c r="Z163" s="51" t="n">
        <v>-1.504025596483142</v>
      </c>
      <c r="AA163" s="54" t="n">
        <v>1412621</v>
      </c>
      <c r="AB163" s="54" t="n">
        <v>33190</v>
      </c>
      <c r="AC163" s="39" t="n">
        <v>0.328</v>
      </c>
      <c r="AD163" s="40" t="n">
        <v>0.494</v>
      </c>
      <c r="AE163" s="70" t="n">
        <v>-0.1654775109904755</v>
      </c>
      <c r="AF163" s="72" t="n"/>
    </row>
    <row r="164" spans="1:32">
      <c r="A164" s="317" t="n">
        <v>42584</v>
      </c>
      <c r="B164" s="38" t="n">
        <v>562532</v>
      </c>
      <c r="C164" s="38" t="n">
        <v>295340</v>
      </c>
      <c r="D164" s="54" t="n">
        <v>1792640</v>
      </c>
      <c r="E164" s="54" t="n">
        <v>23187</v>
      </c>
      <c r="F164" s="54" t="n">
        <v>29294</v>
      </c>
      <c r="G164" s="54" t="n">
        <v>-6107</v>
      </c>
      <c r="H164" s="54" t="n">
        <v>267192</v>
      </c>
      <c r="I164" s="51" t="n">
        <v>1.904692896322882</v>
      </c>
      <c r="J164" s="54" t="n">
        <v>857872</v>
      </c>
      <c r="K164" s="54" t="n">
        <v>74334</v>
      </c>
      <c r="L164" s="39" t="n">
        <v>0.314</v>
      </c>
      <c r="M164" s="40" t="n">
        <v>0.165</v>
      </c>
      <c r="N164" s="70" t="n">
        <v>0.1490494466262049</v>
      </c>
      <c r="O164" s="72" t="n"/>
      <c r="P164" s="72" t="n"/>
      <c r="Q164" s="72" t="n"/>
      <c r="R164" s="317" t="n">
        <v>42584</v>
      </c>
      <c r="S164" s="38" t="n">
        <v>584462</v>
      </c>
      <c r="T164" s="38" t="n">
        <v>864164</v>
      </c>
      <c r="U164" s="54" t="n">
        <v>1792640</v>
      </c>
      <c r="V164" s="54" t="n">
        <v>20322</v>
      </c>
      <c r="W164" s="54" t="n">
        <v>15683</v>
      </c>
      <c r="X164" s="54" t="n">
        <v>4639</v>
      </c>
      <c r="Y164" s="54" t="n">
        <v>-279702</v>
      </c>
      <c r="Z164" s="51" t="n">
        <v>-1.478563191447861</v>
      </c>
      <c r="AA164" s="54" t="n">
        <v>1448626</v>
      </c>
      <c r="AB164" s="54" t="n">
        <v>74334</v>
      </c>
      <c r="AC164" s="39" t="n">
        <v>0.326</v>
      </c>
      <c r="AD164" s="40" t="n">
        <v>0.482</v>
      </c>
      <c r="AE164" s="70" t="n">
        <v>-0.1560279810781864</v>
      </c>
      <c r="AF164" s="72" t="n"/>
    </row>
    <row r="165" spans="1:32">
      <c r="A165" s="317" t="n">
        <v>42591</v>
      </c>
      <c r="B165" s="38" t="n">
        <v>562028</v>
      </c>
      <c r="C165" s="38" t="n">
        <v>303778</v>
      </c>
      <c r="D165" s="54" t="n">
        <v>1829979</v>
      </c>
      <c r="E165" s="54" t="n">
        <v>-504</v>
      </c>
      <c r="F165" s="54" t="n">
        <v>8438</v>
      </c>
      <c r="G165" s="54" t="n">
        <v>-8942</v>
      </c>
      <c r="H165" s="54" t="n">
        <v>258250</v>
      </c>
      <c r="I165" s="51" t="n">
        <v>1.850127395663939</v>
      </c>
      <c r="J165" s="54" t="n">
        <v>865806</v>
      </c>
      <c r="K165" s="54" t="n">
        <v>37339</v>
      </c>
      <c r="L165" s="39" t="n">
        <v>0.307</v>
      </c>
      <c r="M165" s="40" t="n">
        <v>0.166</v>
      </c>
      <c r="N165" s="70" t="n">
        <v>0.141121838010163</v>
      </c>
      <c r="O165" s="72" t="n"/>
      <c r="P165" s="72" t="n"/>
      <c r="Q165" s="72" t="n"/>
      <c r="R165" s="317" t="n">
        <v>42591</v>
      </c>
      <c r="S165" s="38" t="n">
        <v>639378</v>
      </c>
      <c r="T165" s="38" t="n">
        <v>897585</v>
      </c>
      <c r="U165" s="54" t="n">
        <v>1829979</v>
      </c>
      <c r="V165" s="54" t="n">
        <v>54916</v>
      </c>
      <c r="W165" s="54" t="n">
        <v>33421</v>
      </c>
      <c r="X165" s="54" t="n">
        <v>21495</v>
      </c>
      <c r="Y165" s="54" t="n">
        <v>-258207</v>
      </c>
      <c r="Z165" s="51" t="n">
        <v>-1.403840920394508</v>
      </c>
      <c r="AA165" s="54" t="n">
        <v>1536963</v>
      </c>
      <c r="AB165" s="54" t="n">
        <v>37339</v>
      </c>
      <c r="AC165" s="39" t="n">
        <v>0.349</v>
      </c>
      <c r="AD165" s="40" t="n">
        <v>0.49</v>
      </c>
      <c r="AE165" s="70" t="n">
        <v>-0.1410983404727595</v>
      </c>
      <c r="AF165" s="72" t="n"/>
    </row>
    <row r="166" spans="1:32">
      <c r="A166" s="317" t="n">
        <v>42598</v>
      </c>
      <c r="B166" s="38" t="n">
        <v>570209</v>
      </c>
      <c r="C166" s="38" t="n">
        <v>262709</v>
      </c>
      <c r="D166" s="54" t="n">
        <v>1852402</v>
      </c>
      <c r="E166" s="54" t="n">
        <v>8181</v>
      </c>
      <c r="F166" s="54" t="n">
        <v>-41069</v>
      </c>
      <c r="G166" s="54" t="n">
        <v>49250</v>
      </c>
      <c r="H166" s="54" t="n">
        <v>307500</v>
      </c>
      <c r="I166" s="51" t="n">
        <v>2.170496633156839</v>
      </c>
      <c r="J166" s="54" t="n">
        <v>832918</v>
      </c>
      <c r="K166" s="54" t="n">
        <v>22423</v>
      </c>
      <c r="L166" s="39" t="n">
        <v>0.308</v>
      </c>
      <c r="M166" s="40" t="n">
        <v>0.142</v>
      </c>
      <c r="N166" s="70" t="n">
        <v>0.1660006845166438</v>
      </c>
      <c r="O166" s="72" t="n"/>
      <c r="P166" s="72" t="n"/>
      <c r="Q166" s="72" t="n"/>
      <c r="R166" s="317" t="n">
        <v>42598</v>
      </c>
      <c r="S166" s="38" t="n">
        <v>673303</v>
      </c>
      <c r="T166" s="38" t="n">
        <v>965732</v>
      </c>
      <c r="U166" s="54" t="n">
        <v>1852402</v>
      </c>
      <c r="V166" s="54" t="n">
        <v>33925</v>
      </c>
      <c r="W166" s="54" t="n">
        <v>68147</v>
      </c>
      <c r="X166" s="54" t="n">
        <v>-34222</v>
      </c>
      <c r="Y166" s="54" t="n">
        <v>-292429</v>
      </c>
      <c r="Z166" s="51" t="n">
        <v>-1.434320060953241</v>
      </c>
      <c r="AA166" s="54" t="n">
        <v>1639035</v>
      </c>
      <c r="AB166" s="54" t="n">
        <v>22423</v>
      </c>
      <c r="AC166" s="39" t="n">
        <v>0.363</v>
      </c>
      <c r="AD166" s="40" t="n">
        <v>0.521</v>
      </c>
      <c r="AE166" s="70" t="n">
        <v>-0.1578647615366427</v>
      </c>
      <c r="AF166" s="72" t="n"/>
    </row>
    <row r="167" spans="1:32">
      <c r="A167" s="317" t="n">
        <v>42605</v>
      </c>
      <c r="B167" s="38" t="n">
        <v>555022</v>
      </c>
      <c r="C167" s="38" t="n">
        <v>201278</v>
      </c>
      <c r="D167" s="54" t="n">
        <v>1747499</v>
      </c>
      <c r="E167" s="54" t="n">
        <v>-15187</v>
      </c>
      <c r="F167" s="54" t="n">
        <v>-61431</v>
      </c>
      <c r="G167" s="54" t="n">
        <v>46244</v>
      </c>
      <c r="H167" s="54" t="n">
        <v>353744</v>
      </c>
      <c r="I167" s="51" t="n">
        <v>2.757489641192778</v>
      </c>
      <c r="J167" s="54" t="n">
        <v>756300</v>
      </c>
      <c r="K167" s="54" t="n">
        <v>-104903</v>
      </c>
      <c r="L167" s="39" t="n">
        <v>0.318</v>
      </c>
      <c r="M167" s="40" t="n">
        <v>0.115</v>
      </c>
      <c r="N167" s="70" t="n">
        <v>0.2024287281423337</v>
      </c>
      <c r="O167" s="72" t="n"/>
      <c r="P167" s="72" t="n"/>
      <c r="Q167" s="72" t="n"/>
      <c r="R167" s="317" t="n">
        <v>42605</v>
      </c>
      <c r="S167" s="38" t="n">
        <v>614046</v>
      </c>
      <c r="T167" s="38" t="n">
        <v>957594</v>
      </c>
      <c r="U167" s="54" t="n">
        <v>1747499</v>
      </c>
      <c r="V167" s="54" t="n">
        <v>-59257</v>
      </c>
      <c r="W167" s="54" t="n">
        <v>-8138</v>
      </c>
      <c r="X167" s="54" t="n">
        <v>-51119</v>
      </c>
      <c r="Y167" s="54" t="n">
        <v>-343548</v>
      </c>
      <c r="Z167" s="51" t="n">
        <v>-1.559482514339317</v>
      </c>
      <c r="AA167" s="54" t="n">
        <v>1571640</v>
      </c>
      <c r="AB167" s="54" t="n">
        <v>-104903</v>
      </c>
      <c r="AC167" s="39" t="n">
        <v>0.351</v>
      </c>
      <c r="AD167" s="40" t="n">
        <v>0.5479999999999999</v>
      </c>
      <c r="AE167" s="70" t="n">
        <v>-0.1965941039165116</v>
      </c>
      <c r="AF167" s="72" t="n"/>
    </row>
    <row r="168" spans="1:32">
      <c r="A168" s="317" t="n">
        <v>42612</v>
      </c>
      <c r="B168" s="38" t="n">
        <v>538363</v>
      </c>
      <c r="C168" s="38" t="n">
        <v>197075</v>
      </c>
      <c r="D168" s="54" t="n">
        <v>1787891</v>
      </c>
      <c r="E168" s="54" t="n">
        <v>-16659</v>
      </c>
      <c r="F168" s="54" t="n">
        <v>-4203</v>
      </c>
      <c r="G168" s="54" t="n">
        <v>-12456</v>
      </c>
      <c r="H168" s="54" t="n">
        <v>341288</v>
      </c>
      <c r="I168" s="51" t="n">
        <v>2.731767093746036</v>
      </c>
      <c r="J168" s="54" t="n">
        <v>735438</v>
      </c>
      <c r="K168" s="54" t="n">
        <v>40392</v>
      </c>
      <c r="L168" s="39" t="n">
        <v>0.301</v>
      </c>
      <c r="M168" s="40" t="n">
        <v>0.11</v>
      </c>
      <c r="N168" s="70" t="n">
        <v>0.1908885944389227</v>
      </c>
      <c r="O168" s="72" t="n"/>
      <c r="P168" s="72" t="n"/>
      <c r="Q168" s="72" t="n"/>
      <c r="R168" s="317" t="n">
        <v>42612</v>
      </c>
      <c r="S168" s="38" t="n">
        <v>640120</v>
      </c>
      <c r="T168" s="38" t="n">
        <v>976684</v>
      </c>
      <c r="U168" s="54" t="n">
        <v>1787891</v>
      </c>
      <c r="V168" s="54" t="n">
        <v>26074</v>
      </c>
      <c r="W168" s="54" t="n">
        <v>19090</v>
      </c>
      <c r="X168" s="54" t="n">
        <v>6984</v>
      </c>
      <c r="Y168" s="54" t="n">
        <v>-336564</v>
      </c>
      <c r="Z168" s="51" t="n">
        <v>-1.525782665750172</v>
      </c>
      <c r="AA168" s="54" t="n">
        <v>1616804</v>
      </c>
      <c r="AB168" s="54" t="n">
        <v>40392</v>
      </c>
      <c r="AC168" s="39" t="n">
        <v>0.358</v>
      </c>
      <c r="AD168" s="40" t="n">
        <v>0.546</v>
      </c>
      <c r="AE168" s="70" t="n">
        <v>-0.1882463751984881</v>
      </c>
      <c r="AF168" s="72" t="n"/>
    </row>
    <row r="169" spans="1:32">
      <c r="A169" s="317" t="n">
        <v>42619</v>
      </c>
      <c r="B169" s="38" t="n">
        <v>534074</v>
      </c>
      <c r="C169" s="38" t="n">
        <v>248279</v>
      </c>
      <c r="D169" s="54" t="n">
        <v>1861718</v>
      </c>
      <c r="E169" s="54" t="n">
        <v>-4289</v>
      </c>
      <c r="F169" s="54" t="n">
        <v>51204</v>
      </c>
      <c r="G169" s="54" t="n">
        <v>-55493</v>
      </c>
      <c r="H169" s="54" t="n">
        <v>285795</v>
      </c>
      <c r="I169" s="51" t="n">
        <v>2.1511042013219</v>
      </c>
      <c r="J169" s="54" t="n">
        <v>782353</v>
      </c>
      <c r="K169" s="54" t="n">
        <v>73827</v>
      </c>
      <c r="L169" s="39" t="n">
        <v>0.287</v>
      </c>
      <c r="M169" s="40" t="n">
        <v>0.133</v>
      </c>
      <c r="N169" s="70" t="n">
        <v>0.1535114340625164</v>
      </c>
      <c r="O169" s="72" t="n"/>
      <c r="P169" s="72" t="n"/>
      <c r="Q169" s="72" t="n"/>
      <c r="R169" s="317" t="n">
        <v>42619</v>
      </c>
      <c r="S169" s="38" t="n">
        <v>676917</v>
      </c>
      <c r="T169" s="38" t="n">
        <v>965584</v>
      </c>
      <c r="U169" s="54" t="n">
        <v>1861718</v>
      </c>
      <c r="V169" s="54" t="n">
        <v>36797</v>
      </c>
      <c r="W169" s="54" t="n">
        <v>-11100</v>
      </c>
      <c r="X169" s="54" t="n">
        <v>47897</v>
      </c>
      <c r="Y169" s="54" t="n">
        <v>-288667</v>
      </c>
      <c r="Z169" s="51" t="n">
        <v>-1.426443714665166</v>
      </c>
      <c r="AA169" s="54" t="n">
        <v>1642501</v>
      </c>
      <c r="AB169" s="54" t="n">
        <v>73827</v>
      </c>
      <c r="AC169" s="39" t="n">
        <v>0.364</v>
      </c>
      <c r="AD169" s="40" t="n">
        <v>0.519</v>
      </c>
      <c r="AE169" s="70" t="n">
        <v>-0.1550540951959427</v>
      </c>
      <c r="AF169" s="72" t="n"/>
    </row>
    <row r="170" spans="1:32">
      <c r="A170" s="317" t="n">
        <v>42626</v>
      </c>
      <c r="B170" s="38" t="n">
        <v>537965</v>
      </c>
      <c r="C170" s="38" t="n">
        <v>224663</v>
      </c>
      <c r="D170" s="54" t="n">
        <v>1829620</v>
      </c>
      <c r="E170" s="54" t="n">
        <v>3891</v>
      </c>
      <c r="F170" s="54" t="n">
        <v>-23616</v>
      </c>
      <c r="G170" s="54" t="n">
        <v>27507</v>
      </c>
      <c r="H170" s="54" t="n">
        <v>313302</v>
      </c>
      <c r="I170" s="51" t="n">
        <v>2.394542047422139</v>
      </c>
      <c r="J170" s="54" t="n">
        <v>762628</v>
      </c>
      <c r="K170" s="54" t="n">
        <v>-32098</v>
      </c>
      <c r="L170" s="39" t="n">
        <v>0.294</v>
      </c>
      <c r="M170" s="40" t="n">
        <v>0.123</v>
      </c>
      <c r="N170" s="70" t="n">
        <v>0.1712388364797062</v>
      </c>
      <c r="O170" s="72" t="n"/>
      <c r="P170" s="72" t="n"/>
      <c r="Q170" s="72" t="n"/>
      <c r="R170" s="317" t="n">
        <v>42626</v>
      </c>
      <c r="S170" s="38" t="n">
        <v>647463</v>
      </c>
      <c r="T170" s="38" t="n">
        <v>956418</v>
      </c>
      <c r="U170" s="54" t="n">
        <v>1829620</v>
      </c>
      <c r="V170" s="54" t="n">
        <v>-29454</v>
      </c>
      <c r="W170" s="54" t="n">
        <v>-9166</v>
      </c>
      <c r="X170" s="54" t="n">
        <v>-20288</v>
      </c>
      <c r="Y170" s="54" t="n">
        <v>-308955</v>
      </c>
      <c r="Z170" s="51" t="n">
        <v>-1.477177846456091</v>
      </c>
      <c r="AA170" s="54" t="n">
        <v>1603881</v>
      </c>
      <c r="AB170" s="54" t="n">
        <v>-32098</v>
      </c>
      <c r="AC170" s="39" t="n">
        <v>0.354</v>
      </c>
      <c r="AD170" s="40" t="n">
        <v>0.523</v>
      </c>
      <c r="AE170" s="70" t="n">
        <v>-0.1688629332866934</v>
      </c>
      <c r="AF170" s="72" t="n"/>
    </row>
    <row r="171" spans="1:32">
      <c r="A171" s="317" t="n">
        <v>42633</v>
      </c>
      <c r="B171" s="38" t="n">
        <v>533133</v>
      </c>
      <c r="C171" s="38" t="n">
        <v>254260</v>
      </c>
      <c r="D171" s="54" t="n">
        <v>1811705</v>
      </c>
      <c r="E171" s="54" t="n">
        <v>-4832</v>
      </c>
      <c r="F171" s="54" t="n">
        <v>29597</v>
      </c>
      <c r="G171" s="54" t="n">
        <v>-34429</v>
      </c>
      <c r="H171" s="54" t="n">
        <v>278873</v>
      </c>
      <c r="I171" s="51" t="n">
        <v>2.096802485644616</v>
      </c>
      <c r="J171" s="54" t="n">
        <v>787393</v>
      </c>
      <c r="K171" s="54" t="n">
        <v>-17915</v>
      </c>
      <c r="L171" s="39" t="n">
        <v>0.294</v>
      </c>
      <c r="M171" s="40" t="n">
        <v>0.14</v>
      </c>
      <c r="N171" s="70" t="n">
        <v>0.1539284817340572</v>
      </c>
      <c r="O171" s="72" t="n"/>
      <c r="P171" s="72" t="n"/>
      <c r="Q171" s="72" t="n"/>
      <c r="R171" s="317" t="n">
        <v>42633</v>
      </c>
      <c r="S171" s="38" t="n">
        <v>657846</v>
      </c>
      <c r="T171" s="38" t="n">
        <v>943677</v>
      </c>
      <c r="U171" s="54" t="n">
        <v>1811705</v>
      </c>
      <c r="V171" s="54" t="n">
        <v>10383</v>
      </c>
      <c r="W171" s="54" t="n">
        <v>-12741</v>
      </c>
      <c r="X171" s="54" t="n">
        <v>23124</v>
      </c>
      <c r="Y171" s="54" t="n">
        <v>-285831</v>
      </c>
      <c r="Z171" s="51" t="n">
        <v>-1.434495307412373</v>
      </c>
      <c r="AA171" s="54" t="n">
        <v>1601523</v>
      </c>
      <c r="AB171" s="54" t="n">
        <v>-17915</v>
      </c>
      <c r="AC171" s="39" t="n">
        <v>0.363</v>
      </c>
      <c r="AD171" s="40" t="n">
        <v>0.521</v>
      </c>
      <c r="AE171" s="70" t="n">
        <v>-0.1577690628441165</v>
      </c>
      <c r="AF171" s="72" t="n"/>
    </row>
    <row r="172" spans="1:32">
      <c r="A172" s="317" t="n">
        <v>42640</v>
      </c>
      <c r="B172" s="38" t="n">
        <v>543799</v>
      </c>
      <c r="C172" s="38" t="n">
        <v>252153</v>
      </c>
      <c r="D172" s="54" t="n">
        <v>1830991</v>
      </c>
      <c r="E172" s="54" t="n">
        <v>10666</v>
      </c>
      <c r="F172" s="54" t="n">
        <v>-2107</v>
      </c>
      <c r="G172" s="54" t="n">
        <v>12773</v>
      </c>
      <c r="H172" s="54" t="n">
        <v>291646</v>
      </c>
      <c r="I172" s="51" t="n">
        <v>2.156623161334587</v>
      </c>
      <c r="J172" s="54" t="n">
        <v>795952</v>
      </c>
      <c r="K172" s="54" t="n">
        <v>19286</v>
      </c>
      <c r="L172" s="39" t="n">
        <v>0.297</v>
      </c>
      <c r="M172" s="40" t="n">
        <v>0.138</v>
      </c>
      <c r="N172" s="70" t="n">
        <v>0.159283142298351</v>
      </c>
      <c r="O172" s="72" t="n"/>
      <c r="P172" s="72" t="n"/>
      <c r="Q172" s="72" t="n"/>
      <c r="R172" s="317" t="n">
        <v>42640</v>
      </c>
      <c r="S172" s="38" t="n">
        <v>663872</v>
      </c>
      <c r="T172" s="38" t="n">
        <v>960739</v>
      </c>
      <c r="U172" s="54" t="n">
        <v>1830991</v>
      </c>
      <c r="V172" s="54" t="n">
        <v>6026</v>
      </c>
      <c r="W172" s="54" t="n">
        <v>17062</v>
      </c>
      <c r="X172" s="54" t="n">
        <v>-11036</v>
      </c>
      <c r="Y172" s="54" t="n">
        <v>-296867</v>
      </c>
      <c r="Z172" s="51" t="n">
        <v>-1.447175057842476</v>
      </c>
      <c r="AA172" s="54" t="n">
        <v>1624611</v>
      </c>
      <c r="AB172" s="54" t="n">
        <v>19286</v>
      </c>
      <c r="AC172" s="39" t="n">
        <v>0.363</v>
      </c>
      <c r="AD172" s="40" t="n">
        <v>0.525</v>
      </c>
      <c r="AE172" s="70" t="n">
        <v>-0.1621346036108315</v>
      </c>
      <c r="AF172" s="72" t="n"/>
    </row>
    <row r="173" spans="1:32">
      <c r="A173" s="317" t="n">
        <v>42647</v>
      </c>
      <c r="B173" s="38" t="n">
        <v>571306</v>
      </c>
      <c r="C173" s="38" t="n">
        <v>208330</v>
      </c>
      <c r="D173" s="54" t="n">
        <v>1871665</v>
      </c>
      <c r="E173" s="54" t="n">
        <v>27507</v>
      </c>
      <c r="F173" s="54" t="n">
        <v>-43823</v>
      </c>
      <c r="G173" s="54" t="n">
        <v>71330</v>
      </c>
      <c r="H173" s="54" t="n">
        <v>362976</v>
      </c>
      <c r="I173" s="51" t="n">
        <v>2.742312677002832</v>
      </c>
      <c r="J173" s="54" t="n">
        <v>779636</v>
      </c>
      <c r="K173" s="54" t="n">
        <v>40674</v>
      </c>
      <c r="L173" s="39" t="n">
        <v>0.305</v>
      </c>
      <c r="M173" s="40" t="n">
        <v>0.111</v>
      </c>
      <c r="N173" s="70" t="n">
        <v>0.1939321406341413</v>
      </c>
      <c r="O173" s="72" t="n"/>
      <c r="P173" s="72" t="n"/>
      <c r="Q173" s="72" t="n"/>
      <c r="R173" s="317" t="n">
        <v>42647</v>
      </c>
      <c r="S173" s="38" t="n">
        <v>642976</v>
      </c>
      <c r="T173" s="38" t="n">
        <v>999197</v>
      </c>
      <c r="U173" s="54" t="n">
        <v>1871665</v>
      </c>
      <c r="V173" s="54" t="n">
        <v>-20896</v>
      </c>
      <c r="W173" s="54" t="n">
        <v>38458</v>
      </c>
      <c r="X173" s="54" t="n">
        <v>-59354</v>
      </c>
      <c r="Y173" s="54" t="n">
        <v>-356221</v>
      </c>
      <c r="Z173" s="51" t="n">
        <v>-1.554019123575374</v>
      </c>
      <c r="AA173" s="54" t="n">
        <v>1642173</v>
      </c>
      <c r="AB173" s="54" t="n">
        <v>40674</v>
      </c>
      <c r="AC173" s="39" t="n">
        <v>0.344</v>
      </c>
      <c r="AD173" s="40" t="n">
        <v>0.534</v>
      </c>
      <c r="AE173" s="70" t="n">
        <v>-0.19032305460646</v>
      </c>
      <c r="AF173" s="72" t="n"/>
    </row>
    <row r="174" spans="1:32">
      <c r="A174" s="317" t="n">
        <v>42654</v>
      </c>
      <c r="B174" s="38" t="n">
        <v>597569</v>
      </c>
      <c r="C174" s="38" t="n">
        <v>183919</v>
      </c>
      <c r="D174" s="54" t="n">
        <v>1880412</v>
      </c>
      <c r="E174" s="54" t="n">
        <v>26263</v>
      </c>
      <c r="F174" s="54" t="n">
        <v>-24411</v>
      </c>
      <c r="G174" s="54" t="n">
        <v>50674</v>
      </c>
      <c r="H174" s="54" t="n">
        <v>413650</v>
      </c>
      <c r="I174" s="51" t="n">
        <v>3.24908791370114</v>
      </c>
      <c r="J174" s="54" t="n">
        <v>781488</v>
      </c>
      <c r="K174" s="54" t="n">
        <v>8747</v>
      </c>
      <c r="L174" s="39" t="n">
        <v>0.318</v>
      </c>
      <c r="M174" s="40" t="n">
        <v>0.098</v>
      </c>
      <c r="N174" s="70" t="n">
        <v>0.2199783877150327</v>
      </c>
      <c r="O174" s="72" t="n"/>
      <c r="P174" s="72" t="n"/>
      <c r="Q174" s="72" t="n"/>
      <c r="R174" s="317" t="n">
        <v>42654</v>
      </c>
      <c r="S174" s="38" t="n">
        <v>595974</v>
      </c>
      <c r="T174" s="38" t="n">
        <v>1005305</v>
      </c>
      <c r="U174" s="54" t="n">
        <v>1880412</v>
      </c>
      <c r="V174" s="54" t="n">
        <v>-47002</v>
      </c>
      <c r="W174" s="54" t="n">
        <v>6108</v>
      </c>
      <c r="X174" s="54" t="n">
        <v>-53110</v>
      </c>
      <c r="Y174" s="54" t="n">
        <v>-409331</v>
      </c>
      <c r="Z174" s="51" t="n">
        <v>-1.686826942114924</v>
      </c>
      <c r="AA174" s="54" t="n">
        <v>1601279</v>
      </c>
      <c r="AB174" s="54" t="n">
        <v>8747</v>
      </c>
      <c r="AC174" s="39" t="n">
        <v>0.317</v>
      </c>
      <c r="AD174" s="40" t="n">
        <v>0.535</v>
      </c>
      <c r="AE174" s="70" t="n">
        <v>-0.2176815506389025</v>
      </c>
      <c r="AF174" s="72" t="n"/>
    </row>
    <row r="175" spans="1:32">
      <c r="A175" s="317" t="n">
        <v>42661</v>
      </c>
      <c r="B175" s="38" t="n">
        <v>578530</v>
      </c>
      <c r="C175" s="38" t="n">
        <v>170535</v>
      </c>
      <c r="D175" s="54" t="n">
        <v>1811281</v>
      </c>
      <c r="E175" s="54" t="n">
        <v>-19039</v>
      </c>
      <c r="F175" s="54" t="n">
        <v>-13384</v>
      </c>
      <c r="G175" s="54" t="n">
        <v>-5655</v>
      </c>
      <c r="H175" s="54" t="n">
        <v>407995</v>
      </c>
      <c r="I175" s="51" t="n">
        <v>3.392441434309672</v>
      </c>
      <c r="J175" s="54" t="n">
        <v>749065</v>
      </c>
      <c r="K175" s="54" t="n">
        <v>-69131</v>
      </c>
      <c r="L175" s="39" t="n">
        <v>0.319</v>
      </c>
      <c r="M175" s="40" t="n">
        <v>0.094</v>
      </c>
      <c r="N175" s="70" t="n">
        <v>0.2252521833994836</v>
      </c>
      <c r="O175" s="72" t="n"/>
      <c r="P175" s="72" t="n"/>
      <c r="Q175" s="72" t="n"/>
      <c r="R175" s="317" t="n">
        <v>42661</v>
      </c>
      <c r="S175" s="38" t="n">
        <v>562360</v>
      </c>
      <c r="T175" s="38" t="n">
        <v>971099</v>
      </c>
      <c r="U175" s="54" t="n">
        <v>1811281</v>
      </c>
      <c r="V175" s="54" t="n">
        <v>-33614</v>
      </c>
      <c r="W175" s="54" t="n">
        <v>-34206</v>
      </c>
      <c r="X175" s="54" t="n">
        <v>592</v>
      </c>
      <c r="Y175" s="54" t="n">
        <v>-408739</v>
      </c>
      <c r="Z175" s="51" t="n">
        <v>-1.726828010527065</v>
      </c>
      <c r="AA175" s="54" t="n">
        <v>1533459</v>
      </c>
      <c r="AB175" s="54" t="n">
        <v>-69131</v>
      </c>
      <c r="AC175" s="39" t="n">
        <v>0.31</v>
      </c>
      <c r="AD175" s="40" t="n">
        <v>0.536</v>
      </c>
      <c r="AE175" s="70" t="n">
        <v>-0.2256629424147882</v>
      </c>
      <c r="AF175" s="72" t="n"/>
    </row>
    <row r="176" spans="1:32">
      <c r="A176" s="317" t="n">
        <v>42668</v>
      </c>
      <c r="B176" s="38" t="n">
        <v>571822</v>
      </c>
      <c r="C176" s="38" t="n">
        <v>168236</v>
      </c>
      <c r="D176" s="54" t="n">
        <v>1821737</v>
      </c>
      <c r="E176" s="54" t="n">
        <v>-6708</v>
      </c>
      <c r="F176" s="54" t="n">
        <v>-2299</v>
      </c>
      <c r="G176" s="54" t="n">
        <v>-4409</v>
      </c>
      <c r="H176" s="54" t="n">
        <v>403586</v>
      </c>
      <c r="I176" s="51" t="n">
        <v>3.398927696806866</v>
      </c>
      <c r="J176" s="54" t="n">
        <v>740058</v>
      </c>
      <c r="K176" s="54" t="n">
        <v>10456</v>
      </c>
      <c r="L176" s="39" t="n">
        <v>0.314</v>
      </c>
      <c r="M176" s="40" t="n">
        <v>0.092</v>
      </c>
      <c r="N176" s="70" t="n">
        <v>0.2215391134944287</v>
      </c>
      <c r="O176" s="72" t="n"/>
      <c r="P176" s="72" t="n"/>
      <c r="Q176" s="72" t="n"/>
      <c r="R176" s="317" t="n">
        <v>42668</v>
      </c>
      <c r="S176" s="38" t="n">
        <v>557093</v>
      </c>
      <c r="T176" s="38" t="n">
        <v>971594</v>
      </c>
      <c r="U176" s="54" t="n">
        <v>1821737</v>
      </c>
      <c r="V176" s="54" t="n">
        <v>-5267</v>
      </c>
      <c r="W176" s="54" t="n">
        <v>495</v>
      </c>
      <c r="X176" s="54" t="n">
        <v>-5762</v>
      </c>
      <c r="Y176" s="54" t="n">
        <v>-414501</v>
      </c>
      <c r="Z176" s="51" t="n">
        <v>-1.744042736132028</v>
      </c>
      <c r="AA176" s="54" t="n">
        <v>1528687</v>
      </c>
      <c r="AB176" s="54" t="n">
        <v>10456</v>
      </c>
      <c r="AC176" s="39" t="n">
        <v>0.306</v>
      </c>
      <c r="AD176" s="40" t="n">
        <v>0.5329999999999999</v>
      </c>
      <c r="AE176" s="70" t="n">
        <v>-0.2275306479475358</v>
      </c>
      <c r="AF176" s="72" t="n"/>
    </row>
    <row r="177" spans="1:32">
      <c r="A177" s="317" t="n">
        <v>42675</v>
      </c>
      <c r="B177" s="38" t="n">
        <v>543096</v>
      </c>
      <c r="C177" s="38" t="n">
        <v>188697</v>
      </c>
      <c r="D177" s="54" t="n">
        <v>1854612</v>
      </c>
      <c r="E177" s="54" t="n">
        <v>-28726</v>
      </c>
      <c r="F177" s="54" t="n">
        <v>20461</v>
      </c>
      <c r="G177" s="54" t="n">
        <v>-49187</v>
      </c>
      <c r="H177" s="54" t="n">
        <v>354399</v>
      </c>
      <c r="I177" s="51" t="n">
        <v>2.878137967217285</v>
      </c>
      <c r="J177" s="54" t="n">
        <v>731793</v>
      </c>
      <c r="K177" s="54" t="n">
        <v>32875</v>
      </c>
      <c r="L177" s="39" t="n">
        <v>0.293</v>
      </c>
      <c r="M177" s="40" t="n">
        <v>0.102</v>
      </c>
      <c r="N177" s="70" t="n">
        <v>0.1910906432180963</v>
      </c>
      <c r="O177" s="72" t="n"/>
      <c r="P177" s="72" t="n"/>
      <c r="Q177" s="72" t="n"/>
      <c r="R177" s="317" t="n">
        <v>42675</v>
      </c>
      <c r="S177" s="38" t="n">
        <v>596233</v>
      </c>
      <c r="T177" s="38" t="n">
        <v>971242</v>
      </c>
      <c r="U177" s="54" t="n">
        <v>1854612</v>
      </c>
      <c r="V177" s="54" t="n">
        <v>39140</v>
      </c>
      <c r="W177" s="54" t="n">
        <v>-352</v>
      </c>
      <c r="X177" s="54" t="n">
        <v>39492</v>
      </c>
      <c r="Y177" s="54" t="n">
        <v>-375009</v>
      </c>
      <c r="Z177" s="51" t="n">
        <v>-1.628963844671462</v>
      </c>
      <c r="AA177" s="54" t="n">
        <v>1567475</v>
      </c>
      <c r="AB177" s="54" t="n">
        <v>32875</v>
      </c>
      <c r="AC177" s="39" t="n">
        <v>0.321</v>
      </c>
      <c r="AD177" s="40" t="n">
        <v>0.524</v>
      </c>
      <c r="AE177" s="70" t="n">
        <v>-0.2022034797574911</v>
      </c>
      <c r="AF177" s="72" t="n"/>
    </row>
    <row r="178" spans="1:32">
      <c r="A178" s="317" t="n">
        <v>42682</v>
      </c>
      <c r="B178" s="38" t="n">
        <v>560814</v>
      </c>
      <c r="C178" s="38" t="n">
        <v>283275</v>
      </c>
      <c r="D178" s="54" t="n">
        <v>1973656</v>
      </c>
      <c r="E178" s="54" t="n">
        <v>17718</v>
      </c>
      <c r="F178" s="54" t="n">
        <v>94578</v>
      </c>
      <c r="G178" s="54" t="n">
        <v>-76860</v>
      </c>
      <c r="H178" s="54" t="n">
        <v>277539</v>
      </c>
      <c r="I178" s="51" t="n">
        <v>1.979751125231665</v>
      </c>
      <c r="J178" s="54" t="n">
        <v>844089</v>
      </c>
      <c r="K178" s="54" t="n">
        <v>119044</v>
      </c>
      <c r="L178" s="39" t="n">
        <v>0.284</v>
      </c>
      <c r="M178" s="40" t="n">
        <v>0.144</v>
      </c>
      <c r="N178" s="70" t="n">
        <v>0.1406217699538319</v>
      </c>
      <c r="O178" s="72" t="n"/>
      <c r="P178" s="72" t="n"/>
      <c r="Q178" s="72" t="n"/>
      <c r="R178" s="317" t="n">
        <v>42682</v>
      </c>
      <c r="S178" s="38" t="n">
        <v>673039</v>
      </c>
      <c r="T178" s="38" t="n">
        <v>972607</v>
      </c>
      <c r="U178" s="54" t="n">
        <v>1973656</v>
      </c>
      <c r="V178" s="54" t="n">
        <v>76806</v>
      </c>
      <c r="W178" s="54" t="n">
        <v>1365</v>
      </c>
      <c r="X178" s="54" t="n">
        <v>75441</v>
      </c>
      <c r="Y178" s="54" t="n">
        <v>-299568</v>
      </c>
      <c r="Z178" s="51" t="n">
        <v>-1.445097535209698</v>
      </c>
      <c r="AA178" s="54" t="n">
        <v>1645646</v>
      </c>
      <c r="AB178" s="54" t="n">
        <v>119044</v>
      </c>
      <c r="AC178" s="39" t="n">
        <v>0.341</v>
      </c>
      <c r="AD178" s="40" t="n">
        <v>0.493</v>
      </c>
      <c r="AE178" s="70" t="n">
        <v>-0.1517832894891511</v>
      </c>
      <c r="AF178" s="72" t="n"/>
    </row>
    <row r="179" spans="1:32">
      <c r="A179" s="317" t="n">
        <v>42689</v>
      </c>
      <c r="B179" s="38" t="n">
        <v>581416</v>
      </c>
      <c r="C179" s="38" t="n">
        <v>305090</v>
      </c>
      <c r="D179" s="54" t="n">
        <v>2027539</v>
      </c>
      <c r="E179" s="54" t="n">
        <v>20602</v>
      </c>
      <c r="F179" s="54" t="n">
        <v>21815</v>
      </c>
      <c r="G179" s="54" t="n">
        <v>-1213</v>
      </c>
      <c r="H179" s="54" t="n">
        <v>276326</v>
      </c>
      <c r="I179" s="51" t="n">
        <v>1.905719623717592</v>
      </c>
      <c r="J179" s="54" t="n">
        <v>886506</v>
      </c>
      <c r="K179" s="54" t="n">
        <v>53883</v>
      </c>
      <c r="L179" s="39" t="n">
        <v>0.287</v>
      </c>
      <c r="M179" s="40" t="n">
        <v>0.15</v>
      </c>
      <c r="N179" s="70" t="n">
        <v>0.1362864043552307</v>
      </c>
      <c r="O179" s="72" t="n"/>
      <c r="P179" s="72" t="n"/>
      <c r="Q179" s="72" t="n"/>
      <c r="R179" s="317" t="n">
        <v>42689</v>
      </c>
      <c r="S179" s="38" t="n">
        <v>734484</v>
      </c>
      <c r="T179" s="38" t="n">
        <v>1012058</v>
      </c>
      <c r="U179" s="54" t="n">
        <v>2027539</v>
      </c>
      <c r="V179" s="54" t="n">
        <v>61445</v>
      </c>
      <c r="W179" s="54" t="n">
        <v>39451</v>
      </c>
      <c r="X179" s="54" t="n">
        <v>21994</v>
      </c>
      <c r="Y179" s="54" t="n">
        <v>-277574</v>
      </c>
      <c r="Z179" s="51" t="n">
        <v>-1.377917013849179</v>
      </c>
      <c r="AA179" s="54" t="n">
        <v>1746542</v>
      </c>
      <c r="AB179" s="54" t="n">
        <v>53883</v>
      </c>
      <c r="AC179" s="39" t="n">
        <v>0.362</v>
      </c>
      <c r="AD179" s="40" t="n">
        <v>0.499</v>
      </c>
      <c r="AE179" s="70" t="n">
        <v>-0.1369019288901471</v>
      </c>
      <c r="AF179" s="72" t="n"/>
    </row>
    <row r="180" spans="1:32">
      <c r="A180" s="317" t="n">
        <v>42696</v>
      </c>
      <c r="B180" s="38" t="n">
        <v>560573</v>
      </c>
      <c r="C180" s="38" t="n">
        <v>284253</v>
      </c>
      <c r="D180" s="54" t="n">
        <v>1995504</v>
      </c>
      <c r="E180" s="54" t="n">
        <v>-20843</v>
      </c>
      <c r="F180" s="54" t="n">
        <v>-20837</v>
      </c>
      <c r="G180" s="54" t="n">
        <v>-6</v>
      </c>
      <c r="H180" s="54" t="n">
        <v>276320</v>
      </c>
      <c r="I180" s="51" t="n">
        <v>1.972091763323518</v>
      </c>
      <c r="J180" s="54" t="n">
        <v>844826</v>
      </c>
      <c r="K180" s="54" t="n">
        <v>-32035</v>
      </c>
      <c r="L180" s="39" t="n">
        <v>0.281</v>
      </c>
      <c r="M180" s="40" t="n">
        <v>0.142</v>
      </c>
      <c r="N180" s="70" t="n">
        <v>0.1384712834451848</v>
      </c>
      <c r="O180" s="72" t="n"/>
      <c r="P180" s="72" t="n"/>
      <c r="Q180" s="72" t="n"/>
      <c r="R180" s="317" t="n">
        <v>42696</v>
      </c>
      <c r="S180" s="38" t="n">
        <v>711031</v>
      </c>
      <c r="T180" s="38" t="n">
        <v>992960</v>
      </c>
      <c r="U180" s="54" t="n">
        <v>1995504</v>
      </c>
      <c r="V180" s="54" t="n">
        <v>-23453</v>
      </c>
      <c r="W180" s="54" t="n">
        <v>-19098</v>
      </c>
      <c r="X180" s="54" t="n">
        <v>-4355</v>
      </c>
      <c r="Y180" s="54" t="n">
        <v>-281929</v>
      </c>
      <c r="Z180" s="51" t="n">
        <v>-1.396507325278363</v>
      </c>
      <c r="AA180" s="54" t="n">
        <v>1703991</v>
      </c>
      <c r="AB180" s="54" t="n">
        <v>-32035</v>
      </c>
      <c r="AC180" s="39" t="n">
        <v>0.356</v>
      </c>
      <c r="AD180" s="40" t="n">
        <v>0.498</v>
      </c>
      <c r="AE180" s="70" t="n">
        <v>-0.1412821021656684</v>
      </c>
      <c r="AF180" s="72" t="n"/>
    </row>
    <row r="181" spans="1:32">
      <c r="A181" s="317" t="n">
        <v>42703</v>
      </c>
      <c r="B181" s="38" t="n">
        <v>551697</v>
      </c>
      <c r="C181" s="38" t="n">
        <v>263816</v>
      </c>
      <c r="D181" s="54" t="n">
        <v>2020026</v>
      </c>
      <c r="E181" s="54" t="n">
        <v>-8876</v>
      </c>
      <c r="F181" s="54" t="n">
        <v>-20437</v>
      </c>
      <c r="G181" s="54" t="n">
        <v>11561</v>
      </c>
      <c r="H181" s="54" t="n">
        <v>287881</v>
      </c>
      <c r="I181" s="51" t="n">
        <v>2.091218879825333</v>
      </c>
      <c r="J181" s="54" t="n">
        <v>815513</v>
      </c>
      <c r="K181" s="54" t="n">
        <v>24522</v>
      </c>
      <c r="L181" s="39" t="n">
        <v>0.273</v>
      </c>
      <c r="M181" s="40" t="n">
        <v>0.131</v>
      </c>
      <c r="N181" s="70" t="n">
        <v>0.1425135122023182</v>
      </c>
      <c r="O181" s="72" t="n"/>
      <c r="P181" s="72" t="n"/>
      <c r="Q181" s="72" t="n"/>
      <c r="R181" s="317" t="n">
        <v>42703</v>
      </c>
      <c r="S181" s="38" t="n">
        <v>714264</v>
      </c>
      <c r="T181" s="38" t="n">
        <v>1018949</v>
      </c>
      <c r="U181" s="54" t="n">
        <v>2020026</v>
      </c>
      <c r="V181" s="54" t="n">
        <v>3233</v>
      </c>
      <c r="W181" s="54" t="n">
        <v>25989</v>
      </c>
      <c r="X181" s="54" t="n">
        <v>-22756</v>
      </c>
      <c r="Y181" s="54" t="n">
        <v>-304685</v>
      </c>
      <c r="Z181" s="51" t="n">
        <v>-1.426571967787821</v>
      </c>
      <c r="AA181" s="54" t="n">
        <v>1733213</v>
      </c>
      <c r="AB181" s="54" t="n">
        <v>24522</v>
      </c>
      <c r="AC181" s="39" t="n">
        <v>0.354</v>
      </c>
      <c r="AD181" s="40" t="n">
        <v>0.504</v>
      </c>
      <c r="AE181" s="70" t="n">
        <v>-0.1508322170110682</v>
      </c>
      <c r="AF181" s="72" t="n"/>
    </row>
    <row r="182" spans="1:32">
      <c r="A182" s="317" t="n">
        <v>42710</v>
      </c>
      <c r="B182" s="38" t="n">
        <v>589787</v>
      </c>
      <c r="C182" s="38" t="n">
        <v>212161</v>
      </c>
      <c r="D182" s="54" t="n">
        <v>2098290</v>
      </c>
      <c r="E182" s="54" t="n">
        <v>38090</v>
      </c>
      <c r="F182" s="54" t="n">
        <v>-51655</v>
      </c>
      <c r="G182" s="54" t="n">
        <v>89745</v>
      </c>
      <c r="H182" s="54" t="n">
        <v>377626</v>
      </c>
      <c r="I182" s="51" t="n">
        <v>2.779902998194767</v>
      </c>
      <c r="J182" s="54" t="n">
        <v>801948</v>
      </c>
      <c r="K182" s="54" t="n">
        <v>78264</v>
      </c>
      <c r="L182" s="39" t="n">
        <v>0.281</v>
      </c>
      <c r="M182" s="40" t="n">
        <v>0.101</v>
      </c>
      <c r="N182" s="70" t="n">
        <v>0.1799684505001692</v>
      </c>
      <c r="O182" s="72" t="n"/>
      <c r="P182" s="72" t="n"/>
      <c r="Q182" s="72" t="n"/>
      <c r="R182" s="317" t="n">
        <v>42710</v>
      </c>
      <c r="S182" s="38" t="n">
        <v>691607</v>
      </c>
      <c r="T182" s="38" t="n">
        <v>1090968</v>
      </c>
      <c r="U182" s="54" t="n">
        <v>2098290</v>
      </c>
      <c r="V182" s="54" t="n">
        <v>-22657</v>
      </c>
      <c r="W182" s="54" t="n">
        <v>72019</v>
      </c>
      <c r="X182" s="54" t="n">
        <v>-94676</v>
      </c>
      <c r="Y182" s="54" t="n">
        <v>-399361</v>
      </c>
      <c r="Z182" s="51" t="n">
        <v>-1.577439210418634</v>
      </c>
      <c r="AA182" s="54" t="n">
        <v>1782575</v>
      </c>
      <c r="AB182" s="54" t="n">
        <v>78264</v>
      </c>
      <c r="AC182" s="39" t="n">
        <v>0.33</v>
      </c>
      <c r="AD182" s="40" t="n">
        <v>0.52</v>
      </c>
      <c r="AE182" s="70" t="n">
        <v>-0.1903268852255885</v>
      </c>
      <c r="AF182" s="72" t="n"/>
    </row>
    <row r="183" spans="1:32">
      <c r="A183" s="317" t="n">
        <v>42717</v>
      </c>
      <c r="B183" s="38" t="n">
        <v>614780</v>
      </c>
      <c r="C183" s="38" t="n">
        <v>192013</v>
      </c>
      <c r="D183" s="54" t="n">
        <v>2104703</v>
      </c>
      <c r="E183" s="54" t="n">
        <v>24993</v>
      </c>
      <c r="F183" s="54" t="n">
        <v>-20148</v>
      </c>
      <c r="G183" s="54" t="n">
        <v>45141</v>
      </c>
      <c r="H183" s="54" t="n">
        <v>422767</v>
      </c>
      <c r="I183" s="51" t="n">
        <v>3.201762380672142</v>
      </c>
      <c r="J183" s="54" t="n">
        <v>806793</v>
      </c>
      <c r="K183" s="54" t="n">
        <v>6413</v>
      </c>
      <c r="L183" s="39" t="n">
        <v>0.292</v>
      </c>
      <c r="M183" s="40" t="n">
        <v>0.091</v>
      </c>
      <c r="N183" s="70" t="n">
        <v>0.2008677708921401</v>
      </c>
      <c r="O183" s="72" t="n"/>
      <c r="P183" s="72" t="n"/>
      <c r="Q183" s="72" t="n"/>
      <c r="R183" s="317" t="n">
        <v>42717</v>
      </c>
      <c r="S183" s="38" t="n">
        <v>685227</v>
      </c>
      <c r="T183" s="38" t="n">
        <v>1133068</v>
      </c>
      <c r="U183" s="54" t="n">
        <v>2104703</v>
      </c>
      <c r="V183" s="54" t="n">
        <v>-6380</v>
      </c>
      <c r="W183" s="54" t="n">
        <v>42100</v>
      </c>
      <c r="X183" s="54" t="n">
        <v>-48480</v>
      </c>
      <c r="Y183" s="54" t="n">
        <v>-447841</v>
      </c>
      <c r="Z183" s="51" t="n">
        <v>-1.653565898600026</v>
      </c>
      <c r="AA183" s="54" t="n">
        <v>1818295</v>
      </c>
      <c r="AB183" s="54" t="n">
        <v>6413</v>
      </c>
      <c r="AC183" s="39" t="n">
        <v>0.326</v>
      </c>
      <c r="AD183" s="40" t="n">
        <v>0.5379999999999999</v>
      </c>
      <c r="AE183" s="70" t="n">
        <v>-0.2127810907287156</v>
      </c>
      <c r="AF183" s="72" t="n"/>
    </row>
    <row r="184" spans="1:32">
      <c r="A184" s="317" t="n">
        <v>42724</v>
      </c>
      <c r="B184" s="38" t="n">
        <v>603704</v>
      </c>
      <c r="C184" s="38" t="n">
        <v>167043</v>
      </c>
      <c r="D184" s="54" t="n">
        <v>2029807</v>
      </c>
      <c r="E184" s="54" t="n">
        <v>-11076</v>
      </c>
      <c r="F184" s="54" t="n">
        <v>-24970</v>
      </c>
      <c r="G184" s="54" t="n">
        <v>13894</v>
      </c>
      <c r="H184" s="54" t="n">
        <v>436661</v>
      </c>
      <c r="I184" s="51" t="n">
        <v>3.614063444741773</v>
      </c>
      <c r="J184" s="54" t="n">
        <v>770747</v>
      </c>
      <c r="K184" s="54" t="n">
        <v>-74896</v>
      </c>
      <c r="L184" s="39" t="n">
        <v>0.297</v>
      </c>
      <c r="M184" s="40" t="n">
        <v>0.08199999999999999</v>
      </c>
      <c r="N184" s="70" t="n">
        <v>0.2151243935999827</v>
      </c>
      <c r="O184" s="72" t="n"/>
      <c r="P184" s="72" t="n"/>
      <c r="Q184" s="72" t="n"/>
      <c r="R184" s="317" t="n">
        <v>42724</v>
      </c>
      <c r="S184" s="38" t="n">
        <v>631244</v>
      </c>
      <c r="T184" s="38" t="n">
        <v>1085341</v>
      </c>
      <c r="U184" s="54" t="n">
        <v>2029807</v>
      </c>
      <c r="V184" s="54" t="n">
        <v>-53983</v>
      </c>
      <c r="W184" s="54" t="n">
        <v>-47727</v>
      </c>
      <c r="X184" s="54" t="n">
        <v>-6256</v>
      </c>
      <c r="Y184" s="54" t="n">
        <v>-454097</v>
      </c>
      <c r="Z184" s="51" t="n">
        <v>-1.719368421719652</v>
      </c>
      <c r="AA184" s="54" t="n">
        <v>1716585</v>
      </c>
      <c r="AB184" s="54" t="n">
        <v>-74896</v>
      </c>
      <c r="AC184" s="39" t="n">
        <v>0.311</v>
      </c>
      <c r="AD184" s="40" t="n">
        <v>0.535</v>
      </c>
      <c r="AE184" s="70" t="n">
        <v>-0.2237143728443148</v>
      </c>
      <c r="AF184" s="72" t="n"/>
    </row>
    <row r="185" spans="1:32">
      <c r="A185" s="317" t="n">
        <v>42731</v>
      </c>
      <c r="B185" s="38" t="n">
        <v>608865</v>
      </c>
      <c r="C185" s="38" t="n">
        <v>163933</v>
      </c>
      <c r="D185" s="54" t="n">
        <v>2037834</v>
      </c>
      <c r="E185" s="54" t="n">
        <v>5161</v>
      </c>
      <c r="F185" s="54" t="n">
        <v>-3110</v>
      </c>
      <c r="G185" s="54" t="n">
        <v>8271</v>
      </c>
      <c r="H185" s="54" t="n">
        <v>444932</v>
      </c>
      <c r="I185" s="51" t="n">
        <v>3.714108812746671</v>
      </c>
      <c r="J185" s="54" t="n">
        <v>772798</v>
      </c>
      <c r="K185" s="54" t="n">
        <v>8027</v>
      </c>
      <c r="L185" s="39" t="n">
        <v>0.299</v>
      </c>
      <c r="M185" s="40" t="n">
        <v>0.08</v>
      </c>
      <c r="N185" s="70" t="n">
        <v>0.2183357427543166</v>
      </c>
      <c r="O185" s="72" t="n"/>
      <c r="P185" s="72" t="n"/>
      <c r="Q185" s="72" t="n"/>
      <c r="R185" s="317" t="n">
        <v>42731</v>
      </c>
      <c r="S185" s="38" t="n">
        <v>609540</v>
      </c>
      <c r="T185" s="38" t="n">
        <v>1068910</v>
      </c>
      <c r="U185" s="54" t="n">
        <v>2037834</v>
      </c>
      <c r="V185" s="54" t="n">
        <v>-21704</v>
      </c>
      <c r="W185" s="54" t="n">
        <v>-16431</v>
      </c>
      <c r="X185" s="54" t="n">
        <v>-5273</v>
      </c>
      <c r="Y185" s="54" t="n">
        <v>-459370</v>
      </c>
      <c r="Z185" s="51" t="n">
        <v>-1.753633887849854</v>
      </c>
      <c r="AA185" s="54" t="n">
        <v>1678450</v>
      </c>
      <c r="AB185" s="54" t="n">
        <v>8027</v>
      </c>
      <c r="AC185" s="39" t="n">
        <v>0.299</v>
      </c>
      <c r="AD185" s="40" t="n">
        <v>0.525</v>
      </c>
      <c r="AE185" s="70" t="n">
        <v>-0.2254207163095718</v>
      </c>
      <c r="AF185" s="72" t="n"/>
    </row>
    <row r="186" spans="1:32">
      <c r="A186" s="317" t="n">
        <v>42738</v>
      </c>
      <c r="B186" s="38" t="n">
        <v>608117</v>
      </c>
      <c r="C186" s="38" t="n">
        <v>168043</v>
      </c>
      <c r="D186" s="54" t="n">
        <v>2089324</v>
      </c>
      <c r="E186" s="54" t="n">
        <v>-748</v>
      </c>
      <c r="F186" s="54" t="n">
        <v>4110</v>
      </c>
      <c r="G186" s="54" t="n">
        <v>-4858</v>
      </c>
      <c r="H186" s="54" t="n">
        <v>440074</v>
      </c>
      <c r="I186" s="51" t="n">
        <v>3.618817802586243</v>
      </c>
      <c r="J186" s="54" t="n">
        <v>776160</v>
      </c>
      <c r="K186" s="54" t="n">
        <v>51490</v>
      </c>
      <c r="L186" s="39" t="n">
        <v>0.291</v>
      </c>
      <c r="M186" s="40" t="n">
        <v>0.08</v>
      </c>
      <c r="N186" s="70" t="n">
        <v>0.2106298496547209</v>
      </c>
      <c r="O186" s="72" t="n"/>
      <c r="P186" s="72" t="n"/>
      <c r="Q186" s="72" t="n"/>
      <c r="R186" s="317" t="n">
        <v>42738</v>
      </c>
      <c r="S186" s="38" t="n">
        <v>640178</v>
      </c>
      <c r="T186" s="38" t="n">
        <v>1106942</v>
      </c>
      <c r="U186" s="54" t="n">
        <v>2089324</v>
      </c>
      <c r="V186" s="54" t="n">
        <v>30638</v>
      </c>
      <c r="W186" s="54" t="n">
        <v>38032</v>
      </c>
      <c r="X186" s="54" t="n">
        <v>-7394</v>
      </c>
      <c r="Y186" s="54" t="n">
        <v>-466764</v>
      </c>
      <c r="Z186" s="51" t="n">
        <v>-1.72911596462234</v>
      </c>
      <c r="AA186" s="54" t="n">
        <v>1747120</v>
      </c>
      <c r="AB186" s="54" t="n">
        <v>51490</v>
      </c>
      <c r="AC186" s="39" t="n">
        <v>0.306</v>
      </c>
      <c r="AD186" s="40" t="n">
        <v>0.53</v>
      </c>
      <c r="AE186" s="70" t="n">
        <v>-0.2234043164200478</v>
      </c>
      <c r="AF186" s="72" t="n">
        <v>1</v>
      </c>
    </row>
    <row r="187" spans="1:32">
      <c r="A187" s="317" t="n">
        <v>42745</v>
      </c>
      <c r="B187" s="38" t="n">
        <v>604261</v>
      </c>
      <c r="C187" s="38" t="n">
        <v>170699</v>
      </c>
      <c r="D187" s="54" t="n">
        <v>2114656</v>
      </c>
      <c r="E187" s="54" t="n">
        <v>-3856</v>
      </c>
      <c r="F187" s="54" t="n">
        <v>2656</v>
      </c>
      <c r="G187" s="54" t="n">
        <v>-6512</v>
      </c>
      <c r="H187" s="54" t="n">
        <v>433562</v>
      </c>
      <c r="I187" s="51" t="n">
        <v>3.539921147751305</v>
      </c>
      <c r="J187" s="54" t="n">
        <v>774960</v>
      </c>
      <c r="K187" s="54" t="n">
        <v>25332</v>
      </c>
      <c r="L187" s="39" t="n">
        <v>0.286</v>
      </c>
      <c r="M187" s="40" t="n">
        <v>0.081</v>
      </c>
      <c r="N187" s="70" t="n">
        <v>0.2050272006416174</v>
      </c>
      <c r="O187" s="72" t="n"/>
      <c r="P187" s="72" t="n"/>
      <c r="Q187" s="72" t="n"/>
      <c r="R187" s="317" t="n">
        <v>42745</v>
      </c>
      <c r="S187" s="38" t="n">
        <v>671494</v>
      </c>
      <c r="T187" s="38" t="n">
        <v>1136894</v>
      </c>
      <c r="U187" s="54" t="n">
        <v>2114656</v>
      </c>
      <c r="V187" s="54" t="n">
        <v>31316</v>
      </c>
      <c r="W187" s="54" t="n">
        <v>29952</v>
      </c>
      <c r="X187" s="54" t="n">
        <v>1364</v>
      </c>
      <c r="Y187" s="54" t="n">
        <v>-465400</v>
      </c>
      <c r="Z187" s="51" t="n">
        <v>-1.693081397599979</v>
      </c>
      <c r="AA187" s="54" t="n">
        <v>1808388</v>
      </c>
      <c r="AB187" s="54" t="n">
        <v>25332</v>
      </c>
      <c r="AC187" s="39" t="n">
        <v>0.318</v>
      </c>
      <c r="AD187" s="40" t="n">
        <v>0.5379999999999999</v>
      </c>
      <c r="AE187" s="70" t="n">
        <v>-0.2200830773421303</v>
      </c>
      <c r="AF187" s="72" t="n">
        <v>2</v>
      </c>
    </row>
    <row r="188" spans="1:32">
      <c r="A188" s="317" t="n">
        <v>42752</v>
      </c>
      <c r="B188" s="38" t="n">
        <v>631537</v>
      </c>
      <c r="C188" s="38" t="n">
        <v>166859</v>
      </c>
      <c r="D188" s="54" t="n">
        <v>2179122</v>
      </c>
      <c r="E188" s="54" t="n">
        <v>27276</v>
      </c>
      <c r="F188" s="54" t="n">
        <v>-3840</v>
      </c>
      <c r="G188" s="54" t="n">
        <v>31116</v>
      </c>
      <c r="H188" s="54" t="n">
        <v>464678</v>
      </c>
      <c r="I188" s="51" t="n">
        <v>3.784854278163</v>
      </c>
      <c r="J188" s="54" t="n">
        <v>798396</v>
      </c>
      <c r="K188" s="54" t="n">
        <v>64466</v>
      </c>
      <c r="L188" s="39" t="n">
        <v>0.29</v>
      </c>
      <c r="M188" s="40" t="n">
        <v>0.077</v>
      </c>
      <c r="N188" s="70" t="n">
        <v>0.2132409291448574</v>
      </c>
      <c r="O188" s="72" t="n"/>
      <c r="P188" s="72" t="n"/>
      <c r="Q188" s="72" t="n"/>
      <c r="R188" s="317" t="n">
        <v>42752</v>
      </c>
      <c r="S188" s="38" t="n">
        <v>677537</v>
      </c>
      <c r="T188" s="38" t="n">
        <v>1159908</v>
      </c>
      <c r="U188" s="54" t="n">
        <v>2179122</v>
      </c>
      <c r="V188" s="54" t="n">
        <v>6043</v>
      </c>
      <c r="W188" s="54" t="n">
        <v>23014</v>
      </c>
      <c r="X188" s="54" t="n">
        <v>-16971</v>
      </c>
      <c r="Y188" s="54" t="n">
        <v>-482371</v>
      </c>
      <c r="Z188" s="51" t="n">
        <v>-1.711947834583204</v>
      </c>
      <c r="AA188" s="54" t="n">
        <v>1837445</v>
      </c>
      <c r="AB188" s="54" t="n">
        <v>64466</v>
      </c>
      <c r="AC188" s="39" t="n">
        <v>0.311</v>
      </c>
      <c r="AD188" s="40" t="n">
        <v>0.532</v>
      </c>
      <c r="AE188" s="70" t="n">
        <v>-0.2213602542675445</v>
      </c>
      <c r="AF188" s="72" t="n">
        <v>3</v>
      </c>
    </row>
    <row r="189" spans="1:32">
      <c r="A189" s="317" t="n">
        <v>42759</v>
      </c>
      <c r="B189" s="38" t="n">
        <v>642401</v>
      </c>
      <c r="C189" s="38" t="n">
        <v>159878</v>
      </c>
      <c r="D189" s="54" t="n">
        <v>2151809</v>
      </c>
      <c r="E189" s="54" t="n">
        <v>10864</v>
      </c>
      <c r="F189" s="54" t="n">
        <v>-6981</v>
      </c>
      <c r="G189" s="54" t="n">
        <v>17845</v>
      </c>
      <c r="H189" s="54" t="n">
        <v>482523</v>
      </c>
      <c r="I189" s="51" t="n">
        <v>4.018070028396653</v>
      </c>
      <c r="J189" s="54" t="n">
        <v>802279</v>
      </c>
      <c r="K189" s="54" t="n">
        <v>-27313</v>
      </c>
      <c r="L189" s="39" t="n">
        <v>0.299</v>
      </c>
      <c r="M189" s="40" t="n">
        <v>0.07400000000000001</v>
      </c>
      <c r="N189" s="70" t="n">
        <v>0.2242406273047468</v>
      </c>
      <c r="O189" s="72" t="n"/>
      <c r="P189" s="72" t="n"/>
      <c r="Q189" s="72" t="n"/>
      <c r="R189" s="317" t="n">
        <v>42759</v>
      </c>
      <c r="S189" s="38" t="n">
        <v>657946</v>
      </c>
      <c r="T189" s="38" t="n">
        <v>1155886</v>
      </c>
      <c r="U189" s="54" t="n">
        <v>2151809</v>
      </c>
      <c r="V189" s="54" t="n">
        <v>-19591</v>
      </c>
      <c r="W189" s="54" t="n">
        <v>-4022</v>
      </c>
      <c r="X189" s="54" t="n">
        <v>-15569</v>
      </c>
      <c r="Y189" s="54" t="n">
        <v>-497940</v>
      </c>
      <c r="Z189" s="51" t="n">
        <v>-1.756809829378095</v>
      </c>
      <c r="AA189" s="54" t="n">
        <v>1813832</v>
      </c>
      <c r="AB189" s="54" t="n">
        <v>-27313</v>
      </c>
      <c r="AC189" s="39" t="n">
        <v>0.306</v>
      </c>
      <c r="AD189" s="40" t="n">
        <v>0.537</v>
      </c>
      <c r="AE189" s="70" t="n">
        <v>-0.2314052966596942</v>
      </c>
      <c r="AF189" s="72" t="n">
        <v>4</v>
      </c>
    </row>
    <row r="190" spans="1:32">
      <c r="A190" s="317" t="n">
        <v>42766</v>
      </c>
      <c r="B190" s="38" t="n">
        <v>656710</v>
      </c>
      <c r="C190" s="38" t="n">
        <v>164018</v>
      </c>
      <c r="D190" s="54" t="n">
        <v>2181656</v>
      </c>
      <c r="E190" s="54" t="n">
        <v>14309</v>
      </c>
      <c r="F190" s="54" t="n">
        <v>4140</v>
      </c>
      <c r="G190" s="54" t="n">
        <v>10169</v>
      </c>
      <c r="H190" s="54" t="n">
        <v>492692</v>
      </c>
      <c r="I190" s="51" t="n">
        <v>4.003889816971308</v>
      </c>
      <c r="J190" s="54" t="n">
        <v>820728</v>
      </c>
      <c r="K190" s="54" t="n">
        <v>29847</v>
      </c>
      <c r="L190" s="39" t="n">
        <v>0.301</v>
      </c>
      <c r="M190" s="40" t="n">
        <v>0.075</v>
      </c>
      <c r="N190" s="70" t="n">
        <v>0.2258339536572219</v>
      </c>
      <c r="O190" s="72" t="n"/>
      <c r="P190" s="72" t="n"/>
      <c r="Q190" s="72" t="n"/>
      <c r="R190" s="317" t="n">
        <v>42766</v>
      </c>
      <c r="S190" s="38" t="n">
        <v>677456</v>
      </c>
      <c r="T190" s="38" t="n">
        <v>1186594</v>
      </c>
      <c r="U190" s="54" t="n">
        <v>2181656</v>
      </c>
      <c r="V190" s="54" t="n">
        <v>19510</v>
      </c>
      <c r="W190" s="54" t="n">
        <v>30708</v>
      </c>
      <c r="X190" s="54" t="n">
        <v>-11198</v>
      </c>
      <c r="Y190" s="54" t="n">
        <v>-509138</v>
      </c>
      <c r="Z190" s="51" t="n">
        <v>-1.751544011714414</v>
      </c>
      <c r="AA190" s="54" t="n">
        <v>1864050</v>
      </c>
      <c r="AB190" s="54" t="n">
        <v>29847</v>
      </c>
      <c r="AC190" s="39" t="n">
        <v>0.311</v>
      </c>
      <c r="AD190" s="40" t="n">
        <v>0.544</v>
      </c>
      <c r="AE190" s="70" t="n">
        <v>-0.2333722640049577</v>
      </c>
      <c r="AF190" s="72" t="n">
        <v>5</v>
      </c>
    </row>
    <row r="191" spans="1:32">
      <c r="A191" s="317" t="n">
        <v>42773</v>
      </c>
      <c r="B191" s="38" t="n">
        <v>661929</v>
      </c>
      <c r="C191" s="38" t="n">
        <v>184939</v>
      </c>
      <c r="D191" s="54" t="n">
        <v>2191158</v>
      </c>
      <c r="E191" s="54" t="n">
        <v>5219</v>
      </c>
      <c r="F191" s="54" t="n">
        <v>20921</v>
      </c>
      <c r="G191" s="54" t="n">
        <v>-15702</v>
      </c>
      <c r="H191" s="54" t="n">
        <v>476990</v>
      </c>
      <c r="I191" s="51" t="n">
        <v>3.579174754919189</v>
      </c>
      <c r="J191" s="54" t="n">
        <v>846868</v>
      </c>
      <c r="K191" s="54" t="n">
        <v>9502</v>
      </c>
      <c r="L191" s="39" t="n">
        <v>0.302</v>
      </c>
      <c r="M191" s="40" t="n">
        <v>0.08400000000000001</v>
      </c>
      <c r="N191" s="70" t="n">
        <v>0.2176885464215725</v>
      </c>
      <c r="O191" s="72" t="n"/>
      <c r="P191" s="72" t="n"/>
      <c r="Q191" s="72" t="n"/>
      <c r="R191" s="317" t="n">
        <v>42773</v>
      </c>
      <c r="S191" s="38" t="n">
        <v>683625</v>
      </c>
      <c r="T191" s="38" t="n">
        <v>1188108</v>
      </c>
      <c r="U191" s="54" t="n">
        <v>2191158</v>
      </c>
      <c r="V191" s="54" t="n">
        <v>6169</v>
      </c>
      <c r="W191" s="54" t="n">
        <v>1514</v>
      </c>
      <c r="X191" s="54" t="n">
        <v>4655</v>
      </c>
      <c r="Y191" s="54" t="n">
        <v>-504483</v>
      </c>
      <c r="Z191" s="51" t="n">
        <v>-1.737952825013714</v>
      </c>
      <c r="AA191" s="54" t="n">
        <v>1871733</v>
      </c>
      <c r="AB191" s="54" t="n">
        <v>9502</v>
      </c>
      <c r="AC191" s="39" t="n">
        <v>0.312</v>
      </c>
      <c r="AD191" s="40" t="n">
        <v>0.542</v>
      </c>
      <c r="AE191" s="70" t="n">
        <v>-0.2302357931285649</v>
      </c>
      <c r="AF191" s="72" t="n">
        <v>6</v>
      </c>
    </row>
    <row r="192" spans="1:32">
      <c r="A192" s="317" t="n">
        <v>42780</v>
      </c>
      <c r="B192" s="38" t="n">
        <v>683254</v>
      </c>
      <c r="C192" s="38" t="n">
        <v>174798</v>
      </c>
      <c r="D192" s="54" t="n">
        <v>2183943</v>
      </c>
      <c r="E192" s="54" t="n">
        <v>21325</v>
      </c>
      <c r="F192" s="54" t="n">
        <v>-10141</v>
      </c>
      <c r="G192" s="54" t="n">
        <v>31466</v>
      </c>
      <c r="H192" s="54" t="n">
        <v>508456</v>
      </c>
      <c r="I192" s="51" t="n">
        <v>3.908820467053399</v>
      </c>
      <c r="J192" s="54" t="n">
        <v>858052</v>
      </c>
      <c r="K192" s="54" t="n">
        <v>-7215</v>
      </c>
      <c r="L192" s="39" t="n">
        <v>0.313</v>
      </c>
      <c r="M192" s="40" t="n">
        <v>0.08</v>
      </c>
      <c r="N192" s="70" t="n">
        <v>0.2328156000408436</v>
      </c>
      <c r="O192" s="72" t="n"/>
      <c r="P192" s="72" t="n"/>
      <c r="Q192" s="72" t="n"/>
      <c r="R192" s="317" t="n">
        <v>42780</v>
      </c>
      <c r="S192" s="38" t="n">
        <v>734170</v>
      </c>
      <c r="T192" s="38" t="n">
        <v>1260587</v>
      </c>
      <c r="U192" s="54" t="n">
        <v>2183943</v>
      </c>
      <c r="V192" s="54" t="n">
        <v>50545</v>
      </c>
      <c r="W192" s="54" t="n">
        <v>72479</v>
      </c>
      <c r="X192" s="54" t="n">
        <v>-21934</v>
      </c>
      <c r="Y192" s="54" t="n">
        <v>-526417</v>
      </c>
      <c r="Z192" s="51" t="n">
        <v>-1.717023305229034</v>
      </c>
      <c r="AA192" s="54" t="n">
        <v>1994757</v>
      </c>
      <c r="AB192" s="54" t="n">
        <v>-7215</v>
      </c>
      <c r="AC192" s="39" t="n">
        <v>0.336</v>
      </c>
      <c r="AD192" s="40" t="n">
        <v>0.5770000000000001</v>
      </c>
      <c r="AE192" s="70" t="n">
        <v>-0.2410397157801279</v>
      </c>
      <c r="AF192" s="72" t="n">
        <v>7</v>
      </c>
    </row>
    <row r="193" spans="1:32">
      <c r="A193" s="317" t="n">
        <v>42787</v>
      </c>
      <c r="B193" s="38" t="n">
        <v>712717</v>
      </c>
      <c r="C193" s="38" t="n">
        <v>156110</v>
      </c>
      <c r="D193" s="54" t="n">
        <v>2103278</v>
      </c>
      <c r="E193" s="54" t="n">
        <v>29463</v>
      </c>
      <c r="F193" s="54" t="n">
        <v>-18688</v>
      </c>
      <c r="G193" s="54" t="n">
        <v>48151</v>
      </c>
      <c r="H193" s="54" t="n">
        <v>556607</v>
      </c>
      <c r="I193" s="51" t="n">
        <v>4.565479469604766</v>
      </c>
      <c r="J193" s="54" t="n">
        <v>868827</v>
      </c>
      <c r="K193" s="54" t="n">
        <v>-80665</v>
      </c>
      <c r="L193" s="39" t="n">
        <v>0.339</v>
      </c>
      <c r="M193" s="40" t="n">
        <v>0.07400000000000001</v>
      </c>
      <c r="N193" s="70" t="n">
        <v>0.2646378652750611</v>
      </c>
      <c r="O193" s="72" t="n"/>
      <c r="P193" s="72" t="n"/>
      <c r="Q193" s="72" t="n"/>
      <c r="R193" s="317" t="n">
        <v>42787</v>
      </c>
      <c r="S193" s="38" t="n">
        <v>659481</v>
      </c>
      <c r="T193" s="38" t="n">
        <v>1231266</v>
      </c>
      <c r="U193" s="54" t="n">
        <v>2103278</v>
      </c>
      <c r="V193" s="54" t="n">
        <v>-74689</v>
      </c>
      <c r="W193" s="54" t="n">
        <v>-29321</v>
      </c>
      <c r="X193" s="54" t="n">
        <v>-45368</v>
      </c>
      <c r="Y193" s="54" t="n">
        <v>-571785</v>
      </c>
      <c r="Z193" s="51" t="n">
        <v>-1.867022704217407</v>
      </c>
      <c r="AA193" s="54" t="n">
        <v>1890747</v>
      </c>
      <c r="AB193" s="54" t="n">
        <v>-80665</v>
      </c>
      <c r="AC193" s="39" t="n">
        <v>0.314</v>
      </c>
      <c r="AD193" s="40" t="n">
        <v>0.585</v>
      </c>
      <c r="AE193" s="70" t="n">
        <v>-0.2718542199366893</v>
      </c>
      <c r="AF193" s="72" t="n">
        <v>8</v>
      </c>
    </row>
    <row r="194" spans="1:32">
      <c r="A194" s="317" t="n">
        <v>42794</v>
      </c>
      <c r="B194" s="38" t="n">
        <v>690281</v>
      </c>
      <c r="C194" s="38" t="n">
        <v>165027</v>
      </c>
      <c r="D194" s="54" t="n">
        <v>2120334</v>
      </c>
      <c r="E194" s="54" t="n">
        <v>-22436</v>
      </c>
      <c r="F194" s="54" t="n">
        <v>8917</v>
      </c>
      <c r="G194" s="54" t="n">
        <v>-31353</v>
      </c>
      <c r="H194" s="54" t="n">
        <v>525254</v>
      </c>
      <c r="I194" s="51" t="n">
        <v>4.182836747926097</v>
      </c>
      <c r="J194" s="54" t="n">
        <v>855308</v>
      </c>
      <c r="K194" s="54" t="n">
        <v>17056</v>
      </c>
      <c r="L194" s="39" t="n">
        <v>0.326</v>
      </c>
      <c r="M194" s="40" t="n">
        <v>0.078</v>
      </c>
      <c r="N194" s="70" t="n">
        <v>0.2477222928085858</v>
      </c>
      <c r="O194" s="72" t="n"/>
      <c r="P194" s="72" t="n"/>
      <c r="Q194" s="72" t="n"/>
      <c r="R194" s="317" t="n">
        <v>42794</v>
      </c>
      <c r="S194" s="38" t="n">
        <v>677820</v>
      </c>
      <c r="T194" s="38" t="n">
        <v>1223836</v>
      </c>
      <c r="U194" s="54" t="n">
        <v>2120334</v>
      </c>
      <c r="V194" s="54" t="n">
        <v>18339</v>
      </c>
      <c r="W194" s="54" t="n">
        <v>-7430</v>
      </c>
      <c r="X194" s="54" t="n">
        <v>25769</v>
      </c>
      <c r="Y194" s="54" t="n">
        <v>-546016</v>
      </c>
      <c r="Z194" s="51" t="n">
        <v>-1.805547195420613</v>
      </c>
      <c r="AA194" s="54" t="n">
        <v>1901656</v>
      </c>
      <c r="AB194" s="54" t="n">
        <v>17056</v>
      </c>
      <c r="AC194" s="39" t="n">
        <v>0.32</v>
      </c>
      <c r="AD194" s="40" t="n">
        <v>0.5770000000000001</v>
      </c>
      <c r="AE194" s="70" t="n">
        <v>-0.2575141463561873</v>
      </c>
      <c r="AF194" s="72" t="n">
        <v>9</v>
      </c>
    </row>
    <row r="195" spans="1:32">
      <c r="A195" s="317" t="n">
        <v>42801</v>
      </c>
      <c r="B195" s="38" t="n">
        <v>682176</v>
      </c>
      <c r="C195" s="38" t="n">
        <v>173651</v>
      </c>
      <c r="D195" s="54" t="n">
        <v>2137532</v>
      </c>
      <c r="E195" s="54" t="n">
        <v>-8105</v>
      </c>
      <c r="F195" s="54" t="n">
        <v>8624</v>
      </c>
      <c r="G195" s="54" t="n">
        <v>-16729</v>
      </c>
      <c r="H195" s="54" t="n">
        <v>508525</v>
      </c>
      <c r="I195" s="51" t="n">
        <v>3.928431163655838</v>
      </c>
      <c r="J195" s="54" t="n">
        <v>855827</v>
      </c>
      <c r="K195" s="54" t="n">
        <v>17198</v>
      </c>
      <c r="L195" s="39" t="n">
        <v>0.319</v>
      </c>
      <c r="M195" s="40" t="n">
        <v>0.081</v>
      </c>
      <c r="N195" s="70" t="n">
        <v>0.2379028711616949</v>
      </c>
      <c r="O195" s="72" t="n"/>
      <c r="P195" s="72" t="n"/>
      <c r="Q195" s="72" t="n"/>
      <c r="R195" s="317" t="n">
        <v>42801</v>
      </c>
      <c r="S195" s="38" t="n">
        <v>682956</v>
      </c>
      <c r="T195" s="38" t="n">
        <v>1218455</v>
      </c>
      <c r="U195" s="54" t="n">
        <v>2137532</v>
      </c>
      <c r="V195" s="54" t="n">
        <v>5136</v>
      </c>
      <c r="W195" s="54" t="n">
        <v>-5381</v>
      </c>
      <c r="X195" s="54" t="n">
        <v>10517</v>
      </c>
      <c r="Y195" s="54" t="n">
        <v>-535499</v>
      </c>
      <c r="Z195" s="51" t="n">
        <v>-1.784090043868126</v>
      </c>
      <c r="AA195" s="54" t="n">
        <v>1901411</v>
      </c>
      <c r="AB195" s="54" t="n">
        <v>17198</v>
      </c>
      <c r="AC195" s="39" t="n">
        <v>0.32</v>
      </c>
      <c r="AD195" s="40" t="n">
        <v>0.57</v>
      </c>
      <c r="AE195" s="70" t="n">
        <v>-0.2505220974469622</v>
      </c>
      <c r="AF195" s="72" t="n">
        <v>10</v>
      </c>
    </row>
    <row r="196" spans="1:32">
      <c r="A196" s="317" t="n">
        <v>42808</v>
      </c>
      <c r="B196" s="38" t="n">
        <v>687026</v>
      </c>
      <c r="C196" s="38" t="n">
        <v>253226</v>
      </c>
      <c r="D196" s="54" t="n">
        <v>2240261</v>
      </c>
      <c r="E196" s="54" t="n">
        <v>4850</v>
      </c>
      <c r="F196" s="54" t="n">
        <v>79575</v>
      </c>
      <c r="G196" s="54" t="n">
        <v>-74725</v>
      </c>
      <c r="H196" s="54" t="n">
        <v>433800</v>
      </c>
      <c r="I196" s="51" t="n">
        <v>2.713094232029886</v>
      </c>
      <c r="J196" s="54" t="n">
        <v>940252</v>
      </c>
      <c r="K196" s="54" t="n">
        <v>102729</v>
      </c>
      <c r="L196" s="39" t="n">
        <v>0.307</v>
      </c>
      <c r="M196" s="40" t="n">
        <v>0.113</v>
      </c>
      <c r="N196" s="70" t="n">
        <v>0.1936381519831841</v>
      </c>
      <c r="O196" s="72" t="n"/>
      <c r="P196" s="72" t="n"/>
      <c r="Q196" s="72" t="n"/>
      <c r="R196" s="317" t="n">
        <v>42808</v>
      </c>
      <c r="S196" s="38" t="n">
        <v>775342</v>
      </c>
      <c r="T196" s="38" t="n">
        <v>1222748</v>
      </c>
      <c r="U196" s="54" t="n">
        <v>2240261</v>
      </c>
      <c r="V196" s="54" t="n">
        <v>92386</v>
      </c>
      <c r="W196" s="54" t="n">
        <v>4293</v>
      </c>
      <c r="X196" s="54" t="n">
        <v>88093</v>
      </c>
      <c r="Y196" s="54" t="n">
        <v>-447406</v>
      </c>
      <c r="Z196" s="51" t="n">
        <v>-1.577043420838804</v>
      </c>
      <c r="AA196" s="54" t="n">
        <v>1998090</v>
      </c>
      <c r="AB196" s="54" t="n">
        <v>102729</v>
      </c>
      <c r="AC196" s="39" t="n">
        <v>0.346</v>
      </c>
      <c r="AD196" s="40" t="n">
        <v>0.546</v>
      </c>
      <c r="AE196" s="70" t="n">
        <v>-0.1997115514665479</v>
      </c>
      <c r="AF196" s="72" t="n">
        <v>11</v>
      </c>
    </row>
    <row r="197" spans="1:32">
      <c r="A197" s="317" t="n">
        <v>42815</v>
      </c>
      <c r="B197" s="38" t="n">
        <v>659029</v>
      </c>
      <c r="C197" s="38" t="n">
        <v>240512</v>
      </c>
      <c r="D197" s="54" t="n">
        <v>2194206</v>
      </c>
      <c r="E197" s="54" t="n">
        <v>-27997</v>
      </c>
      <c r="F197" s="54" t="n">
        <v>-12714</v>
      </c>
      <c r="G197" s="54" t="n">
        <v>-15283</v>
      </c>
      <c r="H197" s="54" t="n">
        <v>418517</v>
      </c>
      <c r="I197" s="51" t="n">
        <v>2.740108601649814</v>
      </c>
      <c r="J197" s="54" t="n">
        <v>899541</v>
      </c>
      <c r="K197" s="54" t="n">
        <v>-46055</v>
      </c>
      <c r="L197" s="39" t="n">
        <v>0.3</v>
      </c>
      <c r="M197" s="40" t="n">
        <v>0.11</v>
      </c>
      <c r="N197" s="70" t="n">
        <v>0.1907373327755006</v>
      </c>
      <c r="O197" s="72" t="n"/>
      <c r="P197" s="72" t="n"/>
      <c r="Q197" s="72" t="n"/>
      <c r="R197" s="317" t="n">
        <v>42815</v>
      </c>
      <c r="S197" s="38" t="n">
        <v>776277</v>
      </c>
      <c r="T197" s="38" t="n">
        <v>1209714</v>
      </c>
      <c r="U197" s="54" t="n">
        <v>2194206</v>
      </c>
      <c r="V197" s="54" t="n">
        <v>935</v>
      </c>
      <c r="W197" s="54" t="n">
        <v>-13034</v>
      </c>
      <c r="X197" s="54" t="n">
        <v>13969</v>
      </c>
      <c r="Y197" s="54" t="n">
        <v>-433437</v>
      </c>
      <c r="Z197" s="51" t="n">
        <v>-1.558353525867699</v>
      </c>
      <c r="AA197" s="54" t="n">
        <v>1985991</v>
      </c>
      <c r="AB197" s="54" t="n">
        <v>-46055</v>
      </c>
      <c r="AC197" s="39" t="n">
        <v>0.354</v>
      </c>
      <c r="AD197" s="40" t="n">
        <v>0.551</v>
      </c>
      <c r="AE197" s="70" t="n">
        <v>-0.1975370589634702</v>
      </c>
      <c r="AF197" s="72" t="n">
        <v>12</v>
      </c>
    </row>
    <row r="198" spans="1:32">
      <c r="A198" s="317" t="n">
        <v>42822</v>
      </c>
      <c r="B198" s="38" t="n">
        <v>647981</v>
      </c>
      <c r="C198" s="38" t="n">
        <v>249901</v>
      </c>
      <c r="D198" s="54" t="n">
        <v>2222462</v>
      </c>
      <c r="E198" s="54" t="n">
        <v>-11048</v>
      </c>
      <c r="F198" s="54" t="n">
        <v>9389</v>
      </c>
      <c r="G198" s="54" t="n">
        <v>-20437</v>
      </c>
      <c r="H198" s="54" t="n">
        <v>398080</v>
      </c>
      <c r="I198" s="51" t="n">
        <v>2.592950808520174</v>
      </c>
      <c r="J198" s="54" t="n">
        <v>897882</v>
      </c>
      <c r="K198" s="54" t="n">
        <v>28256</v>
      </c>
      <c r="L198" s="39" t="n">
        <v>0.292</v>
      </c>
      <c r="M198" s="40" t="n">
        <v>0.112</v>
      </c>
      <c r="N198" s="70" t="n">
        <v>0.1791166733109497</v>
      </c>
      <c r="O198" s="72" t="n"/>
      <c r="P198" s="72" t="n"/>
      <c r="Q198" s="72" t="n"/>
      <c r="R198" s="317" t="n">
        <v>42822</v>
      </c>
      <c r="S198" s="38" t="n">
        <v>778335</v>
      </c>
      <c r="T198" s="38" t="n">
        <v>1188424</v>
      </c>
      <c r="U198" s="54" t="n">
        <v>2222462</v>
      </c>
      <c r="V198" s="54" t="n">
        <v>2058</v>
      </c>
      <c r="W198" s="54" t="n">
        <v>-21290</v>
      </c>
      <c r="X198" s="54" t="n">
        <v>23348</v>
      </c>
      <c r="Y198" s="54" t="n">
        <v>-410089</v>
      </c>
      <c r="Z198" s="51" t="n">
        <v>-1.526879813961854</v>
      </c>
      <c r="AA198" s="54" t="n">
        <v>1966759</v>
      </c>
      <c r="AB198" s="54" t="n">
        <v>28256</v>
      </c>
      <c r="AC198" s="39" t="n">
        <v>0.35</v>
      </c>
      <c r="AD198" s="40" t="n">
        <v>0.535</v>
      </c>
      <c r="AE198" s="70" t="n">
        <v>-0.1845201402768641</v>
      </c>
      <c r="AF198" s="72" t="n">
        <v>13</v>
      </c>
    </row>
    <row r="199" spans="1:32">
      <c r="A199" s="317" t="n">
        <v>42829</v>
      </c>
      <c r="B199" s="38" t="n">
        <v>649987</v>
      </c>
      <c r="C199" s="38" t="n">
        <v>241605</v>
      </c>
      <c r="D199" s="54" t="n">
        <v>2213064</v>
      </c>
      <c r="E199" s="54" t="n">
        <v>2006</v>
      </c>
      <c r="F199" s="54" t="n">
        <v>-8296</v>
      </c>
      <c r="G199" s="54" t="n">
        <v>10302</v>
      </c>
      <c r="H199" s="54" t="n">
        <v>408382</v>
      </c>
      <c r="I199" s="51" t="n">
        <v>2.690287866559053</v>
      </c>
      <c r="J199" s="54" t="n">
        <v>891592</v>
      </c>
      <c r="K199" s="54" t="n">
        <v>-9398</v>
      </c>
      <c r="L199" s="39" t="n">
        <v>0.294</v>
      </c>
      <c r="M199" s="40" t="n">
        <v>0.109</v>
      </c>
      <c r="N199" s="70" t="n">
        <v>0.1845323949058861</v>
      </c>
      <c r="O199" s="72" t="n"/>
      <c r="P199" s="72" t="n"/>
      <c r="Q199" s="72" t="n"/>
      <c r="R199" s="317" t="n">
        <v>42829</v>
      </c>
      <c r="S199" s="38" t="n">
        <v>748325</v>
      </c>
      <c r="T199" s="38" t="n">
        <v>1154097</v>
      </c>
      <c r="U199" s="54" t="n">
        <v>2213064</v>
      </c>
      <c r="V199" s="54" t="n">
        <v>-30010</v>
      </c>
      <c r="W199" s="54" t="n">
        <v>-34327</v>
      </c>
      <c r="X199" s="54" t="n">
        <v>4317</v>
      </c>
      <c r="Y199" s="54" t="n">
        <v>-405772</v>
      </c>
      <c r="Z199" s="51" t="n">
        <v>-1.54224033675208</v>
      </c>
      <c r="AA199" s="54" t="n">
        <v>1902422</v>
      </c>
      <c r="AB199" s="54" t="n">
        <v>-9398</v>
      </c>
      <c r="AC199" s="39" t="n">
        <v>0.338</v>
      </c>
      <c r="AD199" s="40" t="n">
        <v>0.521</v>
      </c>
      <c r="AE199" s="70" t="n">
        <v>-0.1833530345258881</v>
      </c>
      <c r="AF199" s="72" t="n">
        <v>14</v>
      </c>
    </row>
    <row r="200" spans="1:32">
      <c r="A200" s="317" t="n">
        <v>42836</v>
      </c>
      <c r="B200" s="38" t="n">
        <v>645953</v>
      </c>
      <c r="C200" s="38" t="n">
        <v>208910</v>
      </c>
      <c r="D200" s="54" t="n">
        <v>2193567</v>
      </c>
      <c r="E200" s="54" t="n">
        <v>-4034</v>
      </c>
      <c r="F200" s="54" t="n">
        <v>-32695</v>
      </c>
      <c r="G200" s="54" t="n">
        <v>28661</v>
      </c>
      <c r="H200" s="54" t="n">
        <v>437043</v>
      </c>
      <c r="I200" s="51" t="n">
        <v>3.092015700540903</v>
      </c>
      <c r="J200" s="54" t="n">
        <v>854863</v>
      </c>
      <c r="K200" s="54" t="n">
        <v>-19497</v>
      </c>
      <c r="L200" s="39" t="n">
        <v>0.294</v>
      </c>
      <c r="M200" s="40" t="n">
        <v>0.095</v>
      </c>
      <c r="N200" s="70" t="n">
        <v>0.1992385005791936</v>
      </c>
      <c r="O200" s="72" t="n"/>
      <c r="P200" s="72" t="n"/>
      <c r="Q200" s="72" t="n"/>
      <c r="R200" s="317" t="n">
        <v>42836</v>
      </c>
      <c r="S200" s="38" t="n">
        <v>736046</v>
      </c>
      <c r="T200" s="38" t="n">
        <v>1165444</v>
      </c>
      <c r="U200" s="54" t="n">
        <v>2193567</v>
      </c>
      <c r="V200" s="54" t="n">
        <v>-12279</v>
      </c>
      <c r="W200" s="54" t="n">
        <v>11347</v>
      </c>
      <c r="X200" s="54" t="n">
        <v>-23626</v>
      </c>
      <c r="Y200" s="54" t="n">
        <v>-429398</v>
      </c>
      <c r="Z200" s="51" t="n">
        <v>-1.583384734106292</v>
      </c>
      <c r="AA200" s="54" t="n">
        <v>1901490</v>
      </c>
      <c r="AB200" s="54" t="n">
        <v>-19497</v>
      </c>
      <c r="AC200" s="39" t="n">
        <v>0.336</v>
      </c>
      <c r="AD200" s="40" t="n">
        <v>0.531</v>
      </c>
      <c r="AE200" s="70" t="n">
        <v>-0.1957533095638291</v>
      </c>
      <c r="AF200" s="72" t="n">
        <v>15</v>
      </c>
    </row>
    <row r="201" spans="1:32">
      <c r="A201" s="317" t="n">
        <v>42843</v>
      </c>
      <c r="B201" s="38" t="n">
        <v>637850</v>
      </c>
      <c r="C201" s="38" t="n">
        <v>193967</v>
      </c>
      <c r="D201" s="54" t="n">
        <v>2161434</v>
      </c>
      <c r="E201" s="54" t="n">
        <v>-8103</v>
      </c>
      <c r="F201" s="54" t="n">
        <v>-14943</v>
      </c>
      <c r="G201" s="54" t="n">
        <v>6840</v>
      </c>
      <c r="H201" s="54" t="n">
        <v>443883</v>
      </c>
      <c r="I201" s="51" t="n">
        <v>3.288445972768564</v>
      </c>
      <c r="J201" s="54" t="n">
        <v>831817</v>
      </c>
      <c r="K201" s="54" t="n">
        <v>-32133</v>
      </c>
      <c r="L201" s="39" t="n">
        <v>0.295</v>
      </c>
      <c r="M201" s="40" t="n">
        <v>0.09</v>
      </c>
      <c r="N201" s="70" t="n">
        <v>0.2053650493144829</v>
      </c>
      <c r="O201" s="72" t="n"/>
      <c r="P201" s="72" t="n"/>
      <c r="Q201" s="72" t="n"/>
      <c r="R201" s="317" t="n">
        <v>42843</v>
      </c>
      <c r="S201" s="38" t="n">
        <v>728324</v>
      </c>
      <c r="T201" s="38" t="n">
        <v>1173574</v>
      </c>
      <c r="U201" s="54" t="n">
        <v>2161434</v>
      </c>
      <c r="V201" s="54" t="n">
        <v>-7722</v>
      </c>
      <c r="W201" s="54" t="n">
        <v>8130</v>
      </c>
      <c r="X201" s="54" t="n">
        <v>-15852</v>
      </c>
      <c r="Y201" s="54" t="n">
        <v>-445250</v>
      </c>
      <c r="Z201" s="51" t="n">
        <v>-1.611335065163306</v>
      </c>
      <c r="AA201" s="54" t="n">
        <v>1901898</v>
      </c>
      <c r="AB201" s="54" t="n">
        <v>-32133</v>
      </c>
      <c r="AC201" s="39" t="n">
        <v>0.337</v>
      </c>
      <c r="AD201" s="40" t="n">
        <v>0.5429999999999999</v>
      </c>
      <c r="AE201" s="70" t="n">
        <v>-0.2059974998079978</v>
      </c>
      <c r="AF201" s="72" t="n">
        <v>16</v>
      </c>
    </row>
    <row r="202" spans="1:32">
      <c r="A202" s="317" t="n">
        <v>42850</v>
      </c>
      <c r="B202" s="38" t="n">
        <v>618756</v>
      </c>
      <c r="C202" s="38" t="n">
        <v>206934</v>
      </c>
      <c r="D202" s="54" t="n">
        <v>2188272</v>
      </c>
      <c r="E202" s="54" t="n">
        <v>-19094</v>
      </c>
      <c r="F202" s="54" t="n">
        <v>12967</v>
      </c>
      <c r="G202" s="54" t="n">
        <v>-32061</v>
      </c>
      <c r="H202" s="54" t="n">
        <v>411822</v>
      </c>
      <c r="I202" s="51" t="n">
        <v>2.990112789585085</v>
      </c>
      <c r="J202" s="54" t="n">
        <v>825690</v>
      </c>
      <c r="K202" s="54" t="n">
        <v>26838</v>
      </c>
      <c r="L202" s="39" t="n">
        <v>0.283</v>
      </c>
      <c r="M202" s="40" t="n">
        <v>0.095</v>
      </c>
      <c r="N202" s="70" t="n">
        <v>0.1881950689859396</v>
      </c>
      <c r="O202" s="72" t="n"/>
      <c r="P202" s="72" t="n"/>
      <c r="Q202" s="72" t="n"/>
      <c r="R202" s="317" t="n">
        <v>42850</v>
      </c>
      <c r="S202" s="38" t="n">
        <v>738168</v>
      </c>
      <c r="T202" s="38" t="n">
        <v>1171793</v>
      </c>
      <c r="U202" s="54" t="n">
        <v>2188272</v>
      </c>
      <c r="V202" s="54" t="n">
        <v>9844</v>
      </c>
      <c r="W202" s="54" t="n">
        <v>-1781</v>
      </c>
      <c r="X202" s="54" t="n">
        <v>11625</v>
      </c>
      <c r="Y202" s="54" t="n">
        <v>-433625</v>
      </c>
      <c r="Z202" s="51" t="n">
        <v>-1.587434025858612</v>
      </c>
      <c r="AA202" s="54" t="n">
        <v>1909961</v>
      </c>
      <c r="AB202" s="54" t="n">
        <v>26838</v>
      </c>
      <c r="AC202" s="39" t="n">
        <v>0.337</v>
      </c>
      <c r="AD202" s="40" t="n">
        <v>0.535</v>
      </c>
      <c r="AE202" s="70" t="n">
        <v>-0.1981586384142374</v>
      </c>
      <c r="AF202" s="72" t="n">
        <v>17</v>
      </c>
    </row>
    <row r="203" spans="1:32">
      <c r="A203" s="317" t="n">
        <v>42857</v>
      </c>
      <c r="B203" s="38" t="n">
        <v>630692</v>
      </c>
      <c r="C203" s="38" t="n">
        <v>257548</v>
      </c>
      <c r="D203" s="54" t="n">
        <v>2215531</v>
      </c>
      <c r="E203" s="54" t="n">
        <v>11936</v>
      </c>
      <c r="F203" s="54" t="n">
        <v>50614</v>
      </c>
      <c r="G203" s="54" t="n">
        <v>-38678</v>
      </c>
      <c r="H203" s="54" t="n">
        <v>373144</v>
      </c>
      <c r="I203" s="51" t="n">
        <v>2.448832838927113</v>
      </c>
      <c r="J203" s="54" t="n">
        <v>888240</v>
      </c>
      <c r="K203" s="54" t="n">
        <v>27259</v>
      </c>
      <c r="L203" s="39" t="n">
        <v>0.285</v>
      </c>
      <c r="M203" s="40" t="n">
        <v>0.116</v>
      </c>
      <c r="N203" s="70" t="n">
        <v>0.1684219268428201</v>
      </c>
      <c r="O203" s="72" t="n"/>
      <c r="P203" s="72" t="n"/>
      <c r="Q203" s="72" t="n"/>
      <c r="R203" s="317" t="n">
        <v>42857</v>
      </c>
      <c r="S203" s="38" t="n">
        <v>756754</v>
      </c>
      <c r="T203" s="38" t="n">
        <v>1166614</v>
      </c>
      <c r="U203" s="54" t="n">
        <v>2215531</v>
      </c>
      <c r="V203" s="54" t="n">
        <v>18586</v>
      </c>
      <c r="W203" s="54" t="n">
        <v>-5179</v>
      </c>
      <c r="X203" s="54" t="n">
        <v>23765</v>
      </c>
      <c r="Y203" s="54" t="n">
        <v>-409860</v>
      </c>
      <c r="Z203" s="51" t="n">
        <v>-1.541602687266932</v>
      </c>
      <c r="AA203" s="54" t="n">
        <v>1923368</v>
      </c>
      <c r="AB203" s="54" t="n">
        <v>27259</v>
      </c>
      <c r="AC203" s="39" t="n">
        <v>0.342</v>
      </c>
      <c r="AD203" s="40" t="n">
        <v>0.527</v>
      </c>
      <c r="AE203" s="70" t="n">
        <v>-0.1849940262627785</v>
      </c>
      <c r="AF203" s="72" t="n">
        <v>18</v>
      </c>
    </row>
    <row r="204" spans="1:32">
      <c r="A204" s="317" t="n">
        <v>42864</v>
      </c>
      <c r="B204" s="38" t="n">
        <v>655196</v>
      </c>
      <c r="C204" s="38" t="n">
        <v>326445</v>
      </c>
      <c r="D204" s="54" t="n">
        <v>2276413</v>
      </c>
      <c r="E204" s="54" t="n">
        <v>24504</v>
      </c>
      <c r="F204" s="54" t="n">
        <v>68897</v>
      </c>
      <c r="G204" s="54" t="n">
        <v>-44393</v>
      </c>
      <c r="H204" s="54" t="n">
        <v>328751</v>
      </c>
      <c r="I204" s="51" t="n">
        <v>2.007063977086492</v>
      </c>
      <c r="J204" s="54" t="n">
        <v>981641</v>
      </c>
      <c r="K204" s="54" t="n">
        <v>60882</v>
      </c>
      <c r="L204" s="39" t="n">
        <v>0.288</v>
      </c>
      <c r="M204" s="40" t="n">
        <v>0.143</v>
      </c>
      <c r="N204" s="70" t="n">
        <v>0.1444162372996464</v>
      </c>
      <c r="O204" s="72" t="n"/>
      <c r="P204" s="72" t="n"/>
      <c r="Q204" s="72" t="n"/>
      <c r="R204" s="317" t="n">
        <v>42864</v>
      </c>
      <c r="S204" s="38" t="n">
        <v>832830</v>
      </c>
      <c r="T204" s="38" t="n">
        <v>1172624</v>
      </c>
      <c r="U204" s="54" t="n">
        <v>2276413</v>
      </c>
      <c r="V204" s="54" t="n">
        <v>76076</v>
      </c>
      <c r="W204" s="54" t="n">
        <v>6010</v>
      </c>
      <c r="X204" s="54" t="n">
        <v>70066</v>
      </c>
      <c r="Y204" s="54" t="n">
        <v>-339794</v>
      </c>
      <c r="Z204" s="51" t="n">
        <v>-1.407999231535848</v>
      </c>
      <c r="AA204" s="54" t="n">
        <v>2005454</v>
      </c>
      <c r="AB204" s="54" t="n">
        <v>60882</v>
      </c>
      <c r="AC204" s="39" t="n">
        <v>0.366</v>
      </c>
      <c r="AD204" s="40" t="n">
        <v>0.515</v>
      </c>
      <c r="AE204" s="70" t="n">
        <v>-0.1492672902500557</v>
      </c>
      <c r="AF204" s="72" t="n">
        <v>19</v>
      </c>
    </row>
    <row r="205" spans="1:32">
      <c r="A205" s="317" t="n">
        <v>42871</v>
      </c>
      <c r="B205" s="38" t="n">
        <v>646041</v>
      </c>
      <c r="C205" s="38" t="n">
        <v>317089</v>
      </c>
      <c r="D205" s="54" t="n">
        <v>2337124</v>
      </c>
      <c r="E205" s="54" t="n">
        <v>-9155</v>
      </c>
      <c r="F205" s="54" t="n">
        <v>-9356</v>
      </c>
      <c r="G205" s="54" t="n">
        <v>201</v>
      </c>
      <c r="H205" s="54" t="n">
        <v>328952</v>
      </c>
      <c r="I205" s="51" t="n">
        <v>2.03741220919048</v>
      </c>
      <c r="J205" s="54" t="n">
        <v>963130</v>
      </c>
      <c r="K205" s="54" t="n">
        <v>60711</v>
      </c>
      <c r="L205" s="39" t="n">
        <v>0.276</v>
      </c>
      <c r="M205" s="40" t="n">
        <v>0.136</v>
      </c>
      <c r="N205" s="70" t="n">
        <v>0.1407507688937344</v>
      </c>
      <c r="O205" s="72" t="n"/>
      <c r="P205" s="72" t="n"/>
      <c r="Q205" s="72" t="n"/>
      <c r="R205" s="317" t="n">
        <v>42871</v>
      </c>
      <c r="S205" s="38" t="n">
        <v>863704</v>
      </c>
      <c r="T205" s="38" t="n">
        <v>1197211</v>
      </c>
      <c r="U205" s="54" t="n">
        <v>2337124</v>
      </c>
      <c r="V205" s="54" t="n">
        <v>30874</v>
      </c>
      <c r="W205" s="54" t="n">
        <v>24587</v>
      </c>
      <c r="X205" s="54" t="n">
        <v>6287</v>
      </c>
      <c r="Y205" s="54" t="n">
        <v>-333507</v>
      </c>
      <c r="Z205" s="51" t="n">
        <v>-1.386135759473153</v>
      </c>
      <c r="AA205" s="54" t="n">
        <v>2060915</v>
      </c>
      <c r="AB205" s="54" t="n">
        <v>60711</v>
      </c>
      <c r="AC205" s="39" t="n">
        <v>0.37</v>
      </c>
      <c r="AD205" s="40" t="n">
        <v>0.512</v>
      </c>
      <c r="AE205" s="70" t="n">
        <v>-0.1426997454991691</v>
      </c>
      <c r="AF205" s="72" t="n">
        <v>20</v>
      </c>
    </row>
    <row r="206" spans="1:32">
      <c r="A206" s="317" t="n">
        <v>42878</v>
      </c>
      <c r="B206" s="38" t="n">
        <v>595499</v>
      </c>
      <c r="C206" s="38" t="n">
        <v>222510</v>
      </c>
      <c r="D206" s="54" t="n">
        <v>2211099</v>
      </c>
      <c r="E206" s="54" t="n">
        <v>-50542</v>
      </c>
      <c r="F206" s="54" t="n">
        <v>-94579</v>
      </c>
      <c r="G206" s="54" t="n">
        <v>44037</v>
      </c>
      <c r="H206" s="54" t="n">
        <v>372989</v>
      </c>
      <c r="I206" s="51" t="n">
        <v>2.676279717765494</v>
      </c>
      <c r="J206" s="54" t="n">
        <v>818009</v>
      </c>
      <c r="K206" s="54" t="n">
        <v>-126025</v>
      </c>
      <c r="L206" s="39" t="n">
        <v>0.269</v>
      </c>
      <c r="M206" s="40" t="n">
        <v>0.101</v>
      </c>
      <c r="N206" s="70" t="n">
        <v>0.1686894164395172</v>
      </c>
      <c r="O206" s="72" t="n"/>
      <c r="P206" s="72" t="n"/>
      <c r="Q206" s="72" t="n"/>
      <c r="R206" s="317" t="n">
        <v>42878</v>
      </c>
      <c r="S206" s="38" t="n">
        <v>816945</v>
      </c>
      <c r="T206" s="38" t="n">
        <v>1185496</v>
      </c>
      <c r="U206" s="54" t="n">
        <v>2211099</v>
      </c>
      <c r="V206" s="54" t="n">
        <v>-46759</v>
      </c>
      <c r="W206" s="54" t="n">
        <v>-11715</v>
      </c>
      <c r="X206" s="54" t="n">
        <v>-35044</v>
      </c>
      <c r="Y206" s="54" t="n">
        <v>-368551</v>
      </c>
      <c r="Z206" s="51" t="n">
        <v>-1.451133185220547</v>
      </c>
      <c r="AA206" s="54" t="n">
        <v>2002441</v>
      </c>
      <c r="AB206" s="54" t="n">
        <v>-126025</v>
      </c>
      <c r="AC206" s="39" t="n">
        <v>0.369</v>
      </c>
      <c r="AD206" s="40" t="n">
        <v>0.536</v>
      </c>
      <c r="AE206" s="70" t="n">
        <v>-0.1666822697672063</v>
      </c>
      <c r="AF206" s="72" t="n">
        <v>21</v>
      </c>
    </row>
    <row r="207" spans="1:32">
      <c r="A207" s="317" t="n">
        <v>42885</v>
      </c>
      <c r="B207" s="38" t="n">
        <v>595577</v>
      </c>
      <c r="C207" s="38" t="n">
        <v>221822</v>
      </c>
      <c r="D207" s="54" t="n">
        <v>2198081</v>
      </c>
      <c r="E207" s="54" t="n">
        <v>78</v>
      </c>
      <c r="F207" s="54" t="n">
        <v>-688</v>
      </c>
      <c r="G207" s="54" t="n">
        <v>766</v>
      </c>
      <c r="H207" s="54" t="n">
        <v>373755</v>
      </c>
      <c r="I207" s="51" t="n">
        <v>2.684932062644823</v>
      </c>
      <c r="J207" s="54" t="n">
        <v>817399</v>
      </c>
      <c r="K207" s="54" t="n">
        <v>-13018</v>
      </c>
      <c r="L207" s="39" t="n">
        <v>0.271</v>
      </c>
      <c r="M207" s="40" t="n">
        <v>0.101</v>
      </c>
      <c r="N207" s="70" t="n">
        <v>0.1700369549620783</v>
      </c>
      <c r="O207" s="72" t="n"/>
      <c r="P207" s="72" t="n"/>
      <c r="Q207" s="72" t="n"/>
      <c r="R207" s="317" t="n">
        <v>42885</v>
      </c>
      <c r="S207" s="38" t="n">
        <v>806439</v>
      </c>
      <c r="T207" s="38" t="n">
        <v>1184204</v>
      </c>
      <c r="U207" s="54" t="n">
        <v>2198081</v>
      </c>
      <c r="V207" s="54" t="n">
        <v>-10506</v>
      </c>
      <c r="W207" s="54" t="n">
        <v>-1292</v>
      </c>
      <c r="X207" s="54" t="n">
        <v>-9214</v>
      </c>
      <c r="Y207" s="54" t="n">
        <v>-377765</v>
      </c>
      <c r="Z207" s="51" t="n">
        <v>-1.468435926337888</v>
      </c>
      <c r="AA207" s="54" t="n">
        <v>1990643</v>
      </c>
      <c r="AB207" s="54" t="n">
        <v>-13018</v>
      </c>
      <c r="AC207" s="39" t="n">
        <v>0.367</v>
      </c>
      <c r="AD207" s="40" t="n">
        <v>0.539</v>
      </c>
      <c r="AE207" s="70" t="n">
        <v>-0.1718612735381453</v>
      </c>
      <c r="AF207" s="72" t="n">
        <v>22</v>
      </c>
    </row>
    <row r="208" spans="1:32">
      <c r="A208" s="317" t="n">
        <v>42892</v>
      </c>
      <c r="B208" s="38" t="n">
        <v>624855</v>
      </c>
      <c r="C208" s="38" t="n">
        <v>242386</v>
      </c>
      <c r="D208" s="54" t="n">
        <v>2228585</v>
      </c>
      <c r="E208" s="54" t="n">
        <v>29278</v>
      </c>
      <c r="F208" s="54" t="n">
        <v>20564</v>
      </c>
      <c r="G208" s="54" t="n">
        <v>8714</v>
      </c>
      <c r="H208" s="54" t="n">
        <v>382469</v>
      </c>
      <c r="I208" s="51" t="n">
        <v>2.577933544016568</v>
      </c>
      <c r="J208" s="54" t="n">
        <v>867241</v>
      </c>
      <c r="K208" s="54" t="n">
        <v>30504</v>
      </c>
      <c r="L208" s="39" t="n">
        <v>0.28</v>
      </c>
      <c r="M208" s="40" t="n">
        <v>0.109</v>
      </c>
      <c r="N208" s="70" t="n">
        <v>0.1716196600084807</v>
      </c>
      <c r="O208" s="72" t="n"/>
      <c r="P208" s="72" t="n"/>
      <c r="Q208" s="72" t="n"/>
      <c r="R208" s="317" t="n">
        <v>42892</v>
      </c>
      <c r="S208" s="38" t="n">
        <v>794444</v>
      </c>
      <c r="T208" s="38" t="n">
        <v>1185263</v>
      </c>
      <c r="U208" s="54" t="n">
        <v>2228585</v>
      </c>
      <c r="V208" s="54" t="n">
        <v>-11995</v>
      </c>
      <c r="W208" s="54" t="n">
        <v>1059</v>
      </c>
      <c r="X208" s="54" t="n">
        <v>-13054</v>
      </c>
      <c r="Y208" s="54" t="n">
        <v>-390819</v>
      </c>
      <c r="Z208" s="51" t="n">
        <v>-1.491940275211343</v>
      </c>
      <c r="AA208" s="54" t="n">
        <v>1979707</v>
      </c>
      <c r="AB208" s="54" t="n">
        <v>30504</v>
      </c>
      <c r="AC208" s="39" t="n">
        <v>0.356</v>
      </c>
      <c r="AD208" s="40" t="n">
        <v>0.532</v>
      </c>
      <c r="AE208" s="70" t="n">
        <v>-0.1753664320633945</v>
      </c>
      <c r="AF208" s="72" t="n">
        <v>23</v>
      </c>
    </row>
    <row r="209" spans="1:32">
      <c r="A209" s="317" t="n">
        <v>42899</v>
      </c>
      <c r="B209" s="38" t="n">
        <v>639309</v>
      </c>
      <c r="C209" s="38" t="n">
        <v>280310</v>
      </c>
      <c r="D209" s="54" t="n">
        <v>2176740</v>
      </c>
      <c r="E209" s="54" t="n">
        <v>14454</v>
      </c>
      <c r="F209" s="54" t="n">
        <v>37924</v>
      </c>
      <c r="G209" s="54" t="n">
        <v>-23470</v>
      </c>
      <c r="H209" s="54" t="n">
        <v>358999</v>
      </c>
      <c r="I209" s="51" t="n">
        <v>2.280721344226035</v>
      </c>
      <c r="J209" s="54" t="n">
        <v>919619</v>
      </c>
      <c r="K209" s="54" t="n">
        <v>-51845</v>
      </c>
      <c r="L209" s="39" t="n">
        <v>0.294</v>
      </c>
      <c r="M209" s="40" t="n">
        <v>0.129</v>
      </c>
      <c r="N209" s="70" t="n">
        <v>0.1649250714371032</v>
      </c>
      <c r="O209" s="72" t="n"/>
      <c r="P209" s="72" t="n"/>
      <c r="Q209" s="72" t="n"/>
      <c r="R209" s="317" t="n">
        <v>42899</v>
      </c>
      <c r="S209" s="38" t="n">
        <v>788989</v>
      </c>
      <c r="T209" s="38" t="n">
        <v>1164994</v>
      </c>
      <c r="U209" s="54" t="n">
        <v>2176740</v>
      </c>
      <c r="V209" s="54" t="n">
        <v>-5455</v>
      </c>
      <c r="W209" s="54" t="n">
        <v>-20269</v>
      </c>
      <c r="X209" s="54" t="n">
        <v>14814</v>
      </c>
      <c r="Y209" s="54" t="n">
        <v>-376005</v>
      </c>
      <c r="Z209" s="51" t="n">
        <v>-1.476565579494771</v>
      </c>
      <c r="AA209" s="54" t="n">
        <v>1953983</v>
      </c>
      <c r="AB209" s="54" t="n">
        <v>-51845</v>
      </c>
      <c r="AC209" s="39" t="n">
        <v>0.362</v>
      </c>
      <c r="AD209" s="40" t="n">
        <v>0.535</v>
      </c>
      <c r="AE209" s="70" t="n">
        <v>-0.1727376719314204</v>
      </c>
      <c r="AF209" s="72" t="n">
        <v>24</v>
      </c>
    </row>
    <row r="210" spans="1:32">
      <c r="A210" s="317" t="n">
        <v>42906</v>
      </c>
      <c r="B210" s="38" t="n">
        <v>628548</v>
      </c>
      <c r="C210" s="38" t="n">
        <v>299784</v>
      </c>
      <c r="D210" s="54" t="n">
        <v>2118015</v>
      </c>
      <c r="E210" s="54" t="n">
        <v>-10761</v>
      </c>
      <c r="F210" s="54" t="n">
        <v>19474</v>
      </c>
      <c r="G210" s="54" t="n">
        <v>-30235</v>
      </c>
      <c r="H210" s="54" t="n">
        <v>328764</v>
      </c>
      <c r="I210" s="51" t="n">
        <v>2.096669602113522</v>
      </c>
      <c r="J210" s="54" t="n">
        <v>928332</v>
      </c>
      <c r="K210" s="54" t="n">
        <v>-58725</v>
      </c>
      <c r="L210" s="39" t="n">
        <v>0.297</v>
      </c>
      <c r="M210" s="40" t="n">
        <v>0.142</v>
      </c>
      <c r="N210" s="70" t="n">
        <v>0.155222696723111</v>
      </c>
      <c r="O210" s="72" t="n"/>
      <c r="P210" s="72" t="n"/>
      <c r="Q210" s="72" t="n"/>
      <c r="R210" s="317" t="n">
        <v>42906</v>
      </c>
      <c r="S210" s="38" t="n">
        <v>783406</v>
      </c>
      <c r="T210" s="38" t="n">
        <v>1143120</v>
      </c>
      <c r="U210" s="54" t="n">
        <v>2118015</v>
      </c>
      <c r="V210" s="54" t="n">
        <v>-5583</v>
      </c>
      <c r="W210" s="54" t="n">
        <v>-21874</v>
      </c>
      <c r="X210" s="54" t="n">
        <v>16291</v>
      </c>
      <c r="Y210" s="54" t="n">
        <v>-359714</v>
      </c>
      <c r="Z210" s="51" t="n">
        <v>-1.459166766657391</v>
      </c>
      <c r="AA210" s="54" t="n">
        <v>1926526</v>
      </c>
      <c r="AB210" s="54" t="n">
        <v>-58725</v>
      </c>
      <c r="AC210" s="39" t="n">
        <v>0.37</v>
      </c>
      <c r="AD210" s="40" t="n">
        <v>0.54</v>
      </c>
      <c r="AE210" s="70" t="n">
        <v>-0.1698354355375198</v>
      </c>
      <c r="AF210" s="72" t="n">
        <v>25</v>
      </c>
    </row>
    <row r="211" spans="1:32">
      <c r="A211" s="317" t="n">
        <v>42913</v>
      </c>
      <c r="B211" s="38" t="n">
        <v>638878</v>
      </c>
      <c r="C211" s="38" t="n">
        <v>311690</v>
      </c>
      <c r="D211" s="54" t="n">
        <v>2143111</v>
      </c>
      <c r="E211" s="54" t="n">
        <v>10330</v>
      </c>
      <c r="F211" s="54" t="n">
        <v>11906</v>
      </c>
      <c r="G211" s="54" t="n">
        <v>-1576</v>
      </c>
      <c r="H211" s="54" t="n">
        <v>327188</v>
      </c>
      <c r="I211" s="51" t="n">
        <v>2.049722480669896</v>
      </c>
      <c r="J211" s="54" t="n">
        <v>950568</v>
      </c>
      <c r="K211" s="54" t="n">
        <v>25096</v>
      </c>
      <c r="L211" s="39" t="n">
        <v>0.298</v>
      </c>
      <c r="M211" s="40" t="n">
        <v>0.145</v>
      </c>
      <c r="N211" s="70" t="n">
        <v>0.1526696470691439</v>
      </c>
      <c r="O211" s="72" t="n"/>
      <c r="P211" s="72" t="n"/>
      <c r="Q211" s="72" t="n"/>
      <c r="R211" s="317" t="n">
        <v>42913</v>
      </c>
      <c r="S211" s="38" t="n">
        <v>812438</v>
      </c>
      <c r="T211" s="38" t="n">
        <v>1158776</v>
      </c>
      <c r="U211" s="54" t="n">
        <v>2143111</v>
      </c>
      <c r="V211" s="54" t="n">
        <v>29032</v>
      </c>
      <c r="W211" s="54" t="n">
        <v>15656</v>
      </c>
      <c r="X211" s="54" t="n">
        <v>13376</v>
      </c>
      <c r="Y211" s="54" t="n">
        <v>-346338</v>
      </c>
      <c r="Z211" s="51" t="n">
        <v>-1.426294683409688</v>
      </c>
      <c r="AA211" s="54" t="n">
        <v>1971214</v>
      </c>
      <c r="AB211" s="54" t="n">
        <v>25096</v>
      </c>
      <c r="AC211" s="39" t="n">
        <v>0.379</v>
      </c>
      <c r="AD211" s="40" t="n">
        <v>0.541</v>
      </c>
      <c r="AE211" s="70" t="n">
        <v>-0.1616052551641049</v>
      </c>
      <c r="AF211" s="72" t="n">
        <v>26</v>
      </c>
    </row>
    <row r="212" spans="1:32">
      <c r="A212" s="317" t="n">
        <v>42919</v>
      </c>
      <c r="B212" s="38" t="n">
        <v>633802</v>
      </c>
      <c r="C212" s="38" t="n">
        <v>292755</v>
      </c>
      <c r="D212" s="54" t="n">
        <v>2172632</v>
      </c>
      <c r="E212" s="54" t="n">
        <v>-5076</v>
      </c>
      <c r="F212" s="54" t="n">
        <v>-18935</v>
      </c>
      <c r="G212" s="54" t="n">
        <v>13859</v>
      </c>
      <c r="H212" s="54" t="n">
        <v>341047</v>
      </c>
      <c r="I212" s="51" t="n">
        <v>2.164957045994091</v>
      </c>
      <c r="J212" s="54" t="n">
        <v>926557</v>
      </c>
      <c r="K212" s="54" t="n">
        <v>29521</v>
      </c>
      <c r="L212" s="39" t="n">
        <v>0.292</v>
      </c>
      <c r="M212" s="40" t="n">
        <v>0.135</v>
      </c>
      <c r="N212" s="70" t="n">
        <v>0.1569741217104415</v>
      </c>
      <c r="O212" s="72" t="n"/>
      <c r="P212" s="72" t="n"/>
      <c r="Q212" s="72" t="n"/>
      <c r="R212" s="317" t="n">
        <v>42919</v>
      </c>
      <c r="S212" s="38" t="n">
        <v>845140</v>
      </c>
      <c r="T212" s="38" t="n">
        <v>1183286</v>
      </c>
      <c r="U212" s="54" t="n">
        <v>2172632</v>
      </c>
      <c r="V212" s="54" t="n">
        <v>32702</v>
      </c>
      <c r="W212" s="54" t="n">
        <v>24510</v>
      </c>
      <c r="X212" s="54" t="n">
        <v>8192</v>
      </c>
      <c r="Y212" s="54" t="n">
        <v>-338146</v>
      </c>
      <c r="Z212" s="51" t="n">
        <v>-1.400106491232222</v>
      </c>
      <c r="AA212" s="54" t="n">
        <v>2028426</v>
      </c>
      <c r="AB212" s="54" t="n">
        <v>29521</v>
      </c>
      <c r="AC212" s="39" t="n">
        <v>0.389</v>
      </c>
      <c r="AD212" s="40" t="n">
        <v>0.545</v>
      </c>
      <c r="AE212" s="70" t="n">
        <v>-0.155638874876187</v>
      </c>
      <c r="AF212" s="72" t="n">
        <v>27</v>
      </c>
    </row>
    <row r="213" spans="1:32">
      <c r="A213" s="317" t="n">
        <v>42927</v>
      </c>
      <c r="B213" s="38" t="n">
        <v>629009</v>
      </c>
      <c r="C213" s="38" t="n">
        <v>270984</v>
      </c>
      <c r="D213" s="54" t="n">
        <v>2133575</v>
      </c>
      <c r="E213" s="54" t="n">
        <v>-4793</v>
      </c>
      <c r="F213" s="54" t="n">
        <v>-21771</v>
      </c>
      <c r="G213" s="54" t="n">
        <v>16978</v>
      </c>
      <c r="H213" s="54" t="n">
        <v>358025</v>
      </c>
      <c r="I213" s="51" t="n">
        <v>2.321203465887285</v>
      </c>
      <c r="J213" s="54" t="n">
        <v>899993</v>
      </c>
      <c r="K213" s="54" t="n">
        <v>-39057</v>
      </c>
      <c r="L213" s="39" t="n">
        <v>0.295</v>
      </c>
      <c r="M213" s="40" t="n">
        <v>0.127</v>
      </c>
      <c r="N213" s="70" t="n">
        <v>0.1678052095661038</v>
      </c>
      <c r="O213" s="72" t="n"/>
      <c r="P213" s="72" t="n"/>
      <c r="Q213" s="72" t="n"/>
      <c r="R213" s="317" t="n">
        <v>42927</v>
      </c>
      <c r="S213" s="38" t="n">
        <v>812144</v>
      </c>
      <c r="T213" s="38" t="n">
        <v>1173515</v>
      </c>
      <c r="U213" s="54" t="n">
        <v>2133575</v>
      </c>
      <c r="V213" s="54" t="n">
        <v>-32996</v>
      </c>
      <c r="W213" s="54" t="n">
        <v>-9771</v>
      </c>
      <c r="X213" s="54" t="n">
        <v>-23225</v>
      </c>
      <c r="Y213" s="54" t="n">
        <v>-361371</v>
      </c>
      <c r="Z213" s="51" t="n">
        <v>-1.444959268307098</v>
      </c>
      <c r="AA213" s="54" t="n">
        <v>1985659</v>
      </c>
      <c r="AB213" s="54" t="n">
        <v>-39057</v>
      </c>
      <c r="AC213" s="39" t="n">
        <v>0.381</v>
      </c>
      <c r="AD213" s="40" t="n">
        <v>0.55</v>
      </c>
      <c r="AE213" s="70" t="n">
        <v>-0.1693734694116682</v>
      </c>
      <c r="AF213" s="72" t="n">
        <v>28</v>
      </c>
    </row>
    <row r="214" spans="1:32">
      <c r="A214" s="317" t="n">
        <v>42934</v>
      </c>
      <c r="B214" s="38" t="n">
        <v>652015</v>
      </c>
      <c r="C214" s="38" t="n">
        <v>255556</v>
      </c>
      <c r="D214" s="54" t="n">
        <v>2140060</v>
      </c>
      <c r="E214" s="54" t="n">
        <v>23006</v>
      </c>
      <c r="F214" s="54" t="n">
        <v>-15428</v>
      </c>
      <c r="G214" s="54" t="n">
        <v>38434</v>
      </c>
      <c r="H214" s="54" t="n">
        <v>396459</v>
      </c>
      <c r="I214" s="51" t="n">
        <v>2.551358606332859</v>
      </c>
      <c r="J214" s="54" t="n">
        <v>907571</v>
      </c>
      <c r="K214" s="54" t="n">
        <v>6485</v>
      </c>
      <c r="L214" s="39" t="n">
        <v>0.305</v>
      </c>
      <c r="M214" s="40" t="n">
        <v>0.119</v>
      </c>
      <c r="N214" s="70" t="n">
        <v>0.1852560208592282</v>
      </c>
      <c r="O214" s="72" t="n"/>
      <c r="P214" s="72" t="n"/>
      <c r="Q214" s="72" t="n"/>
      <c r="R214" s="317" t="n">
        <v>42934</v>
      </c>
      <c r="S214" s="38" t="n">
        <v>803854</v>
      </c>
      <c r="T214" s="38" t="n">
        <v>1202174</v>
      </c>
      <c r="U214" s="54" t="n">
        <v>2140060</v>
      </c>
      <c r="V214" s="54" t="n">
        <v>-8290</v>
      </c>
      <c r="W214" s="54" t="n">
        <v>28659</v>
      </c>
      <c r="X214" s="54" t="n">
        <v>-36949</v>
      </c>
      <c r="Y214" s="54" t="n">
        <v>-398320</v>
      </c>
      <c r="Z214" s="51" t="n">
        <v>-1.495512866764363</v>
      </c>
      <c r="AA214" s="54" t="n">
        <v>2006028</v>
      </c>
      <c r="AB214" s="54" t="n">
        <v>6485</v>
      </c>
      <c r="AC214" s="39" t="n">
        <v>0.376</v>
      </c>
      <c r="AD214" s="40" t="n">
        <v>0.5620000000000001</v>
      </c>
      <c r="AE214" s="70" t="n">
        <v>-0.186125622646094</v>
      </c>
      <c r="AF214" s="72" t="n">
        <v>29</v>
      </c>
    </row>
    <row r="215" spans="1:32">
      <c r="A215" s="317" t="n">
        <v>42941</v>
      </c>
      <c r="B215" s="38" t="n">
        <v>659050</v>
      </c>
      <c r="C215" s="38" t="n">
        <v>235712</v>
      </c>
      <c r="D215" s="54" t="n">
        <v>2149971</v>
      </c>
      <c r="E215" s="54" t="n">
        <v>7035</v>
      </c>
      <c r="F215" s="54" t="n">
        <v>-19844</v>
      </c>
      <c r="G215" s="54" t="n">
        <v>26879</v>
      </c>
      <c r="H215" s="54" t="n">
        <v>423338</v>
      </c>
      <c r="I215" s="51" t="n">
        <v>2.795996809666033</v>
      </c>
      <c r="J215" s="54" t="n">
        <v>894762</v>
      </c>
      <c r="K215" s="54" t="n">
        <v>9911</v>
      </c>
      <c r="L215" s="39" t="n">
        <v>0.307</v>
      </c>
      <c r="M215" s="40" t="n">
        <v>0.11</v>
      </c>
      <c r="N215" s="70" t="n">
        <v>0.1969040512639473</v>
      </c>
      <c r="O215" s="72" t="n"/>
      <c r="P215" s="72" t="n"/>
      <c r="Q215" s="72" t="n"/>
      <c r="R215" s="317" t="n">
        <v>42941</v>
      </c>
      <c r="S215" s="38" t="n">
        <v>764804</v>
      </c>
      <c r="T215" s="38" t="n">
        <v>1186870</v>
      </c>
      <c r="U215" s="54" t="n">
        <v>2149971</v>
      </c>
      <c r="V215" s="54" t="n">
        <v>-39050</v>
      </c>
      <c r="W215" s="54" t="n">
        <v>-15304</v>
      </c>
      <c r="X215" s="54" t="n">
        <v>-23746</v>
      </c>
      <c r="Y215" s="54" t="n">
        <v>-422066</v>
      </c>
      <c r="Z215" s="51" t="n">
        <v>-1.551861653443235</v>
      </c>
      <c r="AA215" s="54" t="n">
        <v>1951674</v>
      </c>
      <c r="AB215" s="54" t="n">
        <v>9911</v>
      </c>
      <c r="AC215" s="39" t="n">
        <v>0.356</v>
      </c>
      <c r="AD215" s="40" t="n">
        <v>0.552</v>
      </c>
      <c r="AE215" s="70" t="n">
        <v>-0.1963124153767656</v>
      </c>
      <c r="AF215" s="72" t="n">
        <v>30</v>
      </c>
    </row>
    <row r="216" spans="1:32">
      <c r="A216" s="317" t="n">
        <v>42948</v>
      </c>
      <c r="B216" s="38" t="n">
        <v>717912</v>
      </c>
      <c r="C216" s="38" t="n">
        <v>231147</v>
      </c>
      <c r="D216" s="54" t="n">
        <v>2219691</v>
      </c>
      <c r="E216" s="54" t="n">
        <v>58862</v>
      </c>
      <c r="F216" s="54" t="n">
        <v>-4565</v>
      </c>
      <c r="G216" s="54" t="n">
        <v>63427</v>
      </c>
      <c r="H216" s="54" t="n">
        <v>486765</v>
      </c>
      <c r="I216" s="51" t="n">
        <v>3.105867694583966</v>
      </c>
      <c r="J216" s="54" t="n">
        <v>949059</v>
      </c>
      <c r="K216" s="54" t="n">
        <v>69720</v>
      </c>
      <c r="L216" s="39" t="n">
        <v>0.323</v>
      </c>
      <c r="M216" s="40" t="n">
        <v>0.104</v>
      </c>
      <c r="N216" s="70" t="n">
        <v>0.2192940368726999</v>
      </c>
      <c r="O216" s="72" t="n"/>
      <c r="P216" s="72" t="n"/>
      <c r="Q216" s="72" t="n"/>
      <c r="R216" s="317" t="n">
        <v>42948</v>
      </c>
      <c r="S216" s="38" t="n">
        <v>732709</v>
      </c>
      <c r="T216" s="38" t="n">
        <v>1217844</v>
      </c>
      <c r="U216" s="54" t="n">
        <v>2219691</v>
      </c>
      <c r="V216" s="54" t="n">
        <v>-32095</v>
      </c>
      <c r="W216" s="54" t="n">
        <v>30974</v>
      </c>
      <c r="X216" s="54" t="n">
        <v>-63069</v>
      </c>
      <c r="Y216" s="54" t="n">
        <v>-485135</v>
      </c>
      <c r="Z216" s="51" t="n">
        <v>-1.662111424863077</v>
      </c>
      <c r="AA216" s="54" t="n">
        <v>1950553</v>
      </c>
      <c r="AB216" s="54" t="n">
        <v>69720</v>
      </c>
      <c r="AC216" s="39" t="n">
        <v>0.33</v>
      </c>
      <c r="AD216" s="40" t="n">
        <v>0.5489999999999999</v>
      </c>
      <c r="AE216" s="70" t="n">
        <v>-0.2185597004267711</v>
      </c>
      <c r="AF216" s="72" t="n">
        <v>31</v>
      </c>
    </row>
    <row r="217" spans="1:32">
      <c r="A217" s="317" t="n">
        <v>42955</v>
      </c>
      <c r="B217" s="38" t="n">
        <v>707536</v>
      </c>
      <c r="C217" s="38" t="n">
        <v>226907</v>
      </c>
      <c r="D217" s="54" t="n">
        <v>2215548</v>
      </c>
      <c r="E217" s="54" t="n">
        <v>-10376</v>
      </c>
      <c r="F217" s="54" t="n">
        <v>-4240</v>
      </c>
      <c r="G217" s="54" t="n">
        <v>-6136</v>
      </c>
      <c r="H217" s="54" t="n">
        <v>480629</v>
      </c>
      <c r="I217" s="51" t="n">
        <v>3.118176169091302</v>
      </c>
      <c r="J217" s="54" t="n">
        <v>934443</v>
      </c>
      <c r="K217" s="54" t="n">
        <v>-4143</v>
      </c>
      <c r="L217" s="39" t="n">
        <v>0.319</v>
      </c>
      <c r="M217" s="40" t="n">
        <v>0.102</v>
      </c>
      <c r="N217" s="70" t="n">
        <v>0.2169345913516656</v>
      </c>
      <c r="O217" s="72" t="n"/>
      <c r="P217" s="72" t="n"/>
      <c r="Q217" s="72" t="n"/>
      <c r="R217" s="317" t="n">
        <v>42955</v>
      </c>
      <c r="S217" s="38" t="n">
        <v>714874</v>
      </c>
      <c r="T217" s="38" t="n">
        <v>1191616</v>
      </c>
      <c r="U217" s="54" t="n">
        <v>2215548</v>
      </c>
      <c r="V217" s="54" t="n">
        <v>-17835</v>
      </c>
      <c r="W217" s="54" t="n">
        <v>-26228</v>
      </c>
      <c r="X217" s="54" t="n">
        <v>8393</v>
      </c>
      <c r="Y217" s="54" t="n">
        <v>-476742</v>
      </c>
      <c r="Z217" s="51" t="n">
        <v>-1.666889549766812</v>
      </c>
      <c r="AA217" s="54" t="n">
        <v>1906490</v>
      </c>
      <c r="AB217" s="54" t="n">
        <v>-4143</v>
      </c>
      <c r="AC217" s="39" t="n">
        <v>0.323</v>
      </c>
      <c r="AD217" s="40" t="n">
        <v>0.5379999999999999</v>
      </c>
      <c r="AE217" s="70" t="n">
        <v>-0.2151801721289721</v>
      </c>
      <c r="AF217" s="72" t="n">
        <v>32</v>
      </c>
    </row>
    <row r="218" spans="1:32">
      <c r="A218" s="317" t="n">
        <v>42962</v>
      </c>
      <c r="B218" s="38" t="n">
        <v>699351</v>
      </c>
      <c r="C218" s="38" t="n">
        <v>235878</v>
      </c>
      <c r="D218" s="54" t="n">
        <v>2311603</v>
      </c>
      <c r="E218" s="54" t="n">
        <v>-8185</v>
      </c>
      <c r="F218" s="54" t="n">
        <v>8971</v>
      </c>
      <c r="G218" s="54" t="n">
        <v>-17156</v>
      </c>
      <c r="H218" s="54" t="n">
        <v>463473</v>
      </c>
      <c r="I218" s="51" t="n">
        <v>2.964884389387734</v>
      </c>
      <c r="J218" s="54" t="n">
        <v>935229</v>
      </c>
      <c r="K218" s="54" t="n">
        <v>96055</v>
      </c>
      <c r="L218" s="39" t="n">
        <v>0.303</v>
      </c>
      <c r="M218" s="40" t="n">
        <v>0.102</v>
      </c>
      <c r="N218" s="70" t="n">
        <v>0.2004985285103022</v>
      </c>
      <c r="O218" s="72" t="n"/>
      <c r="P218" s="72" t="n"/>
      <c r="Q218" s="72" t="n"/>
      <c r="R218" s="317" t="n">
        <v>42962</v>
      </c>
      <c r="S218" s="38" t="n">
        <v>781560</v>
      </c>
      <c r="T218" s="38" t="n">
        <v>1255059</v>
      </c>
      <c r="U218" s="54" t="n">
        <v>2311603</v>
      </c>
      <c r="V218" s="54" t="n">
        <v>66686</v>
      </c>
      <c r="W218" s="54" t="n">
        <v>63443</v>
      </c>
      <c r="X218" s="54" t="n">
        <v>3243</v>
      </c>
      <c r="Y218" s="54" t="n">
        <v>-473499</v>
      </c>
      <c r="Z218" s="51" t="n">
        <v>-1.605838323353293</v>
      </c>
      <c r="AA218" s="54" t="n">
        <v>2036619</v>
      </c>
      <c r="AB218" s="54" t="n">
        <v>96055</v>
      </c>
      <c r="AC218" s="39" t="n">
        <v>0.338</v>
      </c>
      <c r="AD218" s="40" t="n">
        <v>0.5429999999999999</v>
      </c>
      <c r="AE218" s="70" t="n">
        <v>-0.2048357784619591</v>
      </c>
      <c r="AF218" s="72" t="n">
        <v>33</v>
      </c>
    </row>
    <row r="219" spans="1:32">
      <c r="A219" s="317" t="n">
        <v>42969</v>
      </c>
      <c r="B219" s="38" t="n">
        <v>676829</v>
      </c>
      <c r="C219" s="38" t="n">
        <v>231381</v>
      </c>
      <c r="D219" s="54" t="n">
        <v>2236977</v>
      </c>
      <c r="E219" s="54" t="n">
        <v>-22522</v>
      </c>
      <c r="F219" s="54" t="n">
        <v>-4497</v>
      </c>
      <c r="G219" s="54" t="n">
        <v>-18025</v>
      </c>
      <c r="H219" s="54" t="n">
        <v>445448</v>
      </c>
      <c r="I219" s="51" t="n">
        <v>2.925171038244281</v>
      </c>
      <c r="J219" s="54" t="n">
        <v>908210</v>
      </c>
      <c r="K219" s="54" t="n">
        <v>-74626</v>
      </c>
      <c r="L219" s="39" t="n">
        <v>0.303</v>
      </c>
      <c r="M219" s="40" t="n">
        <v>0.103</v>
      </c>
      <c r="N219" s="70" t="n">
        <v>0.1991294501463359</v>
      </c>
      <c r="O219" s="72" t="n"/>
      <c r="P219" s="72" t="n"/>
      <c r="Q219" s="72" t="n"/>
      <c r="R219" s="317" t="n">
        <v>42969</v>
      </c>
      <c r="S219" s="38" t="n">
        <v>751249</v>
      </c>
      <c r="T219" s="38" t="n">
        <v>1207115</v>
      </c>
      <c r="U219" s="54" t="n">
        <v>2236977</v>
      </c>
      <c r="V219" s="54" t="n">
        <v>-30311</v>
      </c>
      <c r="W219" s="54" t="n">
        <v>-47944</v>
      </c>
      <c r="X219" s="54" t="n">
        <v>17633</v>
      </c>
      <c r="Y219" s="54" t="n">
        <v>-455866</v>
      </c>
      <c r="Z219" s="51" t="n">
        <v>-1.606810791095895</v>
      </c>
      <c r="AA219" s="54" t="n">
        <v>1958364</v>
      </c>
      <c r="AB219" s="54" t="n">
        <v>-74626</v>
      </c>
      <c r="AC219" s="39" t="n">
        <v>0.336</v>
      </c>
      <c r="AD219" s="40" t="n">
        <v>0.54</v>
      </c>
      <c r="AE219" s="70" t="n">
        <v>-0.2037866281146386</v>
      </c>
      <c r="AF219" s="72" t="n">
        <v>34</v>
      </c>
    </row>
    <row r="220" spans="1:32">
      <c r="A220" s="317" t="n">
        <v>42976</v>
      </c>
      <c r="B220" s="38" t="n">
        <v>663313</v>
      </c>
      <c r="C220" s="38" t="n">
        <v>297448</v>
      </c>
      <c r="D220" s="54" t="n">
        <v>2247058</v>
      </c>
      <c r="E220" s="54" t="n">
        <v>-13516</v>
      </c>
      <c r="F220" s="54" t="n">
        <v>66067</v>
      </c>
      <c r="G220" s="54" t="n">
        <v>-79583</v>
      </c>
      <c r="H220" s="54" t="n">
        <v>365865</v>
      </c>
      <c r="I220" s="51" t="n">
        <v>2.230013313251392</v>
      </c>
      <c r="J220" s="54" t="n">
        <v>960761</v>
      </c>
      <c r="K220" s="54" t="n">
        <v>10081</v>
      </c>
      <c r="L220" s="39" t="n">
        <v>0.295</v>
      </c>
      <c r="M220" s="40" t="n">
        <v>0.132</v>
      </c>
      <c r="N220" s="70" t="n">
        <v>0.1628195622898919</v>
      </c>
      <c r="O220" s="72" t="n"/>
      <c r="P220" s="72" t="n"/>
      <c r="Q220" s="72" t="n"/>
      <c r="R220" s="317" t="n">
        <v>42976</v>
      </c>
      <c r="S220" s="38" t="n">
        <v>788228</v>
      </c>
      <c r="T220" s="38" t="n">
        <v>1169408</v>
      </c>
      <c r="U220" s="54" t="n">
        <v>2247058</v>
      </c>
      <c r="V220" s="54" t="n">
        <v>36979</v>
      </c>
      <c r="W220" s="54" t="n">
        <v>-37707</v>
      </c>
      <c r="X220" s="54" t="n">
        <v>74686</v>
      </c>
      <c r="Y220" s="54" t="n">
        <v>-381180</v>
      </c>
      <c r="Z220" s="51" t="n">
        <v>-1.483591042185763</v>
      </c>
      <c r="AA220" s="54" t="n">
        <v>1957636</v>
      </c>
      <c r="AB220" s="54" t="n">
        <v>10081</v>
      </c>
      <c r="AC220" s="39" t="n">
        <v>0.351</v>
      </c>
      <c r="AD220" s="40" t="n">
        <v>0.52</v>
      </c>
      <c r="AE220" s="70" t="n">
        <v>-0.1696351407039783</v>
      </c>
      <c r="AF220" s="72" t="n">
        <v>35</v>
      </c>
    </row>
    <row r="221" spans="1:32">
      <c r="A221" s="317" t="n">
        <v>42983</v>
      </c>
      <c r="B221" s="38" t="n">
        <v>675605</v>
      </c>
      <c r="C221" s="38" t="n">
        <v>293492</v>
      </c>
      <c r="D221" s="54" t="n">
        <v>2326586</v>
      </c>
      <c r="E221" s="54" t="n">
        <v>12292</v>
      </c>
      <c r="F221" s="54" t="n">
        <v>-3956</v>
      </c>
      <c r="G221" s="54" t="n">
        <v>16248</v>
      </c>
      <c r="H221" s="54" t="n">
        <v>382113</v>
      </c>
      <c r="I221" s="51" t="n">
        <v>2.301953715944557</v>
      </c>
      <c r="J221" s="54" t="n">
        <v>969097</v>
      </c>
      <c r="K221" s="54" t="n">
        <v>79528</v>
      </c>
      <c r="L221" s="39" t="n">
        <v>0.29</v>
      </c>
      <c r="M221" s="40" t="n">
        <v>0.126</v>
      </c>
      <c r="N221" s="70" t="n">
        <v>0.1642376426231397</v>
      </c>
      <c r="O221" s="72" t="n"/>
      <c r="P221" s="72" t="n"/>
      <c r="Q221" s="72" t="n"/>
      <c r="R221" s="317" t="n">
        <v>42983</v>
      </c>
      <c r="S221" s="38" t="n">
        <v>815931</v>
      </c>
      <c r="T221" s="38" t="n">
        <v>1204660</v>
      </c>
      <c r="U221" s="54" t="n">
        <v>2326586</v>
      </c>
      <c r="V221" s="54" t="n">
        <v>27703</v>
      </c>
      <c r="W221" s="54" t="n">
        <v>35252</v>
      </c>
      <c r="X221" s="54" t="n">
        <v>-7549</v>
      </c>
      <c r="Y221" s="54" t="n">
        <v>-388729</v>
      </c>
      <c r="Z221" s="51" t="n">
        <v>-1.476423864272837</v>
      </c>
      <c r="AA221" s="54" t="n">
        <v>2020591</v>
      </c>
      <c r="AB221" s="54" t="n">
        <v>79528</v>
      </c>
      <c r="AC221" s="39" t="n">
        <v>0.351</v>
      </c>
      <c r="AD221" s="40" t="n">
        <v>0.518</v>
      </c>
      <c r="AE221" s="70" t="n">
        <v>-0.1670812942225217</v>
      </c>
      <c r="AF221" s="72" t="n">
        <v>36</v>
      </c>
    </row>
    <row r="222" spans="1:32">
      <c r="A222" s="317" t="n">
        <v>42990</v>
      </c>
      <c r="B222" s="38" t="n">
        <v>662650</v>
      </c>
      <c r="C222" s="38" t="n">
        <v>288170</v>
      </c>
      <c r="D222" s="54" t="n">
        <v>2345125</v>
      </c>
      <c r="E222" s="54" t="n">
        <v>-12955</v>
      </c>
      <c r="F222" s="54" t="n">
        <v>-5322</v>
      </c>
      <c r="G222" s="54" t="n">
        <v>-7633</v>
      </c>
      <c r="H222" s="54" t="n">
        <v>374480</v>
      </c>
      <c r="I222" s="51" t="n">
        <v>2.299510705486345</v>
      </c>
      <c r="J222" s="54" t="n">
        <v>950820</v>
      </c>
      <c r="K222" s="54" t="n">
        <v>18539</v>
      </c>
      <c r="L222" s="39" t="n">
        <v>0.283</v>
      </c>
      <c r="M222" s="40" t="n">
        <v>0.123</v>
      </c>
      <c r="N222" s="70" t="n">
        <v>0.1596844517882842</v>
      </c>
      <c r="O222" s="72" t="n"/>
      <c r="P222" s="72" t="n"/>
      <c r="Q222" s="72" t="n"/>
      <c r="R222" s="317" t="n">
        <v>42990</v>
      </c>
      <c r="S222" s="38" t="n">
        <v>857037</v>
      </c>
      <c r="T222" s="38" t="n">
        <v>1236352</v>
      </c>
      <c r="U222" s="54" t="n">
        <v>2345125</v>
      </c>
      <c r="V222" s="54" t="n">
        <v>41106</v>
      </c>
      <c r="W222" s="54" t="n">
        <v>31692</v>
      </c>
      <c r="X222" s="54" t="n">
        <v>9414</v>
      </c>
      <c r="Y222" s="54" t="n">
        <v>-379315</v>
      </c>
      <c r="Z222" s="51" t="n">
        <v>-1.442588826386725</v>
      </c>
      <c r="AA222" s="54" t="n">
        <v>2093389</v>
      </c>
      <c r="AB222" s="54" t="n">
        <v>18539</v>
      </c>
      <c r="AC222" s="39" t="n">
        <v>0.365</v>
      </c>
      <c r="AD222" s="40" t="n">
        <v>0.527</v>
      </c>
      <c r="AE222" s="70" t="n">
        <v>-0.1617461755769948</v>
      </c>
      <c r="AF222" s="72" t="n">
        <v>37</v>
      </c>
    </row>
    <row r="223" spans="1:32">
      <c r="A223" s="317" t="n">
        <v>42997</v>
      </c>
      <c r="B223" s="38" t="n">
        <v>678156</v>
      </c>
      <c r="C223" s="38" t="n">
        <v>260082</v>
      </c>
      <c r="D223" s="54" t="n">
        <v>2377488</v>
      </c>
      <c r="E223" s="54" t="n">
        <v>15506</v>
      </c>
      <c r="F223" s="54" t="n">
        <v>-28088</v>
      </c>
      <c r="G223" s="54" t="n">
        <v>43594</v>
      </c>
      <c r="H223" s="54" t="n">
        <v>418074</v>
      </c>
      <c r="I223" s="51" t="n">
        <v>2.607469951784437</v>
      </c>
      <c r="J223" s="54" t="n">
        <v>938238</v>
      </c>
      <c r="K223" s="54" t="n">
        <v>32363</v>
      </c>
      <c r="L223" s="39" t="n">
        <v>0.285</v>
      </c>
      <c r="M223" s="40" t="n">
        <v>0.109</v>
      </c>
      <c r="N223" s="70" t="n">
        <v>0.1758469443378894</v>
      </c>
      <c r="O223" s="72" t="n"/>
      <c r="P223" s="72" t="n"/>
      <c r="Q223" s="72" t="n"/>
      <c r="R223" s="317" t="n">
        <v>42997</v>
      </c>
      <c r="S223" s="38" t="n">
        <v>858264</v>
      </c>
      <c r="T223" s="38" t="n">
        <v>1278201</v>
      </c>
      <c r="U223" s="54" t="n">
        <v>2377488</v>
      </c>
      <c r="V223" s="54" t="n">
        <v>1227</v>
      </c>
      <c r="W223" s="54" t="n">
        <v>41849</v>
      </c>
      <c r="X223" s="54" t="n">
        <v>-40622</v>
      </c>
      <c r="Y223" s="54" t="n">
        <v>-419937</v>
      </c>
      <c r="Z223" s="51" t="n">
        <v>-1.489286513240681</v>
      </c>
      <c r="AA223" s="54" t="n">
        <v>2136465</v>
      </c>
      <c r="AB223" s="54" t="n">
        <v>32363</v>
      </c>
      <c r="AC223" s="39" t="n">
        <v>0.361</v>
      </c>
      <c r="AD223" s="40" t="n">
        <v>0.5379999999999999</v>
      </c>
      <c r="AE223" s="70" t="n">
        <v>-0.1766305445074802</v>
      </c>
      <c r="AF223" s="72" t="n">
        <v>38</v>
      </c>
    </row>
    <row r="224" spans="1:32">
      <c r="A224" s="317" t="n">
        <v>43004</v>
      </c>
      <c r="B224" s="38" t="n">
        <v>698180</v>
      </c>
      <c r="C224" s="38" t="n">
        <v>244072</v>
      </c>
      <c r="D224" s="54" t="n">
        <v>2411223</v>
      </c>
      <c r="E224" s="54" t="n">
        <v>20024</v>
      </c>
      <c r="F224" s="54" t="n">
        <v>-16010</v>
      </c>
      <c r="G224" s="54" t="n">
        <v>36034</v>
      </c>
      <c r="H224" s="54" t="n">
        <v>454108</v>
      </c>
      <c r="I224" s="51" t="n">
        <v>2.860549346094595</v>
      </c>
      <c r="J224" s="54" t="n">
        <v>942252</v>
      </c>
      <c r="K224" s="54" t="n">
        <v>33735</v>
      </c>
      <c r="L224" s="39" t="n">
        <v>0.29</v>
      </c>
      <c r="M224" s="40" t="n">
        <v>0.101</v>
      </c>
      <c r="N224" s="70" t="n">
        <v>0.1883309839031894</v>
      </c>
      <c r="O224" s="72" t="n"/>
      <c r="P224" s="72" t="n"/>
      <c r="Q224" s="72" t="n"/>
      <c r="R224" s="317" t="n">
        <v>43004</v>
      </c>
      <c r="S224" s="38" t="n">
        <v>824910</v>
      </c>
      <c r="T224" s="38" t="n">
        <v>1284235</v>
      </c>
      <c r="U224" s="54" t="n">
        <v>2411223</v>
      </c>
      <c r="V224" s="54" t="n">
        <v>-33354</v>
      </c>
      <c r="W224" s="54" t="n">
        <v>6034</v>
      </c>
      <c r="X224" s="54" t="n">
        <v>-39388</v>
      </c>
      <c r="Y224" s="54" t="n">
        <v>-459325</v>
      </c>
      <c r="Z224" s="51" t="n">
        <v>-1.556818319574257</v>
      </c>
      <c r="AA224" s="54" t="n">
        <v>2109145</v>
      </c>
      <c r="AB224" s="54" t="n">
        <v>33735</v>
      </c>
      <c r="AC224" s="39" t="n">
        <v>0.342</v>
      </c>
      <c r="AD224" s="40" t="n">
        <v>0.5329999999999999</v>
      </c>
      <c r="AE224" s="70" t="n">
        <v>-0.1904946162175792</v>
      </c>
      <c r="AF224" s="72" t="n">
        <v>39</v>
      </c>
    </row>
    <row r="225" spans="1:32">
      <c r="A225" s="317" t="n">
        <v>43011</v>
      </c>
      <c r="B225" s="38" t="n">
        <v>687611</v>
      </c>
      <c r="C225" s="38" t="n">
        <v>243295</v>
      </c>
      <c r="D225" s="54" t="n">
        <v>2471226</v>
      </c>
      <c r="E225" s="54" t="n">
        <v>-10569</v>
      </c>
      <c r="F225" s="54" t="n">
        <v>-777</v>
      </c>
      <c r="G225" s="54" t="n">
        <v>-9792</v>
      </c>
      <c r="H225" s="54" t="n">
        <v>444316</v>
      </c>
      <c r="I225" s="51" t="n">
        <v>2.826243860334162</v>
      </c>
      <c r="J225" s="54" t="n">
        <v>930906</v>
      </c>
      <c r="K225" s="54" t="n">
        <v>60003</v>
      </c>
      <c r="L225" s="39" t="n">
        <v>0.278</v>
      </c>
      <c r="M225" s="40" t="n">
        <v>0.098</v>
      </c>
      <c r="N225" s="70" t="n">
        <v>0.1797957774804894</v>
      </c>
      <c r="O225" s="72" t="n"/>
      <c r="P225" s="72" t="n"/>
      <c r="Q225" s="72" t="n"/>
      <c r="R225" s="317" t="n">
        <v>43011</v>
      </c>
      <c r="S225" s="38" t="n">
        <v>848375</v>
      </c>
      <c r="T225" s="38" t="n">
        <v>1300591</v>
      </c>
      <c r="U225" s="54" t="n">
        <v>2471226</v>
      </c>
      <c r="V225" s="54" t="n">
        <v>23465</v>
      </c>
      <c r="W225" s="54" t="n">
        <v>16356</v>
      </c>
      <c r="X225" s="54" t="n">
        <v>7109</v>
      </c>
      <c r="Y225" s="54" t="n">
        <v>-452216</v>
      </c>
      <c r="Z225" s="51" t="n">
        <v>-1.533037866509503</v>
      </c>
      <c r="AA225" s="54" t="n">
        <v>2148966</v>
      </c>
      <c r="AB225" s="54" t="n">
        <v>60003</v>
      </c>
      <c r="AC225" s="39" t="n">
        <v>0.343</v>
      </c>
      <c r="AD225" s="40" t="n">
        <v>0.526</v>
      </c>
      <c r="AE225" s="70" t="n">
        <v>-0.1829925712986186</v>
      </c>
      <c r="AF225" s="72" t="n">
        <v>40</v>
      </c>
    </row>
    <row r="226" spans="1:32">
      <c r="A226" s="317" t="n">
        <v>43018</v>
      </c>
      <c r="B226" s="38" t="n">
        <v>685322</v>
      </c>
      <c r="C226" s="38" t="n">
        <v>268261</v>
      </c>
      <c r="D226" s="54" t="n">
        <v>2437479</v>
      </c>
      <c r="E226" s="54" t="n">
        <v>-2289</v>
      </c>
      <c r="F226" s="54" t="n">
        <v>24966</v>
      </c>
      <c r="G226" s="54" t="n">
        <v>-27255</v>
      </c>
      <c r="H226" s="54" t="n">
        <v>417061</v>
      </c>
      <c r="I226" s="51" t="n">
        <v>2.554683684918792</v>
      </c>
      <c r="J226" s="54" t="n">
        <v>953583</v>
      </c>
      <c r="K226" s="54" t="n">
        <v>-33747</v>
      </c>
      <c r="L226" s="39" t="n">
        <v>0.281</v>
      </c>
      <c r="M226" s="40" t="n">
        <v>0.11</v>
      </c>
      <c r="N226" s="70" t="n">
        <v>0.1711034228397455</v>
      </c>
      <c r="O226" s="72" t="n"/>
      <c r="P226" s="72" t="n"/>
      <c r="Q226" s="72" t="n"/>
      <c r="R226" s="317" t="n">
        <v>43018</v>
      </c>
      <c r="S226" s="38" t="n">
        <v>822776</v>
      </c>
      <c r="T226" s="38" t="n">
        <v>1242946</v>
      </c>
      <c r="U226" s="54" t="n">
        <v>2437479</v>
      </c>
      <c r="V226" s="54" t="n">
        <v>-25599</v>
      </c>
      <c r="W226" s="54" t="n">
        <v>-57645</v>
      </c>
      <c r="X226" s="54" t="n">
        <v>32046</v>
      </c>
      <c r="Y226" s="54" t="n">
        <v>-420170</v>
      </c>
      <c r="Z226" s="51" t="n">
        <v>-1.510673621982168</v>
      </c>
      <c r="AA226" s="54" t="n">
        <v>2065722</v>
      </c>
      <c r="AB226" s="54" t="n">
        <v>-33747</v>
      </c>
      <c r="AC226" s="39" t="n">
        <v>0.338</v>
      </c>
      <c r="AD226" s="40" t="n">
        <v>0.51</v>
      </c>
      <c r="AE226" s="70" t="n">
        <v>-0.17237892100814</v>
      </c>
      <c r="AF226" s="72" t="n">
        <v>41</v>
      </c>
    </row>
    <row r="227" spans="1:32">
      <c r="A227" s="317" t="n">
        <v>43025</v>
      </c>
      <c r="B227" s="38" t="n">
        <v>701946</v>
      </c>
      <c r="C227" s="38" t="n">
        <v>272421</v>
      </c>
      <c r="D227" s="54" t="n">
        <v>2440472</v>
      </c>
      <c r="E227" s="54" t="n">
        <v>16624</v>
      </c>
      <c r="F227" s="54" t="n">
        <v>4160</v>
      </c>
      <c r="G227" s="54" t="n">
        <v>12464</v>
      </c>
      <c r="H227" s="54" t="n">
        <v>429525</v>
      </c>
      <c r="I227" s="51" t="n">
        <v>2.576695629191582</v>
      </c>
      <c r="J227" s="54" t="n">
        <v>974367</v>
      </c>
      <c r="K227" s="54" t="n">
        <v>2993</v>
      </c>
      <c r="L227" s="39" t="n">
        <v>0.288</v>
      </c>
      <c r="M227" s="40" t="n">
        <v>0.112</v>
      </c>
      <c r="N227" s="70" t="n">
        <v>0.1760007900111126</v>
      </c>
      <c r="O227" s="72" t="n"/>
      <c r="P227" s="72" t="n"/>
      <c r="Q227" s="72" t="n"/>
      <c r="R227" s="317" t="n">
        <v>43025</v>
      </c>
      <c r="S227" s="38" t="n">
        <v>802074</v>
      </c>
      <c r="T227" s="38" t="n">
        <v>1233592</v>
      </c>
      <c r="U227" s="54" t="n">
        <v>2440472</v>
      </c>
      <c r="V227" s="54" t="n">
        <v>-20702</v>
      </c>
      <c r="W227" s="54" t="n">
        <v>-9354</v>
      </c>
      <c r="X227" s="54" t="n">
        <v>-11348</v>
      </c>
      <c r="Y227" s="54" t="n">
        <v>-431518</v>
      </c>
      <c r="Z227" s="51" t="n">
        <v>-1.538002727927847</v>
      </c>
      <c r="AA227" s="54" t="n">
        <v>2035666</v>
      </c>
      <c r="AB227" s="54" t="n">
        <v>2993</v>
      </c>
      <c r="AC227" s="39" t="n">
        <v>0.329</v>
      </c>
      <c r="AD227" s="40" t="n">
        <v>0.505</v>
      </c>
      <c r="AE227" s="70" t="n">
        <v>-0.1768174353157914</v>
      </c>
      <c r="AF227" s="72" t="n">
        <v>42</v>
      </c>
    </row>
    <row r="228" spans="1:32">
      <c r="A228" s="317" t="n">
        <v>43032</v>
      </c>
      <c r="B228" s="38" t="n">
        <v>710682</v>
      </c>
      <c r="C228" s="38" t="n">
        <v>263855</v>
      </c>
      <c r="D228" s="54" t="n">
        <v>2371940</v>
      </c>
      <c r="E228" s="54" t="n">
        <v>8736</v>
      </c>
      <c r="F228" s="54" t="n">
        <v>-8566</v>
      </c>
      <c r="G228" s="54" t="n">
        <v>17302</v>
      </c>
      <c r="H228" s="54" t="n">
        <v>446827</v>
      </c>
      <c r="I228" s="51" t="n">
        <v>2.693456633378181</v>
      </c>
      <c r="J228" s="54" t="n">
        <v>974537</v>
      </c>
      <c r="K228" s="54" t="n">
        <v>-68532</v>
      </c>
      <c r="L228" s="39" t="n">
        <v>0.3</v>
      </c>
      <c r="M228" s="40" t="n">
        <v>0.111</v>
      </c>
      <c r="N228" s="70" t="n">
        <v>0.1883803974805434</v>
      </c>
      <c r="O228" s="72" t="n"/>
      <c r="P228" s="72" t="n"/>
      <c r="Q228" s="72" t="n"/>
      <c r="R228" s="317" t="n">
        <v>43032</v>
      </c>
      <c r="S228" s="38" t="n">
        <v>772710</v>
      </c>
      <c r="T228" s="38" t="n">
        <v>1222299</v>
      </c>
      <c r="U228" s="54" t="n">
        <v>2371940</v>
      </c>
      <c r="V228" s="54" t="n">
        <v>-29364</v>
      </c>
      <c r="W228" s="54" t="n">
        <v>-11293</v>
      </c>
      <c r="X228" s="54" t="n">
        <v>-18071</v>
      </c>
      <c r="Y228" s="54" t="n">
        <v>-449589</v>
      </c>
      <c r="Z228" s="51" t="n">
        <v>-1.581834064526148</v>
      </c>
      <c r="AA228" s="54" t="n">
        <v>1995009</v>
      </c>
      <c r="AB228" s="54" t="n">
        <v>-68532</v>
      </c>
      <c r="AC228" s="39" t="n">
        <v>0.326</v>
      </c>
      <c r="AD228" s="40" t="n">
        <v>0.515</v>
      </c>
      <c r="AE228" s="70" t="n">
        <v>-0.1895448451478537</v>
      </c>
      <c r="AF228" s="72" t="n">
        <v>43</v>
      </c>
    </row>
    <row r="229" spans="1:32">
      <c r="A229" s="317" t="n">
        <v>43039</v>
      </c>
      <c r="B229" s="38" t="n">
        <v>734763</v>
      </c>
      <c r="C229" s="38" t="n">
        <v>231814</v>
      </c>
      <c r="D229" s="54" t="n">
        <v>2509878</v>
      </c>
      <c r="E229" s="54" t="n">
        <v>24081</v>
      </c>
      <c r="F229" s="54" t="n">
        <v>-32041</v>
      </c>
      <c r="G229" s="54" t="n">
        <v>56122</v>
      </c>
      <c r="H229" s="54" t="n">
        <v>502949</v>
      </c>
      <c r="I229" s="180" t="n">
        <v>3.169623059866962</v>
      </c>
      <c r="J229" s="54" t="n">
        <v>966577</v>
      </c>
      <c r="K229" s="54" t="n">
        <v>137938</v>
      </c>
      <c r="L229" s="39" t="n">
        <v>0.293</v>
      </c>
      <c r="M229" s="40" t="n">
        <v>0.092</v>
      </c>
      <c r="N229" s="70" t="n">
        <v>0.2003878276155255</v>
      </c>
      <c r="O229" s="72" t="n"/>
      <c r="P229" s="72" t="n"/>
      <c r="Q229" s="72" t="n"/>
      <c r="R229" s="317" t="n">
        <v>43039</v>
      </c>
      <c r="S229" s="38" t="n">
        <v>809563</v>
      </c>
      <c r="T229" s="38" t="n">
        <v>1312437</v>
      </c>
      <c r="U229" s="54" t="n">
        <v>2509878</v>
      </c>
      <c r="V229" s="54" t="n">
        <v>36853</v>
      </c>
      <c r="W229" s="54" t="n">
        <v>90138</v>
      </c>
      <c r="X229" s="54" t="n">
        <v>-53285</v>
      </c>
      <c r="Y229" s="54" t="n">
        <v>-502874</v>
      </c>
      <c r="Z229" s="51" t="n">
        <v>-1.621167222316237</v>
      </c>
      <c r="AA229" s="54" t="n">
        <v>2122000</v>
      </c>
      <c r="AB229" s="54" t="n">
        <v>137938</v>
      </c>
      <c r="AC229" s="39" t="n">
        <v>0.323</v>
      </c>
      <c r="AD229" s="40" t="n">
        <v>0.523</v>
      </c>
      <c r="AE229" s="70" t="n">
        <v>-0.2003579456850094</v>
      </c>
      <c r="AF229" s="72" t="n">
        <v>44</v>
      </c>
    </row>
    <row r="230" spans="1:32">
      <c r="A230" s="317" t="n">
        <v>43046</v>
      </c>
      <c r="B230" s="38" t="n">
        <v>758743</v>
      </c>
      <c r="C230" s="38" t="n">
        <v>213537</v>
      </c>
      <c r="D230" s="54" t="n">
        <v>2601977</v>
      </c>
      <c r="E230" s="54" t="n">
        <v>23980</v>
      </c>
      <c r="F230" s="54" t="n">
        <v>-18277</v>
      </c>
      <c r="G230" s="54" t="n">
        <v>42257</v>
      </c>
      <c r="H230" s="54" t="n">
        <v>545206</v>
      </c>
      <c r="I230" s="180" t="n">
        <v>3.553215601979985</v>
      </c>
      <c r="J230" s="54" t="n">
        <v>972280</v>
      </c>
      <c r="K230" s="54" t="n">
        <v>92099</v>
      </c>
      <c r="L230" s="39" t="n">
        <v>0.292</v>
      </c>
      <c r="M230" s="40" t="n">
        <v>0.08199999999999999</v>
      </c>
      <c r="N230" s="70" t="n">
        <v>0.2095352879752588</v>
      </c>
      <c r="O230" s="72" t="n"/>
      <c r="P230" s="72" t="n"/>
      <c r="Q230" s="72" t="n"/>
      <c r="R230" s="317" t="n">
        <v>43046</v>
      </c>
      <c r="S230" s="38" t="n">
        <v>836669</v>
      </c>
      <c r="T230" s="38" t="n">
        <v>1388076</v>
      </c>
      <c r="U230" s="54" t="n">
        <v>2601977</v>
      </c>
      <c r="V230" s="54" t="n">
        <v>27106</v>
      </c>
      <c r="W230" s="54" t="n">
        <v>75639</v>
      </c>
      <c r="X230" s="54" t="n">
        <v>-48533</v>
      </c>
      <c r="Y230" s="54" t="n">
        <v>-551407</v>
      </c>
      <c r="Z230" s="51" t="n">
        <v>-1.659050353246027</v>
      </c>
      <c r="AA230" s="54" t="n">
        <v>2224745</v>
      </c>
      <c r="AB230" s="54" t="n">
        <v>92099</v>
      </c>
      <c r="AC230" s="39" t="n">
        <v>0.322</v>
      </c>
      <c r="AD230" s="40" t="n">
        <v>0.5329999999999999</v>
      </c>
      <c r="AE230" s="70" t="n">
        <v>-0.211918475835874</v>
      </c>
      <c r="AF230" s="72" t="n">
        <v>45</v>
      </c>
    </row>
    <row r="231" spans="1:32">
      <c r="A231" s="317" t="n">
        <v>43053</v>
      </c>
      <c r="B231" s="38" t="n">
        <v>778738</v>
      </c>
      <c r="C231" s="38" t="n">
        <v>182272</v>
      </c>
      <c r="D231" s="54" t="n">
        <v>2627570</v>
      </c>
      <c r="E231" s="54" t="n">
        <v>19995</v>
      </c>
      <c r="F231" s="54" t="n">
        <v>-31265</v>
      </c>
      <c r="G231" s="54" t="n">
        <v>51260</v>
      </c>
      <c r="H231" s="54" t="n">
        <v>596466</v>
      </c>
      <c r="I231" s="180" t="n">
        <v>4.272395101825842</v>
      </c>
      <c r="J231" s="54" t="n">
        <v>961010</v>
      </c>
      <c r="K231" s="54" t="n">
        <v>25593</v>
      </c>
      <c r="L231" s="39" t="n">
        <v>0.296</v>
      </c>
      <c r="M231" s="40" t="n">
        <v>0.06900000000000001</v>
      </c>
      <c r="N231" s="70" t="n">
        <v>0.2270028962120895</v>
      </c>
      <c r="O231" s="72" t="n"/>
      <c r="P231" s="72" t="n"/>
      <c r="Q231" s="72" t="n"/>
      <c r="R231" s="317" t="n">
        <v>43053</v>
      </c>
      <c r="S231" s="54" t="n">
        <v>793419</v>
      </c>
      <c r="T231" s="54" t="n">
        <v>1407503</v>
      </c>
      <c r="U231" s="54" t="n">
        <v>2627570</v>
      </c>
      <c r="V231" s="54" t="n">
        <v>-43250</v>
      </c>
      <c r="W231" s="54" t="n">
        <v>19427</v>
      </c>
      <c r="X231" s="54" t="n">
        <v>-62677</v>
      </c>
      <c r="Y231" s="54" t="n">
        <v>-614084</v>
      </c>
      <c r="Z231" s="51" t="n">
        <v>-1.773971886229092</v>
      </c>
      <c r="AA231" s="54" t="n">
        <v>2200922</v>
      </c>
      <c r="AB231" s="54" t="n">
        <v>25593</v>
      </c>
      <c r="AC231" s="39" t="n">
        <v>0.302</v>
      </c>
      <c r="AD231" s="40" t="n">
        <v>0.536</v>
      </c>
      <c r="AE231" s="70" t="n">
        <v>-0.2337079506920843</v>
      </c>
      <c r="AF231" s="72" t="n">
        <v>46</v>
      </c>
    </row>
    <row r="232" spans="1:32">
      <c r="A232" s="317" t="n">
        <v>43060</v>
      </c>
      <c r="B232" s="38" t="n">
        <v>742158</v>
      </c>
      <c r="C232" s="38" t="n">
        <v>165080</v>
      </c>
      <c r="D232" s="54" t="n">
        <v>2512147</v>
      </c>
      <c r="E232" s="54" t="n">
        <v>-36580</v>
      </c>
      <c r="F232" s="54" t="n">
        <v>-17192</v>
      </c>
      <c r="G232" s="54" t="n">
        <v>-19388</v>
      </c>
      <c r="H232" s="54" t="n">
        <v>577078</v>
      </c>
      <c r="I232" s="180" t="n">
        <v>4.495747516355706</v>
      </c>
      <c r="J232" s="54" t="n">
        <v>907238</v>
      </c>
      <c r="K232" s="54" t="n">
        <v>-115423</v>
      </c>
      <c r="L232" s="39" t="n">
        <v>0.295</v>
      </c>
      <c r="M232" s="40" t="n">
        <v>0.066</v>
      </c>
      <c r="N232" s="70" t="n">
        <v>0.2297150604642165</v>
      </c>
      <c r="O232" s="72" t="n"/>
      <c r="P232" s="72" t="n"/>
      <c r="Q232" s="72" t="n"/>
      <c r="R232" s="317" t="n">
        <v>43060</v>
      </c>
      <c r="S232" s="54" t="n">
        <v>748100</v>
      </c>
      <c r="T232" s="54" t="n">
        <v>1331898</v>
      </c>
      <c r="U232" s="54" t="n">
        <v>2512147</v>
      </c>
      <c r="V232" s="54" t="n">
        <v>-45319</v>
      </c>
      <c r="W232" s="54" t="n">
        <v>-75605</v>
      </c>
      <c r="X232" s="54" t="n">
        <v>30286</v>
      </c>
      <c r="Y232" s="54" t="n">
        <v>-583798</v>
      </c>
      <c r="Z232" s="51" t="n">
        <v>-1.780374281513167</v>
      </c>
      <c r="AA232" s="54" t="n">
        <v>2079998</v>
      </c>
      <c r="AB232" s="54" t="n">
        <v>-115423</v>
      </c>
      <c r="AC232" s="39" t="n">
        <v>0.298</v>
      </c>
      <c r="AD232" s="40" t="n">
        <v>0.53</v>
      </c>
      <c r="AE232" s="70" t="n">
        <v>-0.2323900631611128</v>
      </c>
      <c r="AF232" s="72" t="n">
        <v>47</v>
      </c>
    </row>
    <row r="233" spans="1:32">
      <c r="A233" s="317" t="n">
        <v>43067</v>
      </c>
      <c r="B233" s="38" t="n">
        <v>763786</v>
      </c>
      <c r="C233" s="38" t="n">
        <v>153953</v>
      </c>
      <c r="D233" s="54" t="n">
        <v>2489012</v>
      </c>
      <c r="E233" s="54" t="n">
        <v>21628</v>
      </c>
      <c r="F233" s="54" t="n">
        <v>-11127</v>
      </c>
      <c r="G233" s="54" t="n">
        <v>32755</v>
      </c>
      <c r="H233" s="54" t="n">
        <v>609833</v>
      </c>
      <c r="I233" s="180" t="n">
        <v>4.961163471968717</v>
      </c>
      <c r="J233" s="54" t="n">
        <v>917739</v>
      </c>
      <c r="K233" s="54" t="n">
        <v>-23135</v>
      </c>
      <c r="L233" s="39" t="n">
        <v>0.307</v>
      </c>
      <c r="M233" s="40" t="n">
        <v>0.062</v>
      </c>
      <c r="N233" s="70" t="n">
        <v>0.2450100682519811</v>
      </c>
      <c r="O233" s="72" t="n"/>
      <c r="P233" s="72" t="n"/>
      <c r="Q233" s="72" t="n"/>
      <c r="R233" s="317" t="n">
        <v>43067</v>
      </c>
      <c r="S233" s="54" t="n">
        <v>738304</v>
      </c>
      <c r="T233" s="54" t="n">
        <v>1360100</v>
      </c>
      <c r="U233" s="54" t="n">
        <v>2489012</v>
      </c>
      <c r="V233" s="54" t="n">
        <v>-9796</v>
      </c>
      <c r="W233" s="54" t="n">
        <v>28202</v>
      </c>
      <c r="X233" s="54" t="n">
        <v>-37998</v>
      </c>
      <c r="Y233" s="54" t="n">
        <v>-621796</v>
      </c>
      <c r="Z233" s="51" t="n">
        <v>-1.842195084951456</v>
      </c>
      <c r="AA233" s="54" t="n">
        <v>2098404</v>
      </c>
      <c r="AB233" s="54" t="n">
        <v>-23135</v>
      </c>
      <c r="AC233" s="39" t="n">
        <v>0.297</v>
      </c>
      <c r="AD233" s="40" t="n">
        <v>0.546</v>
      </c>
      <c r="AE233" s="70" t="n">
        <v>-0.24981639301056</v>
      </c>
      <c r="AF233" s="72" t="n">
        <v>48</v>
      </c>
    </row>
    <row r="234" spans="1:32">
      <c r="A234" s="317" t="n">
        <v>43074</v>
      </c>
      <c r="B234" s="38" t="n">
        <v>759978</v>
      </c>
      <c r="C234" s="38" t="n">
        <v>148850</v>
      </c>
      <c r="D234" s="54" t="n">
        <v>2554224</v>
      </c>
      <c r="E234" s="54" t="n">
        <v>-3808</v>
      </c>
      <c r="F234" s="54" t="n">
        <v>-5103</v>
      </c>
      <c r="G234" s="54" t="n">
        <v>1295</v>
      </c>
      <c r="H234" s="54" t="n">
        <v>611128</v>
      </c>
      <c r="I234" s="180" t="n">
        <v>5.105663419549883</v>
      </c>
      <c r="J234" s="54" t="n">
        <v>908828</v>
      </c>
      <c r="K234" s="54" t="n">
        <v>65212</v>
      </c>
      <c r="L234" s="39" t="n">
        <v>0.298</v>
      </c>
      <c r="M234" s="40" t="n">
        <v>0.058</v>
      </c>
      <c r="N234" s="70" t="n">
        <v>0.2392617092314535</v>
      </c>
      <c r="O234" s="72" t="n"/>
      <c r="P234" s="72" t="n"/>
      <c r="Q234" s="72" t="n"/>
      <c r="R234" s="317" t="n">
        <v>43074</v>
      </c>
      <c r="S234" s="54" t="n">
        <v>787163</v>
      </c>
      <c r="T234" s="54" t="n">
        <v>1410423</v>
      </c>
      <c r="U234" s="54" t="n">
        <v>2554224</v>
      </c>
      <c r="V234" s="54" t="n">
        <v>48859</v>
      </c>
      <c r="W234" s="54" t="n">
        <v>50323</v>
      </c>
      <c r="X234" s="54" t="n">
        <v>-1464</v>
      </c>
      <c r="Y234" s="54" t="n">
        <v>-623260</v>
      </c>
      <c r="Z234" s="51" t="n">
        <v>-1.791780101452939</v>
      </c>
      <c r="AA234" s="54" t="n">
        <v>2197586</v>
      </c>
      <c r="AB234" s="54" t="n">
        <v>65212</v>
      </c>
      <c r="AC234" s="39" t="n">
        <v>0.308</v>
      </c>
      <c r="AD234" s="40" t="n">
        <v>0.552</v>
      </c>
      <c r="AE234" s="70" t="n">
        <v>-0.2440114884207493</v>
      </c>
      <c r="AF234" s="72" t="n">
        <v>49</v>
      </c>
    </row>
    <row r="235" spans="1:32">
      <c r="A235" s="317" t="n">
        <v>43081</v>
      </c>
      <c r="B235" s="38" t="n">
        <v>761121</v>
      </c>
      <c r="C235" s="38" t="n">
        <v>146624</v>
      </c>
      <c r="D235" s="54" t="n">
        <v>2571686</v>
      </c>
      <c r="E235" s="54" t="n">
        <v>1143</v>
      </c>
      <c r="F235" s="54" t="n">
        <v>-2226</v>
      </c>
      <c r="G235" s="54" t="n">
        <v>3369</v>
      </c>
      <c r="H235" s="54" t="n">
        <v>614497</v>
      </c>
      <c r="I235" s="180" t="n">
        <v>5.190971464426015</v>
      </c>
      <c r="J235" s="54" t="n">
        <v>907745</v>
      </c>
      <c r="K235" s="54" t="n">
        <v>17462</v>
      </c>
      <c r="L235" s="39" t="n">
        <v>0.296</v>
      </c>
      <c r="M235" s="40" t="n">
        <v>0.057</v>
      </c>
      <c r="N235" s="70" t="n">
        <v>0.2389471342924447</v>
      </c>
      <c r="O235" s="72" t="n"/>
      <c r="P235" s="72" t="n"/>
      <c r="Q235" s="72" t="n"/>
      <c r="R235" s="317" t="n">
        <v>43081</v>
      </c>
      <c r="S235" s="54" t="n">
        <v>781944</v>
      </c>
      <c r="T235" s="54" t="n">
        <v>1411274</v>
      </c>
      <c r="U235" s="54" t="n">
        <v>2571686</v>
      </c>
      <c r="V235" s="54" t="n">
        <v>-5219</v>
      </c>
      <c r="W235" s="54" t="n">
        <v>851</v>
      </c>
      <c r="X235" s="54" t="n">
        <v>-6070</v>
      </c>
      <c r="Y235" s="54" t="n">
        <v>-629330</v>
      </c>
      <c r="Z235" s="51" t="n">
        <v>-1.804827455674575</v>
      </c>
      <c r="AA235" s="54" t="n">
        <v>2193218</v>
      </c>
      <c r="AB235" s="54" t="n">
        <v>17462</v>
      </c>
      <c r="AC235" s="39" t="n">
        <v>0.304</v>
      </c>
      <c r="AD235" s="40" t="n">
        <v>0.5489999999999999</v>
      </c>
      <c r="AE235" s="70" t="n">
        <v>-0.244714945759319</v>
      </c>
      <c r="AF235" s="72" t="n">
        <v>50</v>
      </c>
    </row>
    <row r="236" spans="1:32">
      <c r="A236" s="317" t="n">
        <v>43088</v>
      </c>
      <c r="B236" s="38" t="n">
        <v>749848</v>
      </c>
      <c r="C236" s="38" t="n">
        <v>148009</v>
      </c>
      <c r="D236" s="54" t="n">
        <v>2456059</v>
      </c>
      <c r="E236" s="54" t="n">
        <v>-11273</v>
      </c>
      <c r="F236" s="54" t="n">
        <v>1385</v>
      </c>
      <c r="G236" s="54" t="n">
        <v>-12658</v>
      </c>
      <c r="H236" s="54" t="n">
        <v>601839</v>
      </c>
      <c r="I236" s="180" t="n">
        <v>5.066232458836962</v>
      </c>
      <c r="J236" s="54" t="n">
        <v>897857</v>
      </c>
      <c r="K236" s="54" t="n">
        <v>-115627</v>
      </c>
      <c r="L236" s="39" t="n">
        <v>0.305</v>
      </c>
      <c r="M236" s="40" t="n">
        <v>0.06</v>
      </c>
      <c r="N236" s="70" t="n">
        <v>0.245042566159852</v>
      </c>
      <c r="O236" s="72" t="n"/>
      <c r="P236" s="72" t="n"/>
      <c r="Q236" s="72" t="n"/>
      <c r="R236" s="317" t="n">
        <v>43088</v>
      </c>
      <c r="S236" s="54" t="n">
        <v>752045</v>
      </c>
      <c r="T236" s="54" t="n">
        <v>1372036</v>
      </c>
      <c r="U236" s="54" t="n">
        <v>2456059</v>
      </c>
      <c r="V236" s="54" t="n">
        <v>-29899</v>
      </c>
      <c r="W236" s="54" t="n">
        <v>-39238</v>
      </c>
      <c r="X236" s="54" t="n">
        <v>9339</v>
      </c>
      <c r="Y236" s="54" t="n">
        <v>-619991</v>
      </c>
      <c r="Z236" s="51" t="n">
        <v>-1.824406784168501</v>
      </c>
      <c r="AA236" s="54" t="n">
        <v>2124081</v>
      </c>
      <c r="AB236" s="54" t="n">
        <v>-115627</v>
      </c>
      <c r="AC236" s="39" t="n">
        <v>0.306</v>
      </c>
      <c r="AD236" s="40" t="n">
        <v>0.5589999999999999</v>
      </c>
      <c r="AE236" s="80" t="n">
        <v>-0.2524332680933153</v>
      </c>
      <c r="AF236" s="72" t="n">
        <v>51</v>
      </c>
    </row>
    <row r="237" spans="1:32">
      <c r="A237" s="317" t="n">
        <v>43095</v>
      </c>
      <c r="B237" s="38" t="n">
        <v>772893</v>
      </c>
      <c r="C237" s="38" t="n">
        <v>140732</v>
      </c>
      <c r="D237" s="54" t="n">
        <v>2460193</v>
      </c>
      <c r="E237" s="54" t="n">
        <v>23045</v>
      </c>
      <c r="F237" s="54" t="n">
        <v>-7277</v>
      </c>
      <c r="G237" s="54" t="n">
        <v>30322</v>
      </c>
      <c r="H237" s="54" t="n">
        <v>632161</v>
      </c>
      <c r="I237" s="180" t="n">
        <v>5.491949236847341</v>
      </c>
      <c r="J237" s="54" t="n">
        <v>913625</v>
      </c>
      <c r="K237" s="54" t="n">
        <v>4134</v>
      </c>
      <c r="L237" s="39" t="n">
        <v>0.314</v>
      </c>
      <c r="M237" s="40" t="n">
        <v>0.057</v>
      </c>
      <c r="N237" s="80" t="n">
        <v>0.2569558567153065</v>
      </c>
      <c r="O237" s="72" t="n"/>
      <c r="P237" s="72" t="n"/>
      <c r="Q237" s="72" t="n"/>
      <c r="R237" s="317" t="n">
        <v>43095</v>
      </c>
      <c r="S237" s="54" t="n">
        <v>750189</v>
      </c>
      <c r="T237" s="54" t="n">
        <v>1394458</v>
      </c>
      <c r="U237" s="54" t="n">
        <v>2460193</v>
      </c>
      <c r="V237" s="54" t="n">
        <v>-1856</v>
      </c>
      <c r="W237" s="54" t="n">
        <v>22422</v>
      </c>
      <c r="X237" s="54" t="n">
        <v>-24278</v>
      </c>
      <c r="Y237" s="54" t="n">
        <v>-644269</v>
      </c>
      <c r="Z237" s="51" t="n">
        <v>-1.858808913487135</v>
      </c>
      <c r="AA237" s="54" t="n">
        <v>2144647</v>
      </c>
      <c r="AB237" s="54" t="n">
        <v>4134</v>
      </c>
      <c r="AC237" s="39" t="n">
        <v>0.305</v>
      </c>
      <c r="AD237" s="40" t="n">
        <v>0.5670000000000001</v>
      </c>
      <c r="AE237" s="80" t="n">
        <v>-0.2618774218120286</v>
      </c>
      <c r="AF237" s="72" t="n">
        <v>52</v>
      </c>
    </row>
    <row r="238" spans="1:32">
      <c r="A238" s="317" t="n">
        <v>43102</v>
      </c>
      <c r="B238" s="38" t="n">
        <v>762666</v>
      </c>
      <c r="C238" s="38" t="n">
        <v>138453</v>
      </c>
      <c r="D238" s="54" t="n">
        <v>2479798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180">
        <f>IF(B238/C238&gt;=1,B238/C238,-C238/B238)</f>
        <v/>
      </c>
      <c r="J238" s="54">
        <f>B238+C238</f>
        <v/>
      </c>
      <c r="K238" s="54">
        <f>D238-D237</f>
        <v/>
      </c>
      <c r="L238" s="39">
        <f>B238/D238</f>
        <v/>
      </c>
      <c r="M238" s="4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766347</v>
      </c>
      <c r="T238" s="54" t="n">
        <v>1414461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39">
        <f>S238/U238</f>
        <v/>
      </c>
      <c r="AD238" s="40">
        <f>T238/U238</f>
        <v/>
      </c>
      <c r="AE238" s="80">
        <f>Y238/U238</f>
        <v/>
      </c>
      <c r="AF238" s="72" t="n">
        <v>1</v>
      </c>
    </row>
    <row r="239" spans="1:32">
      <c r="A239" s="317" t="n">
        <v>43109</v>
      </c>
      <c r="B239" s="104" t="n">
        <v>801494</v>
      </c>
      <c r="C239" s="104" t="n">
        <v>143904</v>
      </c>
      <c r="D239" s="53" t="n">
        <v>2545313</v>
      </c>
      <c r="E239" s="53" t="n">
        <v>38828</v>
      </c>
      <c r="F239" s="53" t="n">
        <v>5451</v>
      </c>
      <c r="G239" s="53" t="n">
        <v>33377</v>
      </c>
      <c r="H239" s="53" t="n">
        <v>657590</v>
      </c>
      <c r="I239" s="141" t="n">
        <v>5.57</v>
      </c>
      <c r="J239" s="53" t="n">
        <v>945398</v>
      </c>
      <c r="K239" s="53" t="n">
        <v>65515</v>
      </c>
      <c r="L239" s="181" t="n">
        <v>0.315</v>
      </c>
      <c r="M239" s="182" t="n">
        <v>0.057</v>
      </c>
      <c r="N239" s="81" t="n">
        <v>0.2584</v>
      </c>
      <c r="O239" s="137" t="n"/>
      <c r="P239" s="137" t="n">
        <v>62.17</v>
      </c>
      <c r="Q239" s="137" t="n">
        <v>63.44</v>
      </c>
      <c r="R239" s="139" t="n">
        <v>43344</v>
      </c>
      <c r="S239" s="53" t="n">
        <v>766612</v>
      </c>
      <c r="T239" s="53" t="n">
        <v>1440710</v>
      </c>
      <c r="U239" s="53" t="n">
        <v>2545313</v>
      </c>
      <c r="V239" s="137" t="n">
        <v>265</v>
      </c>
      <c r="W239" s="53" t="n">
        <v>26249</v>
      </c>
      <c r="X239" s="53" t="n">
        <v>-25984</v>
      </c>
      <c r="Y239" s="53" t="n">
        <v>-674098</v>
      </c>
      <c r="Z239" s="137" t="n">
        <v>-1.88</v>
      </c>
      <c r="AA239" s="53" t="n">
        <v>2207322</v>
      </c>
      <c r="AB239" s="53" t="n">
        <v>65515</v>
      </c>
      <c r="AC239" s="181" t="n">
        <v>0.301</v>
      </c>
      <c r="AD239" s="182" t="n">
        <v>0.5659999999999999</v>
      </c>
      <c r="AE239" s="81" t="n">
        <v>-0.2648</v>
      </c>
      <c r="AF239" s="137" t="n">
        <v>2</v>
      </c>
    </row>
    <row r="240" spans="1:32">
      <c r="A240" s="137" t="s">
        <v>2185</v>
      </c>
      <c r="B240" s="104" t="n">
        <v>854090</v>
      </c>
      <c r="C240" s="104" t="n">
        <v>146303</v>
      </c>
      <c r="D240" s="53" t="n">
        <v>2611581</v>
      </c>
      <c r="E240" s="53" t="n">
        <v>52596</v>
      </c>
      <c r="F240" s="53" t="n">
        <v>2399</v>
      </c>
      <c r="G240" s="53" t="n">
        <v>50197</v>
      </c>
      <c r="H240" s="53" t="n">
        <v>707787</v>
      </c>
      <c r="I240" s="141" t="n">
        <v>5.84</v>
      </c>
      <c r="J240" s="53" t="n">
        <v>1000393</v>
      </c>
      <c r="K240" s="53" t="n">
        <v>66268</v>
      </c>
      <c r="L240" s="181" t="n">
        <v>0.327</v>
      </c>
      <c r="M240" s="182" t="n">
        <v>0.056</v>
      </c>
      <c r="N240" s="81" t="n">
        <v>0.271</v>
      </c>
      <c r="O240" s="137" t="n"/>
      <c r="P240" s="137" t="n">
        <v>64.52</v>
      </c>
      <c r="Q240" s="137" t="n">
        <v>63.86</v>
      </c>
      <c r="R240" s="137" t="s">
        <v>2185</v>
      </c>
      <c r="S240" s="53" t="n">
        <v>755208</v>
      </c>
      <c r="T240" s="53" t="n">
        <v>1486922</v>
      </c>
      <c r="U240" s="53" t="n">
        <v>2611581</v>
      </c>
      <c r="V240" s="53" t="n">
        <v>-11404</v>
      </c>
      <c r="W240" s="53" t="n">
        <v>46212</v>
      </c>
      <c r="X240" s="53" t="n">
        <v>-57616</v>
      </c>
      <c r="Y240" s="53" t="n">
        <v>-731714</v>
      </c>
      <c r="Z240" s="137" t="n">
        <v>-1.97</v>
      </c>
      <c r="AA240" s="53" t="n">
        <v>2242130</v>
      </c>
      <c r="AB240" s="53" t="n">
        <v>66268</v>
      </c>
      <c r="AC240" s="181" t="n">
        <v>0.289</v>
      </c>
      <c r="AD240" s="182" t="n">
        <v>0.569</v>
      </c>
      <c r="AE240" s="81" t="n">
        <v>-0.2802</v>
      </c>
      <c r="AF240" s="72" t="n">
        <v>3</v>
      </c>
    </row>
    <row r="241" spans="1:32">
      <c r="A241" s="137" t="s">
        <v>2186</v>
      </c>
      <c r="B241" s="104" t="n">
        <v>852332</v>
      </c>
      <c r="C241" s="104" t="n">
        <v>135637</v>
      </c>
      <c r="D241" s="53" t="n">
        <v>2593128</v>
      </c>
      <c r="E241" s="53" t="n">
        <v>-1758</v>
      </c>
      <c r="F241" s="53" t="n">
        <v>-10666</v>
      </c>
      <c r="G241" s="53" t="n">
        <v>8908</v>
      </c>
      <c r="H241" s="53" t="n">
        <v>716695</v>
      </c>
      <c r="I241" s="141" t="n">
        <v>6.28</v>
      </c>
      <c r="J241" s="53" t="n">
        <v>987969</v>
      </c>
      <c r="K241" s="53" t="n">
        <v>-18453</v>
      </c>
      <c r="L241" s="71" t="n">
        <v>0.329</v>
      </c>
      <c r="M241" s="71" t="n">
        <v>0.052</v>
      </c>
      <c r="N241" s="81" t="n">
        <v>0.2764</v>
      </c>
      <c r="O241" s="137" t="n"/>
      <c r="P241" s="137" t="n">
        <v>63.75</v>
      </c>
      <c r="Q241" s="137" t="n">
        <v>64.45999999999999</v>
      </c>
      <c r="R241" s="137" t="s">
        <v>2186</v>
      </c>
      <c r="S241" s="53" t="n">
        <v>737640</v>
      </c>
      <c r="T241" s="53" t="n">
        <v>1476614</v>
      </c>
      <c r="U241" s="53" t="n">
        <v>2593128</v>
      </c>
      <c r="V241" s="53" t="n">
        <v>-17568</v>
      </c>
      <c r="W241" s="53" t="n">
        <v>-10308</v>
      </c>
      <c r="X241" s="53" t="n">
        <v>-7260</v>
      </c>
      <c r="Y241" s="53" t="n">
        <v>-738974</v>
      </c>
      <c r="Z241" s="137" t="n">
        <v>-2</v>
      </c>
      <c r="AA241" s="53" t="n">
        <v>2214254</v>
      </c>
      <c r="AB241" s="53" t="n">
        <v>-18453</v>
      </c>
      <c r="AC241" s="181" t="n">
        <v>0.284</v>
      </c>
      <c r="AD241" s="182" t="n">
        <v>0.569</v>
      </c>
      <c r="AE241" s="81" t="n">
        <v>-0.285</v>
      </c>
      <c r="AF241" s="137" t="n">
        <v>4</v>
      </c>
    </row>
    <row r="242" spans="1:32">
      <c r="A242" s="137" t="s">
        <v>2187</v>
      </c>
      <c r="B242" s="104" t="n">
        <v>866033</v>
      </c>
      <c r="C242" s="104" t="n">
        <v>131475</v>
      </c>
      <c r="D242" s="53" t="n">
        <v>2643683</v>
      </c>
      <c r="E242" s="53" t="n">
        <v>13701</v>
      </c>
      <c r="F242" s="53" t="n">
        <v>-4162</v>
      </c>
      <c r="G242" s="53" t="n">
        <v>17863</v>
      </c>
      <c r="H242" s="53" t="n">
        <v>734558</v>
      </c>
      <c r="I242" s="141" t="n">
        <v>6.59</v>
      </c>
      <c r="J242" s="53" t="n">
        <v>997508</v>
      </c>
      <c r="K242" s="53" t="n">
        <v>50555</v>
      </c>
      <c r="L242" s="71" t="n">
        <v>0.328</v>
      </c>
      <c r="M242" s="71" t="n">
        <v>0.05</v>
      </c>
      <c r="N242" s="81" t="n">
        <v>0.2779</v>
      </c>
      <c r="O242" s="137" t="n"/>
      <c r="P242" s="137" t="n">
        <v>65.37</v>
      </c>
      <c r="Q242" s="137" t="n">
        <v>63.97</v>
      </c>
      <c r="R242" s="137" t="s">
        <v>2187</v>
      </c>
      <c r="S242" s="53" t="n">
        <v>727045</v>
      </c>
      <c r="T242" s="53" t="n">
        <v>1491842</v>
      </c>
      <c r="U242" s="53" t="n">
        <v>2643683</v>
      </c>
      <c r="V242" s="53" t="n">
        <v>-10595</v>
      </c>
      <c r="W242" s="53" t="n">
        <v>15228</v>
      </c>
      <c r="X242" s="53" t="n">
        <v>-25823</v>
      </c>
      <c r="Y242" s="53" t="n">
        <v>-764797</v>
      </c>
      <c r="Z242" s="137" t="n">
        <v>-2.05</v>
      </c>
      <c r="AA242" s="53" t="n">
        <v>2218887</v>
      </c>
      <c r="AB242" s="53" t="n">
        <v>50555</v>
      </c>
      <c r="AC242" s="181" t="n">
        <v>0.275</v>
      </c>
      <c r="AD242" s="182" t="n">
        <v>0.5639999999999999</v>
      </c>
      <c r="AE242" s="81" t="n">
        <v>-0.2893</v>
      </c>
      <c r="AF242" s="72" t="n">
        <v>5</v>
      </c>
    </row>
    <row r="243" spans="1:32">
      <c r="A243" s="139" t="n">
        <v>43253</v>
      </c>
      <c r="B243" s="104" t="n">
        <v>862102</v>
      </c>
      <c r="C243" s="104" t="n">
        <v>123005</v>
      </c>
      <c r="D243" s="53" t="n">
        <v>2589270</v>
      </c>
      <c r="E243" s="53" t="n">
        <v>-3931</v>
      </c>
      <c r="F243" s="53" t="n">
        <v>-8470</v>
      </c>
      <c r="G243" s="53" t="n">
        <v>4539</v>
      </c>
      <c r="H243" s="53" t="n">
        <v>739097</v>
      </c>
      <c r="I243" s="141" t="n">
        <v>7.01</v>
      </c>
      <c r="J243" s="53" t="n">
        <v>985107</v>
      </c>
      <c r="K243" s="53" t="n">
        <v>-54413</v>
      </c>
      <c r="L243" s="71" t="n">
        <v>0.333</v>
      </c>
      <c r="M243" s="71" t="n">
        <v>0.048</v>
      </c>
      <c r="N243" s="81" t="n">
        <v>0.2854</v>
      </c>
      <c r="O243" s="137" t="n"/>
      <c r="P243" s="137" t="n">
        <v>63.57</v>
      </c>
      <c r="Q243" s="137" t="n">
        <v>63.84</v>
      </c>
      <c r="R243" s="139" t="n">
        <v>43253</v>
      </c>
      <c r="S243" s="53" t="n">
        <v>724228</v>
      </c>
      <c r="T243" s="53" t="n">
        <v>1485652</v>
      </c>
      <c r="U243" s="53" t="n">
        <v>2589270</v>
      </c>
      <c r="V243" s="53" t="n">
        <v>-2817</v>
      </c>
      <c r="W243" s="53" t="n">
        <v>-6190</v>
      </c>
      <c r="X243" s="53" t="n">
        <v>3373</v>
      </c>
      <c r="Y243" s="53" t="n">
        <v>-761424</v>
      </c>
      <c r="Z243" s="137" t="n">
        <v>-2.05</v>
      </c>
      <c r="AA243" s="53" t="n">
        <v>2209880</v>
      </c>
      <c r="AB243" s="53" t="n">
        <v>-54413</v>
      </c>
      <c r="AC243" s="181" t="n">
        <v>0.28</v>
      </c>
      <c r="AD243" s="182" t="n">
        <v>0.574</v>
      </c>
      <c r="AE243" s="81" t="n">
        <v>-0.2941</v>
      </c>
      <c r="AF243" s="137" t="n">
        <v>6</v>
      </c>
    </row>
    <row r="244" spans="1:32">
      <c r="A244" s="137" t="s">
        <v>2188</v>
      </c>
      <c r="B244" s="104" t="n">
        <v>837456</v>
      </c>
      <c r="C244" s="104" t="n">
        <v>125195</v>
      </c>
      <c r="D244" s="53" t="n">
        <v>2530604</v>
      </c>
      <c r="E244" s="53" t="n">
        <v>-24646</v>
      </c>
      <c r="F244" s="53" t="n">
        <v>2190</v>
      </c>
      <c r="G244" s="53" t="n">
        <v>-26836</v>
      </c>
      <c r="H244" s="53" t="n">
        <v>712261</v>
      </c>
      <c r="I244" s="141" t="n">
        <v>6.69</v>
      </c>
      <c r="J244" s="53" t="n">
        <v>962651</v>
      </c>
      <c r="K244" s="53" t="n">
        <v>-58666</v>
      </c>
      <c r="L244" s="71" t="n">
        <v>0.331</v>
      </c>
      <c r="M244" s="71" t="n">
        <v>0.049</v>
      </c>
      <c r="N244" s="81" t="n">
        <v>0.2815</v>
      </c>
      <c r="O244" s="137" t="n"/>
      <c r="P244" s="137" t="n">
        <v>59.41</v>
      </c>
      <c r="Q244" s="137" t="n">
        <v>58.93</v>
      </c>
      <c r="R244" s="137" t="s">
        <v>2188</v>
      </c>
      <c r="S244" s="53" t="n">
        <v>691555</v>
      </c>
      <c r="T244" s="53" t="n">
        <v>1427468</v>
      </c>
      <c r="U244" s="53" t="n">
        <v>2530604</v>
      </c>
      <c r="V244" s="53" t="n">
        <v>-32673</v>
      </c>
      <c r="W244" s="53" t="n">
        <v>-58184</v>
      </c>
      <c r="X244" s="53" t="n">
        <v>25511</v>
      </c>
      <c r="Y244" s="53" t="n">
        <v>-735913</v>
      </c>
      <c r="Z244" s="137" t="n">
        <v>-2.06</v>
      </c>
      <c r="AA244" s="53" t="n">
        <v>2119023</v>
      </c>
      <c r="AB244" s="53" t="n">
        <v>-58666</v>
      </c>
      <c r="AC244" s="181" t="n">
        <v>0.273</v>
      </c>
      <c r="AD244" s="182" t="n">
        <v>0.5639999999999999</v>
      </c>
      <c r="AE244" s="81" t="n">
        <v>-0.2908</v>
      </c>
      <c r="AF244" s="72" t="n">
        <v>7</v>
      </c>
    </row>
    <row r="245" spans="1:32">
      <c r="A245" s="137" t="s">
        <v>2189</v>
      </c>
      <c r="B245" s="104" t="n">
        <v>804138</v>
      </c>
      <c r="C245" s="104" t="n">
        <v>114772</v>
      </c>
      <c r="D245" s="53" t="n">
        <v>2431805</v>
      </c>
      <c r="E245" s="53" t="n">
        <v>-33318</v>
      </c>
      <c r="F245" s="53" t="n">
        <v>-10423</v>
      </c>
      <c r="G245" s="53" t="n">
        <v>-22895</v>
      </c>
      <c r="H245" s="53" t="n">
        <v>689366</v>
      </c>
      <c r="I245" s="141" t="n">
        <v>7.01</v>
      </c>
      <c r="J245" s="53" t="n">
        <v>918910</v>
      </c>
      <c r="K245" s="53" t="n">
        <v>-98799</v>
      </c>
      <c r="L245" s="71" t="n">
        <v>0.331</v>
      </c>
      <c r="M245" s="71" t="n">
        <v>0.047</v>
      </c>
      <c r="N245" s="81" t="n">
        <v>0.2835</v>
      </c>
      <c r="O245" s="137" t="n"/>
      <c r="P245" s="137" t="n">
        <v>62.41</v>
      </c>
      <c r="Q245" s="137" t="n">
        <v>61.56</v>
      </c>
      <c r="R245" s="137" t="s">
        <v>2189</v>
      </c>
      <c r="S245" s="53" t="n">
        <v>666886</v>
      </c>
      <c r="T245" s="53" t="n">
        <v>1382974</v>
      </c>
      <c r="U245" s="53" t="n">
        <v>2431805</v>
      </c>
      <c r="V245" s="53" t="n">
        <v>-24669</v>
      </c>
      <c r="W245" s="53" t="n">
        <v>-44494</v>
      </c>
      <c r="X245" s="53" t="n">
        <v>19825</v>
      </c>
      <c r="Y245" s="53" t="n">
        <v>-716088</v>
      </c>
      <c r="Z245" s="137" t="n">
        <v>-2.07</v>
      </c>
      <c r="AA245" s="53" t="n">
        <v>2049860</v>
      </c>
      <c r="AB245" s="53" t="n">
        <v>-98799</v>
      </c>
      <c r="AC245" s="181" t="n">
        <v>0.274</v>
      </c>
      <c r="AD245" s="182" t="n">
        <v>0.569</v>
      </c>
      <c r="AE245" s="81" t="n">
        <v>-0.2945</v>
      </c>
      <c r="AF245" s="137" t="n">
        <v>8</v>
      </c>
    </row>
    <row r="246" spans="1:32">
      <c r="A246" s="137" t="s">
        <v>2190</v>
      </c>
      <c r="B246" s="104" t="n">
        <v>823435</v>
      </c>
      <c r="C246" s="104" t="n">
        <v>119331</v>
      </c>
      <c r="D246" s="53" t="n">
        <v>2460214</v>
      </c>
      <c r="E246" s="53" t="n">
        <v>19297</v>
      </c>
      <c r="F246" s="53" t="n">
        <v>4559</v>
      </c>
      <c r="G246" s="53" t="n">
        <v>14738</v>
      </c>
      <c r="H246" s="53" t="n">
        <v>704104</v>
      </c>
      <c r="I246" s="141" t="n">
        <v>6.9</v>
      </c>
      <c r="J246" s="53" t="n">
        <v>942766</v>
      </c>
      <c r="K246" s="53" t="n">
        <v>28409</v>
      </c>
      <c r="L246" s="71" t="n">
        <v>0.335</v>
      </c>
      <c r="M246" s="71" t="n">
        <v>0.049</v>
      </c>
      <c r="N246" s="81" t="n">
        <v>0.2862</v>
      </c>
      <c r="O246" s="137" t="n"/>
      <c r="P246" s="137" t="n">
        <v>63.85</v>
      </c>
      <c r="Q246" s="137" t="n">
        <v>62.8</v>
      </c>
      <c r="R246" s="137" t="s">
        <v>2190</v>
      </c>
      <c r="S246" s="53" t="n">
        <v>670505</v>
      </c>
      <c r="T246" s="53" t="n">
        <v>1400494</v>
      </c>
      <c r="U246" s="53" t="n">
        <v>2460214</v>
      </c>
      <c r="V246" s="53" t="n">
        <v>3619</v>
      </c>
      <c r="W246" s="53" t="n">
        <v>17520</v>
      </c>
      <c r="X246" s="53" t="n">
        <v>-13901</v>
      </c>
      <c r="Y246" s="53" t="n">
        <v>-729989</v>
      </c>
      <c r="Z246" s="137" t="n">
        <v>-2.09</v>
      </c>
      <c r="AA246" s="53" t="n">
        <v>2070999</v>
      </c>
      <c r="AB246" s="53" t="n">
        <v>28409</v>
      </c>
      <c r="AC246" s="181" t="n">
        <v>0.273</v>
      </c>
      <c r="AD246" s="182" t="n">
        <v>0.569</v>
      </c>
      <c r="AE246" s="81" t="n">
        <v>-0.2967</v>
      </c>
      <c r="AF246" s="72" t="n">
        <v>9</v>
      </c>
    </row>
    <row r="247" spans="1:32">
      <c r="A247" s="139" t="n">
        <v>43254</v>
      </c>
      <c r="B247" s="104" t="n">
        <v>814991</v>
      </c>
      <c r="C247" s="104" t="n">
        <v>128484</v>
      </c>
      <c r="D247" s="53" t="n">
        <v>2451492</v>
      </c>
      <c r="E247" s="53" t="n">
        <v>-8444</v>
      </c>
      <c r="F247" s="53" t="n">
        <v>9153</v>
      </c>
      <c r="G247" s="53" t="n">
        <v>-17597</v>
      </c>
      <c r="H247" s="53" t="n">
        <v>686507</v>
      </c>
      <c r="I247" s="141" t="n">
        <v>6.34</v>
      </c>
      <c r="J247" s="53" t="n">
        <v>943475</v>
      </c>
      <c r="K247" s="53" t="n">
        <v>-8722</v>
      </c>
      <c r="L247" s="71" t="n">
        <v>0.332</v>
      </c>
      <c r="M247" s="71" t="n">
        <v>0.052</v>
      </c>
      <c r="N247" s="81" t="n">
        <v>0.28</v>
      </c>
      <c r="O247" s="137" t="n"/>
      <c r="P247" s="137" t="n">
        <v>62.69</v>
      </c>
      <c r="Q247" s="137" t="n">
        <v>62.32</v>
      </c>
      <c r="R247" s="139" t="n">
        <v>43254</v>
      </c>
      <c r="S247" s="53" t="n">
        <v>694814</v>
      </c>
      <c r="T247" s="53" t="n">
        <v>1409362</v>
      </c>
      <c r="U247" s="53" t="n">
        <v>2451492</v>
      </c>
      <c r="V247" s="53" t="n">
        <v>24309</v>
      </c>
      <c r="W247" s="53" t="n">
        <v>8868</v>
      </c>
      <c r="X247" s="53" t="n">
        <v>15441</v>
      </c>
      <c r="Y247" s="53" t="n">
        <v>-714548</v>
      </c>
      <c r="Z247" s="137" t="n">
        <v>-2.03</v>
      </c>
      <c r="AA247" s="53" t="n">
        <v>2104176</v>
      </c>
      <c r="AB247" s="53" t="n">
        <v>-8722</v>
      </c>
      <c r="AC247" s="181" t="n">
        <v>0.283</v>
      </c>
      <c r="AD247" s="182" t="n">
        <v>0.575</v>
      </c>
      <c r="AE247" s="81" t="n">
        <v>-0.2915</v>
      </c>
      <c r="AF247" s="137" t="n">
        <v>10</v>
      </c>
    </row>
    <row r="248" spans="1:32">
      <c r="A248" s="137" t="s">
        <v>2191</v>
      </c>
      <c r="B248" s="104" t="n">
        <v>799257</v>
      </c>
      <c r="C248" s="104" t="n">
        <v>130724</v>
      </c>
      <c r="D248" s="53" t="n">
        <v>2403162</v>
      </c>
      <c r="E248" s="53" t="n">
        <v>-15734</v>
      </c>
      <c r="F248" s="53" t="n">
        <v>2240</v>
      </c>
      <c r="G248" s="53" t="n">
        <v>-17974</v>
      </c>
      <c r="H248" s="53" t="n">
        <v>668533</v>
      </c>
      <c r="I248" s="141" t="n">
        <v>6.11</v>
      </c>
      <c r="J248" s="53" t="n">
        <v>929981</v>
      </c>
      <c r="K248" s="53" t="n">
        <v>-48330</v>
      </c>
      <c r="L248" s="71" t="n">
        <v>0.333</v>
      </c>
      <c r="M248" s="71" t="n">
        <v>0.054</v>
      </c>
      <c r="N248" s="81" t="n">
        <v>0.2782</v>
      </c>
      <c r="O248" s="137" t="n"/>
      <c r="P248" s="137" t="n">
        <v>61.26</v>
      </c>
      <c r="Q248" s="137" t="n">
        <v>60.84</v>
      </c>
      <c r="R248" s="137" t="s">
        <v>2191</v>
      </c>
      <c r="S248" s="53" t="n">
        <v>729556</v>
      </c>
      <c r="T248" s="53" t="n">
        <v>1426920</v>
      </c>
      <c r="U248" s="53" t="n">
        <v>2403162</v>
      </c>
      <c r="V248" s="53" t="n">
        <v>34742</v>
      </c>
      <c r="W248" s="53" t="n">
        <v>17558</v>
      </c>
      <c r="X248" s="53" t="n">
        <v>17184</v>
      </c>
      <c r="Y248" s="53" t="n">
        <v>-697364</v>
      </c>
      <c r="Z248" s="137" t="n">
        <v>-1.96</v>
      </c>
      <c r="AA248" s="53" t="n">
        <v>2156476</v>
      </c>
      <c r="AB248" s="53" t="n">
        <v>-48330</v>
      </c>
      <c r="AC248" s="181" t="n">
        <v>0.304</v>
      </c>
      <c r="AD248" s="182" t="n">
        <v>0.594</v>
      </c>
      <c r="AE248" s="81" t="n">
        <v>-0.2902</v>
      </c>
      <c r="AF248" s="72" t="n">
        <v>11</v>
      </c>
    </row>
    <row r="249" spans="1:32">
      <c r="A249" s="137" t="s">
        <v>2192</v>
      </c>
      <c r="B249" s="104" t="n">
        <v>823181</v>
      </c>
      <c r="C249" s="104" t="n">
        <v>119473</v>
      </c>
      <c r="D249" s="53" t="n">
        <v>2392391</v>
      </c>
      <c r="E249" s="53" t="n">
        <v>23924</v>
      </c>
      <c r="F249" s="53" t="n">
        <v>-11251</v>
      </c>
      <c r="G249" s="53" t="n">
        <v>35175</v>
      </c>
      <c r="H249" s="53" t="n">
        <v>703708</v>
      </c>
      <c r="I249" s="141" t="n">
        <v>6.89</v>
      </c>
      <c r="J249" s="53" t="n">
        <v>942654</v>
      </c>
      <c r="K249" s="53" t="n">
        <v>-10771</v>
      </c>
      <c r="L249" s="71" t="n">
        <v>0.344</v>
      </c>
      <c r="M249" s="71" t="n">
        <v>0.05</v>
      </c>
      <c r="N249" s="81" t="n">
        <v>0.2941</v>
      </c>
      <c r="O249" s="137" t="n"/>
      <c r="P249" s="137" t="n">
        <v>62.19</v>
      </c>
      <c r="Q249" s="137" t="n">
        <v>63.73</v>
      </c>
      <c r="R249" s="137" t="s">
        <v>2192</v>
      </c>
      <c r="S249" s="53" t="n">
        <v>711442</v>
      </c>
      <c r="T249" s="53" t="n">
        <v>1435318</v>
      </c>
      <c r="U249" s="53" t="n">
        <v>2392391</v>
      </c>
      <c r="V249" s="53" t="n">
        <v>-18114</v>
      </c>
      <c r="W249" s="53" t="n">
        <v>8398</v>
      </c>
      <c r="X249" s="53" t="n">
        <v>-26512</v>
      </c>
      <c r="Y249" s="53" t="n">
        <v>-723876</v>
      </c>
      <c r="Z249" s="137" t="n">
        <v>-2.02</v>
      </c>
      <c r="AA249" s="53" t="n">
        <v>2146760</v>
      </c>
      <c r="AB249" s="53" t="n">
        <v>-10771</v>
      </c>
      <c r="AC249" s="181" t="n">
        <v>0.297</v>
      </c>
      <c r="AD249" s="182" t="n">
        <v>0.6</v>
      </c>
      <c r="AE249" s="81" t="n">
        <v>-0.3026</v>
      </c>
      <c r="AF249" s="137" t="n">
        <v>12</v>
      </c>
    </row>
    <row r="250" spans="1:32">
      <c r="A250" s="137" t="s">
        <v>2193</v>
      </c>
      <c r="B250" s="104" t="n">
        <v>854255</v>
      </c>
      <c r="C250" s="104" t="n">
        <v>138485</v>
      </c>
      <c r="D250" s="53" t="n">
        <v>2513575</v>
      </c>
      <c r="E250" s="53" t="n">
        <v>31074</v>
      </c>
      <c r="F250" s="53" t="n">
        <v>19012</v>
      </c>
      <c r="G250" s="53" t="n">
        <v>12062</v>
      </c>
      <c r="H250" s="53" t="n">
        <v>715770</v>
      </c>
      <c r="I250" s="141" t="n">
        <v>6.17</v>
      </c>
      <c r="J250" s="53" t="n">
        <v>992740</v>
      </c>
      <c r="K250" s="53" t="n">
        <v>121184</v>
      </c>
      <c r="L250" s="71" t="n">
        <v>0.34</v>
      </c>
      <c r="M250" s="71" t="n">
        <v>0.055</v>
      </c>
      <c r="N250" s="81" t="n">
        <v>0.2848</v>
      </c>
      <c r="O250" s="137" t="n"/>
      <c r="P250" s="137" t="n">
        <v>65.52</v>
      </c>
      <c r="Q250" s="137" t="n">
        <v>64.68000000000001</v>
      </c>
      <c r="R250" s="137" t="s">
        <v>2193</v>
      </c>
      <c r="S250" s="53" t="n">
        <v>748843</v>
      </c>
      <c r="T250" s="53" t="n">
        <v>1486874</v>
      </c>
      <c r="U250" s="53" t="n">
        <v>2513575</v>
      </c>
      <c r="V250" s="53" t="n">
        <v>37401</v>
      </c>
      <c r="W250" s="53" t="n">
        <v>51556</v>
      </c>
      <c r="X250" s="53" t="n">
        <v>-14155</v>
      </c>
      <c r="Y250" s="53" t="n">
        <v>-738031</v>
      </c>
      <c r="Z250" s="137" t="n">
        <v>-1.99</v>
      </c>
      <c r="AA250" s="53" t="n">
        <v>2235717</v>
      </c>
      <c r="AB250" s="53" t="n">
        <v>121184</v>
      </c>
      <c r="AC250" s="181" t="n">
        <v>0.298</v>
      </c>
      <c r="AD250" s="182" t="n">
        <v>0.592</v>
      </c>
      <c r="AE250" s="81" t="n">
        <v>-0.2936</v>
      </c>
      <c r="AF250" s="72" t="n">
        <v>13</v>
      </c>
    </row>
    <row r="251" spans="1:32">
      <c r="A251" s="138" t="n">
        <v>43163</v>
      </c>
      <c r="B251" s="25" t="n">
        <v>829287</v>
      </c>
      <c r="C251" s="25" t="n">
        <v>129742</v>
      </c>
      <c r="D251" s="166" t="n">
        <v>2547337</v>
      </c>
      <c r="E251" s="166" t="n">
        <v>-24968</v>
      </c>
      <c r="F251" s="166" t="n">
        <v>-8743</v>
      </c>
      <c r="G251" s="166" t="n">
        <v>-16225</v>
      </c>
      <c r="H251" s="53" t="n">
        <v>699545</v>
      </c>
      <c r="I251" s="141" t="n">
        <v>6.39</v>
      </c>
      <c r="J251" s="53" t="n">
        <v>959029</v>
      </c>
      <c r="K251" s="53" t="n">
        <v>33762</v>
      </c>
      <c r="L251" s="71" t="n">
        <v>0.326</v>
      </c>
      <c r="M251" s="71" t="n">
        <v>0.051</v>
      </c>
      <c r="N251" s="81" t="n">
        <v>0.2746</v>
      </c>
      <c r="O251" s="137" t="n"/>
      <c r="P251" s="137" t="n">
        <v>63.06</v>
      </c>
      <c r="Q251" s="137" t="n">
        <v>63.54</v>
      </c>
      <c r="R251" s="139" t="n">
        <v>43163</v>
      </c>
      <c r="S251" s="53" t="n">
        <v>784653</v>
      </c>
      <c r="T251" s="53" t="n">
        <v>1509217</v>
      </c>
      <c r="U251" s="53" t="n">
        <v>2547337</v>
      </c>
      <c r="V251" s="53" t="n">
        <v>35810</v>
      </c>
      <c r="W251" s="53" t="n">
        <v>22343</v>
      </c>
      <c r="X251" s="53" t="n">
        <v>13467</v>
      </c>
      <c r="Y251" s="53" t="n">
        <v>-724564</v>
      </c>
      <c r="Z251" s="137" t="n">
        <v>-1.92</v>
      </c>
      <c r="AA251" s="53" t="n">
        <v>2293870</v>
      </c>
      <c r="AB251" s="53" t="n">
        <v>33762</v>
      </c>
      <c r="AC251" s="181" t="n">
        <v>0.308</v>
      </c>
      <c r="AD251" s="182" t="n">
        <v>0.592</v>
      </c>
      <c r="AE251" s="81" t="n">
        <v>-0.2844</v>
      </c>
      <c r="AF251" s="137" t="n">
        <v>14</v>
      </c>
    </row>
    <row r="252" spans="1:32">
      <c r="A252" s="139" t="n">
        <v>43377</v>
      </c>
      <c r="B252" s="104" t="n">
        <v>836353</v>
      </c>
      <c r="C252" s="104" t="n">
        <v>129273</v>
      </c>
      <c r="D252" s="53" t="n">
        <v>2480033</v>
      </c>
      <c r="E252" s="53" t="n">
        <v>7066</v>
      </c>
      <c r="F252" s="137" t="n">
        <v>-469</v>
      </c>
      <c r="G252" s="53" t="n">
        <v>7535</v>
      </c>
      <c r="H252" s="53" t="n">
        <v>707080</v>
      </c>
      <c r="I252" s="141" t="n">
        <v>6.47</v>
      </c>
      <c r="J252" s="53" t="n">
        <v>965626</v>
      </c>
      <c r="K252" s="53" t="n">
        <v>-67304</v>
      </c>
      <c r="L252" s="71" t="n">
        <v>0.337</v>
      </c>
      <c r="M252" s="71" t="n">
        <v>0.052</v>
      </c>
      <c r="N252" s="81" t="n">
        <v>0.2851</v>
      </c>
      <c r="O252" s="137" t="n"/>
      <c r="P252" s="137" t="n">
        <v>63.29</v>
      </c>
      <c r="Q252" s="137" t="n">
        <v>65.54000000000001</v>
      </c>
      <c r="R252" s="139" t="n">
        <v>43377</v>
      </c>
      <c r="S252" s="53" t="n">
        <v>736394</v>
      </c>
      <c r="T252" s="53" t="n">
        <v>1464070</v>
      </c>
      <c r="U252" s="53" t="n">
        <v>2480033</v>
      </c>
      <c r="V252" s="53" t="n">
        <v>-48259</v>
      </c>
      <c r="W252" s="53" t="n">
        <v>-45147</v>
      </c>
      <c r="X252" s="53" t="n">
        <v>-3112</v>
      </c>
      <c r="Y252" s="53" t="n">
        <v>-727676</v>
      </c>
      <c r="Z252" s="137" t="n">
        <v>-1.99</v>
      </c>
      <c r="AA252" s="53" t="n">
        <v>2200464</v>
      </c>
      <c r="AB252" s="53" t="n">
        <v>-67304</v>
      </c>
      <c r="AC252" s="181" t="n">
        <v>0.297</v>
      </c>
      <c r="AD252" s="182" t="n">
        <v>0.59</v>
      </c>
      <c r="AE252" s="81" t="n">
        <v>-0.2934</v>
      </c>
      <c r="AF252" s="72" t="n">
        <v>15</v>
      </c>
    </row>
    <row r="253" spans="1:32">
      <c r="A253" s="137" t="s">
        <v>2194</v>
      </c>
      <c r="B253" s="104" t="n">
        <v>849993</v>
      </c>
      <c r="C253" s="104" t="n">
        <v>121862</v>
      </c>
      <c r="D253" s="53" t="n">
        <v>2596578</v>
      </c>
      <c r="E253" s="53" t="n">
        <v>13640</v>
      </c>
      <c r="F253" s="53" t="n">
        <v>-7411</v>
      </c>
      <c r="G253" s="53" t="n">
        <v>21051</v>
      </c>
      <c r="H253" s="53" t="n">
        <v>728131</v>
      </c>
      <c r="I253" s="141" t="n">
        <v>6.98</v>
      </c>
      <c r="J253" s="53" t="n">
        <v>971855</v>
      </c>
      <c r="K253" s="53" t="n">
        <v>116545</v>
      </c>
      <c r="L253" s="71" t="n">
        <v>0.327</v>
      </c>
      <c r="M253" s="71" t="n">
        <v>0.047</v>
      </c>
      <c r="N253" s="81" t="n">
        <v>0.2804</v>
      </c>
      <c r="O253" s="137" t="n"/>
      <c r="P253" s="137" t="n">
        <v>66.45</v>
      </c>
      <c r="Q253" s="137" t="n">
        <v>66.59999999999999</v>
      </c>
      <c r="R253" s="137" t="s">
        <v>2194</v>
      </c>
      <c r="S253" s="53" t="n">
        <v>762457</v>
      </c>
      <c r="T253" s="53" t="n">
        <v>1506450</v>
      </c>
      <c r="U253" s="53" t="n">
        <v>2596578</v>
      </c>
      <c r="V253" s="53" t="n">
        <v>26063</v>
      </c>
      <c r="W253" s="53" t="n">
        <v>42380</v>
      </c>
      <c r="X253" s="53" t="n">
        <v>-16317</v>
      </c>
      <c r="Y253" s="53" t="n">
        <v>-743993</v>
      </c>
      <c r="Z253" s="137" t="n">
        <v>-1.98</v>
      </c>
      <c r="AA253" s="53" t="n">
        <v>2268907</v>
      </c>
      <c r="AB253" s="53" t="n">
        <v>116545</v>
      </c>
      <c r="AC253" s="181" t="n">
        <v>0.294</v>
      </c>
      <c r="AD253" s="182" t="n">
        <v>0.58</v>
      </c>
      <c r="AE253" s="81" t="n">
        <v>-0.2865</v>
      </c>
      <c r="AF253" s="137" t="n">
        <v>16</v>
      </c>
    </row>
    <row r="254" spans="1:32">
      <c r="A254" s="137" t="s">
        <v>2195</v>
      </c>
      <c r="B254" s="104" t="n">
        <v>838898</v>
      </c>
      <c r="C254" s="104" t="n">
        <v>126475</v>
      </c>
      <c r="D254" s="53" t="n">
        <v>2574820</v>
      </c>
      <c r="E254" s="53" t="n">
        <v>-11095</v>
      </c>
      <c r="F254" s="53" t="n">
        <v>4613</v>
      </c>
      <c r="G254" s="53" t="n">
        <v>-15708</v>
      </c>
      <c r="H254" s="53" t="n">
        <v>712423</v>
      </c>
      <c r="I254" s="141" t="n">
        <v>6.63</v>
      </c>
      <c r="J254" s="53" t="n">
        <v>965373</v>
      </c>
      <c r="K254" s="53" t="n">
        <v>-21758</v>
      </c>
      <c r="L254" s="71" t="n">
        <v>0.326</v>
      </c>
      <c r="M254" s="71" t="n">
        <v>0.049</v>
      </c>
      <c r="N254" s="81" t="n">
        <v>0.2767</v>
      </c>
      <c r="O254" s="137" t="n"/>
      <c r="P254" s="137" t="n">
        <v>68.97</v>
      </c>
      <c r="Q254" s="137" t="n">
        <v>67.70999999999999</v>
      </c>
      <c r="R254" s="137" t="s">
        <v>2195</v>
      </c>
      <c r="S254" s="53" t="n">
        <v>760726</v>
      </c>
      <c r="T254" s="53" t="n">
        <v>1499069</v>
      </c>
      <c r="U254" s="53" t="n">
        <v>2574820</v>
      </c>
      <c r="V254" s="53" t="n">
        <v>-1731</v>
      </c>
      <c r="W254" s="53" t="n">
        <v>-7381</v>
      </c>
      <c r="X254" s="53" t="n">
        <v>5650</v>
      </c>
      <c r="Y254" s="53" t="n">
        <v>-738343</v>
      </c>
      <c r="Z254" s="137" t="n">
        <v>-1.97</v>
      </c>
      <c r="AA254" s="53" t="n">
        <v>2259795</v>
      </c>
      <c r="AB254" s="53" t="n">
        <v>-21758</v>
      </c>
      <c r="AC254" s="71" t="n">
        <v>0.295</v>
      </c>
      <c r="AD254" s="71" t="n">
        <v>0.582</v>
      </c>
      <c r="AE254" s="81" t="n">
        <v>-0.2868</v>
      </c>
      <c r="AF254" s="137" t="n"/>
    </row>
    <row r="255" spans="1:32">
      <c r="A255" s="139" t="n">
        <v>43105</v>
      </c>
      <c r="B255" s="104" t="n">
        <v>815176</v>
      </c>
      <c r="C255" s="104" t="n">
        <v>124449</v>
      </c>
      <c r="D255" s="53" t="n">
        <v>2621768</v>
      </c>
      <c r="E255" s="53" t="n">
        <v>-23722</v>
      </c>
      <c r="F255" s="53" t="n">
        <v>-2026</v>
      </c>
      <c r="G255" s="53" t="n">
        <v>-21696</v>
      </c>
      <c r="H255" s="53" t="n">
        <v>690727</v>
      </c>
      <c r="I255" s="141" t="n">
        <v>6.55</v>
      </c>
      <c r="J255" s="53" t="n">
        <v>939625</v>
      </c>
      <c r="K255" s="53" t="n">
        <v>46948</v>
      </c>
      <c r="L255" s="71" t="n">
        <v>0.311</v>
      </c>
      <c r="M255" s="71" t="n">
        <v>0.047</v>
      </c>
      <c r="N255" s="81" t="n">
        <v>0.2635</v>
      </c>
      <c r="O255" s="137" t="n"/>
      <c r="P255" s="137" t="n">
        <v>68.48</v>
      </c>
      <c r="Q255" s="137" t="n">
        <v>67.48</v>
      </c>
      <c r="R255" s="139" t="n">
        <v>43105</v>
      </c>
      <c r="S255" s="53" t="n">
        <v>814396</v>
      </c>
      <c r="T255" s="53" t="n">
        <v>1534302</v>
      </c>
      <c r="U255" s="53" t="n">
        <v>2621768</v>
      </c>
      <c r="V255" s="53" t="n">
        <v>53670</v>
      </c>
      <c r="W255" s="53" t="n">
        <v>35233</v>
      </c>
      <c r="X255" s="53" t="n">
        <v>18437</v>
      </c>
      <c r="Y255" s="53" t="n">
        <v>-719906</v>
      </c>
      <c r="Z255" s="137" t="n">
        <v>-1.88</v>
      </c>
      <c r="AA255" s="53" t="n">
        <v>2348698</v>
      </c>
      <c r="AB255" s="53" t="n">
        <v>46948</v>
      </c>
      <c r="AC255" s="71" t="n">
        <v>0.311</v>
      </c>
      <c r="AD255" s="71" t="n">
        <v>0.585</v>
      </c>
      <c r="AE255" s="81" t="n">
        <v>-0.2746</v>
      </c>
      <c r="AF255" s="137" t="n"/>
    </row>
    <row r="256" spans="1:32">
      <c r="A256" s="139" t="n">
        <v>43317</v>
      </c>
      <c r="B256" s="104" t="n">
        <v>804806</v>
      </c>
      <c r="C256" s="104" t="n">
        <v>124878</v>
      </c>
      <c r="D256" s="53" t="n">
        <v>2658229</v>
      </c>
      <c r="E256" s="53" t="n">
        <v>-10370</v>
      </c>
      <c r="F256" s="137" t="n">
        <v>429</v>
      </c>
      <c r="G256" s="53" t="n">
        <v>-10799</v>
      </c>
      <c r="H256" s="53" t="n">
        <v>679928</v>
      </c>
      <c r="I256" s="141" t="n">
        <v>6.44</v>
      </c>
      <c r="J256" s="53" t="n">
        <v>929684</v>
      </c>
      <c r="K256" s="53" t="n">
        <v>36461</v>
      </c>
      <c r="L256" s="71" t="n">
        <v>0.303</v>
      </c>
      <c r="M256" s="71" t="n">
        <v>0.047</v>
      </c>
      <c r="N256" s="81" t="n">
        <v>0.2558</v>
      </c>
      <c r="O256" s="137" t="n"/>
      <c r="P256" s="137" t="n">
        <v>70.02</v>
      </c>
      <c r="Q256" s="137" t="n">
        <v>70.02</v>
      </c>
      <c r="R256" s="139" t="n">
        <v>43317</v>
      </c>
      <c r="S256" s="53" t="n">
        <v>856480</v>
      </c>
      <c r="T256" s="53" t="n">
        <v>1554820</v>
      </c>
      <c r="U256" s="53" t="n">
        <v>2658229</v>
      </c>
      <c r="V256" s="53" t="n">
        <v>42084</v>
      </c>
      <c r="W256" s="53" t="n">
        <v>20518</v>
      </c>
      <c r="X256" s="53" t="n">
        <v>21566</v>
      </c>
      <c r="Y256" s="53" t="n">
        <v>-698340</v>
      </c>
      <c r="Z256" s="137" t="n">
        <v>-1.82</v>
      </c>
      <c r="AA256" s="53" t="n">
        <v>2411300</v>
      </c>
      <c r="AB256" s="53" t="n">
        <v>36461</v>
      </c>
      <c r="AC256" s="71" t="n">
        <v>0.322</v>
      </c>
      <c r="AD256" s="71" t="n">
        <v>0.585</v>
      </c>
      <c r="AE256" s="81" t="n">
        <v>-0.2627</v>
      </c>
      <c r="AF256" s="137" t="n"/>
    </row>
    <row r="257" spans="1:32">
      <c r="A257" s="137" t="s">
        <v>2196</v>
      </c>
      <c r="B257" s="104" t="n">
        <v>772511</v>
      </c>
      <c r="C257" s="104" t="n">
        <v>128067</v>
      </c>
      <c r="D257" s="53" t="n">
        <v>2706454</v>
      </c>
      <c r="E257" s="53" t="n">
        <v>-32295</v>
      </c>
      <c r="F257" s="53" t="n">
        <v>3189</v>
      </c>
      <c r="G257" s="53" t="n">
        <v>-35484</v>
      </c>
      <c r="H257" s="53" t="n">
        <v>644444</v>
      </c>
      <c r="I257" s="141" t="n">
        <v>6.03</v>
      </c>
      <c r="J257" s="53" t="n">
        <v>900578</v>
      </c>
      <c r="K257" s="53" t="n">
        <v>48225</v>
      </c>
      <c r="L257" s="71" t="n">
        <v>0.285</v>
      </c>
      <c r="M257" s="71" t="n">
        <v>0.047</v>
      </c>
      <c r="N257" s="71" t="n">
        <v>0.2381</v>
      </c>
      <c r="O257" s="137" t="n"/>
      <c r="P257" s="137" t="n">
        <v>71.06999999999999</v>
      </c>
      <c r="Q257" s="137" t="n">
        <v>70.95</v>
      </c>
      <c r="R257" s="137" t="s">
        <v>2196</v>
      </c>
      <c r="S257" s="53" t="n">
        <v>882946</v>
      </c>
      <c r="T257" s="53" t="n">
        <v>1557321</v>
      </c>
      <c r="U257" s="53" t="n">
        <v>2706454</v>
      </c>
      <c r="V257" s="53" t="n">
        <v>26466</v>
      </c>
      <c r="W257" s="53" t="n">
        <v>2501</v>
      </c>
      <c r="X257" s="53" t="n">
        <v>23965</v>
      </c>
      <c r="Y257" s="53" t="n">
        <v>-674375</v>
      </c>
      <c r="Z257" s="137" t="n">
        <v>-1.76</v>
      </c>
      <c r="AA257" s="53" t="n">
        <v>2440267</v>
      </c>
      <c r="AB257" s="53" t="n">
        <v>48225</v>
      </c>
      <c r="AC257" s="71" t="n">
        <v>0.326</v>
      </c>
      <c r="AD257" s="71" t="n">
        <v>0.575</v>
      </c>
      <c r="AE257" s="71" t="n">
        <v>-0.2492</v>
      </c>
      <c r="AF257" s="137" t="n"/>
    </row>
    <row r="258" spans="1:32">
      <c r="A258" s="137" t="s">
        <v>2197</v>
      </c>
      <c r="B258" s="104" t="n">
        <v>750320</v>
      </c>
      <c r="C258" s="104" t="n">
        <v>116934</v>
      </c>
      <c r="D258" s="53" t="n">
        <v>2643354</v>
      </c>
      <c r="E258" s="53" t="n">
        <v>-22191</v>
      </c>
      <c r="F258" s="53" t="n">
        <v>-11133</v>
      </c>
      <c r="G258" s="53" t="n">
        <v>-11058</v>
      </c>
      <c r="H258" s="53" t="n">
        <v>633386</v>
      </c>
      <c r="I258" s="141" t="n">
        <v>6.42</v>
      </c>
      <c r="J258" s="53" t="n">
        <v>867254</v>
      </c>
      <c r="K258" s="53" t="n">
        <v>-63100</v>
      </c>
      <c r="L258" s="71" t="n">
        <v>0.284</v>
      </c>
      <c r="M258" s="71" t="n">
        <v>0.044</v>
      </c>
      <c r="N258" s="71" t="n">
        <v>0.2396</v>
      </c>
      <c r="O258" s="137" t="n"/>
      <c r="P258" s="137" t="n">
        <v>72.53</v>
      </c>
      <c r="Q258" s="137" t="n">
        <v>72.09999999999999</v>
      </c>
      <c r="R258" s="137" t="s">
        <v>2197</v>
      </c>
      <c r="S258" s="53" t="n">
        <v>843227</v>
      </c>
      <c r="T258" s="53" t="n">
        <v>1508729</v>
      </c>
      <c r="U258" s="53" t="n">
        <v>2643354</v>
      </c>
      <c r="V258" s="53" t="n">
        <v>-39719</v>
      </c>
      <c r="W258" s="53" t="n">
        <v>-48592</v>
      </c>
      <c r="X258" s="53" t="n">
        <v>8873</v>
      </c>
      <c r="Y258" s="53" t="n">
        <v>-665502</v>
      </c>
      <c r="Z258" s="137" t="n">
        <v>-1.79</v>
      </c>
      <c r="AA258" s="53" t="n">
        <v>2351956</v>
      </c>
      <c r="AB258" s="53" t="n">
        <v>-63100</v>
      </c>
      <c r="AC258" s="71" t="n">
        <v>0.319</v>
      </c>
      <c r="AD258" s="71" t="n">
        <v>0.571</v>
      </c>
      <c r="AE258" s="81" t="n">
        <v>-0.2518</v>
      </c>
      <c r="AF258" s="137" t="n"/>
    </row>
    <row r="259" spans="1:32">
      <c r="A259" s="137" t="s">
        <v>2198</v>
      </c>
      <c r="B259" s="104" t="n">
        <v>729699</v>
      </c>
      <c r="C259" s="104" t="n">
        <v>121871</v>
      </c>
      <c r="D259" s="53" t="n">
        <v>2620926</v>
      </c>
      <c r="E259" s="53" t="n">
        <v>-20621</v>
      </c>
      <c r="F259" s="53" t="n">
        <v>4937</v>
      </c>
      <c r="G259" s="53" t="n">
        <v>-25558</v>
      </c>
      <c r="H259" s="53" t="n">
        <v>607828</v>
      </c>
      <c r="I259" s="141" t="n">
        <v>5.99</v>
      </c>
      <c r="J259" s="53" t="n">
        <v>851570</v>
      </c>
      <c r="K259" s="53" t="n">
        <v>-22428</v>
      </c>
      <c r="L259" s="71" t="n">
        <v>0.278</v>
      </c>
      <c r="M259" s="71" t="n">
        <v>0.046</v>
      </c>
      <c r="N259" s="71" t="n">
        <v>0.2319</v>
      </c>
      <c r="O259" s="137" t="n"/>
      <c r="P259" s="137" t="n">
        <v>67.04000000000001</v>
      </c>
      <c r="Q259" s="137" t="n">
        <v>66.81999999999999</v>
      </c>
      <c r="R259" s="137" t="s">
        <v>2198</v>
      </c>
      <c r="S259" s="53" t="n">
        <v>835222</v>
      </c>
      <c r="T259" s="53" t="n">
        <v>1487851</v>
      </c>
      <c r="U259" s="53" t="n">
        <v>2620926</v>
      </c>
      <c r="V259" s="53" t="n">
        <v>-8005</v>
      </c>
      <c r="W259" s="53" t="n">
        <v>-20878</v>
      </c>
      <c r="X259" s="53" t="n">
        <v>12873</v>
      </c>
      <c r="Y259" s="53" t="n">
        <v>-652629</v>
      </c>
      <c r="Z259" s="137" t="n">
        <v>-1.78</v>
      </c>
      <c r="AA259" s="53" t="n">
        <v>2323073</v>
      </c>
      <c r="AB259" s="53" t="n">
        <v>-22428</v>
      </c>
      <c r="AC259" s="71" t="n">
        <v>0.319</v>
      </c>
      <c r="AD259" s="71" t="n">
        <v>0.5679999999999999</v>
      </c>
      <c r="AE259" s="71" t="n">
        <v>-0.249</v>
      </c>
      <c r="AF259" s="137" t="n"/>
    </row>
    <row r="260" spans="1:32">
      <c r="A260" s="139" t="n">
        <v>43226</v>
      </c>
      <c r="B260" s="104" t="n">
        <v>709364</v>
      </c>
      <c r="C260" s="104" t="n">
        <v>125788</v>
      </c>
      <c r="D260" s="53" t="n">
        <v>2546827</v>
      </c>
      <c r="E260" s="53" t="n">
        <v>-20335</v>
      </c>
      <c r="F260" s="53" t="n">
        <v>3917</v>
      </c>
      <c r="G260" s="53" t="n">
        <v>-24252</v>
      </c>
      <c r="H260" s="53" t="n">
        <v>583576</v>
      </c>
      <c r="I260" s="141" t="n">
        <v>5.64</v>
      </c>
      <c r="J260" s="53" t="n">
        <v>835152</v>
      </c>
      <c r="K260" s="53" t="n">
        <v>-74099</v>
      </c>
      <c r="L260" s="71" t="n">
        <v>0.279</v>
      </c>
      <c r="M260" s="71" t="n">
        <v>0.049</v>
      </c>
      <c r="N260" s="71" t="n">
        <v>0.2291</v>
      </c>
      <c r="O260" s="137" t="n"/>
      <c r="P260" s="137" t="n">
        <v>64.95</v>
      </c>
      <c r="Q260" s="137" t="n">
        <v>65.52</v>
      </c>
      <c r="R260" s="139" t="n">
        <v>43226</v>
      </c>
      <c r="S260" s="53" t="n">
        <v>829414</v>
      </c>
      <c r="T260" s="53" t="n">
        <v>1462700</v>
      </c>
      <c r="U260" s="53" t="n">
        <v>2546827</v>
      </c>
      <c r="V260" s="53" t="n">
        <v>-5808</v>
      </c>
      <c r="W260" s="53" t="n">
        <v>-25151</v>
      </c>
      <c r="X260" s="53" t="n">
        <v>19343</v>
      </c>
      <c r="Y260" s="53" t="n">
        <v>-633286</v>
      </c>
      <c r="Z260" s="137" t="n">
        <v>-1.76</v>
      </c>
      <c r="AA260" s="53" t="n">
        <v>2292114</v>
      </c>
      <c r="AB260" s="53" t="n">
        <v>-74099</v>
      </c>
      <c r="AC260" s="71" t="n">
        <v>0.326</v>
      </c>
      <c r="AD260" s="71" t="n">
        <v>0.574</v>
      </c>
      <c r="AE260" s="71" t="n">
        <v>-0.2487</v>
      </c>
      <c r="AF260" s="137" t="n"/>
    </row>
    <row r="261" spans="1:32">
      <c r="A261" s="139" t="n">
        <v>43440</v>
      </c>
      <c r="B261" s="104" t="n">
        <v>720342</v>
      </c>
      <c r="C261" s="104" t="n">
        <v>125049</v>
      </c>
      <c r="D261" s="53" t="n">
        <v>2524439</v>
      </c>
      <c r="E261" s="53" t="n">
        <v>10978</v>
      </c>
      <c r="F261" s="137" t="n">
        <v>-739</v>
      </c>
      <c r="G261" s="53" t="n">
        <v>11717</v>
      </c>
      <c r="H261" s="53" t="n">
        <v>595293</v>
      </c>
      <c r="I261" s="141" t="n">
        <v>5.76</v>
      </c>
      <c r="J261" s="53" t="n">
        <v>845391</v>
      </c>
      <c r="K261" s="53" t="n">
        <v>-22388</v>
      </c>
      <c r="L261" s="71" t="n">
        <v>0.285</v>
      </c>
      <c r="M261" s="71" t="n">
        <v>0.05</v>
      </c>
      <c r="N261" s="71" t="n">
        <v>0.2358</v>
      </c>
      <c r="O261" s="137" t="n"/>
      <c r="P261" s="137" t="n">
        <v>66.14</v>
      </c>
      <c r="Q261" s="137" t="n">
        <v>66.02</v>
      </c>
      <c r="R261" s="139" t="n">
        <v>43440</v>
      </c>
      <c r="S261" s="53" t="n">
        <v>819735</v>
      </c>
      <c r="T261" s="53" t="n">
        <v>1460483</v>
      </c>
      <c r="U261" s="53" t="n">
        <v>2524439</v>
      </c>
      <c r="V261" s="53" t="n">
        <v>-9679</v>
      </c>
      <c r="W261" s="53" t="n">
        <v>-2217</v>
      </c>
      <c r="X261" s="53" t="n">
        <v>-7462</v>
      </c>
      <c r="Y261" s="53" t="n">
        <v>-640748</v>
      </c>
      <c r="Z261" s="137" t="n">
        <v>-1.78</v>
      </c>
      <c r="AA261" s="53" t="n">
        <v>2280218</v>
      </c>
      <c r="AB261" s="53" t="n">
        <v>-22388</v>
      </c>
      <c r="AC261" s="71" t="n">
        <v>0.325</v>
      </c>
      <c r="AD261" s="71" t="n">
        <v>0.579</v>
      </c>
      <c r="AE261" s="81" t="n">
        <v>-0.2538</v>
      </c>
      <c r="AF261" s="137" t="n"/>
    </row>
    <row r="262" spans="1:32">
      <c r="A262" s="137" t="s">
        <v>2199</v>
      </c>
      <c r="B262" s="104" t="n">
        <v>694421</v>
      </c>
      <c r="C262" s="104" t="n">
        <v>113474</v>
      </c>
      <c r="D262" s="53" t="n">
        <v>2458404</v>
      </c>
      <c r="E262" s="53" t="n">
        <v>-25921</v>
      </c>
      <c r="F262" s="53" t="n">
        <v>-11575</v>
      </c>
      <c r="G262" s="53" t="n">
        <v>-14346</v>
      </c>
      <c r="H262" s="53" t="n">
        <v>580947</v>
      </c>
      <c r="I262" s="141" t="n">
        <v>6.12</v>
      </c>
      <c r="J262" s="53" t="n">
        <v>807895</v>
      </c>
      <c r="K262" s="53" t="n">
        <v>-66035</v>
      </c>
      <c r="L262" s="71" t="n">
        <v>0.282</v>
      </c>
      <c r="M262" s="71" t="n">
        <v>0.046</v>
      </c>
      <c r="N262" s="71" t="n">
        <v>0.2363</v>
      </c>
      <c r="O262" s="137" t="n"/>
      <c r="P262" s="137" t="n">
        <v>65.61</v>
      </c>
      <c r="Q262" s="137" t="n">
        <v>65</v>
      </c>
      <c r="R262" s="137" t="s">
        <v>2199</v>
      </c>
      <c r="S262" s="53" t="n">
        <v>789790</v>
      </c>
      <c r="T262" s="53" t="n">
        <v>1409863</v>
      </c>
      <c r="U262" s="53" t="n">
        <v>2458404</v>
      </c>
      <c r="V262" s="53" t="n">
        <v>-29945</v>
      </c>
      <c r="W262" s="53" t="n">
        <v>-50620</v>
      </c>
      <c r="X262" s="53" t="n">
        <v>20675</v>
      </c>
      <c r="Y262" s="53" t="n">
        <v>-620073</v>
      </c>
      <c r="Z262" s="137" t="n">
        <v>-1.79</v>
      </c>
      <c r="AA262" s="53" t="n">
        <v>2199653</v>
      </c>
      <c r="AB262" s="53" t="n">
        <v>-66035</v>
      </c>
      <c r="AC262" s="71" t="n">
        <v>0.321</v>
      </c>
      <c r="AD262" s="71" t="n">
        <v>0.573</v>
      </c>
      <c r="AE262" s="81" t="n">
        <v>-0.2522</v>
      </c>
      <c r="AF262" s="137" t="n"/>
    </row>
    <row r="263" spans="1:32">
      <c r="A263" s="137" t="s">
        <v>2200</v>
      </c>
      <c r="B263" s="53" t="n">
        <v>719301</v>
      </c>
      <c r="C263" s="53" t="n">
        <v>94210</v>
      </c>
      <c r="D263" s="53" t="n">
        <v>2423829</v>
      </c>
      <c r="E263" s="53" t="n">
        <v>24880</v>
      </c>
      <c r="F263" s="53" t="n">
        <v>-19264</v>
      </c>
      <c r="G263" s="53" t="n">
        <v>44144</v>
      </c>
      <c r="H263" s="53" t="n">
        <v>625091</v>
      </c>
      <c r="I263" s="141" t="n">
        <v>7.64</v>
      </c>
      <c r="J263" s="53" t="n">
        <v>813511</v>
      </c>
      <c r="K263" s="53" t="n">
        <v>-34575</v>
      </c>
      <c r="L263" s="71" t="n">
        <v>0.297</v>
      </c>
      <c r="M263" s="71" t="n">
        <v>0.039</v>
      </c>
      <c r="N263" s="81" t="n">
        <v>0.2579</v>
      </c>
      <c r="O263" s="137" t="n"/>
      <c r="P263" s="137" t="n">
        <v>68.02</v>
      </c>
      <c r="Q263" s="137" t="n">
        <v>70.66</v>
      </c>
      <c r="R263" s="137" t="s">
        <v>2200</v>
      </c>
      <c r="S263" s="53" t="n">
        <v>759679</v>
      </c>
      <c r="T263" s="53" t="n">
        <v>1415137</v>
      </c>
      <c r="U263" s="53" t="n">
        <v>2423829</v>
      </c>
      <c r="V263" s="53" t="n">
        <v>-30111</v>
      </c>
      <c r="W263" s="53" t="n">
        <v>5274</v>
      </c>
      <c r="X263" s="53" t="n">
        <v>-35385</v>
      </c>
      <c r="Y263" s="53" t="n">
        <v>-655458</v>
      </c>
      <c r="Z263" s="137" t="n">
        <v>-1.86</v>
      </c>
      <c r="AA263" s="53" t="n">
        <v>2174816</v>
      </c>
      <c r="AB263" s="53" t="n">
        <v>-34575</v>
      </c>
      <c r="AC263" s="71" t="n">
        <v>0.313</v>
      </c>
      <c r="AD263" s="71" t="n">
        <v>0.584</v>
      </c>
      <c r="AE263" s="81" t="n">
        <v>-0.2704</v>
      </c>
      <c r="AF263" s="137" t="n"/>
    </row>
    <row r="264" spans="1:32">
      <c r="N264" s="279">
        <f>N263-N262</f>
        <v/>
      </c>
    </row>
  </sheetData>
  <autoFilter ref="A2:AF244"/>
  <mergeCells count="2">
    <mergeCell ref="A1:O1"/>
    <mergeCell ref="R1:AF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22"/>
  <sheetViews>
    <sheetView workbookViewId="0">
      <pane activePane="bottomLeft" state="frozen" topLeftCell="A401" ySplit="2"/>
      <selection activeCell="E420" pane="bottomLeft" sqref="E420"/>
    </sheetView>
  </sheetViews>
  <sheetFormatPr baseColWidth="8" defaultColWidth="9.1328125" defaultRowHeight="14.25" outlineLevelCol="0"/>
  <cols>
    <col customWidth="1" max="1" min="1" style="83" width="4.53125"/>
    <col bestFit="1" customWidth="1" max="2" min="2" style="83" width="10.19921875"/>
    <col bestFit="1" customWidth="1" max="4" min="3" style="83" width="9.1328125"/>
    <col customWidth="1" max="5" min="5" style="83" width="9.1328125"/>
    <col customWidth="1" hidden="1" max="7" min="6" style="83" width="9.1328125"/>
    <col bestFit="1" customWidth="1" max="10" min="8" style="83" width="9.1328125"/>
    <col customWidth="1" hidden="1" max="12" min="11" style="83" width="9.1328125"/>
    <col customWidth="1" max="15" min="13" style="83" width="9.1328125"/>
    <col customWidth="1" max="16" min="16" style="83" width="1.796875"/>
    <col customWidth="1" hidden="1" max="18" min="17" style="83" width="1.796875"/>
    <col customWidth="1" hidden="1" max="19" min="19" style="83" width="10.19921875"/>
    <col customWidth="1" hidden="1" max="24" min="20" style="83" width="9.1328125"/>
    <col bestFit="1" customWidth="1" max="27" min="25" style="83" width="9.1328125"/>
    <col customWidth="1" hidden="1" max="29" min="28" style="83" width="9.1328125"/>
    <col customWidth="1" max="32" min="30" style="83" width="9.1328125"/>
    <col customWidth="1" hidden="1" max="33" min="33" style="83" width="9.1328125"/>
    <col customWidth="1" max="16384" min="34" style="83" width="9.1328125"/>
  </cols>
  <sheetData>
    <row customHeight="1" ht="28.5" r="1" s="20" spans="1:34">
      <c r="B1" s="313" t="s">
        <v>3</v>
      </c>
      <c r="Q1" s="314" t="s">
        <v>2217</v>
      </c>
      <c r="S1" s="315" t="s">
        <v>2</v>
      </c>
    </row>
    <row customHeight="1" ht="21" r="2" s="20" spans="1:34">
      <c r="A2" s="313" t="s">
        <v>40</v>
      </c>
      <c r="B2" s="313" t="s">
        <v>40</v>
      </c>
      <c r="C2" s="313" t="s">
        <v>2218</v>
      </c>
      <c r="D2" s="313" t="s">
        <v>2219</v>
      </c>
      <c r="E2" s="68" t="s">
        <v>35</v>
      </c>
      <c r="F2" s="68" t="s">
        <v>2220</v>
      </c>
      <c r="G2" s="68" t="s">
        <v>2221</v>
      </c>
      <c r="H2" s="313" t="s">
        <v>2222</v>
      </c>
      <c r="I2" s="313" t="s">
        <v>2223</v>
      </c>
      <c r="J2" s="313" t="s">
        <v>2224</v>
      </c>
      <c r="K2" s="68" t="s">
        <v>2225</v>
      </c>
      <c r="L2" s="68" t="s">
        <v>2206</v>
      </c>
      <c r="M2" s="68" t="s">
        <v>2226</v>
      </c>
      <c r="N2" s="68" t="s">
        <v>2227</v>
      </c>
      <c r="O2" s="68" t="s">
        <v>2228</v>
      </c>
      <c r="P2" s="68" t="s">
        <v>53</v>
      </c>
      <c r="Q2" s="68" t="s">
        <v>2229</v>
      </c>
      <c r="R2" s="68" t="s">
        <v>2230</v>
      </c>
      <c r="S2" s="315" t="s">
        <v>40</v>
      </c>
      <c r="T2" s="315" t="s">
        <v>2231</v>
      </c>
      <c r="U2" s="315" t="s">
        <v>2232</v>
      </c>
      <c r="V2" s="68" t="s">
        <v>35</v>
      </c>
      <c r="W2" s="68" t="s">
        <v>2233</v>
      </c>
      <c r="X2" s="68" t="s">
        <v>2234</v>
      </c>
      <c r="Y2" s="315" t="s">
        <v>2242</v>
      </c>
      <c r="Z2" s="315" t="s">
        <v>2236</v>
      </c>
      <c r="AA2" s="315" t="s">
        <v>2237</v>
      </c>
      <c r="AB2" s="68" t="s">
        <v>2238</v>
      </c>
      <c r="AC2" s="68" t="s">
        <v>2206</v>
      </c>
      <c r="AD2" s="68" t="s">
        <v>2239</v>
      </c>
      <c r="AE2" s="68" t="s">
        <v>2240</v>
      </c>
      <c r="AF2" s="68" t="s">
        <v>2241</v>
      </c>
      <c r="AG2" s="68" t="s">
        <v>53</v>
      </c>
    </row>
    <row r="3" spans="1:34">
      <c r="A3" s="72" t="n">
        <v>1</v>
      </c>
      <c r="B3" s="138" t="n">
        <v>40299</v>
      </c>
      <c r="C3" s="25" t="n">
        <v>48623</v>
      </c>
      <c r="D3" s="25" t="n">
        <v>9225</v>
      </c>
      <c r="E3" s="53" t="n">
        <v>62056</v>
      </c>
      <c r="F3" s="53" t="n">
        <v>-2427</v>
      </c>
      <c r="G3" s="53" t="n">
        <v>-2791</v>
      </c>
      <c r="H3" s="137" t="n">
        <v>364</v>
      </c>
      <c r="I3" s="53" t="n">
        <v>39398</v>
      </c>
      <c r="J3" s="137" t="n">
        <v>5.27</v>
      </c>
      <c r="K3" s="53" t="n">
        <v>57848</v>
      </c>
      <c r="L3" s="53" t="n">
        <v>62056</v>
      </c>
      <c r="M3" s="81" t="n">
        <v>0.784</v>
      </c>
      <c r="N3" s="71" t="n">
        <v>0.149</v>
      </c>
      <c r="O3" s="81" t="n">
        <v>0.6349</v>
      </c>
      <c r="P3" s="137" t="n"/>
      <c r="Q3" s="137" t="n"/>
      <c r="R3" s="137" t="n"/>
      <c r="S3" s="139" t="n">
        <v>40299</v>
      </c>
      <c r="T3" s="53" t="n">
        <v>6327</v>
      </c>
      <c r="U3" s="53" t="n">
        <v>48115</v>
      </c>
      <c r="V3" s="53" t="n">
        <v>62056</v>
      </c>
      <c r="W3" s="137" t="n">
        <v>561</v>
      </c>
      <c r="X3" s="53" t="n">
        <v>1322</v>
      </c>
      <c r="Y3" s="137" t="n">
        <v>-761</v>
      </c>
      <c r="Z3" s="53" t="n">
        <v>-41788</v>
      </c>
      <c r="AA3" s="137" t="n">
        <v>-7.6</v>
      </c>
      <c r="AB3" s="53" t="n">
        <v>54442</v>
      </c>
      <c r="AC3" s="53" t="n">
        <v>62056</v>
      </c>
      <c r="AD3" s="71" t="n">
        <v>0.102</v>
      </c>
      <c r="AE3" s="81" t="n">
        <v>0.775</v>
      </c>
      <c r="AF3" s="81" t="n">
        <v>-0.6734</v>
      </c>
      <c r="AG3" s="137" t="n"/>
    </row>
    <row r="4" spans="1:34">
      <c r="A4" s="72" t="n">
        <v>2</v>
      </c>
      <c r="B4" s="138" t="n">
        <v>40513</v>
      </c>
      <c r="C4" s="25" t="n">
        <v>40164</v>
      </c>
      <c r="D4" s="25" t="n">
        <v>6655</v>
      </c>
      <c r="E4" s="53" t="n">
        <v>52227</v>
      </c>
      <c r="F4" s="53" t="n">
        <v>-8459</v>
      </c>
      <c r="G4" s="53" t="n">
        <v>-2570</v>
      </c>
      <c r="H4" s="53" t="n">
        <v>-5889</v>
      </c>
      <c r="I4" s="53" t="n">
        <v>33509</v>
      </c>
      <c r="J4" s="137" t="n">
        <v>6.04</v>
      </c>
      <c r="K4" s="53" t="n">
        <v>46819</v>
      </c>
      <c r="L4" s="53" t="n">
        <v>-9829</v>
      </c>
      <c r="M4" s="81" t="n">
        <v>0.769</v>
      </c>
      <c r="N4" s="71" t="n">
        <v>0.127</v>
      </c>
      <c r="O4" s="81" t="n">
        <v>0.6415999999999999</v>
      </c>
      <c r="P4" s="137" t="n"/>
      <c r="Q4" s="137" t="n"/>
      <c r="R4" s="137" t="n"/>
      <c r="S4" s="139" t="n">
        <v>40513</v>
      </c>
      <c r="T4" s="53" t="n">
        <v>4823</v>
      </c>
      <c r="U4" s="53" t="n">
        <v>41133</v>
      </c>
      <c r="V4" s="53" t="n">
        <v>52227</v>
      </c>
      <c r="W4" s="53" t="n">
        <v>-1504</v>
      </c>
      <c r="X4" s="53" t="n">
        <v>-6982</v>
      </c>
      <c r="Y4" s="53" t="n">
        <v>5478</v>
      </c>
      <c r="Z4" s="53" t="n">
        <v>-36310</v>
      </c>
      <c r="AA4" s="137" t="n">
        <v>-8.529999999999999</v>
      </c>
      <c r="AB4" s="53" t="n">
        <v>45956</v>
      </c>
      <c r="AC4" s="53" t="n">
        <v>-9829</v>
      </c>
      <c r="AD4" s="71" t="n">
        <v>0.092</v>
      </c>
      <c r="AE4" s="81" t="n">
        <v>0.788</v>
      </c>
      <c r="AF4" s="81" t="n">
        <v>-0.6952</v>
      </c>
      <c r="AG4" s="137" t="n"/>
    </row>
    <row r="5" spans="1:34">
      <c r="A5" s="72" t="n">
        <v>3</v>
      </c>
      <c r="B5" s="74" t="s">
        <v>2243</v>
      </c>
      <c r="C5" s="25" t="n">
        <v>36332</v>
      </c>
      <c r="D5" s="25" t="n">
        <v>6261</v>
      </c>
      <c r="E5" s="53" t="n">
        <v>49139</v>
      </c>
      <c r="F5" s="53" t="n">
        <v>-3832</v>
      </c>
      <c r="G5" s="137" t="n">
        <v>-394</v>
      </c>
      <c r="H5" s="53" t="n">
        <v>-3438</v>
      </c>
      <c r="I5" s="53" t="n">
        <v>30071</v>
      </c>
      <c r="J5" s="137" t="n">
        <v>5.8</v>
      </c>
      <c r="K5" s="53" t="n">
        <v>42593</v>
      </c>
      <c r="L5" s="53" t="n">
        <v>-3088</v>
      </c>
      <c r="M5" s="81" t="n">
        <v>0.739</v>
      </c>
      <c r="N5" s="71" t="n">
        <v>0.127</v>
      </c>
      <c r="O5" s="81" t="n">
        <v>0.612</v>
      </c>
      <c r="P5" s="137" t="n"/>
      <c r="Q5" s="137" t="n"/>
      <c r="R5" s="137" t="n"/>
      <c r="S5" s="137" t="s">
        <v>2243</v>
      </c>
      <c r="T5" s="53" t="n">
        <v>5183</v>
      </c>
      <c r="U5" s="53" t="n">
        <v>38317</v>
      </c>
      <c r="V5" s="53" t="n">
        <v>49139</v>
      </c>
      <c r="W5" s="137" t="n">
        <v>360</v>
      </c>
      <c r="X5" s="53" t="n">
        <v>-2816</v>
      </c>
      <c r="Y5" s="53" t="n">
        <v>3176</v>
      </c>
      <c r="Z5" s="53" t="n">
        <v>-33134</v>
      </c>
      <c r="AA5" s="137" t="n">
        <v>-7.39</v>
      </c>
      <c r="AB5" s="53" t="n">
        <v>43500</v>
      </c>
      <c r="AC5" s="53" t="n">
        <v>-3088</v>
      </c>
      <c r="AD5" s="71" t="n">
        <v>0.105</v>
      </c>
      <c r="AE5" s="81" t="n">
        <v>0.78</v>
      </c>
      <c r="AF5" s="81" t="n">
        <v>-0.6743</v>
      </c>
      <c r="AG5" s="137" t="n"/>
    </row>
    <row r="6" spans="1:34">
      <c r="A6" s="72" t="n">
        <v>4</v>
      </c>
      <c r="B6" s="74" t="s">
        <v>2244</v>
      </c>
      <c r="C6" s="25" t="n">
        <v>44152</v>
      </c>
      <c r="D6" s="25" t="n">
        <v>6606</v>
      </c>
      <c r="E6" s="53" t="n">
        <v>59330</v>
      </c>
      <c r="F6" s="53" t="n">
        <v>7820</v>
      </c>
      <c r="G6" s="137" t="n">
        <v>345</v>
      </c>
      <c r="H6" s="53" t="n">
        <v>7475</v>
      </c>
      <c r="I6" s="53" t="n">
        <v>37546</v>
      </c>
      <c r="J6" s="137" t="n">
        <v>6.68</v>
      </c>
      <c r="K6" s="53" t="n">
        <v>50758</v>
      </c>
      <c r="L6" s="53" t="n">
        <v>10191</v>
      </c>
      <c r="M6" s="81" t="n">
        <v>0.744</v>
      </c>
      <c r="N6" s="71" t="n">
        <v>0.111</v>
      </c>
      <c r="O6" s="81" t="n">
        <v>0.6328</v>
      </c>
      <c r="P6" s="137" t="n"/>
      <c r="Q6" s="137" t="n"/>
      <c r="R6" s="137" t="n"/>
      <c r="S6" s="137" t="s">
        <v>2244</v>
      </c>
      <c r="T6" s="53" t="n">
        <v>5852</v>
      </c>
      <c r="U6" s="53" t="n">
        <v>47600</v>
      </c>
      <c r="V6" s="53" t="n">
        <v>59330</v>
      </c>
      <c r="W6" s="137" t="n">
        <v>669</v>
      </c>
      <c r="X6" s="53" t="n">
        <v>9283</v>
      </c>
      <c r="Y6" s="53" t="n">
        <v>-8614</v>
      </c>
      <c r="Z6" s="53" t="n">
        <v>-41748</v>
      </c>
      <c r="AA6" s="137" t="n">
        <v>-8.130000000000001</v>
      </c>
      <c r="AB6" s="53" t="n">
        <v>53452</v>
      </c>
      <c r="AC6" s="53" t="n">
        <v>10191</v>
      </c>
      <c r="AD6" s="71" t="n">
        <v>0.099</v>
      </c>
      <c r="AE6" s="81" t="n">
        <v>0.802</v>
      </c>
      <c r="AF6" s="81" t="n">
        <v>-0.7037</v>
      </c>
      <c r="AG6" s="137" t="n"/>
    </row>
    <row r="7" spans="1:34">
      <c r="A7" s="72" t="n">
        <v>5</v>
      </c>
      <c r="B7" s="138" t="n">
        <v>40211</v>
      </c>
      <c r="C7" s="25" t="n">
        <v>53325</v>
      </c>
      <c r="D7" s="25" t="n">
        <v>10886</v>
      </c>
      <c r="E7" s="53" t="n">
        <v>67283</v>
      </c>
      <c r="F7" s="53" t="n">
        <v>9173</v>
      </c>
      <c r="G7" s="53" t="n">
        <v>4280</v>
      </c>
      <c r="H7" s="53" t="n">
        <v>4893</v>
      </c>
      <c r="I7" s="53" t="n">
        <v>42439</v>
      </c>
      <c r="J7" s="137" t="n">
        <v>4.9</v>
      </c>
      <c r="K7" s="53" t="n">
        <v>64211</v>
      </c>
      <c r="L7" s="53" t="n">
        <v>7953</v>
      </c>
      <c r="M7" s="81" t="n">
        <v>0.793</v>
      </c>
      <c r="N7" s="71" t="n">
        <v>0.162</v>
      </c>
      <c r="O7" s="81" t="n">
        <v>0.6308</v>
      </c>
      <c r="P7" s="137" t="n"/>
      <c r="Q7" s="137" t="n"/>
      <c r="R7" s="137" t="n"/>
      <c r="S7" s="139" t="n">
        <v>40211</v>
      </c>
      <c r="T7" s="53" t="n">
        <v>6092</v>
      </c>
      <c r="U7" s="53" t="n">
        <v>52342</v>
      </c>
      <c r="V7" s="53" t="n">
        <v>67283</v>
      </c>
      <c r="W7" s="137" t="n">
        <v>240</v>
      </c>
      <c r="X7" s="53" t="n">
        <v>4742</v>
      </c>
      <c r="Y7" s="53" t="n">
        <v>-4502</v>
      </c>
      <c r="Z7" s="53" t="n">
        <v>-46250</v>
      </c>
      <c r="AA7" s="137" t="n">
        <v>-8.59</v>
      </c>
      <c r="AB7" s="53" t="n">
        <v>58434</v>
      </c>
      <c r="AC7" s="53" t="n">
        <v>7953</v>
      </c>
      <c r="AD7" s="71" t="n">
        <v>0.091</v>
      </c>
      <c r="AE7" s="81" t="n">
        <v>0.778</v>
      </c>
      <c r="AF7" s="81" t="n">
        <v>-0.6874</v>
      </c>
      <c r="AG7" s="137" t="n"/>
    </row>
    <row r="8" spans="1:34">
      <c r="A8" s="72" t="n">
        <v>6</v>
      </c>
      <c r="B8" s="138" t="n">
        <v>40423</v>
      </c>
      <c r="C8" s="25" t="n">
        <v>45763</v>
      </c>
      <c r="D8" s="25" t="n">
        <v>4774</v>
      </c>
      <c r="E8" s="53" t="n">
        <v>58939</v>
      </c>
      <c r="F8" s="53" t="n">
        <v>-7562</v>
      </c>
      <c r="G8" s="53" t="n">
        <v>-6112</v>
      </c>
      <c r="H8" s="53" t="n">
        <v>-1450</v>
      </c>
      <c r="I8" s="53" t="n">
        <v>40989</v>
      </c>
      <c r="J8" s="137" t="n">
        <v>9.59</v>
      </c>
      <c r="K8" s="53" t="n">
        <v>50537</v>
      </c>
      <c r="L8" s="53" t="n">
        <v>-8344</v>
      </c>
      <c r="M8" s="81" t="n">
        <v>0.776</v>
      </c>
      <c r="N8" s="71" t="n">
        <v>0.081</v>
      </c>
      <c r="O8" s="81" t="n">
        <v>0.6954</v>
      </c>
      <c r="P8" s="137" t="n"/>
      <c r="Q8" s="137" t="n"/>
      <c r="R8" s="137" t="n"/>
      <c r="S8" s="139" t="n">
        <v>40423</v>
      </c>
      <c r="T8" s="53" t="n">
        <v>5568</v>
      </c>
      <c r="U8" s="53" t="n">
        <v>50241</v>
      </c>
      <c r="V8" s="53" t="n">
        <v>58939</v>
      </c>
      <c r="W8" s="137" t="n">
        <v>-524</v>
      </c>
      <c r="X8" s="53" t="n">
        <v>-2101</v>
      </c>
      <c r="Y8" s="53" t="n">
        <v>1577</v>
      </c>
      <c r="Z8" s="53" t="n">
        <v>-44673</v>
      </c>
      <c r="AA8" s="137" t="n">
        <v>-9.02</v>
      </c>
      <c r="AB8" s="53" t="n">
        <v>55809</v>
      </c>
      <c r="AC8" s="53" t="n">
        <v>-8344</v>
      </c>
      <c r="AD8" s="71" t="n">
        <v>0.094</v>
      </c>
      <c r="AE8" s="81" t="n">
        <v>0.852</v>
      </c>
      <c r="AF8" s="81" t="n">
        <v>-0.758</v>
      </c>
      <c r="AG8" s="137" t="n"/>
    </row>
    <row r="9" spans="1:34">
      <c r="A9" s="72" t="n">
        <v>7</v>
      </c>
      <c r="B9" s="74" t="s">
        <v>2245</v>
      </c>
      <c r="C9" s="25" t="n">
        <v>45728</v>
      </c>
      <c r="D9" s="25" t="n">
        <v>8146</v>
      </c>
      <c r="E9" s="53" t="n">
        <v>58733</v>
      </c>
      <c r="F9" s="137" t="n">
        <v>-35</v>
      </c>
      <c r="G9" s="53" t="n">
        <v>3372</v>
      </c>
      <c r="H9" s="53" t="n">
        <v>-3407</v>
      </c>
      <c r="I9" s="53" t="n">
        <v>37582</v>
      </c>
      <c r="J9" s="137" t="n">
        <v>5.61</v>
      </c>
      <c r="K9" s="53" t="n">
        <v>53874</v>
      </c>
      <c r="L9" s="137" t="n">
        <v>-206</v>
      </c>
      <c r="M9" s="81" t="n">
        <v>0.779</v>
      </c>
      <c r="N9" s="71" t="n">
        <v>0.139</v>
      </c>
      <c r="O9" s="81" t="n">
        <v>0.6399</v>
      </c>
      <c r="P9" s="137" t="n"/>
      <c r="Q9" s="137" t="n"/>
      <c r="R9" s="137" t="n"/>
      <c r="S9" s="137" t="s">
        <v>2245</v>
      </c>
      <c r="T9" s="53" t="n">
        <v>5411</v>
      </c>
      <c r="U9" s="53" t="n">
        <v>46331</v>
      </c>
      <c r="V9" s="53" t="n">
        <v>58733</v>
      </c>
      <c r="W9" s="137" t="n">
        <v>-157</v>
      </c>
      <c r="X9" s="53" t="n">
        <v>-3910</v>
      </c>
      <c r="Y9" s="53" t="n">
        <v>3753</v>
      </c>
      <c r="Z9" s="53" t="n">
        <v>-40920</v>
      </c>
      <c r="AA9" s="137" t="n">
        <v>-8.56</v>
      </c>
      <c r="AB9" s="53" t="n">
        <v>51742</v>
      </c>
      <c r="AC9" s="137" t="n">
        <v>-206</v>
      </c>
      <c r="AD9" s="71" t="n">
        <v>0.092</v>
      </c>
      <c r="AE9" s="81" t="n">
        <v>0.789</v>
      </c>
      <c r="AF9" s="81" t="n">
        <v>-0.6967</v>
      </c>
      <c r="AG9" s="137" t="n"/>
    </row>
    <row r="10" spans="1:34">
      <c r="A10" s="72" t="n">
        <v>8</v>
      </c>
      <c r="B10" s="74" t="s">
        <v>2246</v>
      </c>
      <c r="C10" s="25" t="n">
        <v>43653</v>
      </c>
      <c r="D10" s="25" t="n">
        <v>5261</v>
      </c>
      <c r="E10" s="53" t="n">
        <v>57575</v>
      </c>
      <c r="F10" s="53" t="n">
        <v>-2075</v>
      </c>
      <c r="G10" s="53" t="n">
        <v>-2885</v>
      </c>
      <c r="H10" s="137" t="n">
        <v>810</v>
      </c>
      <c r="I10" s="53" t="n">
        <v>38392</v>
      </c>
      <c r="J10" s="137" t="n">
        <v>8.300000000000001</v>
      </c>
      <c r="K10" s="53" t="n">
        <v>48914</v>
      </c>
      <c r="L10" s="53" t="n">
        <v>-1158</v>
      </c>
      <c r="M10" s="81" t="n">
        <v>0.758</v>
      </c>
      <c r="N10" s="71" t="n">
        <v>0.091</v>
      </c>
      <c r="O10" s="81" t="n">
        <v>0.6667999999999999</v>
      </c>
      <c r="P10" s="137" t="n"/>
      <c r="Q10" s="137" t="n"/>
      <c r="R10" s="137" t="n"/>
      <c r="S10" s="137" t="s">
        <v>2246</v>
      </c>
      <c r="T10" s="53" t="n">
        <v>6337</v>
      </c>
      <c r="U10" s="53" t="n">
        <v>47732</v>
      </c>
      <c r="V10" s="53" t="n">
        <v>57575</v>
      </c>
      <c r="W10" s="137" t="n">
        <v>926</v>
      </c>
      <c r="X10" s="53" t="n">
        <v>1401</v>
      </c>
      <c r="Y10" s="137" t="n">
        <v>-475</v>
      </c>
      <c r="Z10" s="53" t="n">
        <v>-41395</v>
      </c>
      <c r="AA10" s="137" t="n">
        <v>-7.53</v>
      </c>
      <c r="AB10" s="53" t="n">
        <v>54069</v>
      </c>
      <c r="AC10" s="53" t="n">
        <v>-1158</v>
      </c>
      <c r="AD10" s="71" t="n">
        <v>0.11</v>
      </c>
      <c r="AE10" s="81" t="n">
        <v>0.829</v>
      </c>
      <c r="AF10" s="81" t="n">
        <v>-0.719</v>
      </c>
      <c r="AG10" s="137" t="n"/>
    </row>
    <row r="11" spans="1:34">
      <c r="A11" s="72" t="n">
        <v>9</v>
      </c>
      <c r="B11" s="138" t="n">
        <v>40212</v>
      </c>
      <c r="C11" s="25" t="n">
        <v>43004</v>
      </c>
      <c r="D11" s="25" t="n">
        <v>4931</v>
      </c>
      <c r="E11" s="53" t="n">
        <v>55702</v>
      </c>
      <c r="F11" s="137" t="n">
        <v>-649</v>
      </c>
      <c r="G11" s="137" t="n">
        <v>-330</v>
      </c>
      <c r="H11" s="137" t="n">
        <v>-319</v>
      </c>
      <c r="I11" s="53" t="n">
        <v>38073</v>
      </c>
      <c r="J11" s="137" t="n">
        <v>8.720000000000001</v>
      </c>
      <c r="K11" s="53" t="n">
        <v>47935</v>
      </c>
      <c r="L11" s="53" t="n">
        <v>-1873</v>
      </c>
      <c r="M11" s="81" t="n">
        <v>0.772</v>
      </c>
      <c r="N11" s="71" t="n">
        <v>0.089</v>
      </c>
      <c r="O11" s="81" t="n">
        <v>0.6835</v>
      </c>
      <c r="P11" s="137" t="n"/>
      <c r="Q11" s="137" t="n"/>
      <c r="R11" s="137" t="n"/>
      <c r="S11" s="139" t="n">
        <v>40212</v>
      </c>
      <c r="T11" s="53" t="n">
        <v>5491</v>
      </c>
      <c r="U11" s="53" t="n">
        <v>46626</v>
      </c>
      <c r="V11" s="53" t="n">
        <v>55702</v>
      </c>
      <c r="W11" s="137" t="n">
        <v>-846</v>
      </c>
      <c r="X11" s="53" t="n">
        <v>-1106</v>
      </c>
      <c r="Y11" s="137" t="n">
        <v>260</v>
      </c>
      <c r="Z11" s="53" t="n">
        <v>-41135</v>
      </c>
      <c r="AA11" s="137" t="n">
        <v>-8.49</v>
      </c>
      <c r="AB11" s="53" t="n">
        <v>52117</v>
      </c>
      <c r="AC11" s="53" t="n">
        <v>-1873</v>
      </c>
      <c r="AD11" s="71" t="n">
        <v>0.099</v>
      </c>
      <c r="AE11" s="81" t="n">
        <v>0.837</v>
      </c>
      <c r="AF11" s="81" t="n">
        <v>-0.7385</v>
      </c>
      <c r="AG11" s="137" t="n"/>
    </row>
    <row r="12" spans="1:34">
      <c r="A12" s="72" t="n">
        <v>10</v>
      </c>
      <c r="B12" s="138" t="n">
        <v>40424</v>
      </c>
      <c r="C12" s="25" t="n">
        <v>40480</v>
      </c>
      <c r="D12" s="25" t="n">
        <v>4535</v>
      </c>
      <c r="E12" s="53" t="n">
        <v>58121</v>
      </c>
      <c r="F12" s="53" t="n">
        <v>-2524</v>
      </c>
      <c r="G12" s="137" t="n">
        <v>-396</v>
      </c>
      <c r="H12" s="53" t="n">
        <v>-2128</v>
      </c>
      <c r="I12" s="53" t="n">
        <v>35945</v>
      </c>
      <c r="J12" s="137" t="n">
        <v>8.93</v>
      </c>
      <c r="K12" s="53" t="n">
        <v>45015</v>
      </c>
      <c r="L12" s="53" t="n">
        <v>2419</v>
      </c>
      <c r="M12" s="71" t="n">
        <v>0.696</v>
      </c>
      <c r="N12" s="71" t="n">
        <v>0.078</v>
      </c>
      <c r="O12" s="81" t="n">
        <v>0.6185</v>
      </c>
      <c r="P12" s="137" t="n"/>
      <c r="Q12" s="137" t="n"/>
      <c r="R12" s="137" t="n"/>
      <c r="S12" s="139" t="n">
        <v>40424</v>
      </c>
      <c r="T12" s="53" t="n">
        <v>7941</v>
      </c>
      <c r="U12" s="53" t="n">
        <v>47072</v>
      </c>
      <c r="V12" s="53" t="n">
        <v>58121</v>
      </c>
      <c r="W12" s="53" t="n">
        <v>2450</v>
      </c>
      <c r="X12" s="137" t="n">
        <v>446</v>
      </c>
      <c r="Y12" s="53" t="n">
        <v>2004</v>
      </c>
      <c r="Z12" s="53" t="n">
        <v>-39131</v>
      </c>
      <c r="AA12" s="137" t="n">
        <v>-5.93</v>
      </c>
      <c r="AB12" s="53" t="n">
        <v>55013</v>
      </c>
      <c r="AC12" s="53" t="n">
        <v>2419</v>
      </c>
      <c r="AD12" s="71" t="n">
        <v>0.137</v>
      </c>
      <c r="AE12" s="81" t="n">
        <v>0.8100000000000001</v>
      </c>
      <c r="AF12" s="81" t="n">
        <v>-0.6733</v>
      </c>
      <c r="AG12" s="137" t="n"/>
    </row>
    <row r="13" spans="1:34">
      <c r="A13" s="72" t="n">
        <v>11</v>
      </c>
      <c r="B13" s="74" t="s">
        <v>2247</v>
      </c>
      <c r="C13" s="25" t="n">
        <v>34602</v>
      </c>
      <c r="D13" s="25" t="n">
        <v>5822</v>
      </c>
      <c r="E13" s="53" t="n">
        <v>46920</v>
      </c>
      <c r="F13" s="53" t="n">
        <v>-5878</v>
      </c>
      <c r="G13" s="53" t="n">
        <v>1287</v>
      </c>
      <c r="H13" s="53" t="n">
        <v>-7165</v>
      </c>
      <c r="I13" s="53" t="n">
        <v>28780</v>
      </c>
      <c r="J13" s="137" t="n">
        <v>5.94</v>
      </c>
      <c r="K13" s="53" t="n">
        <v>40424</v>
      </c>
      <c r="L13" s="53" t="n">
        <v>-11201</v>
      </c>
      <c r="M13" s="81" t="n">
        <v>0.737</v>
      </c>
      <c r="N13" s="71" t="n">
        <v>0.124</v>
      </c>
      <c r="O13" s="81" t="n">
        <v>0.6133999999999999</v>
      </c>
      <c r="P13" s="137" t="n"/>
      <c r="Q13" s="137" t="n"/>
      <c r="R13" s="137" t="n"/>
      <c r="S13" s="137" t="s">
        <v>2247</v>
      </c>
      <c r="T13" s="53" t="n">
        <v>5455</v>
      </c>
      <c r="U13" s="53" t="n">
        <v>36712</v>
      </c>
      <c r="V13" s="53" t="n">
        <v>46920</v>
      </c>
      <c r="W13" s="53" t="n">
        <v>-2486</v>
      </c>
      <c r="X13" s="53" t="n">
        <v>-10360</v>
      </c>
      <c r="Y13" s="53" t="n">
        <v>7874</v>
      </c>
      <c r="Z13" s="53" t="n">
        <v>-31257</v>
      </c>
      <c r="AA13" s="137" t="n">
        <v>-6.73</v>
      </c>
      <c r="AB13" s="53" t="n">
        <v>42167</v>
      </c>
      <c r="AC13" s="53" t="n">
        <v>-11201</v>
      </c>
      <c r="AD13" s="71" t="n">
        <v>0.116</v>
      </c>
      <c r="AE13" s="81" t="n">
        <v>0.782</v>
      </c>
      <c r="AF13" s="81" t="n">
        <v>-0.6662</v>
      </c>
      <c r="AG13" s="137" t="n"/>
    </row>
    <row r="14" spans="1:34">
      <c r="A14" s="72" t="n">
        <v>12</v>
      </c>
      <c r="B14" s="74" t="s">
        <v>2248</v>
      </c>
      <c r="C14" s="25" t="n">
        <v>38354</v>
      </c>
      <c r="D14" s="25" t="n">
        <v>6157</v>
      </c>
      <c r="E14" s="53" t="n">
        <v>51403</v>
      </c>
      <c r="F14" s="53" t="n">
        <v>3752</v>
      </c>
      <c r="G14" s="137" t="n">
        <v>335</v>
      </c>
      <c r="H14" s="53" t="n">
        <v>3417</v>
      </c>
      <c r="I14" s="53" t="n">
        <v>32197</v>
      </c>
      <c r="J14" s="137" t="n">
        <v>6.23</v>
      </c>
      <c r="K14" s="53" t="n">
        <v>44511</v>
      </c>
      <c r="L14" s="53" t="n">
        <v>4483</v>
      </c>
      <c r="M14" s="81" t="n">
        <v>0.746</v>
      </c>
      <c r="N14" s="71" t="n">
        <v>0.12</v>
      </c>
      <c r="O14" s="81" t="n">
        <v>0.6264</v>
      </c>
      <c r="P14" s="137" t="n"/>
      <c r="Q14" s="137" t="n"/>
      <c r="R14" s="137" t="n"/>
      <c r="S14" s="137" t="s">
        <v>2248</v>
      </c>
      <c r="T14" s="53" t="n">
        <v>5577</v>
      </c>
      <c r="U14" s="53" t="n">
        <v>40702</v>
      </c>
      <c r="V14" s="53" t="n">
        <v>51403</v>
      </c>
      <c r="W14" s="137" t="n">
        <v>122</v>
      </c>
      <c r="X14" s="53" t="n">
        <v>3990</v>
      </c>
      <c r="Y14" s="53" t="n">
        <v>-3868</v>
      </c>
      <c r="Z14" s="53" t="n">
        <v>-35125</v>
      </c>
      <c r="AA14" s="137" t="n">
        <v>-7.3</v>
      </c>
      <c r="AB14" s="53" t="n">
        <v>46279</v>
      </c>
      <c r="AC14" s="53" t="n">
        <v>4483</v>
      </c>
      <c r="AD14" s="71" t="n">
        <v>0.108</v>
      </c>
      <c r="AE14" s="81" t="n">
        <v>0.792</v>
      </c>
      <c r="AF14" s="81" t="n">
        <v>-0.6833</v>
      </c>
      <c r="AG14" s="137" t="n"/>
    </row>
    <row r="15" spans="1:34">
      <c r="A15" s="72" t="n">
        <v>13</v>
      </c>
      <c r="B15" s="74" t="s">
        <v>2249</v>
      </c>
      <c r="C15" s="25" t="n">
        <v>46012</v>
      </c>
      <c r="D15" s="25" t="n">
        <v>10849</v>
      </c>
      <c r="E15" s="53" t="n">
        <v>60419</v>
      </c>
      <c r="F15" s="53" t="n">
        <v>7658</v>
      </c>
      <c r="G15" s="53" t="n">
        <v>4692</v>
      </c>
      <c r="H15" s="53" t="n">
        <v>2966</v>
      </c>
      <c r="I15" s="53" t="n">
        <v>35163</v>
      </c>
      <c r="J15" s="137" t="n">
        <v>4.24</v>
      </c>
      <c r="K15" s="53" t="n">
        <v>56861</v>
      </c>
      <c r="L15" s="53" t="n">
        <v>9016</v>
      </c>
      <c r="M15" s="81" t="n">
        <v>0.762</v>
      </c>
      <c r="N15" s="71" t="n">
        <v>0.18</v>
      </c>
      <c r="O15" s="81" t="n">
        <v>0.582</v>
      </c>
      <c r="P15" s="137" t="n"/>
      <c r="Q15" s="137" t="n"/>
      <c r="R15" s="137" t="n"/>
      <c r="S15" s="137" t="s">
        <v>2249</v>
      </c>
      <c r="T15" s="53" t="n">
        <v>6490</v>
      </c>
      <c r="U15" s="53" t="n">
        <v>45801</v>
      </c>
      <c r="V15" s="53" t="n">
        <v>60419</v>
      </c>
      <c r="W15" s="137" t="n">
        <v>913</v>
      </c>
      <c r="X15" s="53" t="n">
        <v>5099</v>
      </c>
      <c r="Y15" s="53" t="n">
        <v>-4186</v>
      </c>
      <c r="Z15" s="53" t="n">
        <v>-39311</v>
      </c>
      <c r="AA15" s="137" t="n">
        <v>-7.06</v>
      </c>
      <c r="AB15" s="53" t="n">
        <v>52291</v>
      </c>
      <c r="AC15" s="53" t="n">
        <v>9016</v>
      </c>
      <c r="AD15" s="71" t="n">
        <v>0.107</v>
      </c>
      <c r="AE15" s="81" t="n">
        <v>0.758</v>
      </c>
      <c r="AF15" s="81" t="n">
        <v>-0.6506</v>
      </c>
      <c r="AG15" s="137" t="n"/>
    </row>
    <row r="16" spans="1:34">
      <c r="A16" s="72" t="n">
        <v>14</v>
      </c>
      <c r="B16" s="138" t="n">
        <v>40333</v>
      </c>
      <c r="C16" s="25" t="n">
        <v>35246</v>
      </c>
      <c r="D16" s="25" t="n">
        <v>5092</v>
      </c>
      <c r="E16" s="53" t="n">
        <v>50152</v>
      </c>
      <c r="F16" s="53" t="n">
        <v>-10766</v>
      </c>
      <c r="G16" s="53" t="n">
        <v>-5757</v>
      </c>
      <c r="H16" s="53" t="n">
        <v>-5009</v>
      </c>
      <c r="I16" s="53" t="n">
        <v>30154</v>
      </c>
      <c r="J16" s="137" t="n">
        <v>6.92</v>
      </c>
      <c r="K16" s="53" t="n">
        <v>40338</v>
      </c>
      <c r="L16" s="53" t="n">
        <v>-10267</v>
      </c>
      <c r="M16" s="81" t="n">
        <v>0.703</v>
      </c>
      <c r="N16" s="71" t="n">
        <v>0.102</v>
      </c>
      <c r="O16" s="81" t="n">
        <v>0.6012999999999999</v>
      </c>
      <c r="P16" s="137" t="n"/>
      <c r="Q16" s="137" t="n"/>
      <c r="R16" s="137" t="n"/>
      <c r="S16" s="139" t="n">
        <v>40333</v>
      </c>
      <c r="T16" s="53" t="n">
        <v>6861</v>
      </c>
      <c r="U16" s="53" t="n">
        <v>40067</v>
      </c>
      <c r="V16" s="53" t="n">
        <v>50152</v>
      </c>
      <c r="W16" s="137" t="n">
        <v>371</v>
      </c>
      <c r="X16" s="53" t="n">
        <v>-5734</v>
      </c>
      <c r="Y16" s="53" t="n">
        <v>6105</v>
      </c>
      <c r="Z16" s="53" t="n">
        <v>-33206</v>
      </c>
      <c r="AA16" s="137" t="n">
        <v>-5.84</v>
      </c>
      <c r="AB16" s="53" t="n">
        <v>46928</v>
      </c>
      <c r="AC16" s="53" t="n">
        <v>-10267</v>
      </c>
      <c r="AD16" s="71" t="n">
        <v>0.137</v>
      </c>
      <c r="AE16" s="81" t="n">
        <v>0.799</v>
      </c>
      <c r="AF16" s="81" t="n">
        <v>-0.6621</v>
      </c>
      <c r="AG16" s="137" t="n"/>
    </row>
    <row r="17" spans="1:34">
      <c r="A17" s="72" t="n">
        <v>15</v>
      </c>
      <c r="B17" s="74" t="s">
        <v>2250</v>
      </c>
      <c r="C17" s="25" t="n">
        <v>33177</v>
      </c>
      <c r="D17" s="25" t="n">
        <v>5501</v>
      </c>
      <c r="E17" s="53" t="n">
        <v>46766</v>
      </c>
      <c r="F17" s="53" t="n">
        <v>-2069</v>
      </c>
      <c r="G17" s="137" t="n">
        <v>409</v>
      </c>
      <c r="H17" s="53" t="n">
        <v>-2478</v>
      </c>
      <c r="I17" s="53" t="n">
        <v>27676</v>
      </c>
      <c r="J17" s="137" t="n">
        <v>6.03</v>
      </c>
      <c r="K17" s="53" t="n">
        <v>38678</v>
      </c>
      <c r="L17" s="53" t="n">
        <v>-3386</v>
      </c>
      <c r="M17" s="81" t="n">
        <v>0.709</v>
      </c>
      <c r="N17" s="71" t="n">
        <v>0.118</v>
      </c>
      <c r="O17" s="81" t="n">
        <v>0.5918</v>
      </c>
      <c r="P17" s="137" t="n"/>
      <c r="Q17" s="137" t="n"/>
      <c r="R17" s="137" t="n"/>
      <c r="S17" s="137" t="s">
        <v>2250</v>
      </c>
      <c r="T17" s="53" t="n">
        <v>6038</v>
      </c>
      <c r="U17" s="53" t="n">
        <v>36458</v>
      </c>
      <c r="V17" s="53" t="n">
        <v>46766</v>
      </c>
      <c r="W17" s="137" t="n">
        <v>-823</v>
      </c>
      <c r="X17" s="53" t="n">
        <v>-3609</v>
      </c>
      <c r="Y17" s="53" t="n">
        <v>2786</v>
      </c>
      <c r="Z17" s="53" t="n">
        <v>-30420</v>
      </c>
      <c r="AA17" s="137" t="n">
        <v>-6.04</v>
      </c>
      <c r="AB17" s="53" t="n">
        <v>42496</v>
      </c>
      <c r="AC17" s="53" t="n">
        <v>-3386</v>
      </c>
      <c r="AD17" s="71" t="n">
        <v>0.129</v>
      </c>
      <c r="AE17" s="81" t="n">
        <v>0.78</v>
      </c>
      <c r="AF17" s="81" t="n">
        <v>-0.6505</v>
      </c>
      <c r="AG17" s="137" t="n"/>
    </row>
    <row r="18" spans="1:34">
      <c r="A18" s="72" t="n">
        <v>16</v>
      </c>
      <c r="B18" s="74" t="s">
        <v>2251</v>
      </c>
      <c r="C18" s="25" t="n">
        <v>31385</v>
      </c>
      <c r="D18" s="25" t="n">
        <v>6405</v>
      </c>
      <c r="E18" s="53" t="n">
        <v>44558</v>
      </c>
      <c r="F18" s="53" t="n">
        <v>-1792</v>
      </c>
      <c r="G18" s="137" t="n">
        <v>904</v>
      </c>
      <c r="H18" s="53" t="n">
        <v>-2696</v>
      </c>
      <c r="I18" s="53" t="n">
        <v>24980</v>
      </c>
      <c r="J18" s="137" t="n">
        <v>4.9</v>
      </c>
      <c r="K18" s="53" t="n">
        <v>37790</v>
      </c>
      <c r="L18" s="53" t="n">
        <v>-2208</v>
      </c>
      <c r="M18" s="81" t="n">
        <v>0.704</v>
      </c>
      <c r="N18" s="71" t="n">
        <v>0.144</v>
      </c>
      <c r="O18" s="81" t="n">
        <v>0.5606</v>
      </c>
      <c r="P18" s="137" t="n"/>
      <c r="Q18" s="137" t="n"/>
      <c r="R18" s="137" t="n"/>
      <c r="S18" s="137" t="s">
        <v>2251</v>
      </c>
      <c r="T18" s="53" t="n">
        <v>5908</v>
      </c>
      <c r="U18" s="53" t="n">
        <v>33371</v>
      </c>
      <c r="V18" s="53" t="n">
        <v>44558</v>
      </c>
      <c r="W18" s="137" t="n">
        <v>-130</v>
      </c>
      <c r="X18" s="53" t="n">
        <v>-3087</v>
      </c>
      <c r="Y18" s="53" t="n">
        <v>2957</v>
      </c>
      <c r="Z18" s="53" t="n">
        <v>-27463</v>
      </c>
      <c r="AA18" s="137" t="n">
        <v>-5.65</v>
      </c>
      <c r="AB18" s="53" t="n">
        <v>39279</v>
      </c>
      <c r="AC18" s="53" t="n">
        <v>-2208</v>
      </c>
      <c r="AD18" s="71" t="n">
        <v>0.133</v>
      </c>
      <c r="AE18" s="81" t="n">
        <v>0.749</v>
      </c>
      <c r="AF18" s="81" t="n">
        <v>-0.6163</v>
      </c>
      <c r="AG18" s="137" t="n"/>
    </row>
    <row r="19" spans="1:34">
      <c r="A19" s="72" t="n">
        <v>17</v>
      </c>
      <c r="B19" s="74" t="s">
        <v>2252</v>
      </c>
      <c r="C19" s="25" t="n">
        <v>33093</v>
      </c>
      <c r="D19" s="25" t="n">
        <v>7348</v>
      </c>
      <c r="E19" s="53" t="n">
        <v>47054</v>
      </c>
      <c r="F19" s="53" t="n">
        <v>1708</v>
      </c>
      <c r="G19" s="137" t="n">
        <v>943</v>
      </c>
      <c r="H19" s="137" t="n">
        <v>765</v>
      </c>
      <c r="I19" s="53" t="n">
        <v>25745</v>
      </c>
      <c r="J19" s="137" t="n">
        <v>4.5</v>
      </c>
      <c r="K19" s="53" t="n">
        <v>40441</v>
      </c>
      <c r="L19" s="53" t="n">
        <v>2496</v>
      </c>
      <c r="M19" s="81" t="n">
        <v>0.703</v>
      </c>
      <c r="N19" s="71" t="n">
        <v>0.156</v>
      </c>
      <c r="O19" s="81" t="n">
        <v>0.5471</v>
      </c>
      <c r="P19" s="137" t="n"/>
      <c r="Q19" s="137" t="n"/>
      <c r="R19" s="137" t="n"/>
      <c r="S19" s="137" t="s">
        <v>2252</v>
      </c>
      <c r="T19" s="53" t="n">
        <v>5984</v>
      </c>
      <c r="U19" s="53" t="n">
        <v>35117</v>
      </c>
      <c r="V19" s="53" t="n">
        <v>47054</v>
      </c>
      <c r="W19" s="137" t="n">
        <v>76</v>
      </c>
      <c r="X19" s="53" t="n">
        <v>1746</v>
      </c>
      <c r="Y19" s="53" t="n">
        <v>-1670</v>
      </c>
      <c r="Z19" s="53" t="n">
        <v>-29133</v>
      </c>
      <c r="AA19" s="137" t="n">
        <v>-5.87</v>
      </c>
      <c r="AB19" s="53" t="n">
        <v>41101</v>
      </c>
      <c r="AC19" s="53" t="n">
        <v>2496</v>
      </c>
      <c r="AD19" s="71" t="n">
        <v>0.127</v>
      </c>
      <c r="AE19" s="81" t="n">
        <v>0.746</v>
      </c>
      <c r="AF19" s="81" t="n">
        <v>-0.6191</v>
      </c>
      <c r="AG19" s="137" t="n"/>
    </row>
    <row r="20" spans="1:34">
      <c r="A20" s="72" t="n">
        <v>18</v>
      </c>
      <c r="B20" s="138" t="n">
        <v>40273</v>
      </c>
      <c r="C20" s="25" t="n">
        <v>35112</v>
      </c>
      <c r="D20" s="25" t="n">
        <v>5443</v>
      </c>
      <c r="E20" s="53" t="n">
        <v>48517</v>
      </c>
      <c r="F20" s="53" t="n">
        <v>2019</v>
      </c>
      <c r="G20" s="53" t="n">
        <v>-1905</v>
      </c>
      <c r="H20" s="53" t="n">
        <v>3924</v>
      </c>
      <c r="I20" s="53" t="n">
        <v>29669</v>
      </c>
      <c r="J20" s="137" t="n">
        <v>6.45</v>
      </c>
      <c r="K20" s="53" t="n">
        <v>40555</v>
      </c>
      <c r="L20" s="53" t="n">
        <v>1463</v>
      </c>
      <c r="M20" s="81" t="n">
        <v>0.724</v>
      </c>
      <c r="N20" s="71" t="n">
        <v>0.112</v>
      </c>
      <c r="O20" s="81" t="n">
        <v>0.6115</v>
      </c>
      <c r="P20" s="137" t="n"/>
      <c r="Q20" s="137" t="n"/>
      <c r="R20" s="137" t="n"/>
      <c r="S20" s="139" t="n">
        <v>40273</v>
      </c>
      <c r="T20" s="53" t="n">
        <v>5961</v>
      </c>
      <c r="U20" s="53" t="n">
        <v>38614</v>
      </c>
      <c r="V20" s="53" t="n">
        <v>48517</v>
      </c>
      <c r="W20" s="137" t="n">
        <v>-23</v>
      </c>
      <c r="X20" s="53" t="n">
        <v>3497</v>
      </c>
      <c r="Y20" s="53" t="n">
        <v>-3520</v>
      </c>
      <c r="Z20" s="53" t="n">
        <v>-32653</v>
      </c>
      <c r="AA20" s="137" t="n">
        <v>-6.48</v>
      </c>
      <c r="AB20" s="53" t="n">
        <v>44575</v>
      </c>
      <c r="AC20" s="53" t="n">
        <v>1463</v>
      </c>
      <c r="AD20" s="71" t="n">
        <v>0.123</v>
      </c>
      <c r="AE20" s="81" t="n">
        <v>0.796</v>
      </c>
      <c r="AF20" s="81" t="n">
        <v>-0.673</v>
      </c>
      <c r="AG20" s="137" t="n"/>
    </row>
    <row r="21" spans="1:34">
      <c r="A21" s="72" t="n">
        <v>19</v>
      </c>
      <c r="B21" s="138" t="n">
        <v>40487</v>
      </c>
      <c r="C21" s="25" t="n">
        <v>29446</v>
      </c>
      <c r="D21" s="25" t="n">
        <v>3361</v>
      </c>
      <c r="E21" s="53" t="n">
        <v>42824</v>
      </c>
      <c r="F21" s="53" t="n">
        <v>-5666</v>
      </c>
      <c r="G21" s="53" t="n">
        <v>-2082</v>
      </c>
      <c r="H21" s="53" t="n">
        <v>-3584</v>
      </c>
      <c r="I21" s="53" t="n">
        <v>26085</v>
      </c>
      <c r="J21" s="137" t="n">
        <v>8.76</v>
      </c>
      <c r="K21" s="53" t="n">
        <v>32807</v>
      </c>
      <c r="L21" s="53" t="n">
        <v>-5693</v>
      </c>
      <c r="M21" s="71" t="n">
        <v>0.6879999999999999</v>
      </c>
      <c r="N21" s="71" t="n">
        <v>0.078</v>
      </c>
      <c r="O21" s="81" t="n">
        <v>0.6091</v>
      </c>
      <c r="P21" s="137" t="n"/>
      <c r="Q21" s="137" t="n"/>
      <c r="R21" s="137" t="n"/>
      <c r="S21" s="139" t="n">
        <v>40487</v>
      </c>
      <c r="T21" s="53" t="n">
        <v>5508</v>
      </c>
      <c r="U21" s="53" t="n">
        <v>34848</v>
      </c>
      <c r="V21" s="53" t="n">
        <v>42824</v>
      </c>
      <c r="W21" s="137" t="n">
        <v>-453</v>
      </c>
      <c r="X21" s="53" t="n">
        <v>-3766</v>
      </c>
      <c r="Y21" s="53" t="n">
        <v>3313</v>
      </c>
      <c r="Z21" s="53" t="n">
        <v>-29340</v>
      </c>
      <c r="AA21" s="137" t="n">
        <v>-6.33</v>
      </c>
      <c r="AB21" s="53" t="n">
        <v>40356</v>
      </c>
      <c r="AC21" s="53" t="n">
        <v>-5693</v>
      </c>
      <c r="AD21" s="71" t="n">
        <v>0.129</v>
      </c>
      <c r="AE21" s="81" t="n">
        <v>0.8139999999999999</v>
      </c>
      <c r="AF21" s="81" t="n">
        <v>-0.6851</v>
      </c>
      <c r="AG21" s="137" t="n"/>
    </row>
    <row r="22" spans="1:34">
      <c r="A22" s="72" t="n">
        <v>20</v>
      </c>
      <c r="B22" s="74" t="s">
        <v>2253</v>
      </c>
      <c r="C22" s="25" t="n">
        <v>26794</v>
      </c>
      <c r="D22" s="25" t="n">
        <v>2898</v>
      </c>
      <c r="E22" s="53" t="n">
        <v>39545</v>
      </c>
      <c r="F22" s="53" t="n">
        <v>-2652</v>
      </c>
      <c r="G22" s="137" t="n">
        <v>-463</v>
      </c>
      <c r="H22" s="53" t="n">
        <v>-2189</v>
      </c>
      <c r="I22" s="53" t="n">
        <v>23896</v>
      </c>
      <c r="J22" s="137" t="n">
        <v>9.25</v>
      </c>
      <c r="K22" s="53" t="n">
        <v>29692</v>
      </c>
      <c r="L22" s="53" t="n">
        <v>-3279</v>
      </c>
      <c r="M22" s="71" t="n">
        <v>0.678</v>
      </c>
      <c r="N22" s="71" t="n">
        <v>0.073</v>
      </c>
      <c r="O22" s="81" t="n">
        <v>0.6042999999999999</v>
      </c>
      <c r="P22" s="137" t="n"/>
      <c r="Q22" s="137" t="n"/>
      <c r="R22" s="137" t="n"/>
      <c r="S22" s="137" t="s">
        <v>2253</v>
      </c>
      <c r="T22" s="53" t="n">
        <v>5433</v>
      </c>
      <c r="U22" s="53" t="n">
        <v>32271</v>
      </c>
      <c r="V22" s="53" t="n">
        <v>39545</v>
      </c>
      <c r="W22" s="137" t="n">
        <v>-75</v>
      </c>
      <c r="X22" s="53" t="n">
        <v>-2577</v>
      </c>
      <c r="Y22" s="53" t="n">
        <v>2502</v>
      </c>
      <c r="Z22" s="53" t="n">
        <v>-26838</v>
      </c>
      <c r="AA22" s="137" t="n">
        <v>-5.94</v>
      </c>
      <c r="AB22" s="53" t="n">
        <v>37704</v>
      </c>
      <c r="AC22" s="53" t="n">
        <v>-3279</v>
      </c>
      <c r="AD22" s="71" t="n">
        <v>0.137</v>
      </c>
      <c r="AE22" s="81" t="n">
        <v>0.8159999999999999</v>
      </c>
      <c r="AF22" s="81" t="n">
        <v>-0.6787</v>
      </c>
      <c r="AG22" s="137" t="n"/>
    </row>
    <row r="23" spans="1:34">
      <c r="A23" s="72" t="n">
        <v>21</v>
      </c>
      <c r="B23" s="74" t="s">
        <v>2254</v>
      </c>
      <c r="C23" s="25" t="n">
        <v>24483</v>
      </c>
      <c r="D23" s="25" t="n">
        <v>3138</v>
      </c>
      <c r="E23" s="53" t="n">
        <v>37952</v>
      </c>
      <c r="F23" s="53" t="n">
        <v>-2311</v>
      </c>
      <c r="G23" s="137" t="n">
        <v>240</v>
      </c>
      <c r="H23" s="53" t="n">
        <v>-2551</v>
      </c>
      <c r="I23" s="53" t="n">
        <v>21345</v>
      </c>
      <c r="J23" s="137" t="n">
        <v>7.8</v>
      </c>
      <c r="K23" s="53" t="n">
        <v>27621</v>
      </c>
      <c r="L23" s="53" t="n">
        <v>-1593</v>
      </c>
      <c r="M23" s="71" t="n">
        <v>0.645</v>
      </c>
      <c r="N23" s="71" t="n">
        <v>0.083</v>
      </c>
      <c r="O23" s="81" t="n">
        <v>0.5624</v>
      </c>
      <c r="P23" s="137" t="n"/>
      <c r="Q23" s="137" t="n"/>
      <c r="R23" s="137" t="n"/>
      <c r="S23" s="137" t="s">
        <v>2254</v>
      </c>
      <c r="T23" s="53" t="n">
        <v>4949</v>
      </c>
      <c r="U23" s="53" t="n">
        <v>29658</v>
      </c>
      <c r="V23" s="53" t="n">
        <v>37952</v>
      </c>
      <c r="W23" s="137" t="n">
        <v>-484</v>
      </c>
      <c r="X23" s="53" t="n">
        <v>-2613</v>
      </c>
      <c r="Y23" s="53" t="n">
        <v>2129</v>
      </c>
      <c r="Z23" s="53" t="n">
        <v>-24709</v>
      </c>
      <c r="AA23" s="137" t="n">
        <v>-5.99</v>
      </c>
      <c r="AB23" s="53" t="n">
        <v>34607</v>
      </c>
      <c r="AC23" s="53" t="n">
        <v>-1593</v>
      </c>
      <c r="AD23" s="71" t="n">
        <v>0.13</v>
      </c>
      <c r="AE23" s="81" t="n">
        <v>0.781</v>
      </c>
      <c r="AF23" s="81" t="n">
        <v>-0.6511</v>
      </c>
      <c r="AG23" s="137" t="n"/>
    </row>
    <row r="24" spans="1:34">
      <c r="A24" s="72" t="n">
        <v>22</v>
      </c>
      <c r="B24" s="138" t="n">
        <v>40184</v>
      </c>
      <c r="C24" s="25" t="n">
        <v>23334</v>
      </c>
      <c r="D24" s="25" t="n">
        <v>4162</v>
      </c>
      <c r="E24" s="53" t="n">
        <v>36277</v>
      </c>
      <c r="F24" s="53" t="n">
        <v>-1149</v>
      </c>
      <c r="G24" s="53" t="n">
        <v>1024</v>
      </c>
      <c r="H24" s="53" t="n">
        <v>-2173</v>
      </c>
      <c r="I24" s="53" t="n">
        <v>19172</v>
      </c>
      <c r="J24" s="137" t="n">
        <v>5.61</v>
      </c>
      <c r="K24" s="53" t="n">
        <v>27496</v>
      </c>
      <c r="L24" s="53" t="n">
        <v>-1675</v>
      </c>
      <c r="M24" s="71" t="n">
        <v>0.643</v>
      </c>
      <c r="N24" s="71" t="n">
        <v>0.115</v>
      </c>
      <c r="O24" s="81" t="n">
        <v>0.5285</v>
      </c>
      <c r="P24" s="137" t="n"/>
      <c r="Q24" s="137" t="n"/>
      <c r="R24" s="137" t="n"/>
      <c r="S24" s="139" t="n">
        <v>40184</v>
      </c>
      <c r="T24" s="53" t="n">
        <v>5044</v>
      </c>
      <c r="U24" s="53" t="n">
        <v>26962</v>
      </c>
      <c r="V24" s="53" t="n">
        <v>36277</v>
      </c>
      <c r="W24" s="137" t="n">
        <v>95</v>
      </c>
      <c r="X24" s="53" t="n">
        <v>-2696</v>
      </c>
      <c r="Y24" s="53" t="n">
        <v>2791</v>
      </c>
      <c r="Z24" s="53" t="n">
        <v>-21918</v>
      </c>
      <c r="AA24" s="137" t="n">
        <v>-5.35</v>
      </c>
      <c r="AB24" s="53" t="n">
        <v>32006</v>
      </c>
      <c r="AC24" s="53" t="n">
        <v>-1675</v>
      </c>
      <c r="AD24" s="71" t="n">
        <v>0.139</v>
      </c>
      <c r="AE24" s="81" t="n">
        <v>0.743</v>
      </c>
      <c r="AF24" s="81" t="n">
        <v>-0.6042</v>
      </c>
      <c r="AG24" s="137" t="n"/>
    </row>
    <row r="25" spans="1:34">
      <c r="A25" s="72" t="n">
        <v>23</v>
      </c>
      <c r="B25" s="138" t="n">
        <v>40396</v>
      </c>
      <c r="C25" s="25" t="n">
        <v>25591</v>
      </c>
      <c r="D25" s="25" t="n">
        <v>4849</v>
      </c>
      <c r="E25" s="53" t="n">
        <v>38248</v>
      </c>
      <c r="F25" s="53" t="n">
        <v>2257</v>
      </c>
      <c r="G25" s="137" t="n">
        <v>687</v>
      </c>
      <c r="H25" s="53" t="n">
        <v>1570</v>
      </c>
      <c r="I25" s="53" t="n">
        <v>20742</v>
      </c>
      <c r="J25" s="137" t="n">
        <v>5.28</v>
      </c>
      <c r="K25" s="53" t="n">
        <v>30440</v>
      </c>
      <c r="L25" s="53" t="n">
        <v>1971</v>
      </c>
      <c r="M25" s="71" t="n">
        <v>0.669</v>
      </c>
      <c r="N25" s="71" t="n">
        <v>0.127</v>
      </c>
      <c r="O25" s="81" t="n">
        <v>0.5423</v>
      </c>
      <c r="P25" s="137" t="n"/>
      <c r="Q25" s="137" t="n"/>
      <c r="R25" s="137" t="n"/>
      <c r="S25" s="139" t="n">
        <v>40396</v>
      </c>
      <c r="T25" s="53" t="n">
        <v>4181</v>
      </c>
      <c r="U25" s="53" t="n">
        <v>27748</v>
      </c>
      <c r="V25" s="53" t="n">
        <v>38248</v>
      </c>
      <c r="W25" s="137" t="n">
        <v>-863</v>
      </c>
      <c r="X25" s="137" t="n">
        <v>786</v>
      </c>
      <c r="Y25" s="53" t="n">
        <v>-1649</v>
      </c>
      <c r="Z25" s="53" t="n">
        <v>-23567</v>
      </c>
      <c r="AA25" s="137" t="n">
        <v>-6.64</v>
      </c>
      <c r="AB25" s="53" t="n">
        <v>31929</v>
      </c>
      <c r="AC25" s="53" t="n">
        <v>1971</v>
      </c>
      <c r="AD25" s="71" t="n">
        <v>0.109</v>
      </c>
      <c r="AE25" s="81" t="n">
        <v>0.725</v>
      </c>
      <c r="AF25" s="81" t="n">
        <v>-0.6162</v>
      </c>
      <c r="AG25" s="137" t="n"/>
    </row>
    <row r="26" spans="1:34">
      <c r="A26" s="72" t="n">
        <v>24</v>
      </c>
      <c r="B26" s="74" t="s">
        <v>2255</v>
      </c>
      <c r="C26" s="25" t="n">
        <v>24700</v>
      </c>
      <c r="D26" s="25" t="n">
        <v>2738</v>
      </c>
      <c r="E26" s="53" t="n">
        <v>32329</v>
      </c>
      <c r="F26" s="137" t="n">
        <v>-891</v>
      </c>
      <c r="G26" s="53" t="n">
        <v>-2111</v>
      </c>
      <c r="H26" s="53" t="n">
        <v>1220</v>
      </c>
      <c r="I26" s="53" t="n">
        <v>21962</v>
      </c>
      <c r="J26" s="137" t="n">
        <v>9.02</v>
      </c>
      <c r="K26" s="53" t="n">
        <v>27438</v>
      </c>
      <c r="L26" s="53" t="n">
        <v>-5919</v>
      </c>
      <c r="M26" s="81" t="n">
        <v>0.764</v>
      </c>
      <c r="N26" s="71" t="n">
        <v>0.08500000000000001</v>
      </c>
      <c r="O26" s="81" t="n">
        <v>0.6793</v>
      </c>
      <c r="P26" s="137" t="n"/>
      <c r="Q26" s="137" t="n"/>
      <c r="R26" s="137" t="n"/>
      <c r="S26" s="137" t="s">
        <v>2255</v>
      </c>
      <c r="T26" s="53" t="n">
        <v>2610</v>
      </c>
      <c r="U26" s="53" t="n">
        <v>27286</v>
      </c>
      <c r="V26" s="53" t="n">
        <v>32329</v>
      </c>
      <c r="W26" s="53" t="n">
        <v>-1571</v>
      </c>
      <c r="X26" s="137" t="n">
        <v>-462</v>
      </c>
      <c r="Y26" s="53" t="n">
        <v>-1109</v>
      </c>
      <c r="Z26" s="53" t="n">
        <v>-24676</v>
      </c>
      <c r="AA26" s="137" t="n">
        <v>-10.45</v>
      </c>
      <c r="AB26" s="53" t="n">
        <v>29896</v>
      </c>
      <c r="AC26" s="53" t="n">
        <v>-5919</v>
      </c>
      <c r="AD26" s="71" t="n">
        <v>0.081</v>
      </c>
      <c r="AE26" s="81" t="n">
        <v>0.844</v>
      </c>
      <c r="AF26" s="81" t="n">
        <v>-0.7633</v>
      </c>
      <c r="AG26" s="137" t="n"/>
    </row>
    <row r="27" spans="1:34">
      <c r="A27" s="72" t="n">
        <v>25</v>
      </c>
      <c r="B27" s="74" t="s">
        <v>2256</v>
      </c>
      <c r="C27" s="25" t="n">
        <v>23764</v>
      </c>
      <c r="D27" s="25" t="n">
        <v>3083</v>
      </c>
      <c r="E27" s="53" t="n">
        <v>32053</v>
      </c>
      <c r="F27" s="137" t="n">
        <v>-936</v>
      </c>
      <c r="G27" s="137" t="n">
        <v>345</v>
      </c>
      <c r="H27" s="53" t="n">
        <v>-1281</v>
      </c>
      <c r="I27" s="53" t="n">
        <v>20681</v>
      </c>
      <c r="J27" s="137" t="n">
        <v>7.71</v>
      </c>
      <c r="K27" s="53" t="n">
        <v>26847</v>
      </c>
      <c r="L27" s="137" t="n">
        <v>-276</v>
      </c>
      <c r="M27" s="81" t="n">
        <v>0.741</v>
      </c>
      <c r="N27" s="71" t="n">
        <v>0.096</v>
      </c>
      <c r="O27" s="81" t="n">
        <v>0.6452</v>
      </c>
      <c r="P27" s="137" t="n"/>
      <c r="Q27" s="137" t="n"/>
      <c r="R27" s="137" t="n"/>
      <c r="S27" s="137" t="s">
        <v>2256</v>
      </c>
      <c r="T27" s="53" t="n">
        <v>2767</v>
      </c>
      <c r="U27" s="53" t="n">
        <v>26512</v>
      </c>
      <c r="V27" s="53" t="n">
        <v>32053</v>
      </c>
      <c r="W27" s="137" t="n">
        <v>157</v>
      </c>
      <c r="X27" s="137" t="n">
        <v>-774</v>
      </c>
      <c r="Y27" s="137" t="n">
        <v>931</v>
      </c>
      <c r="Z27" s="53" t="n">
        <v>-23745</v>
      </c>
      <c r="AA27" s="137" t="n">
        <v>-9.58</v>
      </c>
      <c r="AB27" s="53" t="n">
        <v>29279</v>
      </c>
      <c r="AC27" s="137" t="n">
        <v>-276</v>
      </c>
      <c r="AD27" s="71" t="n">
        <v>0.08599999999999999</v>
      </c>
      <c r="AE27" s="81" t="n">
        <v>0.827</v>
      </c>
      <c r="AF27" s="81" t="n">
        <v>-0.7408</v>
      </c>
      <c r="AG27" s="137" t="n"/>
    </row>
    <row r="28" spans="1:34">
      <c r="A28" s="72" t="n">
        <v>26</v>
      </c>
      <c r="B28" s="74" t="s">
        <v>2257</v>
      </c>
      <c r="C28" s="25" t="n">
        <v>22235</v>
      </c>
      <c r="D28" s="25" t="n">
        <v>2998</v>
      </c>
      <c r="E28" s="53" t="n">
        <v>30261</v>
      </c>
      <c r="F28" s="53" t="n">
        <v>-1529</v>
      </c>
      <c r="G28" s="137" t="n">
        <v>-85</v>
      </c>
      <c r="H28" s="53" t="n">
        <v>-1444</v>
      </c>
      <c r="I28" s="53" t="n">
        <v>19237</v>
      </c>
      <c r="J28" s="137" t="n">
        <v>7.42</v>
      </c>
      <c r="K28" s="53" t="n">
        <v>25233</v>
      </c>
      <c r="L28" s="53" t="n">
        <v>-1792</v>
      </c>
      <c r="M28" s="81" t="n">
        <v>0.735</v>
      </c>
      <c r="N28" s="71" t="n">
        <v>0.099</v>
      </c>
      <c r="O28" s="81" t="n">
        <v>0.6357</v>
      </c>
      <c r="P28" s="137" t="n"/>
      <c r="Q28" s="137" t="n"/>
      <c r="R28" s="137" t="n"/>
      <c r="S28" s="137" t="s">
        <v>2257</v>
      </c>
      <c r="T28" s="53" t="n">
        <v>2682</v>
      </c>
      <c r="U28" s="53" t="n">
        <v>24544</v>
      </c>
      <c r="V28" s="53" t="n">
        <v>30261</v>
      </c>
      <c r="W28" s="137" t="n">
        <v>-85</v>
      </c>
      <c r="X28" s="53" t="n">
        <v>-1968</v>
      </c>
      <c r="Y28" s="53" t="n">
        <v>1883</v>
      </c>
      <c r="Z28" s="53" t="n">
        <v>-21862</v>
      </c>
      <c r="AA28" s="137" t="n">
        <v>-9.15</v>
      </c>
      <c r="AB28" s="53" t="n">
        <v>27226</v>
      </c>
      <c r="AC28" s="53" t="n">
        <v>-1792</v>
      </c>
      <c r="AD28" s="71" t="n">
        <v>0.089</v>
      </c>
      <c r="AE28" s="81" t="n">
        <v>0.8110000000000001</v>
      </c>
      <c r="AF28" s="81" t="n">
        <v>-0.7224</v>
      </c>
      <c r="AG28" s="137" t="n"/>
    </row>
    <row r="29" spans="1:34">
      <c r="A29" s="72" t="n">
        <v>27</v>
      </c>
      <c r="B29" s="138" t="n">
        <v>40336</v>
      </c>
      <c r="C29" s="25" t="n">
        <v>21088</v>
      </c>
      <c r="D29" s="25" t="n">
        <v>4770</v>
      </c>
      <c r="E29" s="53" t="n">
        <v>27998</v>
      </c>
      <c r="F29" s="53" t="n">
        <v>-1147</v>
      </c>
      <c r="G29" s="53" t="n">
        <v>1772</v>
      </c>
      <c r="H29" s="53" t="n">
        <v>-2919</v>
      </c>
      <c r="I29" s="53" t="n">
        <v>16318</v>
      </c>
      <c r="J29" s="137" t="n">
        <v>4.42</v>
      </c>
      <c r="K29" s="53" t="n">
        <v>25858</v>
      </c>
      <c r="L29" s="53" t="n">
        <v>-2263</v>
      </c>
      <c r="M29" s="81" t="n">
        <v>0.753</v>
      </c>
      <c r="N29" s="71" t="n">
        <v>0.17</v>
      </c>
      <c r="O29" s="81" t="n">
        <v>0.5828</v>
      </c>
      <c r="P29" s="137" t="n"/>
      <c r="Q29" s="137" t="n"/>
      <c r="R29" s="137" t="n"/>
      <c r="S29" s="139" t="n">
        <v>40336</v>
      </c>
      <c r="T29" s="53" t="n">
        <v>2136</v>
      </c>
      <c r="U29" s="53" t="n">
        <v>20216</v>
      </c>
      <c r="V29" s="53" t="n">
        <v>27998</v>
      </c>
      <c r="W29" s="137" t="n">
        <v>-546</v>
      </c>
      <c r="X29" s="53" t="n">
        <v>-4328</v>
      </c>
      <c r="Y29" s="53" t="n">
        <v>3782</v>
      </c>
      <c r="Z29" s="53" t="n">
        <v>-18080</v>
      </c>
      <c r="AA29" s="137" t="n">
        <v>-9.460000000000001</v>
      </c>
      <c r="AB29" s="53" t="n">
        <v>22352</v>
      </c>
      <c r="AC29" s="53" t="n">
        <v>-2263</v>
      </c>
      <c r="AD29" s="71" t="n">
        <v>0.076</v>
      </c>
      <c r="AE29" s="81" t="n">
        <v>0.722</v>
      </c>
      <c r="AF29" s="81" t="n">
        <v>-0.6458</v>
      </c>
      <c r="AG29" s="137" t="n"/>
    </row>
    <row r="30" spans="1:34">
      <c r="A30" s="72" t="n">
        <v>28</v>
      </c>
      <c r="B30" s="74" t="s">
        <v>2258</v>
      </c>
      <c r="C30" s="25" t="n">
        <v>19055</v>
      </c>
      <c r="D30" s="25" t="n">
        <v>4796</v>
      </c>
      <c r="E30" s="53" t="n">
        <v>25589</v>
      </c>
      <c r="F30" s="53" t="n">
        <v>-2033</v>
      </c>
      <c r="G30" s="137" t="n">
        <v>26</v>
      </c>
      <c r="H30" s="53" t="n">
        <v>-2059</v>
      </c>
      <c r="I30" s="53" t="n">
        <v>14259</v>
      </c>
      <c r="J30" s="137" t="n">
        <v>3.97</v>
      </c>
      <c r="K30" s="53" t="n">
        <v>23851</v>
      </c>
      <c r="L30" s="53" t="n">
        <v>-2409</v>
      </c>
      <c r="M30" s="81" t="n">
        <v>0.745</v>
      </c>
      <c r="N30" s="71" t="n">
        <v>0.187</v>
      </c>
      <c r="O30" s="81" t="n">
        <v>0.5572</v>
      </c>
      <c r="P30" s="137" t="n"/>
      <c r="Q30" s="137" t="n"/>
      <c r="R30" s="137" t="n"/>
      <c r="S30" s="137" t="s">
        <v>2258</v>
      </c>
      <c r="T30" s="53" t="n">
        <v>1806</v>
      </c>
      <c r="U30" s="53" t="n">
        <v>17560</v>
      </c>
      <c r="V30" s="53" t="n">
        <v>25589</v>
      </c>
      <c r="W30" s="137" t="n">
        <v>-330</v>
      </c>
      <c r="X30" s="53" t="n">
        <v>-2656</v>
      </c>
      <c r="Y30" s="53" t="n">
        <v>2326</v>
      </c>
      <c r="Z30" s="53" t="n">
        <v>-15754</v>
      </c>
      <c r="AA30" s="137" t="n">
        <v>-9.720000000000001</v>
      </c>
      <c r="AB30" s="53" t="n">
        <v>19366</v>
      </c>
      <c r="AC30" s="53" t="n">
        <v>-2409</v>
      </c>
      <c r="AD30" s="71" t="n">
        <v>0.07099999999999999</v>
      </c>
      <c r="AE30" s="71" t="n">
        <v>0.6860000000000001</v>
      </c>
      <c r="AF30" s="81" t="n">
        <v>-0.6157</v>
      </c>
      <c r="AG30" s="137" t="n"/>
    </row>
    <row r="31" spans="1:34">
      <c r="A31" s="72" t="n">
        <v>29</v>
      </c>
      <c r="B31" s="74" t="s">
        <v>2259</v>
      </c>
      <c r="C31" s="25" t="n">
        <v>17676</v>
      </c>
      <c r="D31" s="25" t="n">
        <v>3216</v>
      </c>
      <c r="E31" s="53" t="n">
        <v>24176</v>
      </c>
      <c r="F31" s="53" t="n">
        <v>-1379</v>
      </c>
      <c r="G31" s="53" t="n">
        <v>-1580</v>
      </c>
      <c r="H31" s="137" t="n">
        <v>201</v>
      </c>
      <c r="I31" s="53" t="n">
        <v>14460</v>
      </c>
      <c r="J31" s="137" t="n">
        <v>5.5</v>
      </c>
      <c r="K31" s="53" t="n">
        <v>20892</v>
      </c>
      <c r="L31" s="53" t="n">
        <v>-1413</v>
      </c>
      <c r="M31" s="81" t="n">
        <v>0.731</v>
      </c>
      <c r="N31" s="71" t="n">
        <v>0.133</v>
      </c>
      <c r="O31" s="81" t="n">
        <v>0.5981</v>
      </c>
      <c r="P31" s="137" t="n"/>
      <c r="Q31" s="137" t="n"/>
      <c r="R31" s="137" t="n"/>
      <c r="S31" s="137" t="s">
        <v>2259</v>
      </c>
      <c r="T31" s="53" t="n">
        <v>1616</v>
      </c>
      <c r="U31" s="53" t="n">
        <v>17886</v>
      </c>
      <c r="V31" s="53" t="n">
        <v>24176</v>
      </c>
      <c r="W31" s="137" t="n">
        <v>-190</v>
      </c>
      <c r="X31" s="137" t="n">
        <v>326</v>
      </c>
      <c r="Y31" s="137" t="n">
        <v>-516</v>
      </c>
      <c r="Z31" s="53" t="n">
        <v>-16270</v>
      </c>
      <c r="AA31" s="137" t="n">
        <v>-11.07</v>
      </c>
      <c r="AB31" s="53" t="n">
        <v>19502</v>
      </c>
      <c r="AC31" s="53" t="n">
        <v>-1413</v>
      </c>
      <c r="AD31" s="71" t="n">
        <v>0.067</v>
      </c>
      <c r="AE31" s="81" t="n">
        <v>0.74</v>
      </c>
      <c r="AF31" s="81" t="n">
        <v>-0.673</v>
      </c>
      <c r="AG31" s="137" t="n"/>
    </row>
    <row r="32" spans="1:34">
      <c r="A32" s="72" t="n">
        <v>30</v>
      </c>
      <c r="B32" s="74" t="s">
        <v>2260</v>
      </c>
      <c r="C32" s="25" t="n">
        <v>16488</v>
      </c>
      <c r="D32" s="25" t="n">
        <v>2536</v>
      </c>
      <c r="E32" s="53" t="n">
        <v>22557</v>
      </c>
      <c r="F32" s="53" t="n">
        <v>-1188</v>
      </c>
      <c r="G32" s="137" t="n">
        <v>-680</v>
      </c>
      <c r="H32" s="137" t="n">
        <v>-508</v>
      </c>
      <c r="I32" s="53" t="n">
        <v>13952</v>
      </c>
      <c r="J32" s="137" t="n">
        <v>6.5</v>
      </c>
      <c r="K32" s="53" t="n">
        <v>19024</v>
      </c>
      <c r="L32" s="53" t="n">
        <v>-1619</v>
      </c>
      <c r="M32" s="81" t="n">
        <v>0.731</v>
      </c>
      <c r="N32" s="71" t="n">
        <v>0.112</v>
      </c>
      <c r="O32" s="81" t="n">
        <v>0.6185</v>
      </c>
      <c r="P32" s="137" t="n"/>
      <c r="Q32" s="137" t="n"/>
      <c r="R32" s="137" t="n"/>
      <c r="S32" s="137" t="s">
        <v>2260</v>
      </c>
      <c r="T32" s="53" t="n">
        <v>1440</v>
      </c>
      <c r="U32" s="53" t="n">
        <v>17414</v>
      </c>
      <c r="V32" s="53" t="n">
        <v>22557</v>
      </c>
      <c r="W32" s="137" t="n">
        <v>-176</v>
      </c>
      <c r="X32" s="137" t="n">
        <v>-472</v>
      </c>
      <c r="Y32" s="137" t="n">
        <v>296</v>
      </c>
      <c r="Z32" s="53" t="n">
        <v>-15974</v>
      </c>
      <c r="AA32" s="137" t="n">
        <v>-12.09</v>
      </c>
      <c r="AB32" s="53" t="n">
        <v>18854</v>
      </c>
      <c r="AC32" s="53" t="n">
        <v>-1619</v>
      </c>
      <c r="AD32" s="71" t="n">
        <v>0.064</v>
      </c>
      <c r="AE32" s="81" t="n">
        <v>0.772</v>
      </c>
      <c r="AF32" s="81" t="n">
        <v>-0.7082000000000001</v>
      </c>
      <c r="AG32" s="137" t="n"/>
    </row>
    <row r="33" spans="1:34">
      <c r="A33" s="72" t="n">
        <v>31</v>
      </c>
      <c r="B33" s="138" t="n">
        <v>40245</v>
      </c>
      <c r="C33" s="25" t="n">
        <v>15644</v>
      </c>
      <c r="D33" s="25" t="n">
        <v>3269</v>
      </c>
      <c r="E33" s="53" t="n">
        <v>22911</v>
      </c>
      <c r="F33" s="137" t="n">
        <v>-844</v>
      </c>
      <c r="G33" s="137" t="n">
        <v>733</v>
      </c>
      <c r="H33" s="53" t="n">
        <v>-1577</v>
      </c>
      <c r="I33" s="53" t="n">
        <v>12375</v>
      </c>
      <c r="J33" s="137" t="n">
        <v>4.79</v>
      </c>
      <c r="K33" s="53" t="n">
        <v>18913</v>
      </c>
      <c r="L33" s="137" t="n">
        <v>354</v>
      </c>
      <c r="M33" s="71" t="n">
        <v>0.6830000000000001</v>
      </c>
      <c r="N33" s="71" t="n">
        <v>0.143</v>
      </c>
      <c r="O33" s="81" t="n">
        <v>0.5401</v>
      </c>
      <c r="P33" s="137" t="n"/>
      <c r="Q33" s="137" t="n"/>
      <c r="R33" s="137" t="n"/>
      <c r="S33" s="139" t="n">
        <v>40245</v>
      </c>
      <c r="T33" s="53" t="n">
        <v>2591</v>
      </c>
      <c r="U33" s="53" t="n">
        <v>16673</v>
      </c>
      <c r="V33" s="53" t="n">
        <v>22911</v>
      </c>
      <c r="W33" s="53" t="n">
        <v>1151</v>
      </c>
      <c r="X33" s="137" t="n">
        <v>-741</v>
      </c>
      <c r="Y33" s="53" t="n">
        <v>1892</v>
      </c>
      <c r="Z33" s="53" t="n">
        <v>-14082</v>
      </c>
      <c r="AA33" s="137" t="n">
        <v>-6.43</v>
      </c>
      <c r="AB33" s="53" t="n">
        <v>19264</v>
      </c>
      <c r="AC33" s="137" t="n">
        <v>354</v>
      </c>
      <c r="AD33" s="71" t="n">
        <v>0.113</v>
      </c>
      <c r="AE33" s="81" t="n">
        <v>0.728</v>
      </c>
      <c r="AF33" s="81" t="n">
        <v>-0.6146</v>
      </c>
      <c r="AG33" s="137" t="n"/>
    </row>
    <row r="34" spans="1:34">
      <c r="A34" s="72" t="n">
        <v>32</v>
      </c>
      <c r="B34" s="138" t="n">
        <v>40459</v>
      </c>
      <c r="C34" s="25" t="n">
        <v>22349</v>
      </c>
      <c r="D34" s="25" t="n">
        <v>6841</v>
      </c>
      <c r="E34" s="53" t="n">
        <v>28784</v>
      </c>
      <c r="F34" s="53" t="n">
        <v>6705</v>
      </c>
      <c r="G34" s="53" t="n">
        <v>3572</v>
      </c>
      <c r="H34" s="53" t="n">
        <v>3133</v>
      </c>
      <c r="I34" s="53" t="n">
        <v>15508</v>
      </c>
      <c r="J34" s="137" t="n">
        <v>3.27</v>
      </c>
      <c r="K34" s="53" t="n">
        <v>29190</v>
      </c>
      <c r="L34" s="53" t="n">
        <v>5873</v>
      </c>
      <c r="M34" s="81" t="n">
        <v>0.776</v>
      </c>
      <c r="N34" s="71" t="n">
        <v>0.238</v>
      </c>
      <c r="O34" s="81" t="n">
        <v>0.5387999999999999</v>
      </c>
      <c r="P34" s="137" t="n"/>
      <c r="Q34" s="137" t="n"/>
      <c r="R34" s="137" t="n"/>
      <c r="S34" s="139" t="n">
        <v>40459</v>
      </c>
      <c r="T34" s="53" t="n">
        <v>1375</v>
      </c>
      <c r="U34" s="53" t="n">
        <v>18421</v>
      </c>
      <c r="V34" s="53" t="n">
        <v>28784</v>
      </c>
      <c r="W34" s="53" t="n">
        <v>-1216</v>
      </c>
      <c r="X34" s="53" t="n">
        <v>1748</v>
      </c>
      <c r="Y34" s="53" t="n">
        <v>-2964</v>
      </c>
      <c r="Z34" s="53" t="n">
        <v>-17046</v>
      </c>
      <c r="AA34" s="137" t="n">
        <v>-13.4</v>
      </c>
      <c r="AB34" s="53" t="n">
        <v>19796</v>
      </c>
      <c r="AC34" s="53" t="n">
        <v>5873</v>
      </c>
      <c r="AD34" s="71" t="n">
        <v>0.048</v>
      </c>
      <c r="AE34" s="71" t="n">
        <v>0.64</v>
      </c>
      <c r="AF34" s="81" t="n">
        <v>-0.5921999999999999</v>
      </c>
      <c r="AG34" s="137" t="n"/>
    </row>
    <row r="35" spans="1:34">
      <c r="A35" s="72" t="n">
        <v>33</v>
      </c>
      <c r="B35" s="74" t="s">
        <v>2261</v>
      </c>
      <c r="C35" s="25" t="n">
        <v>25561</v>
      </c>
      <c r="D35" s="25" t="n">
        <v>6814</v>
      </c>
      <c r="E35" s="53" t="n">
        <v>31979</v>
      </c>
      <c r="F35" s="53" t="n">
        <v>3212</v>
      </c>
      <c r="G35" s="137" t="n">
        <v>-27</v>
      </c>
      <c r="H35" s="53" t="n">
        <v>3239</v>
      </c>
      <c r="I35" s="53" t="n">
        <v>18747</v>
      </c>
      <c r="J35" s="137" t="n">
        <v>3.75</v>
      </c>
      <c r="K35" s="53" t="n">
        <v>32375</v>
      </c>
      <c r="L35" s="53" t="n">
        <v>3195</v>
      </c>
      <c r="M35" s="81" t="n">
        <v>0.799</v>
      </c>
      <c r="N35" s="71" t="n">
        <v>0.213</v>
      </c>
      <c r="O35" s="81" t="n">
        <v>0.5862000000000001</v>
      </c>
      <c r="P35" s="137" t="n"/>
      <c r="Q35" s="137" t="n"/>
      <c r="R35" s="137" t="n"/>
      <c r="S35" s="137" t="s">
        <v>2261</v>
      </c>
      <c r="T35" s="53" t="n">
        <v>1512</v>
      </c>
      <c r="U35" s="53" t="n">
        <v>22361</v>
      </c>
      <c r="V35" s="53" t="n">
        <v>31979</v>
      </c>
      <c r="W35" s="137" t="n">
        <v>137</v>
      </c>
      <c r="X35" s="53" t="n">
        <v>3940</v>
      </c>
      <c r="Y35" s="53" t="n">
        <v>-3803</v>
      </c>
      <c r="Z35" s="53" t="n">
        <v>-20849</v>
      </c>
      <c r="AA35" s="137" t="n">
        <v>-14.79</v>
      </c>
      <c r="AB35" s="53" t="n">
        <v>23873</v>
      </c>
      <c r="AC35" s="53" t="n">
        <v>3195</v>
      </c>
      <c r="AD35" s="71" t="n">
        <v>0.047</v>
      </c>
      <c r="AE35" s="71" t="n">
        <v>0.699</v>
      </c>
      <c r="AF35" s="81" t="n">
        <v>-0.652</v>
      </c>
      <c r="AG35" s="137" t="n"/>
    </row>
    <row r="36" spans="1:34">
      <c r="A36" s="72" t="n">
        <v>34</v>
      </c>
      <c r="B36" s="74" t="s">
        <v>2262</v>
      </c>
      <c r="C36" s="25" t="n">
        <v>21384</v>
      </c>
      <c r="D36" s="25" t="n">
        <v>5661</v>
      </c>
      <c r="E36" s="53" t="n">
        <v>28979</v>
      </c>
      <c r="F36" s="53" t="n">
        <v>-4177</v>
      </c>
      <c r="G36" s="53" t="n">
        <v>-1153</v>
      </c>
      <c r="H36" s="53" t="n">
        <v>-3024</v>
      </c>
      <c r="I36" s="53" t="n">
        <v>15723</v>
      </c>
      <c r="J36" s="137" t="n">
        <v>3.78</v>
      </c>
      <c r="K36" s="53" t="n">
        <v>27045</v>
      </c>
      <c r="L36" s="53" t="n">
        <v>-3000</v>
      </c>
      <c r="M36" s="81" t="n">
        <v>0.738</v>
      </c>
      <c r="N36" s="71" t="n">
        <v>0.195</v>
      </c>
      <c r="O36" s="81" t="n">
        <v>0.5426</v>
      </c>
      <c r="P36" s="137" t="n"/>
      <c r="Q36" s="137" t="n"/>
      <c r="R36" s="137" t="n"/>
      <c r="S36" s="137" t="s">
        <v>2262</v>
      </c>
      <c r="T36" s="53" t="n">
        <v>1690</v>
      </c>
      <c r="U36" s="53" t="n">
        <v>20640</v>
      </c>
      <c r="V36" s="53" t="n">
        <v>28979</v>
      </c>
      <c r="W36" s="137" t="n">
        <v>178</v>
      </c>
      <c r="X36" s="53" t="n">
        <v>-1721</v>
      </c>
      <c r="Y36" s="53" t="n">
        <v>1899</v>
      </c>
      <c r="Z36" s="53" t="n">
        <v>-18950</v>
      </c>
      <c r="AA36" s="137" t="n">
        <v>-12.21</v>
      </c>
      <c r="AB36" s="53" t="n">
        <v>22330</v>
      </c>
      <c r="AC36" s="53" t="n">
        <v>-3000</v>
      </c>
      <c r="AD36" s="71" t="n">
        <v>0.058</v>
      </c>
      <c r="AE36" s="81" t="n">
        <v>0.712</v>
      </c>
      <c r="AF36" s="81" t="n">
        <v>-0.6539</v>
      </c>
      <c r="AG36" s="137" t="n"/>
    </row>
    <row r="37" spans="1:34">
      <c r="A37" s="72" t="n">
        <v>35</v>
      </c>
      <c r="B37" s="74" t="s">
        <v>2263</v>
      </c>
      <c r="C37" s="25" t="n">
        <v>17193</v>
      </c>
      <c r="D37" s="25" t="n">
        <v>2220</v>
      </c>
      <c r="E37" s="53" t="n">
        <v>24350</v>
      </c>
      <c r="F37" s="53" t="n">
        <v>-4191</v>
      </c>
      <c r="G37" s="53" t="n">
        <v>-3441</v>
      </c>
      <c r="H37" s="137" t="n">
        <v>-750</v>
      </c>
      <c r="I37" s="53" t="n">
        <v>14973</v>
      </c>
      <c r="J37" s="137" t="n">
        <v>7.74</v>
      </c>
      <c r="K37" s="53" t="n">
        <v>19413</v>
      </c>
      <c r="L37" s="53" t="n">
        <v>-4629</v>
      </c>
      <c r="M37" s="81" t="n">
        <v>0.706</v>
      </c>
      <c r="N37" s="71" t="n">
        <v>0.091</v>
      </c>
      <c r="O37" s="81" t="n">
        <v>0.6149</v>
      </c>
      <c r="P37" s="137" t="n"/>
      <c r="Q37" s="137" t="n"/>
      <c r="R37" s="137" t="n"/>
      <c r="S37" s="137" t="s">
        <v>2263</v>
      </c>
      <c r="T37" s="53" t="n">
        <v>1679</v>
      </c>
      <c r="U37" s="53" t="n">
        <v>19717</v>
      </c>
      <c r="V37" s="53" t="n">
        <v>24350</v>
      </c>
      <c r="W37" s="137" t="n">
        <v>-11</v>
      </c>
      <c r="X37" s="137" t="n">
        <v>-923</v>
      </c>
      <c r="Y37" s="137" t="n">
        <v>912</v>
      </c>
      <c r="Z37" s="53" t="n">
        <v>-18038</v>
      </c>
      <c r="AA37" s="137" t="n">
        <v>-11.74</v>
      </c>
      <c r="AB37" s="53" t="n">
        <v>21396</v>
      </c>
      <c r="AC37" s="53" t="n">
        <v>-4629</v>
      </c>
      <c r="AD37" s="71" t="n">
        <v>0.06900000000000001</v>
      </c>
      <c r="AE37" s="81" t="n">
        <v>0.8100000000000001</v>
      </c>
      <c r="AF37" s="81" t="n">
        <v>-0.7408</v>
      </c>
      <c r="AG37" s="137" t="n"/>
    </row>
    <row r="38" spans="1:34">
      <c r="A38" s="72" t="n">
        <v>36</v>
      </c>
      <c r="B38" s="138" t="n">
        <v>40368</v>
      </c>
      <c r="C38" s="25" t="n">
        <v>17262</v>
      </c>
      <c r="D38" s="25" t="n">
        <v>2914</v>
      </c>
      <c r="E38" s="53" t="n">
        <v>24239</v>
      </c>
      <c r="F38" s="137" t="n">
        <v>69</v>
      </c>
      <c r="G38" s="137" t="n">
        <v>694</v>
      </c>
      <c r="H38" s="137" t="n">
        <v>-625</v>
      </c>
      <c r="I38" s="53" t="n">
        <v>14348</v>
      </c>
      <c r="J38" s="137" t="n">
        <v>5.92</v>
      </c>
      <c r="K38" s="53" t="n">
        <v>20176</v>
      </c>
      <c r="L38" s="137" t="n">
        <v>-111</v>
      </c>
      <c r="M38" s="81" t="n">
        <v>0.712</v>
      </c>
      <c r="N38" s="71" t="n">
        <v>0.12</v>
      </c>
      <c r="O38" s="81" t="n">
        <v>0.5919</v>
      </c>
      <c r="P38" s="137" t="n"/>
      <c r="Q38" s="137" t="n"/>
      <c r="R38" s="137" t="n"/>
      <c r="S38" s="139" t="n">
        <v>40368</v>
      </c>
      <c r="T38" s="53" t="n">
        <v>1705</v>
      </c>
      <c r="U38" s="53" t="n">
        <v>18190</v>
      </c>
      <c r="V38" s="53" t="n">
        <v>24239</v>
      </c>
      <c r="W38" s="137" t="n">
        <v>26</v>
      </c>
      <c r="X38" s="53" t="n">
        <v>-1527</v>
      </c>
      <c r="Y38" s="53" t="n">
        <v>1553</v>
      </c>
      <c r="Z38" s="53" t="n">
        <v>-16485</v>
      </c>
      <c r="AA38" s="137" t="n">
        <v>-10.67</v>
      </c>
      <c r="AB38" s="53" t="n">
        <v>19895</v>
      </c>
      <c r="AC38" s="137" t="n">
        <v>-111</v>
      </c>
      <c r="AD38" s="71" t="n">
        <v>0.07000000000000001</v>
      </c>
      <c r="AE38" s="81" t="n">
        <v>0.75</v>
      </c>
      <c r="AF38" s="81" t="n">
        <v>-0.6801</v>
      </c>
      <c r="AG38" s="137" t="n"/>
    </row>
    <row r="39" spans="1:34">
      <c r="A39" s="72" t="n">
        <v>37</v>
      </c>
      <c r="B39" s="74" t="s">
        <v>2264</v>
      </c>
      <c r="C39" s="25" t="n">
        <v>18174</v>
      </c>
      <c r="D39" s="25" t="n">
        <v>12447</v>
      </c>
      <c r="E39" s="53" t="n">
        <v>24885</v>
      </c>
      <c r="F39" s="137" t="n">
        <v>912</v>
      </c>
      <c r="G39" s="53" t="n">
        <v>9533</v>
      </c>
      <c r="H39" s="53" t="n">
        <v>-8621</v>
      </c>
      <c r="I39" s="53" t="n">
        <v>5727</v>
      </c>
      <c r="J39" s="137" t="n">
        <v>1.46</v>
      </c>
      <c r="K39" s="53" t="n">
        <v>30621</v>
      </c>
      <c r="L39" s="137" t="n">
        <v>646</v>
      </c>
      <c r="M39" s="81" t="n">
        <v>0.73</v>
      </c>
      <c r="N39" s="71" t="n">
        <v>0.5</v>
      </c>
      <c r="O39" s="71" t="n">
        <v>0.2301</v>
      </c>
      <c r="P39" s="137" t="n"/>
      <c r="Q39" s="137" t="n"/>
      <c r="R39" s="137" t="n"/>
      <c r="S39" s="137" t="s">
        <v>2264</v>
      </c>
      <c r="T39" s="53" t="n">
        <v>1961</v>
      </c>
      <c r="U39" s="53" t="n">
        <v>8850</v>
      </c>
      <c r="V39" s="53" t="n">
        <v>24885</v>
      </c>
      <c r="W39" s="137" t="n">
        <v>256</v>
      </c>
      <c r="X39" s="53" t="n">
        <v>-9340</v>
      </c>
      <c r="Y39" s="53" t="n">
        <v>9596</v>
      </c>
      <c r="Z39" s="53" t="n">
        <v>-6889</v>
      </c>
      <c r="AA39" s="137" t="n">
        <v>-4.51</v>
      </c>
      <c r="AB39" s="53" t="n">
        <v>10811</v>
      </c>
      <c r="AC39" s="137" t="n">
        <v>646</v>
      </c>
      <c r="AD39" s="71" t="n">
        <v>0.079</v>
      </c>
      <c r="AE39" s="71" t="n">
        <v>0.356</v>
      </c>
      <c r="AF39" s="81" t="n">
        <v>-0.2768</v>
      </c>
      <c r="AG39" s="137" t="n"/>
    </row>
    <row r="40" spans="1:34">
      <c r="A40" s="72" t="n">
        <v>38</v>
      </c>
      <c r="B40" s="74" t="s">
        <v>2265</v>
      </c>
      <c r="C40" s="25" t="n">
        <v>19860</v>
      </c>
      <c r="D40" s="25" t="n">
        <v>16223</v>
      </c>
      <c r="E40" s="53" t="n">
        <v>28701</v>
      </c>
      <c r="F40" s="53" t="n">
        <v>1686</v>
      </c>
      <c r="G40" s="53" t="n">
        <v>3776</v>
      </c>
      <c r="H40" s="53" t="n">
        <v>-2090</v>
      </c>
      <c r="I40" s="53" t="n">
        <v>3637</v>
      </c>
      <c r="J40" s="137" t="n">
        <v>1.22</v>
      </c>
      <c r="K40" s="53" t="n">
        <v>36083</v>
      </c>
      <c r="L40" s="53" t="n">
        <v>3816</v>
      </c>
      <c r="M40" s="71" t="n">
        <v>0.6919999999999999</v>
      </c>
      <c r="N40" s="71" t="n">
        <v>0.5649999999999999</v>
      </c>
      <c r="O40" s="71" t="n">
        <v>0.1267</v>
      </c>
      <c r="P40" s="137" t="n"/>
      <c r="Q40" s="137" t="n"/>
      <c r="R40" s="137" t="n"/>
      <c r="S40" s="137" t="s">
        <v>2265</v>
      </c>
      <c r="T40" s="53" t="n">
        <v>4498</v>
      </c>
      <c r="U40" s="53" t="n">
        <v>8638</v>
      </c>
      <c r="V40" s="53" t="n">
        <v>28701</v>
      </c>
      <c r="W40" s="53" t="n">
        <v>2537</v>
      </c>
      <c r="X40" s="137" t="n">
        <v>-212</v>
      </c>
      <c r="Y40" s="53" t="n">
        <v>2749</v>
      </c>
      <c r="Z40" s="53" t="n">
        <v>-4140</v>
      </c>
      <c r="AA40" s="137" t="n">
        <v>-1.92</v>
      </c>
      <c r="AB40" s="53" t="n">
        <v>13136</v>
      </c>
      <c r="AC40" s="53" t="n">
        <v>3816</v>
      </c>
      <c r="AD40" s="71" t="n">
        <v>0.157</v>
      </c>
      <c r="AE40" s="71" t="n">
        <v>0.301</v>
      </c>
      <c r="AF40" s="71" t="n">
        <v>-0.1442</v>
      </c>
      <c r="AG40" s="137" t="n"/>
    </row>
    <row r="41" spans="1:34">
      <c r="A41" s="72" t="n">
        <v>39</v>
      </c>
      <c r="B41" s="74" t="s">
        <v>2266</v>
      </c>
      <c r="C41" s="25" t="n">
        <v>20808</v>
      </c>
      <c r="D41" s="25" t="n">
        <v>19424</v>
      </c>
      <c r="E41" s="53" t="n">
        <v>33147</v>
      </c>
      <c r="F41" s="137" t="n">
        <v>948</v>
      </c>
      <c r="G41" s="53" t="n">
        <v>3201</v>
      </c>
      <c r="H41" s="53" t="n">
        <v>-2253</v>
      </c>
      <c r="I41" s="53" t="n">
        <v>1384</v>
      </c>
      <c r="J41" s="137" t="n">
        <v>1.07</v>
      </c>
      <c r="K41" s="53" t="n">
        <v>40232</v>
      </c>
      <c r="L41" s="53" t="n">
        <v>4446</v>
      </c>
      <c r="M41" s="71" t="n">
        <v>0.628</v>
      </c>
      <c r="N41" s="71" t="n">
        <v>0.586</v>
      </c>
      <c r="O41" s="71" t="n">
        <v>0.0418</v>
      </c>
      <c r="P41" s="137" t="n"/>
      <c r="Q41" s="137" t="n"/>
      <c r="R41" s="137" t="n"/>
      <c r="S41" s="137" t="s">
        <v>2266</v>
      </c>
      <c r="T41" s="53" t="n">
        <v>8912</v>
      </c>
      <c r="U41" s="53" t="n">
        <v>9456</v>
      </c>
      <c r="V41" s="53" t="n">
        <v>33147</v>
      </c>
      <c r="W41" s="53" t="n">
        <v>4414</v>
      </c>
      <c r="X41" s="137" t="n">
        <v>818</v>
      </c>
      <c r="Y41" s="53" t="n">
        <v>3596</v>
      </c>
      <c r="Z41" s="137" t="n">
        <v>-544</v>
      </c>
      <c r="AA41" s="137" t="n">
        <v>-1.06</v>
      </c>
      <c r="AB41" s="53" t="n">
        <v>18368</v>
      </c>
      <c r="AC41" s="53" t="n">
        <v>4446</v>
      </c>
      <c r="AD41" s="71" t="n">
        <v>0.269</v>
      </c>
      <c r="AE41" s="71" t="n">
        <v>0.285</v>
      </c>
      <c r="AF41" s="71" t="n">
        <v>-0.0164</v>
      </c>
      <c r="AG41" s="137" t="n"/>
    </row>
    <row r="42" spans="1:34">
      <c r="A42" s="72" t="n">
        <v>40</v>
      </c>
      <c r="B42" s="138" t="n">
        <v>40308</v>
      </c>
      <c r="C42" s="25" t="n">
        <v>19129</v>
      </c>
      <c r="D42" s="25" t="n">
        <v>20709</v>
      </c>
      <c r="E42" s="53" t="n">
        <v>34586</v>
      </c>
      <c r="F42" s="53" t="n">
        <v>-1679</v>
      </c>
      <c r="G42" s="53" t="n">
        <v>1285</v>
      </c>
      <c r="H42" s="53" t="n">
        <v>-2964</v>
      </c>
      <c r="I42" s="53" t="n">
        <v>-1580</v>
      </c>
      <c r="J42" s="137" t="n">
        <v>-1.08</v>
      </c>
      <c r="K42" s="53" t="n">
        <v>39838</v>
      </c>
      <c r="L42" s="53" t="n">
        <v>1439</v>
      </c>
      <c r="M42" s="71" t="n">
        <v>0.553</v>
      </c>
      <c r="N42" s="71" t="n">
        <v>0.599</v>
      </c>
      <c r="O42" s="71" t="n">
        <v>-0.0457</v>
      </c>
      <c r="P42" s="137" t="n"/>
      <c r="Q42" s="137" t="n"/>
      <c r="R42" s="137" t="n"/>
      <c r="S42" s="139" t="n">
        <v>40308</v>
      </c>
      <c r="T42" s="53" t="n">
        <v>11825</v>
      </c>
      <c r="U42" s="53" t="n">
        <v>9238</v>
      </c>
      <c r="V42" s="53" t="n">
        <v>34586</v>
      </c>
      <c r="W42" s="53" t="n">
        <v>2913</v>
      </c>
      <c r="X42" s="137" t="n">
        <v>-218</v>
      </c>
      <c r="Y42" s="53" t="n">
        <v>3131</v>
      </c>
      <c r="Z42" s="53" t="n">
        <v>2587</v>
      </c>
      <c r="AA42" s="137" t="n">
        <v>1.28</v>
      </c>
      <c r="AB42" s="53" t="n">
        <v>21063</v>
      </c>
      <c r="AC42" s="53" t="n">
        <v>1439</v>
      </c>
      <c r="AD42" s="71" t="n">
        <v>0.342</v>
      </c>
      <c r="AE42" s="71" t="n">
        <v>0.267</v>
      </c>
      <c r="AF42" s="71" t="n">
        <v>0.07480000000000001</v>
      </c>
      <c r="AG42" s="137" t="n"/>
    </row>
    <row r="43" spans="1:34">
      <c r="A43" s="72" t="n">
        <v>41</v>
      </c>
      <c r="B43" s="138" t="n">
        <v>40522</v>
      </c>
      <c r="C43" s="25" t="n">
        <v>19586</v>
      </c>
      <c r="D43" s="25" t="n">
        <v>21078</v>
      </c>
      <c r="E43" s="53" t="n">
        <v>34984</v>
      </c>
      <c r="F43" s="137" t="n">
        <v>457</v>
      </c>
      <c r="G43" s="137" t="n">
        <v>369</v>
      </c>
      <c r="H43" s="137" t="n">
        <v>88</v>
      </c>
      <c r="I43" s="53" t="n">
        <v>-1492</v>
      </c>
      <c r="J43" s="137" t="n">
        <v>-1.08</v>
      </c>
      <c r="K43" s="53" t="n">
        <v>40664</v>
      </c>
      <c r="L43" s="137" t="n">
        <v>398</v>
      </c>
      <c r="M43" s="71" t="n">
        <v>0.5600000000000001</v>
      </c>
      <c r="N43" s="71" t="n">
        <v>0.603</v>
      </c>
      <c r="O43" s="71" t="n">
        <v>-0.0426</v>
      </c>
      <c r="P43" s="137" t="n"/>
      <c r="Q43" s="137" t="n"/>
      <c r="R43" s="137" t="n"/>
      <c r="S43" s="139" t="n">
        <v>40522</v>
      </c>
      <c r="T43" s="53" t="n">
        <v>11205</v>
      </c>
      <c r="U43" s="53" t="n">
        <v>9569</v>
      </c>
      <c r="V43" s="53" t="n">
        <v>34984</v>
      </c>
      <c r="W43" s="137" t="n">
        <v>-620</v>
      </c>
      <c r="X43" s="137" t="n">
        <v>331</v>
      </c>
      <c r="Y43" s="137" t="n">
        <v>-951</v>
      </c>
      <c r="Z43" s="53" t="n">
        <v>1636</v>
      </c>
      <c r="AA43" s="137" t="n">
        <v>1.17</v>
      </c>
      <c r="AB43" s="53" t="n">
        <v>20774</v>
      </c>
      <c r="AC43" s="137" t="n">
        <v>398</v>
      </c>
      <c r="AD43" s="71" t="n">
        <v>0.32</v>
      </c>
      <c r="AE43" s="71" t="n">
        <v>0.274</v>
      </c>
      <c r="AF43" s="71" t="n">
        <v>0.0468</v>
      </c>
      <c r="AG43" s="137" t="n"/>
    </row>
    <row r="44" spans="1:34">
      <c r="A44" s="72" t="n">
        <v>42</v>
      </c>
      <c r="B44" s="74" t="s">
        <v>2267</v>
      </c>
      <c r="C44" s="25" t="n">
        <v>22789</v>
      </c>
      <c r="D44" s="25" t="n">
        <v>19608</v>
      </c>
      <c r="E44" s="53" t="n">
        <v>37745</v>
      </c>
      <c r="F44" s="53" t="n">
        <v>3203</v>
      </c>
      <c r="G44" s="53" t="n">
        <v>-1470</v>
      </c>
      <c r="H44" s="53" t="n">
        <v>4673</v>
      </c>
      <c r="I44" s="53" t="n">
        <v>3181</v>
      </c>
      <c r="J44" s="137" t="n">
        <v>1.16</v>
      </c>
      <c r="K44" s="53" t="n">
        <v>42397</v>
      </c>
      <c r="L44" s="53" t="n">
        <v>2761</v>
      </c>
      <c r="M44" s="71" t="n">
        <v>0.604</v>
      </c>
      <c r="N44" s="71" t="n">
        <v>0.519</v>
      </c>
      <c r="O44" s="71" t="n">
        <v>0.0843</v>
      </c>
      <c r="P44" s="137" t="n"/>
      <c r="Q44" s="137" t="n"/>
      <c r="R44" s="137" t="n"/>
      <c r="S44" s="137" t="s">
        <v>2267</v>
      </c>
      <c r="T44" s="53" t="n">
        <v>9920</v>
      </c>
      <c r="U44" s="53" t="n">
        <v>13966</v>
      </c>
      <c r="V44" s="53" t="n">
        <v>37745</v>
      </c>
      <c r="W44" s="53" t="n">
        <v>-1285</v>
      </c>
      <c r="X44" s="53" t="n">
        <v>4397</v>
      </c>
      <c r="Y44" s="53" t="n">
        <v>-5682</v>
      </c>
      <c r="Z44" s="53" t="n">
        <v>-4046</v>
      </c>
      <c r="AA44" s="137" t="n">
        <v>-1.41</v>
      </c>
      <c r="AB44" s="53" t="n">
        <v>23886</v>
      </c>
      <c r="AC44" s="53" t="n">
        <v>2761</v>
      </c>
      <c r="AD44" s="71" t="n">
        <v>0.263</v>
      </c>
      <c r="AE44" s="71" t="n">
        <v>0.37</v>
      </c>
      <c r="AF44" s="71" t="n">
        <v>-0.1072</v>
      </c>
      <c r="AG44" s="137" t="n"/>
    </row>
    <row r="45" spans="1:34">
      <c r="A45" s="72" t="n">
        <v>43</v>
      </c>
      <c r="B45" s="74" t="s">
        <v>2268</v>
      </c>
      <c r="C45" s="25" t="n">
        <v>24016</v>
      </c>
      <c r="D45" s="25" t="n">
        <v>18166</v>
      </c>
      <c r="E45" s="53" t="n">
        <v>38585</v>
      </c>
      <c r="F45" s="53" t="n">
        <v>1227</v>
      </c>
      <c r="G45" s="53" t="n">
        <v>-1442</v>
      </c>
      <c r="H45" s="53" t="n">
        <v>2669</v>
      </c>
      <c r="I45" s="53" t="n">
        <v>5850</v>
      </c>
      <c r="J45" s="137" t="n">
        <v>1.32</v>
      </c>
      <c r="K45" s="53" t="n">
        <v>42182</v>
      </c>
      <c r="L45" s="137" t="n">
        <v>840</v>
      </c>
      <c r="M45" s="71" t="n">
        <v>0.622</v>
      </c>
      <c r="N45" s="71" t="n">
        <v>0.471</v>
      </c>
      <c r="O45" s="71" t="n">
        <v>0.1516</v>
      </c>
      <c r="P45" s="137" t="n"/>
      <c r="Q45" s="137" t="n"/>
      <c r="R45" s="137" t="n"/>
      <c r="S45" s="137" t="s">
        <v>2268</v>
      </c>
      <c r="T45" s="53" t="n">
        <v>9319</v>
      </c>
      <c r="U45" s="53" t="n">
        <v>16270</v>
      </c>
      <c r="V45" s="53" t="n">
        <v>38585</v>
      </c>
      <c r="W45" s="137" t="n">
        <v>-601</v>
      </c>
      <c r="X45" s="53" t="n">
        <v>2304</v>
      </c>
      <c r="Y45" s="53" t="n">
        <v>-2905</v>
      </c>
      <c r="Z45" s="53" t="n">
        <v>-6951</v>
      </c>
      <c r="AA45" s="137" t="n">
        <v>-1.75</v>
      </c>
      <c r="AB45" s="53" t="n">
        <v>25589</v>
      </c>
      <c r="AC45" s="137" t="n">
        <v>840</v>
      </c>
      <c r="AD45" s="71" t="n">
        <v>0.242</v>
      </c>
      <c r="AE45" s="71" t="n">
        <v>0.422</v>
      </c>
      <c r="AF45" s="71" t="n">
        <v>-0.1801</v>
      </c>
      <c r="AG45" s="137" t="n"/>
    </row>
    <row r="46" spans="1:34">
      <c r="A46" s="72" t="n">
        <v>44</v>
      </c>
      <c r="B46" s="138" t="n">
        <v>40220</v>
      </c>
      <c r="C46" s="25" t="n">
        <v>27912</v>
      </c>
      <c r="D46" s="25" t="n">
        <v>19926</v>
      </c>
      <c r="E46" s="53" t="n">
        <v>40266</v>
      </c>
      <c r="F46" s="53" t="n">
        <v>3896</v>
      </c>
      <c r="G46" s="53" t="n">
        <v>1760</v>
      </c>
      <c r="H46" s="53" t="n">
        <v>2136</v>
      </c>
      <c r="I46" s="53" t="n">
        <v>7986</v>
      </c>
      <c r="J46" s="137" t="n">
        <v>1.4</v>
      </c>
      <c r="K46" s="53" t="n">
        <v>47838</v>
      </c>
      <c r="L46" s="53" t="n">
        <v>1681</v>
      </c>
      <c r="M46" s="71" t="n">
        <v>0.6929999999999999</v>
      </c>
      <c r="N46" s="71" t="n">
        <v>0.495</v>
      </c>
      <c r="O46" s="71" t="n">
        <v>0.1983</v>
      </c>
      <c r="P46" s="137" t="n"/>
      <c r="Q46" s="137" t="n"/>
      <c r="R46" s="137" t="n"/>
      <c r="S46" s="139" t="n">
        <v>40220</v>
      </c>
      <c r="T46" s="53" t="n">
        <v>7051</v>
      </c>
      <c r="U46" s="53" t="n">
        <v>16260</v>
      </c>
      <c r="V46" s="53" t="n">
        <v>40266</v>
      </c>
      <c r="W46" s="53" t="n">
        <v>-2268</v>
      </c>
      <c r="X46" s="137" t="n">
        <v>-10</v>
      </c>
      <c r="Y46" s="53" t="n">
        <v>-2258</v>
      </c>
      <c r="Z46" s="53" t="n">
        <v>-9209</v>
      </c>
      <c r="AA46" s="137" t="n">
        <v>-2.31</v>
      </c>
      <c r="AB46" s="53" t="n">
        <v>23311</v>
      </c>
      <c r="AC46" s="53" t="n">
        <v>1681</v>
      </c>
      <c r="AD46" s="71" t="n">
        <v>0.175</v>
      </c>
      <c r="AE46" s="71" t="n">
        <v>0.404</v>
      </c>
      <c r="AF46" s="71" t="n">
        <v>-0.2287</v>
      </c>
      <c r="AG46" s="137" t="n"/>
    </row>
    <row r="47" spans="1:34">
      <c r="A47" s="72" t="n">
        <v>45</v>
      </c>
      <c r="B47" s="138" t="n">
        <v>40432</v>
      </c>
      <c r="C47" s="25" t="n">
        <v>26124</v>
      </c>
      <c r="D47" s="25" t="n">
        <v>19809</v>
      </c>
      <c r="E47" s="53" t="n">
        <v>38371</v>
      </c>
      <c r="F47" s="53" t="n">
        <v>-1788</v>
      </c>
      <c r="G47" s="137" t="n">
        <v>-117</v>
      </c>
      <c r="H47" s="53" t="n">
        <v>-1671</v>
      </c>
      <c r="I47" s="53" t="n">
        <v>6315</v>
      </c>
      <c r="J47" s="137" t="n">
        <v>1.32</v>
      </c>
      <c r="K47" s="53" t="n">
        <v>45933</v>
      </c>
      <c r="L47" s="53" t="n">
        <v>-1895</v>
      </c>
      <c r="M47" s="71" t="n">
        <v>0.681</v>
      </c>
      <c r="N47" s="71" t="n">
        <v>0.516</v>
      </c>
      <c r="O47" s="71" t="n">
        <v>0.1646</v>
      </c>
      <c r="P47" s="137" t="n"/>
      <c r="Q47" s="137" t="n"/>
      <c r="R47" s="137" t="n"/>
      <c r="S47" s="139" t="n">
        <v>40432</v>
      </c>
      <c r="T47" s="53" t="n">
        <v>7469</v>
      </c>
      <c r="U47" s="53" t="n">
        <v>13689</v>
      </c>
      <c r="V47" s="53" t="n">
        <v>38371</v>
      </c>
      <c r="W47" s="137" t="n">
        <v>418</v>
      </c>
      <c r="X47" s="53" t="n">
        <v>-2571</v>
      </c>
      <c r="Y47" s="53" t="n">
        <v>2989</v>
      </c>
      <c r="Z47" s="53" t="n">
        <v>-6220</v>
      </c>
      <c r="AA47" s="137" t="n">
        <v>-1.83</v>
      </c>
      <c r="AB47" s="53" t="n">
        <v>21158</v>
      </c>
      <c r="AC47" s="53" t="n">
        <v>-1895</v>
      </c>
      <c r="AD47" s="71" t="n">
        <v>0.195</v>
      </c>
      <c r="AE47" s="71" t="n">
        <v>0.357</v>
      </c>
      <c r="AF47" s="71" t="n">
        <v>-0.1621</v>
      </c>
      <c r="AG47" s="137" t="n"/>
    </row>
    <row r="48" spans="1:34">
      <c r="A48" s="72" t="n">
        <v>46</v>
      </c>
      <c r="B48" s="74" t="s">
        <v>2269</v>
      </c>
      <c r="C48" s="25" t="n">
        <v>21645</v>
      </c>
      <c r="D48" s="25" t="n">
        <v>10818</v>
      </c>
      <c r="E48" s="53" t="n">
        <v>32813</v>
      </c>
      <c r="F48" s="53" t="n">
        <v>-4479</v>
      </c>
      <c r="G48" s="53" t="n">
        <v>-8991</v>
      </c>
      <c r="H48" s="53" t="n">
        <v>4512</v>
      </c>
      <c r="I48" s="53" t="n">
        <v>10827</v>
      </c>
      <c r="J48" s="137" t="n">
        <v>2</v>
      </c>
      <c r="K48" s="53" t="n">
        <v>32463</v>
      </c>
      <c r="L48" s="53" t="n">
        <v>-5558</v>
      </c>
      <c r="M48" s="71" t="n">
        <v>0.66</v>
      </c>
      <c r="N48" s="71" t="n">
        <v>0.33</v>
      </c>
      <c r="O48" s="81" t="n">
        <v>0.33</v>
      </c>
      <c r="P48" s="137" t="n"/>
      <c r="Q48" s="137" t="n"/>
      <c r="R48" s="137" t="n"/>
      <c r="S48" s="137" t="s">
        <v>2269</v>
      </c>
      <c r="T48" s="53" t="n">
        <v>5299</v>
      </c>
      <c r="U48" s="53" t="n">
        <v>17785</v>
      </c>
      <c r="V48" s="53" t="n">
        <v>32813</v>
      </c>
      <c r="W48" s="53" t="n">
        <v>-2170</v>
      </c>
      <c r="X48" s="53" t="n">
        <v>4096</v>
      </c>
      <c r="Y48" s="53" t="n">
        <v>-6266</v>
      </c>
      <c r="Z48" s="53" t="n">
        <v>-12486</v>
      </c>
      <c r="AA48" s="137" t="n">
        <v>-3.36</v>
      </c>
      <c r="AB48" s="53" t="n">
        <v>23084</v>
      </c>
      <c r="AC48" s="53" t="n">
        <v>-5558</v>
      </c>
      <c r="AD48" s="71" t="n">
        <v>0.161</v>
      </c>
      <c r="AE48" s="71" t="n">
        <v>0.542</v>
      </c>
      <c r="AF48" s="81" t="n">
        <v>-0.3805</v>
      </c>
      <c r="AG48" s="137" t="n"/>
    </row>
    <row r="49" spans="1:34">
      <c r="A49" s="72" t="n">
        <v>47</v>
      </c>
      <c r="B49" s="74" t="s">
        <v>2270</v>
      </c>
      <c r="C49" s="25" t="n">
        <v>22491</v>
      </c>
      <c r="D49" s="25" t="n">
        <v>10188</v>
      </c>
      <c r="E49" s="53" t="n">
        <v>33749</v>
      </c>
      <c r="F49" s="137" t="n">
        <v>846</v>
      </c>
      <c r="G49" s="137" t="n">
        <v>-630</v>
      </c>
      <c r="H49" s="53" t="n">
        <v>1476</v>
      </c>
      <c r="I49" s="53" t="n">
        <v>12303</v>
      </c>
      <c r="J49" s="137" t="n">
        <v>2.21</v>
      </c>
      <c r="K49" s="53" t="n">
        <v>32679</v>
      </c>
      <c r="L49" s="137" t="n">
        <v>936</v>
      </c>
      <c r="M49" s="71" t="n">
        <v>0.666</v>
      </c>
      <c r="N49" s="71" t="n">
        <v>0.302</v>
      </c>
      <c r="O49" s="81" t="n">
        <v>0.3645</v>
      </c>
      <c r="P49" s="137" t="n"/>
      <c r="Q49" s="137" t="n"/>
      <c r="R49" s="137" t="n"/>
      <c r="S49" s="137" t="s">
        <v>2270</v>
      </c>
      <c r="T49" s="53" t="n">
        <v>5454</v>
      </c>
      <c r="U49" s="53" t="n">
        <v>19594</v>
      </c>
      <c r="V49" s="53" t="n">
        <v>33749</v>
      </c>
      <c r="W49" s="137" t="n">
        <v>155</v>
      </c>
      <c r="X49" s="53" t="n">
        <v>1809</v>
      </c>
      <c r="Y49" s="53" t="n">
        <v>-1654</v>
      </c>
      <c r="Z49" s="53" t="n">
        <v>-14140</v>
      </c>
      <c r="AA49" s="137" t="n">
        <v>-3.59</v>
      </c>
      <c r="AB49" s="53" t="n">
        <v>25048</v>
      </c>
      <c r="AC49" s="137" t="n">
        <v>936</v>
      </c>
      <c r="AD49" s="71" t="n">
        <v>0.162</v>
      </c>
      <c r="AE49" s="71" t="n">
        <v>0.581</v>
      </c>
      <c r="AF49" s="81" t="n">
        <v>-0.419</v>
      </c>
      <c r="AG49" s="137" t="n"/>
    </row>
    <row r="50" spans="1:34">
      <c r="A50" s="72" t="n">
        <v>48</v>
      </c>
      <c r="B50" s="74" t="s">
        <v>2271</v>
      </c>
      <c r="C50" s="25" t="n">
        <v>20115</v>
      </c>
      <c r="D50" s="25" t="n">
        <v>9387</v>
      </c>
      <c r="E50" s="53" t="n">
        <v>34435</v>
      </c>
      <c r="F50" s="53" t="n">
        <v>-2376</v>
      </c>
      <c r="G50" s="137" t="n">
        <v>-801</v>
      </c>
      <c r="H50" s="53" t="n">
        <v>-1575</v>
      </c>
      <c r="I50" s="53" t="n">
        <v>10728</v>
      </c>
      <c r="J50" s="137" t="n">
        <v>2.14</v>
      </c>
      <c r="K50" s="53" t="n">
        <v>29502</v>
      </c>
      <c r="L50" s="137" t="n">
        <v>686</v>
      </c>
      <c r="M50" s="71" t="n">
        <v>0.584</v>
      </c>
      <c r="N50" s="71" t="n">
        <v>0.273</v>
      </c>
      <c r="O50" s="81" t="n">
        <v>0.3115</v>
      </c>
      <c r="P50" s="137" t="n"/>
      <c r="Q50" s="137" t="n"/>
      <c r="R50" s="137" t="n"/>
      <c r="S50" s="137" t="s">
        <v>2271</v>
      </c>
      <c r="T50" s="53" t="n">
        <v>7766</v>
      </c>
      <c r="U50" s="53" t="n">
        <v>20640</v>
      </c>
      <c r="V50" s="53" t="n">
        <v>34435</v>
      </c>
      <c r="W50" s="53" t="n">
        <v>2312</v>
      </c>
      <c r="X50" s="53" t="n">
        <v>1046</v>
      </c>
      <c r="Y50" s="53" t="n">
        <v>1266</v>
      </c>
      <c r="Z50" s="53" t="n">
        <v>-12874</v>
      </c>
      <c r="AA50" s="137" t="n">
        <v>-2.66</v>
      </c>
      <c r="AB50" s="53" t="n">
        <v>28406</v>
      </c>
      <c r="AC50" s="137" t="n">
        <v>686</v>
      </c>
      <c r="AD50" s="71" t="n">
        <v>0.226</v>
      </c>
      <c r="AE50" s="71" t="n">
        <v>0.599</v>
      </c>
      <c r="AF50" s="81" t="n">
        <v>-0.3739</v>
      </c>
      <c r="AG50" s="137" t="n"/>
    </row>
    <row r="51" spans="1:34">
      <c r="A51" s="72" t="n">
        <v>49</v>
      </c>
      <c r="B51" s="138" t="n">
        <v>40371</v>
      </c>
      <c r="C51" s="25" t="n">
        <v>20044</v>
      </c>
      <c r="D51" s="25" t="n">
        <v>10584</v>
      </c>
      <c r="E51" s="53" t="n">
        <v>35071</v>
      </c>
      <c r="F51" s="137" t="n">
        <v>-71</v>
      </c>
      <c r="G51" s="53" t="n">
        <v>1197</v>
      </c>
      <c r="H51" s="53" t="n">
        <v>-1268</v>
      </c>
      <c r="I51" s="53" t="n">
        <v>9460</v>
      </c>
      <c r="J51" s="137" t="n">
        <v>1.89</v>
      </c>
      <c r="K51" s="53" t="n">
        <v>30628</v>
      </c>
      <c r="L51" s="137" t="n">
        <v>636</v>
      </c>
      <c r="M51" s="71" t="n">
        <v>0.572</v>
      </c>
      <c r="N51" s="71" t="n">
        <v>0.302</v>
      </c>
      <c r="O51" s="81" t="n">
        <v>0.2697</v>
      </c>
      <c r="P51" s="137" t="n"/>
      <c r="Q51" s="137" t="n"/>
      <c r="R51" s="137" t="n"/>
      <c r="S51" s="139" t="n">
        <v>40371</v>
      </c>
      <c r="T51" s="53" t="n">
        <v>7480</v>
      </c>
      <c r="U51" s="53" t="n">
        <v>19471</v>
      </c>
      <c r="V51" s="53" t="n">
        <v>35071</v>
      </c>
      <c r="W51" s="137" t="n">
        <v>-286</v>
      </c>
      <c r="X51" s="53" t="n">
        <v>-1169</v>
      </c>
      <c r="Y51" s="137" t="n">
        <v>883</v>
      </c>
      <c r="Z51" s="53" t="n">
        <v>-11991</v>
      </c>
      <c r="AA51" s="137" t="n">
        <v>-2.6</v>
      </c>
      <c r="AB51" s="53" t="n">
        <v>26951</v>
      </c>
      <c r="AC51" s="137" t="n">
        <v>636</v>
      </c>
      <c r="AD51" s="71" t="n">
        <v>0.213</v>
      </c>
      <c r="AE51" s="71" t="n">
        <v>0.555</v>
      </c>
      <c r="AF51" s="81" t="n">
        <v>-0.3419</v>
      </c>
      <c r="AG51" s="137" t="n"/>
    </row>
    <row r="52" spans="1:34">
      <c r="A52" s="72" t="n">
        <v>50</v>
      </c>
      <c r="B52" s="74" t="s">
        <v>2272</v>
      </c>
      <c r="C52" s="25" t="n">
        <v>16322</v>
      </c>
      <c r="D52" s="25" t="n">
        <v>11209</v>
      </c>
      <c r="E52" s="53" t="n">
        <v>25202</v>
      </c>
      <c r="F52" s="53" t="n">
        <v>-3722</v>
      </c>
      <c r="G52" s="137" t="n">
        <v>625</v>
      </c>
      <c r="H52" s="53" t="n">
        <v>-4347</v>
      </c>
      <c r="I52" s="53" t="n">
        <v>5113</v>
      </c>
      <c r="J52" s="137" t="n">
        <v>1.46</v>
      </c>
      <c r="K52" s="53" t="n">
        <v>27531</v>
      </c>
      <c r="L52" s="53" t="n">
        <v>-9869</v>
      </c>
      <c r="M52" s="71" t="n">
        <v>0.648</v>
      </c>
      <c r="N52" s="71" t="n">
        <v>0.445</v>
      </c>
      <c r="O52" s="71" t="n">
        <v>0.2029</v>
      </c>
      <c r="P52" s="137" t="n"/>
      <c r="Q52" s="137" t="n"/>
      <c r="R52" s="137" t="n"/>
      <c r="S52" s="137" t="s">
        <v>2272</v>
      </c>
      <c r="T52" s="53" t="n">
        <v>4343</v>
      </c>
      <c r="U52" s="53" t="n">
        <v>10947</v>
      </c>
      <c r="V52" s="53" t="n">
        <v>25202</v>
      </c>
      <c r="W52" s="53" t="n">
        <v>-3137</v>
      </c>
      <c r="X52" s="53" t="n">
        <v>-8524</v>
      </c>
      <c r="Y52" s="53" t="n">
        <v>5387</v>
      </c>
      <c r="Z52" s="53" t="n">
        <v>-6604</v>
      </c>
      <c r="AA52" s="137" t="n">
        <v>-2.52</v>
      </c>
      <c r="AB52" s="53" t="n">
        <v>15290</v>
      </c>
      <c r="AC52" s="53" t="n">
        <v>-9869</v>
      </c>
      <c r="AD52" s="71" t="n">
        <v>0.172</v>
      </c>
      <c r="AE52" s="71" t="n">
        <v>0.434</v>
      </c>
      <c r="AF52" s="81" t="n">
        <v>-0.262</v>
      </c>
      <c r="AG52" s="137" t="n"/>
    </row>
    <row r="53" spans="1:34">
      <c r="A53" s="72" t="n">
        <v>51</v>
      </c>
      <c r="B53" s="74" t="s">
        <v>2273</v>
      </c>
      <c r="C53" s="25" t="n">
        <v>15938</v>
      </c>
      <c r="D53" s="25" t="n">
        <v>11464</v>
      </c>
      <c r="E53" s="53" t="n">
        <v>27089</v>
      </c>
      <c r="F53" s="137" t="n">
        <v>-384</v>
      </c>
      <c r="G53" s="137" t="n">
        <v>255</v>
      </c>
      <c r="H53" s="137" t="n">
        <v>-639</v>
      </c>
      <c r="I53" s="53" t="n">
        <v>4474</v>
      </c>
      <c r="J53" s="137" t="n">
        <v>1.39</v>
      </c>
      <c r="K53" s="53" t="n">
        <v>27402</v>
      </c>
      <c r="L53" s="53" t="n">
        <v>1887</v>
      </c>
      <c r="M53" s="71" t="n">
        <v>0.588</v>
      </c>
      <c r="N53" s="71" t="n">
        <v>0.423</v>
      </c>
      <c r="O53" s="71" t="n">
        <v>0.1652</v>
      </c>
      <c r="P53" s="137" t="n"/>
      <c r="Q53" s="137" t="n"/>
      <c r="R53" s="137" t="n"/>
      <c r="S53" s="137" t="s">
        <v>2273</v>
      </c>
      <c r="T53" s="53" t="n">
        <v>5633</v>
      </c>
      <c r="U53" s="53" t="n">
        <v>12895</v>
      </c>
      <c r="V53" s="53" t="n">
        <v>27089</v>
      </c>
      <c r="W53" s="53" t="n">
        <v>1290</v>
      </c>
      <c r="X53" s="53" t="n">
        <v>1948</v>
      </c>
      <c r="Y53" s="137" t="n">
        <v>-658</v>
      </c>
      <c r="Z53" s="53" t="n">
        <v>-7262</v>
      </c>
      <c r="AA53" s="137" t="n">
        <v>-2.29</v>
      </c>
      <c r="AB53" s="53" t="n">
        <v>18528</v>
      </c>
      <c r="AC53" s="53" t="n">
        <v>1887</v>
      </c>
      <c r="AD53" s="71" t="n">
        <v>0.208</v>
      </c>
      <c r="AE53" s="71" t="n">
        <v>0.476</v>
      </c>
      <c r="AF53" s="81" t="n">
        <v>-0.2681</v>
      </c>
      <c r="AG53" s="137" t="n"/>
    </row>
    <row r="54" spans="1:34">
      <c r="A54" s="72" t="n">
        <v>52</v>
      </c>
      <c r="B54" s="74" t="s">
        <v>2274</v>
      </c>
      <c r="C54" s="25" t="n">
        <v>16083</v>
      </c>
      <c r="D54" s="25" t="n">
        <v>11401</v>
      </c>
      <c r="E54" s="53" t="n">
        <v>26398</v>
      </c>
      <c r="F54" s="137" t="n">
        <v>145</v>
      </c>
      <c r="G54" s="137" t="n">
        <v>-63</v>
      </c>
      <c r="H54" s="137" t="n">
        <v>208</v>
      </c>
      <c r="I54" s="53" t="n">
        <v>4682</v>
      </c>
      <c r="J54" s="137" t="n">
        <v>1.41</v>
      </c>
      <c r="K54" s="53" t="n">
        <v>27484</v>
      </c>
      <c r="L54" s="137" t="n">
        <v>-691</v>
      </c>
      <c r="M54" s="71" t="n">
        <v>0.609</v>
      </c>
      <c r="N54" s="71" t="n">
        <v>0.432</v>
      </c>
      <c r="O54" s="71" t="n">
        <v>0.1774</v>
      </c>
      <c r="P54" s="137" t="n"/>
      <c r="Q54" s="137" t="n"/>
      <c r="R54" s="137" t="n"/>
      <c r="S54" s="137" t="s">
        <v>2274</v>
      </c>
      <c r="T54" s="53" t="n">
        <v>5222</v>
      </c>
      <c r="U54" s="53" t="n">
        <v>12238</v>
      </c>
      <c r="V54" s="53" t="n">
        <v>26398</v>
      </c>
      <c r="W54" s="137" t="n">
        <v>-411</v>
      </c>
      <c r="X54" s="137" t="n">
        <v>-657</v>
      </c>
      <c r="Y54" s="137" t="n">
        <v>246</v>
      </c>
      <c r="Z54" s="53" t="n">
        <v>-7016</v>
      </c>
      <c r="AA54" s="137" t="n">
        <v>-2.34</v>
      </c>
      <c r="AB54" s="53" t="n">
        <v>17460</v>
      </c>
      <c r="AC54" s="137" t="n">
        <v>-691</v>
      </c>
      <c r="AD54" s="71" t="n">
        <v>0.198</v>
      </c>
      <c r="AE54" s="71" t="n">
        <v>0.464</v>
      </c>
      <c r="AF54" s="81" t="n">
        <v>-0.2658</v>
      </c>
      <c r="AG54" s="137" t="n"/>
    </row>
    <row r="55" spans="1:34">
      <c r="A55" s="72" t="n">
        <v>53</v>
      </c>
      <c r="B55" s="138" t="n">
        <v>40634</v>
      </c>
      <c r="C55" s="25" t="n">
        <v>18606</v>
      </c>
      <c r="D55" s="25" t="n">
        <v>19874</v>
      </c>
      <c r="E55" s="53" t="n">
        <v>27677</v>
      </c>
      <c r="F55" s="53" t="n">
        <v>2523</v>
      </c>
      <c r="G55" s="53" t="n">
        <v>8473</v>
      </c>
      <c r="H55" s="53" t="n">
        <v>-5950</v>
      </c>
      <c r="I55" s="53" t="n">
        <v>-1268</v>
      </c>
      <c r="J55" s="137" t="n">
        <v>-1.07</v>
      </c>
      <c r="K55" s="53" t="n">
        <v>38480</v>
      </c>
      <c r="L55" s="53" t="n">
        <v>1279</v>
      </c>
      <c r="M55" s="71" t="n">
        <v>0.672</v>
      </c>
      <c r="N55" s="81" t="n">
        <v>0.718</v>
      </c>
      <c r="O55" s="71" t="n">
        <v>-0.0458</v>
      </c>
      <c r="P55" s="137" t="n">
        <v>2</v>
      </c>
      <c r="Q55" s="137" t="n"/>
      <c r="R55" s="137" t="n"/>
      <c r="S55" s="139" t="n">
        <v>40634</v>
      </c>
      <c r="T55" s="53" t="n">
        <v>4292</v>
      </c>
      <c r="U55" s="53" t="n">
        <v>4566</v>
      </c>
      <c r="V55" s="53" t="n">
        <v>27677</v>
      </c>
      <c r="W55" s="137" t="n">
        <v>-930</v>
      </c>
      <c r="X55" s="53" t="n">
        <v>-7672</v>
      </c>
      <c r="Y55" s="53" t="n">
        <v>6742</v>
      </c>
      <c r="Z55" s="137" t="n">
        <v>-274</v>
      </c>
      <c r="AA55" s="137" t="n">
        <v>-1.06</v>
      </c>
      <c r="AB55" s="53" t="n">
        <v>8858</v>
      </c>
      <c r="AC55" s="53" t="n">
        <v>1279</v>
      </c>
      <c r="AD55" s="71" t="n">
        <v>0.155</v>
      </c>
      <c r="AE55" s="71" t="n">
        <v>0.165</v>
      </c>
      <c r="AF55" s="71" t="n">
        <v>-0.009900000000000001</v>
      </c>
      <c r="AG55" s="137" t="n"/>
    </row>
    <row r="56" spans="1:34">
      <c r="A56" s="72" t="n">
        <v>54</v>
      </c>
      <c r="B56" s="138" t="n">
        <v>40848</v>
      </c>
      <c r="C56" s="25" t="n">
        <v>23937</v>
      </c>
      <c r="D56" s="25" t="n">
        <v>13880</v>
      </c>
      <c r="E56" s="53" t="n">
        <v>36538</v>
      </c>
      <c r="F56" s="53" t="n">
        <v>5331</v>
      </c>
      <c r="G56" s="53" t="n">
        <v>-5994</v>
      </c>
      <c r="H56" s="53" t="n">
        <v>11325</v>
      </c>
      <c r="I56" s="53" t="n">
        <v>10057</v>
      </c>
      <c r="J56" s="137" t="n">
        <v>1.72</v>
      </c>
      <c r="K56" s="53" t="n">
        <v>37817</v>
      </c>
      <c r="L56" s="53" t="n">
        <v>8861</v>
      </c>
      <c r="M56" s="71" t="n">
        <v>0.655</v>
      </c>
      <c r="N56" s="71" t="n">
        <v>0.38</v>
      </c>
      <c r="O56" s="81" t="n">
        <v>0.2752</v>
      </c>
      <c r="P56" s="137" t="n"/>
      <c r="Q56" s="137" t="n"/>
      <c r="R56" s="137" t="n"/>
      <c r="S56" s="139" t="n">
        <v>40848</v>
      </c>
      <c r="T56" s="53" t="n">
        <v>4622</v>
      </c>
      <c r="U56" s="53" t="n">
        <v>18718</v>
      </c>
      <c r="V56" s="53" t="n">
        <v>36538</v>
      </c>
      <c r="W56" s="137" t="n">
        <v>330</v>
      </c>
      <c r="X56" s="53" t="n">
        <v>14152</v>
      </c>
      <c r="Y56" s="53" t="n">
        <v>-13822</v>
      </c>
      <c r="Z56" s="53" t="n">
        <v>-14096</v>
      </c>
      <c r="AA56" s="137" t="n">
        <v>-4.05</v>
      </c>
      <c r="AB56" s="53" t="n">
        <v>23340</v>
      </c>
      <c r="AC56" s="53" t="n">
        <v>8861</v>
      </c>
      <c r="AD56" s="71" t="n">
        <v>0.126</v>
      </c>
      <c r="AE56" s="71" t="n">
        <v>0.512</v>
      </c>
      <c r="AF56" s="81" t="n">
        <v>-0.3858</v>
      </c>
      <c r="AG56" s="137" t="n"/>
    </row>
    <row r="57" spans="1:34">
      <c r="A57" s="72" t="n">
        <v>55</v>
      </c>
      <c r="B57" s="74" t="s">
        <v>2275</v>
      </c>
      <c r="C57" s="25" t="n">
        <v>20226</v>
      </c>
      <c r="D57" s="25" t="n">
        <v>15016</v>
      </c>
      <c r="E57" s="53" t="n">
        <v>33014</v>
      </c>
      <c r="F57" s="53" t="n">
        <v>-3711</v>
      </c>
      <c r="G57" s="53" t="n">
        <v>1136</v>
      </c>
      <c r="H57" s="53" t="n">
        <v>-4847</v>
      </c>
      <c r="I57" s="53" t="n">
        <v>5210</v>
      </c>
      <c r="J57" s="137" t="n">
        <v>1.35</v>
      </c>
      <c r="K57" s="53" t="n">
        <v>35242</v>
      </c>
      <c r="L57" s="53" t="n">
        <v>-3524</v>
      </c>
      <c r="M57" s="71" t="n">
        <v>0.613</v>
      </c>
      <c r="N57" s="71" t="n">
        <v>0.455</v>
      </c>
      <c r="O57" s="71" t="n">
        <v>0.1578</v>
      </c>
      <c r="P57" s="137" t="n"/>
      <c r="Q57" s="137" t="n"/>
      <c r="R57" s="137" t="n"/>
      <c r="S57" s="137" t="s">
        <v>2275</v>
      </c>
      <c r="T57" s="53" t="n">
        <v>6858</v>
      </c>
      <c r="U57" s="53" t="n">
        <v>13759</v>
      </c>
      <c r="V57" s="53" t="n">
        <v>33014</v>
      </c>
      <c r="W57" s="53" t="n">
        <v>2236</v>
      </c>
      <c r="X57" s="53" t="n">
        <v>-4959</v>
      </c>
      <c r="Y57" s="53" t="n">
        <v>7195</v>
      </c>
      <c r="Z57" s="53" t="n">
        <v>-6901</v>
      </c>
      <c r="AA57" s="137" t="n">
        <v>-2.01</v>
      </c>
      <c r="AB57" s="53" t="n">
        <v>20617</v>
      </c>
      <c r="AC57" s="53" t="n">
        <v>-3524</v>
      </c>
      <c r="AD57" s="71" t="n">
        <v>0.208</v>
      </c>
      <c r="AE57" s="71" t="n">
        <v>0.417</v>
      </c>
      <c r="AF57" s="71" t="n">
        <v>-0.209</v>
      </c>
      <c r="AG57" s="137" t="n"/>
    </row>
    <row r="58" spans="1:34">
      <c r="A58" s="72" t="n">
        <v>56</v>
      </c>
      <c r="B58" s="74" t="s">
        <v>2276</v>
      </c>
      <c r="C58" s="25" t="n">
        <v>24258</v>
      </c>
      <c r="D58" s="25" t="n">
        <v>22834</v>
      </c>
      <c r="E58" s="53" t="n">
        <v>39190</v>
      </c>
      <c r="F58" s="53" t="n">
        <v>4032</v>
      </c>
      <c r="G58" s="53" t="n">
        <v>7818</v>
      </c>
      <c r="H58" s="53" t="n">
        <v>-3786</v>
      </c>
      <c r="I58" s="53" t="n">
        <v>1424</v>
      </c>
      <c r="J58" s="137" t="n">
        <v>1.06</v>
      </c>
      <c r="K58" s="53" t="n">
        <v>47092</v>
      </c>
      <c r="L58" s="53" t="n">
        <v>6176</v>
      </c>
      <c r="M58" s="71" t="n">
        <v>0.619</v>
      </c>
      <c r="N58" s="71" t="n">
        <v>0.583</v>
      </c>
      <c r="O58" s="71" t="n">
        <v>0.0363</v>
      </c>
      <c r="P58" s="137" t="n"/>
      <c r="Q58" s="137" t="n"/>
      <c r="R58" s="137" t="n"/>
      <c r="S58" s="137" t="s">
        <v>2276</v>
      </c>
      <c r="T58" s="53" t="n">
        <v>8447</v>
      </c>
      <c r="U58" s="53" t="n">
        <v>11186</v>
      </c>
      <c r="V58" s="53" t="n">
        <v>39190</v>
      </c>
      <c r="W58" s="53" t="n">
        <v>1589</v>
      </c>
      <c r="X58" s="53" t="n">
        <v>-2573</v>
      </c>
      <c r="Y58" s="53" t="n">
        <v>4162</v>
      </c>
      <c r="Z58" s="53" t="n">
        <v>-2739</v>
      </c>
      <c r="AA58" s="137" t="n">
        <v>-1.32</v>
      </c>
      <c r="AB58" s="53" t="n">
        <v>19633</v>
      </c>
      <c r="AC58" s="53" t="n">
        <v>6176</v>
      </c>
      <c r="AD58" s="71" t="n">
        <v>0.216</v>
      </c>
      <c r="AE58" s="71" t="n">
        <v>0.285</v>
      </c>
      <c r="AF58" s="71" t="n">
        <v>-0.0699</v>
      </c>
      <c r="AG58" s="137" t="n"/>
    </row>
    <row r="59" spans="1:34">
      <c r="A59" s="72" t="n">
        <v>57</v>
      </c>
      <c r="B59" s="138" t="n">
        <v>40545</v>
      </c>
      <c r="C59" s="25" t="n">
        <v>26115</v>
      </c>
      <c r="D59" s="25" t="n">
        <v>29740</v>
      </c>
      <c r="E59" s="53" t="n">
        <v>42472</v>
      </c>
      <c r="F59" s="53" t="n">
        <v>1857</v>
      </c>
      <c r="G59" s="53" t="n">
        <v>6906</v>
      </c>
      <c r="H59" s="53" t="n">
        <v>-5049</v>
      </c>
      <c r="I59" s="53" t="n">
        <v>-3625</v>
      </c>
      <c r="J59" s="137" t="n">
        <v>-1.14</v>
      </c>
      <c r="K59" s="53" t="n">
        <v>55855</v>
      </c>
      <c r="L59" s="53" t="n">
        <v>3282</v>
      </c>
      <c r="M59" s="71" t="n">
        <v>0.615</v>
      </c>
      <c r="N59" s="81" t="n">
        <v>0.7</v>
      </c>
      <c r="O59" s="71" t="n">
        <v>-0.0854</v>
      </c>
      <c r="P59" s="137" t="n"/>
      <c r="Q59" s="137" t="n"/>
      <c r="R59" s="137" t="n"/>
      <c r="S59" s="139" t="n">
        <v>40545</v>
      </c>
      <c r="T59" s="53" t="n">
        <v>9535</v>
      </c>
      <c r="U59" s="53" t="n">
        <v>7367</v>
      </c>
      <c r="V59" s="53" t="n">
        <v>42472</v>
      </c>
      <c r="W59" s="53" t="n">
        <v>1088</v>
      </c>
      <c r="X59" s="53" t="n">
        <v>-3819</v>
      </c>
      <c r="Y59" s="53" t="n">
        <v>4907</v>
      </c>
      <c r="Z59" s="53" t="n">
        <v>2168</v>
      </c>
      <c r="AA59" s="137" t="n">
        <v>1.29</v>
      </c>
      <c r="AB59" s="53" t="n">
        <v>16902</v>
      </c>
      <c r="AC59" s="53" t="n">
        <v>3282</v>
      </c>
      <c r="AD59" s="71" t="n">
        <v>0.225</v>
      </c>
      <c r="AE59" s="71" t="n">
        <v>0.173</v>
      </c>
      <c r="AF59" s="71" t="n">
        <v>0.051</v>
      </c>
      <c r="AG59" s="137" t="n"/>
    </row>
    <row r="60" spans="1:34">
      <c r="A60" s="72" t="n">
        <v>58</v>
      </c>
      <c r="B60" s="138" t="n">
        <v>40757</v>
      </c>
      <c r="C60" s="25" t="n">
        <v>27025</v>
      </c>
      <c r="D60" s="25" t="n">
        <v>34423</v>
      </c>
      <c r="E60" s="53" t="n">
        <v>44039</v>
      </c>
      <c r="F60" s="137" t="n">
        <v>910</v>
      </c>
      <c r="G60" s="53" t="n">
        <v>4683</v>
      </c>
      <c r="H60" s="53" t="n">
        <v>-3773</v>
      </c>
      <c r="I60" s="53" t="n">
        <v>-7398</v>
      </c>
      <c r="J60" s="137" t="n">
        <v>-1.27</v>
      </c>
      <c r="K60" s="53" t="n">
        <v>61448</v>
      </c>
      <c r="L60" s="53" t="n">
        <v>1567</v>
      </c>
      <c r="M60" s="71" t="n">
        <v>0.614</v>
      </c>
      <c r="N60" s="81" t="n">
        <v>0.782</v>
      </c>
      <c r="O60" s="71" t="n">
        <v>-0.168</v>
      </c>
      <c r="P60" s="137" t="n"/>
      <c r="Q60" s="137" t="n"/>
      <c r="R60" s="137" t="n"/>
      <c r="S60" s="139" t="n">
        <v>40757</v>
      </c>
      <c r="T60" s="53" t="n">
        <v>10609</v>
      </c>
      <c r="U60" s="53" t="n">
        <v>4573</v>
      </c>
      <c r="V60" s="53" t="n">
        <v>44039</v>
      </c>
      <c r="W60" s="53" t="n">
        <v>1074</v>
      </c>
      <c r="X60" s="53" t="n">
        <v>-2794</v>
      </c>
      <c r="Y60" s="53" t="n">
        <v>3868</v>
      </c>
      <c r="Z60" s="53" t="n">
        <v>6036</v>
      </c>
      <c r="AA60" s="137" t="n">
        <v>2.32</v>
      </c>
      <c r="AB60" s="53" t="n">
        <v>15182</v>
      </c>
      <c r="AC60" s="53" t="n">
        <v>1567</v>
      </c>
      <c r="AD60" s="71" t="n">
        <v>0.241</v>
      </c>
      <c r="AE60" s="71" t="n">
        <v>0.104</v>
      </c>
      <c r="AF60" s="71" t="n">
        <v>0.1371</v>
      </c>
      <c r="AG60" s="137" t="n"/>
    </row>
    <row r="61" spans="1:34">
      <c r="A61" s="72" t="n">
        <v>59</v>
      </c>
      <c r="B61" s="74" t="s">
        <v>2277</v>
      </c>
      <c r="C61" s="25" t="n">
        <v>24358</v>
      </c>
      <c r="D61" s="25" t="n">
        <v>30118</v>
      </c>
      <c r="E61" s="53" t="n">
        <v>40052</v>
      </c>
      <c r="F61" s="53" t="n">
        <v>-2667</v>
      </c>
      <c r="G61" s="53" t="n">
        <v>-4305</v>
      </c>
      <c r="H61" s="53" t="n">
        <v>1638</v>
      </c>
      <c r="I61" s="53" t="n">
        <v>-5760</v>
      </c>
      <c r="J61" s="137" t="n">
        <v>-1.24</v>
      </c>
      <c r="K61" s="53" t="n">
        <v>54476</v>
      </c>
      <c r="L61" s="53" t="n">
        <v>-3987</v>
      </c>
      <c r="M61" s="71" t="n">
        <v>0.608</v>
      </c>
      <c r="N61" s="81" t="n">
        <v>0.752</v>
      </c>
      <c r="O61" s="71" t="n">
        <v>-0.1438</v>
      </c>
      <c r="P61" s="137" t="n"/>
      <c r="Q61" s="137" t="n"/>
      <c r="R61" s="137" t="n"/>
      <c r="S61" s="137" t="s">
        <v>2277</v>
      </c>
      <c r="T61" s="53" t="n">
        <v>8600</v>
      </c>
      <c r="U61" s="53" t="n">
        <v>4938</v>
      </c>
      <c r="V61" s="53" t="n">
        <v>40052</v>
      </c>
      <c r="W61" s="53" t="n">
        <v>-2009</v>
      </c>
      <c r="X61" s="137" t="n">
        <v>365</v>
      </c>
      <c r="Y61" s="53" t="n">
        <v>-2374</v>
      </c>
      <c r="Z61" s="53" t="n">
        <v>3662</v>
      </c>
      <c r="AA61" s="137" t="n">
        <v>1.74</v>
      </c>
      <c r="AB61" s="53" t="n">
        <v>13538</v>
      </c>
      <c r="AC61" s="53" t="n">
        <v>-3987</v>
      </c>
      <c r="AD61" s="71" t="n">
        <v>0.215</v>
      </c>
      <c r="AE61" s="71" t="n">
        <v>0.123</v>
      </c>
      <c r="AF61" s="71" t="n">
        <v>0.0914</v>
      </c>
      <c r="AG61" s="137" t="n"/>
    </row>
    <row r="62" spans="1:34">
      <c r="A62" s="72" t="n">
        <v>60</v>
      </c>
      <c r="B62" s="74" t="s">
        <v>2278</v>
      </c>
      <c r="C62" s="25" t="n">
        <v>25404</v>
      </c>
      <c r="D62" s="25" t="n">
        <v>31428</v>
      </c>
      <c r="E62" s="53" t="n">
        <v>40335</v>
      </c>
      <c r="F62" s="53" t="n">
        <v>1046</v>
      </c>
      <c r="G62" s="53" t="n">
        <v>1310</v>
      </c>
      <c r="H62" s="137" t="n">
        <v>-264</v>
      </c>
      <c r="I62" s="53" t="n">
        <v>-6024</v>
      </c>
      <c r="J62" s="137" t="n">
        <v>-1.24</v>
      </c>
      <c r="K62" s="53" t="n">
        <v>56832</v>
      </c>
      <c r="L62" s="137" t="n">
        <v>283</v>
      </c>
      <c r="M62" s="71" t="n">
        <v>0.63</v>
      </c>
      <c r="N62" s="81" t="n">
        <v>0.779</v>
      </c>
      <c r="O62" s="71" t="n">
        <v>-0.1493</v>
      </c>
      <c r="P62" s="137" t="n"/>
      <c r="Q62" s="137" t="n"/>
      <c r="R62" s="137" t="n"/>
      <c r="S62" s="137" t="s">
        <v>2278</v>
      </c>
      <c r="T62" s="53" t="n">
        <v>8236</v>
      </c>
      <c r="U62" s="53" t="n">
        <v>4512</v>
      </c>
      <c r="V62" s="53" t="n">
        <v>40335</v>
      </c>
      <c r="W62" s="137" t="n">
        <v>-364</v>
      </c>
      <c r="X62" s="137" t="n">
        <v>-426</v>
      </c>
      <c r="Y62" s="137" t="n">
        <v>62</v>
      </c>
      <c r="Z62" s="53" t="n">
        <v>3724</v>
      </c>
      <c r="AA62" s="137" t="n">
        <v>1.83</v>
      </c>
      <c r="AB62" s="53" t="n">
        <v>12748</v>
      </c>
      <c r="AC62" s="137" t="n">
        <v>283</v>
      </c>
      <c r="AD62" s="71" t="n">
        <v>0.204</v>
      </c>
      <c r="AE62" s="71" t="n">
        <v>0.112</v>
      </c>
      <c r="AF62" s="71" t="n">
        <v>0.09229999999999999</v>
      </c>
      <c r="AG62" s="137" t="n"/>
    </row>
    <row r="63" spans="1:34">
      <c r="A63" s="72" t="n">
        <v>61</v>
      </c>
      <c r="B63" s="138" t="n">
        <v>40546</v>
      </c>
      <c r="C63" s="25" t="n">
        <v>29303</v>
      </c>
      <c r="D63" s="25" t="n">
        <v>36391</v>
      </c>
      <c r="E63" s="53" t="n">
        <v>46405</v>
      </c>
      <c r="F63" s="53" t="n">
        <v>3899</v>
      </c>
      <c r="G63" s="53" t="n">
        <v>4963</v>
      </c>
      <c r="H63" s="53" t="n">
        <v>-1064</v>
      </c>
      <c r="I63" s="53" t="n">
        <v>-7088</v>
      </c>
      <c r="J63" s="137" t="n">
        <v>-1.24</v>
      </c>
      <c r="K63" s="53" t="n">
        <v>65694</v>
      </c>
      <c r="L63" s="53" t="n">
        <v>6070</v>
      </c>
      <c r="M63" s="71" t="n">
        <v>0.631</v>
      </c>
      <c r="N63" s="81" t="n">
        <v>0.784</v>
      </c>
      <c r="O63" s="71" t="n">
        <v>-0.1527</v>
      </c>
      <c r="P63" s="137" t="n"/>
      <c r="Q63" s="137" t="n"/>
      <c r="R63" s="137" t="n"/>
      <c r="S63" s="139" t="n">
        <v>40546</v>
      </c>
      <c r="T63" s="53" t="n">
        <v>11707</v>
      </c>
      <c r="U63" s="53" t="n">
        <v>4891</v>
      </c>
      <c r="V63" s="53" t="n">
        <v>46405</v>
      </c>
      <c r="W63" s="53" t="n">
        <v>3471</v>
      </c>
      <c r="X63" s="137" t="n">
        <v>379</v>
      </c>
      <c r="Y63" s="53" t="n">
        <v>3092</v>
      </c>
      <c r="Z63" s="53" t="n">
        <v>6816</v>
      </c>
      <c r="AA63" s="137" t="n">
        <v>2.39</v>
      </c>
      <c r="AB63" s="53" t="n">
        <v>16598</v>
      </c>
      <c r="AC63" s="53" t="n">
        <v>6070</v>
      </c>
      <c r="AD63" s="71" t="n">
        <v>0.252</v>
      </c>
      <c r="AE63" s="71" t="n">
        <v>0.105</v>
      </c>
      <c r="AF63" s="71" t="n">
        <v>0.1469</v>
      </c>
      <c r="AG63" s="137" t="n"/>
    </row>
    <row r="64" spans="1:34">
      <c r="A64" s="72" t="n">
        <v>62</v>
      </c>
      <c r="B64" s="138" t="n">
        <v>40758</v>
      </c>
      <c r="C64" s="25" t="n">
        <v>33803</v>
      </c>
      <c r="D64" s="25" t="n">
        <v>40476</v>
      </c>
      <c r="E64" s="53" t="n">
        <v>52704</v>
      </c>
      <c r="F64" s="53" t="n">
        <v>4500</v>
      </c>
      <c r="G64" s="53" t="n">
        <v>4085</v>
      </c>
      <c r="H64" s="137" t="n">
        <v>415</v>
      </c>
      <c r="I64" s="53" t="n">
        <v>-6673</v>
      </c>
      <c r="J64" s="137" t="n">
        <v>-1.2</v>
      </c>
      <c r="K64" s="53" t="n">
        <v>74279</v>
      </c>
      <c r="L64" s="53" t="n">
        <v>6299</v>
      </c>
      <c r="M64" s="71" t="n">
        <v>0.641</v>
      </c>
      <c r="N64" s="81" t="n">
        <v>0.768</v>
      </c>
      <c r="O64" s="71" t="n">
        <v>-0.1266</v>
      </c>
      <c r="P64" s="137" t="n"/>
      <c r="Q64" s="137" t="n"/>
      <c r="R64" s="137" t="n"/>
      <c r="S64" s="139" t="n">
        <v>40758</v>
      </c>
      <c r="T64" s="53" t="n">
        <v>12672</v>
      </c>
      <c r="U64" s="53" t="n">
        <v>6393</v>
      </c>
      <c r="V64" s="53" t="n">
        <v>52704</v>
      </c>
      <c r="W64" s="137" t="n">
        <v>965</v>
      </c>
      <c r="X64" s="53" t="n">
        <v>1502</v>
      </c>
      <c r="Y64" s="137" t="n">
        <v>-537</v>
      </c>
      <c r="Z64" s="53" t="n">
        <v>6279</v>
      </c>
      <c r="AA64" s="137" t="n">
        <v>1.98</v>
      </c>
      <c r="AB64" s="53" t="n">
        <v>19065</v>
      </c>
      <c r="AC64" s="53" t="n">
        <v>6299</v>
      </c>
      <c r="AD64" s="71" t="n">
        <v>0.24</v>
      </c>
      <c r="AE64" s="71" t="n">
        <v>0.121</v>
      </c>
      <c r="AF64" s="71" t="n">
        <v>0.1191</v>
      </c>
      <c r="AG64" s="137" t="n"/>
    </row>
    <row r="65" spans="1:34">
      <c r="A65" s="72" t="n">
        <v>63</v>
      </c>
      <c r="B65" s="74" t="s">
        <v>2279</v>
      </c>
      <c r="C65" s="25" t="n">
        <v>25171</v>
      </c>
      <c r="D65" s="25" t="n">
        <v>40665</v>
      </c>
      <c r="E65" s="53" t="n">
        <v>51147</v>
      </c>
      <c r="F65" s="53" t="n">
        <v>-8632</v>
      </c>
      <c r="G65" s="137" t="n">
        <v>189</v>
      </c>
      <c r="H65" s="53" t="n">
        <v>-8821</v>
      </c>
      <c r="I65" s="53" t="n">
        <v>-15494</v>
      </c>
      <c r="J65" s="137" t="n">
        <v>-1.62</v>
      </c>
      <c r="K65" s="53" t="n">
        <v>65836</v>
      </c>
      <c r="L65" s="53" t="n">
        <v>-1557</v>
      </c>
      <c r="M65" s="71" t="n">
        <v>0.492</v>
      </c>
      <c r="N65" s="81" t="n">
        <v>0.795</v>
      </c>
      <c r="O65" s="81" t="n">
        <v>-0.3029</v>
      </c>
      <c r="P65" s="137" t="n"/>
      <c r="Q65" s="137" t="n"/>
      <c r="R65" s="137" t="n"/>
      <c r="S65" s="137" t="s">
        <v>2279</v>
      </c>
      <c r="T65" s="53" t="n">
        <v>19547</v>
      </c>
      <c r="U65" s="53" t="n">
        <v>5544</v>
      </c>
      <c r="V65" s="53" t="n">
        <v>51147</v>
      </c>
      <c r="W65" s="53" t="n">
        <v>6875</v>
      </c>
      <c r="X65" s="137" t="n">
        <v>-849</v>
      </c>
      <c r="Y65" s="53" t="n">
        <v>7724</v>
      </c>
      <c r="Z65" s="53" t="n">
        <v>14003</v>
      </c>
      <c r="AA65" s="137" t="n">
        <v>3.53</v>
      </c>
      <c r="AB65" s="53" t="n">
        <v>25091</v>
      </c>
      <c r="AC65" s="53" t="n">
        <v>-1557</v>
      </c>
      <c r="AD65" s="71" t="n">
        <v>0.382</v>
      </c>
      <c r="AE65" s="71" t="n">
        <v>0.108</v>
      </c>
      <c r="AF65" s="81" t="n">
        <v>0.2738</v>
      </c>
      <c r="AG65" s="137" t="n"/>
    </row>
    <row r="66" spans="1:34">
      <c r="A66" s="72" t="n">
        <v>64</v>
      </c>
      <c r="B66" s="74" t="s">
        <v>2280</v>
      </c>
      <c r="C66" s="25" t="n">
        <v>27308</v>
      </c>
      <c r="D66" s="25" t="n">
        <v>40917</v>
      </c>
      <c r="E66" s="53" t="n">
        <v>52822</v>
      </c>
      <c r="F66" s="53" t="n">
        <v>2137</v>
      </c>
      <c r="G66" s="137" t="n">
        <v>252</v>
      </c>
      <c r="H66" s="53" t="n">
        <v>1885</v>
      </c>
      <c r="I66" s="53" t="n">
        <v>-13609</v>
      </c>
      <c r="J66" s="137" t="n">
        <v>-1.5</v>
      </c>
      <c r="K66" s="53" t="n">
        <v>68225</v>
      </c>
      <c r="L66" s="53" t="n">
        <v>1675</v>
      </c>
      <c r="M66" s="71" t="n">
        <v>0.517</v>
      </c>
      <c r="N66" s="81" t="n">
        <v>0.775</v>
      </c>
      <c r="O66" s="81" t="n">
        <v>-0.2576</v>
      </c>
      <c r="P66" s="137" t="n"/>
      <c r="Q66" s="137" t="n"/>
      <c r="R66" s="137" t="n"/>
      <c r="S66" s="137" t="s">
        <v>2280</v>
      </c>
      <c r="T66" s="53" t="n">
        <v>18757</v>
      </c>
      <c r="U66" s="53" t="n">
        <v>5147</v>
      </c>
      <c r="V66" s="53" t="n">
        <v>52822</v>
      </c>
      <c r="W66" s="137" t="n">
        <v>-790</v>
      </c>
      <c r="X66" s="137" t="n">
        <v>-397</v>
      </c>
      <c r="Y66" s="137" t="n">
        <v>-393</v>
      </c>
      <c r="Z66" s="53" t="n">
        <v>13610</v>
      </c>
      <c r="AA66" s="137" t="n">
        <v>3.64</v>
      </c>
      <c r="AB66" s="53" t="n">
        <v>23904</v>
      </c>
      <c r="AC66" s="53" t="n">
        <v>1675</v>
      </c>
      <c r="AD66" s="71" t="n">
        <v>0.355</v>
      </c>
      <c r="AE66" s="71" t="n">
        <v>0.097</v>
      </c>
      <c r="AF66" s="81" t="n">
        <v>0.2577</v>
      </c>
      <c r="AG66" s="137" t="n"/>
    </row>
    <row r="67" spans="1:34">
      <c r="A67" s="72" t="n">
        <v>65</v>
      </c>
      <c r="B67" s="74" t="s">
        <v>2281</v>
      </c>
      <c r="C67" s="25" t="n">
        <v>27421</v>
      </c>
      <c r="D67" s="25" t="n">
        <v>41334</v>
      </c>
      <c r="E67" s="53" t="n">
        <v>52915</v>
      </c>
      <c r="F67" s="137" t="n">
        <v>113</v>
      </c>
      <c r="G67" s="137" t="n">
        <v>417</v>
      </c>
      <c r="H67" s="137" t="n">
        <v>-304</v>
      </c>
      <c r="I67" s="53" t="n">
        <v>-13913</v>
      </c>
      <c r="J67" s="137" t="n">
        <v>-1.51</v>
      </c>
      <c r="K67" s="53" t="n">
        <v>68755</v>
      </c>
      <c r="L67" s="137" t="n">
        <v>93</v>
      </c>
      <c r="M67" s="71" t="n">
        <v>0.518</v>
      </c>
      <c r="N67" s="81" t="n">
        <v>0.781</v>
      </c>
      <c r="O67" s="81" t="n">
        <v>-0.2629</v>
      </c>
      <c r="P67" s="137" t="n"/>
      <c r="Q67" s="137" t="n"/>
      <c r="R67" s="137" t="n"/>
      <c r="S67" s="137" t="s">
        <v>2281</v>
      </c>
      <c r="T67" s="53" t="n">
        <v>18686</v>
      </c>
      <c r="U67" s="53" t="n">
        <v>5031</v>
      </c>
      <c r="V67" s="53" t="n">
        <v>52915</v>
      </c>
      <c r="W67" s="137" t="n">
        <v>-71</v>
      </c>
      <c r="X67" s="137" t="n">
        <v>-116</v>
      </c>
      <c r="Y67" s="137" t="n">
        <v>45</v>
      </c>
      <c r="Z67" s="53" t="n">
        <v>13655</v>
      </c>
      <c r="AA67" s="137" t="n">
        <v>3.71</v>
      </c>
      <c r="AB67" s="53" t="n">
        <v>23717</v>
      </c>
      <c r="AC67" s="137" t="n">
        <v>93</v>
      </c>
      <c r="AD67" s="71" t="n">
        <v>0.353</v>
      </c>
      <c r="AE67" s="71" t="n">
        <v>0.095</v>
      </c>
      <c r="AF67" s="81" t="n">
        <v>0.2581</v>
      </c>
      <c r="AG67" s="137" t="n"/>
    </row>
    <row r="68" spans="1:34">
      <c r="A68" s="72" t="n">
        <v>66</v>
      </c>
      <c r="B68" s="138" t="n">
        <v>40667</v>
      </c>
      <c r="C68" s="25" t="n">
        <v>24351</v>
      </c>
      <c r="D68" s="25" t="n">
        <v>36050</v>
      </c>
      <c r="E68" s="53" t="n">
        <v>50309</v>
      </c>
      <c r="F68" s="53" t="n">
        <v>-3070</v>
      </c>
      <c r="G68" s="53" t="n">
        <v>-5284</v>
      </c>
      <c r="H68" s="53" t="n">
        <v>2214</v>
      </c>
      <c r="I68" s="53" t="n">
        <v>-11699</v>
      </c>
      <c r="J68" s="137" t="n">
        <v>-1.48</v>
      </c>
      <c r="K68" s="53" t="n">
        <v>60401</v>
      </c>
      <c r="L68" s="53" t="n">
        <v>-2606</v>
      </c>
      <c r="M68" s="71" t="n">
        <v>0.484</v>
      </c>
      <c r="N68" s="81" t="n">
        <v>0.717</v>
      </c>
      <c r="O68" s="71" t="n">
        <v>-0.2325</v>
      </c>
      <c r="P68" s="137" t="n"/>
      <c r="Q68" s="137" t="n"/>
      <c r="R68" s="137" t="n"/>
      <c r="S68" s="139" t="n">
        <v>40667</v>
      </c>
      <c r="T68" s="53" t="n">
        <v>18919</v>
      </c>
      <c r="U68" s="53" t="n">
        <v>7624</v>
      </c>
      <c r="V68" s="53" t="n">
        <v>50309</v>
      </c>
      <c r="W68" s="137" t="n">
        <v>233</v>
      </c>
      <c r="X68" s="53" t="n">
        <v>2593</v>
      </c>
      <c r="Y68" s="53" t="n">
        <v>-2360</v>
      </c>
      <c r="Z68" s="53" t="n">
        <v>11295</v>
      </c>
      <c r="AA68" s="137" t="n">
        <v>2.48</v>
      </c>
      <c r="AB68" s="53" t="n">
        <v>26543</v>
      </c>
      <c r="AC68" s="53" t="n">
        <v>-2606</v>
      </c>
      <c r="AD68" s="71" t="n">
        <v>0.376</v>
      </c>
      <c r="AE68" s="71" t="n">
        <v>0.152</v>
      </c>
      <c r="AF68" s="71" t="n">
        <v>0.2245</v>
      </c>
      <c r="AG68" s="137" t="n"/>
    </row>
    <row r="69" spans="1:34">
      <c r="A69" s="72" t="n">
        <v>67</v>
      </c>
      <c r="B69" s="138" t="n">
        <v>40881</v>
      </c>
      <c r="C69" s="25" t="n">
        <v>25479</v>
      </c>
      <c r="D69" s="25" t="n">
        <v>35260</v>
      </c>
      <c r="E69" s="53" t="n">
        <v>49843</v>
      </c>
      <c r="F69" s="53" t="n">
        <v>1128</v>
      </c>
      <c r="G69" s="137" t="n">
        <v>-790</v>
      </c>
      <c r="H69" s="53" t="n">
        <v>1918</v>
      </c>
      <c r="I69" s="53" t="n">
        <v>-9781</v>
      </c>
      <c r="J69" s="137" t="n">
        <v>-1.38</v>
      </c>
      <c r="K69" s="53" t="n">
        <v>60739</v>
      </c>
      <c r="L69" s="137" t="n">
        <v>-466</v>
      </c>
      <c r="M69" s="71" t="n">
        <v>0.511</v>
      </c>
      <c r="N69" s="81" t="n">
        <v>0.707</v>
      </c>
      <c r="O69" s="71" t="n">
        <v>-0.1962</v>
      </c>
      <c r="P69" s="137" t="n"/>
      <c r="Q69" s="137" t="n"/>
      <c r="R69" s="137" t="n"/>
      <c r="S69" s="139" t="n">
        <v>40881</v>
      </c>
      <c r="T69" s="53" t="n">
        <v>17790</v>
      </c>
      <c r="U69" s="53" t="n">
        <v>8186</v>
      </c>
      <c r="V69" s="53" t="n">
        <v>49843</v>
      </c>
      <c r="W69" s="53" t="n">
        <v>-1129</v>
      </c>
      <c r="X69" s="137" t="n">
        <v>562</v>
      </c>
      <c r="Y69" s="53" t="n">
        <v>-1691</v>
      </c>
      <c r="Z69" s="53" t="n">
        <v>9604</v>
      </c>
      <c r="AA69" s="137" t="n">
        <v>2.17</v>
      </c>
      <c r="AB69" s="53" t="n">
        <v>25976</v>
      </c>
      <c r="AC69" s="137" t="n">
        <v>-466</v>
      </c>
      <c r="AD69" s="71" t="n">
        <v>0.357</v>
      </c>
      <c r="AE69" s="71" t="n">
        <v>0.164</v>
      </c>
      <c r="AF69" s="71" t="n">
        <v>0.1927</v>
      </c>
      <c r="AG69" s="137" t="n"/>
    </row>
    <row r="70" spans="1:34">
      <c r="A70" s="72" t="n">
        <v>68</v>
      </c>
      <c r="B70" s="74" t="s">
        <v>2282</v>
      </c>
      <c r="C70" s="25" t="n">
        <v>22428</v>
      </c>
      <c r="D70" s="25" t="n">
        <v>32857</v>
      </c>
      <c r="E70" s="53" t="n">
        <v>50159</v>
      </c>
      <c r="F70" s="53" t="n">
        <v>-3051</v>
      </c>
      <c r="G70" s="53" t="n">
        <v>-2403</v>
      </c>
      <c r="H70" s="137" t="n">
        <v>-648</v>
      </c>
      <c r="I70" s="53" t="n">
        <v>-10429</v>
      </c>
      <c r="J70" s="137" t="n">
        <v>-1.46</v>
      </c>
      <c r="K70" s="53" t="n">
        <v>55285</v>
      </c>
      <c r="L70" s="137" t="n">
        <v>316</v>
      </c>
      <c r="M70" s="71" t="n">
        <v>0.447</v>
      </c>
      <c r="N70" s="71" t="n">
        <v>0.655</v>
      </c>
      <c r="O70" s="71" t="n">
        <v>-0.2079</v>
      </c>
      <c r="P70" s="137" t="n"/>
      <c r="Q70" s="137" t="n"/>
      <c r="R70" s="137" t="n"/>
      <c r="S70" s="137" t="s">
        <v>2282</v>
      </c>
      <c r="T70" s="53" t="n">
        <v>18002</v>
      </c>
      <c r="U70" s="53" t="n">
        <v>11611</v>
      </c>
      <c r="V70" s="53" t="n">
        <v>50159</v>
      </c>
      <c r="W70" s="137" t="n">
        <v>212</v>
      </c>
      <c r="X70" s="53" t="n">
        <v>3425</v>
      </c>
      <c r="Y70" s="53" t="n">
        <v>-3213</v>
      </c>
      <c r="Z70" s="53" t="n">
        <v>6391</v>
      </c>
      <c r="AA70" s="137" t="n">
        <v>1.55</v>
      </c>
      <c r="AB70" s="53" t="n">
        <v>29613</v>
      </c>
      <c r="AC70" s="137" t="n">
        <v>316</v>
      </c>
      <c r="AD70" s="71" t="n">
        <v>0.359</v>
      </c>
      <c r="AE70" s="71" t="n">
        <v>0.231</v>
      </c>
      <c r="AF70" s="71" t="n">
        <v>0.1274</v>
      </c>
      <c r="AG70" s="137" t="n"/>
    </row>
    <row r="71" spans="1:34">
      <c r="A71" s="72" t="n">
        <v>69</v>
      </c>
      <c r="B71" s="74" t="s">
        <v>2283</v>
      </c>
      <c r="C71" s="25" t="n">
        <v>25460</v>
      </c>
      <c r="D71" s="25" t="n">
        <v>33949</v>
      </c>
      <c r="E71" s="53" t="n">
        <v>51693</v>
      </c>
      <c r="F71" s="53" t="n">
        <v>3032</v>
      </c>
      <c r="G71" s="53" t="n">
        <v>1092</v>
      </c>
      <c r="H71" s="53" t="n">
        <v>1940</v>
      </c>
      <c r="I71" s="53" t="n">
        <v>-8489</v>
      </c>
      <c r="J71" s="137" t="n">
        <v>-1.33</v>
      </c>
      <c r="K71" s="53" t="n">
        <v>59409</v>
      </c>
      <c r="L71" s="53" t="n">
        <v>1534</v>
      </c>
      <c r="M71" s="71" t="n">
        <v>0.493</v>
      </c>
      <c r="N71" s="71" t="n">
        <v>0.657</v>
      </c>
      <c r="O71" s="71" t="n">
        <v>-0.1642</v>
      </c>
      <c r="P71" s="137" t="n"/>
      <c r="Q71" s="137" t="n"/>
      <c r="R71" s="137" t="n"/>
      <c r="S71" s="137" t="s">
        <v>2283</v>
      </c>
      <c r="T71" s="53" t="n">
        <v>16987</v>
      </c>
      <c r="U71" s="53" t="n">
        <v>11704</v>
      </c>
      <c r="V71" s="53" t="n">
        <v>51693</v>
      </c>
      <c r="W71" s="53" t="n">
        <v>-1015</v>
      </c>
      <c r="X71" s="137" t="n">
        <v>93</v>
      </c>
      <c r="Y71" s="53" t="n">
        <v>-1108</v>
      </c>
      <c r="Z71" s="53" t="n">
        <v>5283</v>
      </c>
      <c r="AA71" s="137" t="n">
        <v>1.45</v>
      </c>
      <c r="AB71" s="53" t="n">
        <v>28691</v>
      </c>
      <c r="AC71" s="53" t="n">
        <v>1534</v>
      </c>
      <c r="AD71" s="71" t="n">
        <v>0.329</v>
      </c>
      <c r="AE71" s="71" t="n">
        <v>0.226</v>
      </c>
      <c r="AF71" s="71" t="n">
        <v>0.1022</v>
      </c>
      <c r="AG71" s="137" t="n"/>
    </row>
    <row r="72" spans="1:34">
      <c r="A72" s="72" t="n">
        <v>70</v>
      </c>
      <c r="B72" s="138" t="n">
        <v>40607</v>
      </c>
      <c r="C72" s="25" t="n">
        <v>27607</v>
      </c>
      <c r="D72" s="25" t="n">
        <v>34723</v>
      </c>
      <c r="E72" s="53" t="n">
        <v>53901</v>
      </c>
      <c r="F72" s="53" t="n">
        <v>2147</v>
      </c>
      <c r="G72" s="137" t="n">
        <v>774</v>
      </c>
      <c r="H72" s="53" t="n">
        <v>1373</v>
      </c>
      <c r="I72" s="53" t="n">
        <v>-7116</v>
      </c>
      <c r="J72" s="137" t="n">
        <v>-1.26</v>
      </c>
      <c r="K72" s="53" t="n">
        <v>62330</v>
      </c>
      <c r="L72" s="53" t="n">
        <v>2208</v>
      </c>
      <c r="M72" s="71" t="n">
        <v>0.512</v>
      </c>
      <c r="N72" s="71" t="n">
        <v>0.644</v>
      </c>
      <c r="O72" s="71" t="n">
        <v>-0.132</v>
      </c>
      <c r="P72" s="137" t="n"/>
      <c r="Q72" s="137" t="n"/>
      <c r="R72" s="137" t="n"/>
      <c r="S72" s="139" t="n">
        <v>40607</v>
      </c>
      <c r="T72" s="53" t="n">
        <v>16997</v>
      </c>
      <c r="U72" s="53" t="n">
        <v>13097</v>
      </c>
      <c r="V72" s="53" t="n">
        <v>53901</v>
      </c>
      <c r="W72" s="137" t="n">
        <v>10</v>
      </c>
      <c r="X72" s="53" t="n">
        <v>1393</v>
      </c>
      <c r="Y72" s="53" t="n">
        <v>-1383</v>
      </c>
      <c r="Z72" s="53" t="n">
        <v>3900</v>
      </c>
      <c r="AA72" s="137" t="n">
        <v>1.3</v>
      </c>
      <c r="AB72" s="53" t="n">
        <v>30094</v>
      </c>
      <c r="AC72" s="53" t="n">
        <v>2208</v>
      </c>
      <c r="AD72" s="71" t="n">
        <v>0.315</v>
      </c>
      <c r="AE72" s="71" t="n">
        <v>0.243</v>
      </c>
      <c r="AF72" s="71" t="n">
        <v>0.07240000000000001</v>
      </c>
      <c r="AG72" s="137" t="n"/>
    </row>
    <row r="73" spans="1:34">
      <c r="A73" s="72" t="n">
        <v>71</v>
      </c>
      <c r="B73" s="138" t="n">
        <v>40821</v>
      </c>
      <c r="C73" s="25" t="n">
        <v>25593</v>
      </c>
      <c r="D73" s="25" t="n">
        <v>30156</v>
      </c>
      <c r="E73" s="53" t="n">
        <v>52362</v>
      </c>
      <c r="F73" s="53" t="n">
        <v>-2014</v>
      </c>
      <c r="G73" s="53" t="n">
        <v>-4567</v>
      </c>
      <c r="H73" s="53" t="n">
        <v>2553</v>
      </c>
      <c r="I73" s="53" t="n">
        <v>-4563</v>
      </c>
      <c r="J73" s="137" t="n">
        <v>-1.18</v>
      </c>
      <c r="K73" s="53" t="n">
        <v>55749</v>
      </c>
      <c r="L73" s="53" t="n">
        <v>-1539</v>
      </c>
      <c r="M73" s="71" t="n">
        <v>0.489</v>
      </c>
      <c r="N73" s="71" t="n">
        <v>0.576</v>
      </c>
      <c r="O73" s="71" t="n">
        <v>-0.0871</v>
      </c>
      <c r="P73" s="137" t="n"/>
      <c r="Q73" s="137" t="n"/>
      <c r="R73" s="137" t="n"/>
      <c r="S73" s="139" t="n">
        <v>40821</v>
      </c>
      <c r="T73" s="53" t="n">
        <v>18142</v>
      </c>
      <c r="U73" s="53" t="n">
        <v>16597</v>
      </c>
      <c r="V73" s="53" t="n">
        <v>52362</v>
      </c>
      <c r="W73" s="53" t="n">
        <v>1145</v>
      </c>
      <c r="X73" s="53" t="n">
        <v>3500</v>
      </c>
      <c r="Y73" s="53" t="n">
        <v>-2355</v>
      </c>
      <c r="Z73" s="53" t="n">
        <v>1545</v>
      </c>
      <c r="AA73" s="137" t="n">
        <v>1.09</v>
      </c>
      <c r="AB73" s="53" t="n">
        <v>34739</v>
      </c>
      <c r="AC73" s="53" t="n">
        <v>-1539</v>
      </c>
      <c r="AD73" s="71" t="n">
        <v>0.346</v>
      </c>
      <c r="AE73" s="71" t="n">
        <v>0.317</v>
      </c>
      <c r="AF73" s="71" t="n">
        <v>0.0295</v>
      </c>
      <c r="AG73" s="137" t="n"/>
    </row>
    <row r="74" spans="1:34">
      <c r="A74" s="72" t="n">
        <v>72</v>
      </c>
      <c r="B74" s="74" t="s">
        <v>2284</v>
      </c>
      <c r="C74" s="25" t="n">
        <v>28169</v>
      </c>
      <c r="D74" s="25" t="n">
        <v>29439</v>
      </c>
      <c r="E74" s="53" t="n">
        <v>55791</v>
      </c>
      <c r="F74" s="53" t="n">
        <v>2576</v>
      </c>
      <c r="G74" s="137" t="n">
        <v>-717</v>
      </c>
      <c r="H74" s="53" t="n">
        <v>3293</v>
      </c>
      <c r="I74" s="53" t="n">
        <v>-1270</v>
      </c>
      <c r="J74" s="137" t="n">
        <v>-1.05</v>
      </c>
      <c r="K74" s="53" t="n">
        <v>57608</v>
      </c>
      <c r="L74" s="53" t="n">
        <v>3429</v>
      </c>
      <c r="M74" s="71" t="n">
        <v>0.505</v>
      </c>
      <c r="N74" s="71" t="n">
        <v>0.528</v>
      </c>
      <c r="O74" s="71" t="n">
        <v>-0.0228</v>
      </c>
      <c r="P74" s="137" t="n">
        <v>2</v>
      </c>
      <c r="Q74" s="137" t="n"/>
      <c r="R74" s="137" t="n"/>
      <c r="S74" s="137" t="s">
        <v>2284</v>
      </c>
      <c r="T74" s="53" t="n">
        <v>19248</v>
      </c>
      <c r="U74" s="53" t="n">
        <v>22211</v>
      </c>
      <c r="V74" s="53" t="n">
        <v>55791</v>
      </c>
      <c r="W74" s="53" t="n">
        <v>1106</v>
      </c>
      <c r="X74" s="53" t="n">
        <v>5614</v>
      </c>
      <c r="Y74" s="53" t="n">
        <v>-4508</v>
      </c>
      <c r="Z74" s="53" t="n">
        <v>-2963</v>
      </c>
      <c r="AA74" s="137" t="n">
        <v>-1.15</v>
      </c>
      <c r="AB74" s="53" t="n">
        <v>41459</v>
      </c>
      <c r="AC74" s="53" t="n">
        <v>3429</v>
      </c>
      <c r="AD74" s="71" t="n">
        <v>0.345</v>
      </c>
      <c r="AE74" s="71" t="n">
        <v>0.398</v>
      </c>
      <c r="AF74" s="71" t="n">
        <v>-0.0531</v>
      </c>
      <c r="AG74" s="137" t="n"/>
    </row>
    <row r="75" spans="1:34">
      <c r="A75" s="72" t="n">
        <v>73</v>
      </c>
      <c r="B75" s="74" t="s">
        <v>2285</v>
      </c>
      <c r="C75" s="25" t="n">
        <v>32766</v>
      </c>
      <c r="D75" s="25" t="n">
        <v>30281</v>
      </c>
      <c r="E75" s="53" t="n">
        <v>61833</v>
      </c>
      <c r="F75" s="53" t="n">
        <v>4597</v>
      </c>
      <c r="G75" s="137" t="n">
        <v>842</v>
      </c>
      <c r="H75" s="53" t="n">
        <v>3755</v>
      </c>
      <c r="I75" s="53" t="n">
        <v>2485</v>
      </c>
      <c r="J75" s="137" t="n">
        <v>1.08</v>
      </c>
      <c r="K75" s="53" t="n">
        <v>63047</v>
      </c>
      <c r="L75" s="53" t="n">
        <v>6042</v>
      </c>
      <c r="M75" s="71" t="n">
        <v>0.53</v>
      </c>
      <c r="N75" s="71" t="n">
        <v>0.49</v>
      </c>
      <c r="O75" s="71" t="n">
        <v>0.0402</v>
      </c>
      <c r="P75" s="137" t="n"/>
      <c r="Q75" s="137" t="n"/>
      <c r="R75" s="137" t="n"/>
      <c r="S75" s="137" t="s">
        <v>2285</v>
      </c>
      <c r="T75" s="53" t="n">
        <v>19900</v>
      </c>
      <c r="U75" s="53" t="n">
        <v>27347</v>
      </c>
      <c r="V75" s="53" t="n">
        <v>61833</v>
      </c>
      <c r="W75" s="137" t="n">
        <v>652</v>
      </c>
      <c r="X75" s="53" t="n">
        <v>5136</v>
      </c>
      <c r="Y75" s="53" t="n">
        <v>-4484</v>
      </c>
      <c r="Z75" s="53" t="n">
        <v>-7447</v>
      </c>
      <c r="AA75" s="137" t="n">
        <v>-1.37</v>
      </c>
      <c r="AB75" s="53" t="n">
        <v>47247</v>
      </c>
      <c r="AC75" s="53" t="n">
        <v>6042</v>
      </c>
      <c r="AD75" s="71" t="n">
        <v>0.322</v>
      </c>
      <c r="AE75" s="71" t="n">
        <v>0.442</v>
      </c>
      <c r="AF75" s="71" t="n">
        <v>-0.1204</v>
      </c>
      <c r="AG75" s="137" t="n"/>
    </row>
    <row r="76" spans="1:34">
      <c r="A76" s="72" t="n">
        <v>74</v>
      </c>
      <c r="B76" s="74" t="s">
        <v>2286</v>
      </c>
      <c r="C76" s="25" t="n">
        <v>28430</v>
      </c>
      <c r="D76" s="25" t="n">
        <v>23643</v>
      </c>
      <c r="E76" s="53" t="n">
        <v>55794</v>
      </c>
      <c r="F76" s="53" t="n">
        <v>-4336</v>
      </c>
      <c r="G76" s="53" t="n">
        <v>-6638</v>
      </c>
      <c r="H76" s="53" t="n">
        <v>2302</v>
      </c>
      <c r="I76" s="53" t="n">
        <v>4787</v>
      </c>
      <c r="J76" s="137" t="n">
        <v>1.2</v>
      </c>
      <c r="K76" s="53" t="n">
        <v>52073</v>
      </c>
      <c r="L76" s="53" t="n">
        <v>-6039</v>
      </c>
      <c r="M76" s="71" t="n">
        <v>0.51</v>
      </c>
      <c r="N76" s="71" t="n">
        <v>0.424</v>
      </c>
      <c r="O76" s="71" t="n">
        <v>0.0858</v>
      </c>
      <c r="P76" s="137" t="n"/>
      <c r="Q76" s="137" t="n"/>
      <c r="R76" s="137" t="n"/>
      <c r="S76" s="137" t="s">
        <v>2286</v>
      </c>
      <c r="T76" s="53" t="n">
        <v>19124</v>
      </c>
      <c r="U76" s="53" t="n">
        <v>27731</v>
      </c>
      <c r="V76" s="53" t="n">
        <v>55794</v>
      </c>
      <c r="W76" s="137" t="n">
        <v>-776</v>
      </c>
      <c r="X76" s="137" t="n">
        <v>384</v>
      </c>
      <c r="Y76" s="53" t="n">
        <v>-1160</v>
      </c>
      <c r="Z76" s="53" t="n">
        <v>-8607</v>
      </c>
      <c r="AA76" s="137" t="n">
        <v>-1.45</v>
      </c>
      <c r="AB76" s="53" t="n">
        <v>46855</v>
      </c>
      <c r="AC76" s="53" t="n">
        <v>-6039</v>
      </c>
      <c r="AD76" s="71" t="n">
        <v>0.343</v>
      </c>
      <c r="AE76" s="71" t="n">
        <v>0.497</v>
      </c>
      <c r="AF76" s="71" t="n">
        <v>-0.1543</v>
      </c>
      <c r="AG76" s="137" t="n"/>
    </row>
    <row r="77" spans="1:34">
      <c r="A77" s="72" t="n">
        <v>75</v>
      </c>
      <c r="B77" s="138" t="n">
        <v>40730</v>
      </c>
      <c r="C77" s="25" t="n">
        <v>34021</v>
      </c>
      <c r="D77" s="25" t="n">
        <v>31937</v>
      </c>
      <c r="E77" s="53" t="n">
        <v>62825</v>
      </c>
      <c r="F77" s="53" t="n">
        <v>5591</v>
      </c>
      <c r="G77" s="53" t="n">
        <v>8294</v>
      </c>
      <c r="H77" s="53" t="n">
        <v>-2703</v>
      </c>
      <c r="I77" s="53" t="n">
        <v>2084</v>
      </c>
      <c r="J77" s="137" t="n">
        <v>1.07</v>
      </c>
      <c r="K77" s="53" t="n">
        <v>65958</v>
      </c>
      <c r="L77" s="53" t="n">
        <v>7031</v>
      </c>
      <c r="M77" s="71" t="n">
        <v>0.542</v>
      </c>
      <c r="N77" s="71" t="n">
        <v>0.508</v>
      </c>
      <c r="O77" s="71" t="n">
        <v>0.0332</v>
      </c>
      <c r="P77" s="137" t="n"/>
      <c r="Q77" s="137" t="n"/>
      <c r="R77" s="137" t="n"/>
      <c r="S77" s="139" t="n">
        <v>40730</v>
      </c>
      <c r="T77" s="53" t="n">
        <v>18499</v>
      </c>
      <c r="U77" s="53" t="n">
        <v>23616</v>
      </c>
      <c r="V77" s="53" t="n">
        <v>62825</v>
      </c>
      <c r="W77" s="137" t="n">
        <v>-625</v>
      </c>
      <c r="X77" s="53" t="n">
        <v>-4115</v>
      </c>
      <c r="Y77" s="53" t="n">
        <v>3490</v>
      </c>
      <c r="Z77" s="53" t="n">
        <v>-5117</v>
      </c>
      <c r="AA77" s="137" t="n">
        <v>-1.28</v>
      </c>
      <c r="AB77" s="53" t="n">
        <v>42115</v>
      </c>
      <c r="AC77" s="53" t="n">
        <v>7031</v>
      </c>
      <c r="AD77" s="71" t="n">
        <v>0.294</v>
      </c>
      <c r="AE77" s="71" t="n">
        <v>0.376</v>
      </c>
      <c r="AF77" s="71" t="n">
        <v>-0.0814</v>
      </c>
      <c r="AG77" s="137" t="n"/>
    </row>
    <row r="78" spans="1:34">
      <c r="A78" s="72" t="n">
        <v>76</v>
      </c>
      <c r="B78" s="74" t="s">
        <v>2287</v>
      </c>
      <c r="C78" s="25" t="n">
        <v>37064</v>
      </c>
      <c r="D78" s="25" t="n">
        <v>31093</v>
      </c>
      <c r="E78" s="53" t="n">
        <v>53773</v>
      </c>
      <c r="F78" s="53" t="n">
        <v>3043</v>
      </c>
      <c r="G78" s="137" t="n">
        <v>-844</v>
      </c>
      <c r="H78" s="53" t="n">
        <v>3887</v>
      </c>
      <c r="I78" s="53" t="n">
        <v>5971</v>
      </c>
      <c r="J78" s="137" t="n">
        <v>1.19</v>
      </c>
      <c r="K78" s="53" t="n">
        <v>68157</v>
      </c>
      <c r="L78" s="53" t="n">
        <v>-9052</v>
      </c>
      <c r="M78" s="71" t="n">
        <v>0.6889999999999999</v>
      </c>
      <c r="N78" s="71" t="n">
        <v>0.578</v>
      </c>
      <c r="O78" s="71" t="n">
        <v>0.111</v>
      </c>
      <c r="P78" s="137" t="n"/>
      <c r="Q78" s="137" t="n"/>
      <c r="R78" s="137" t="n"/>
      <c r="S78" s="137" t="s">
        <v>2287</v>
      </c>
      <c r="T78" s="53" t="n">
        <v>8554</v>
      </c>
      <c r="U78" s="53" t="n">
        <v>17639</v>
      </c>
      <c r="V78" s="53" t="n">
        <v>53773</v>
      </c>
      <c r="W78" s="53" t="n">
        <v>-9945</v>
      </c>
      <c r="X78" s="53" t="n">
        <v>-5977</v>
      </c>
      <c r="Y78" s="53" t="n">
        <v>-3968</v>
      </c>
      <c r="Z78" s="53" t="n">
        <v>-9085</v>
      </c>
      <c r="AA78" s="137" t="n">
        <v>-2.06</v>
      </c>
      <c r="AB78" s="53" t="n">
        <v>26193</v>
      </c>
      <c r="AC78" s="53" t="n">
        <v>-9052</v>
      </c>
      <c r="AD78" s="71" t="n">
        <v>0.159</v>
      </c>
      <c r="AE78" s="71" t="n">
        <v>0.328</v>
      </c>
      <c r="AF78" s="71" t="n">
        <v>-0.169</v>
      </c>
      <c r="AG78" s="137" t="n"/>
    </row>
    <row r="79" spans="1:34">
      <c r="A79" s="72" t="n">
        <v>77</v>
      </c>
      <c r="B79" s="74" t="s">
        <v>2288</v>
      </c>
      <c r="C79" s="25" t="n">
        <v>31134</v>
      </c>
      <c r="D79" s="25" t="n">
        <v>26191</v>
      </c>
      <c r="E79" s="53" t="n">
        <v>46279</v>
      </c>
      <c r="F79" s="53" t="n">
        <v>-5930</v>
      </c>
      <c r="G79" s="53" t="n">
        <v>-4902</v>
      </c>
      <c r="H79" s="53" t="n">
        <v>-1028</v>
      </c>
      <c r="I79" s="53" t="n">
        <v>4943</v>
      </c>
      <c r="J79" s="137" t="n">
        <v>1.19</v>
      </c>
      <c r="K79" s="53" t="n">
        <v>57325</v>
      </c>
      <c r="L79" s="53" t="n">
        <v>-7494</v>
      </c>
      <c r="M79" s="71" t="n">
        <v>0.673</v>
      </c>
      <c r="N79" s="71" t="n">
        <v>0.5659999999999999</v>
      </c>
      <c r="O79" s="71" t="n">
        <v>0.1068</v>
      </c>
      <c r="P79" s="137" t="n"/>
      <c r="Q79" s="137" t="n"/>
      <c r="R79" s="137" t="n"/>
      <c r="S79" s="137" t="s">
        <v>2288</v>
      </c>
      <c r="T79" s="53" t="n">
        <v>6973</v>
      </c>
      <c r="U79" s="53" t="n">
        <v>16463</v>
      </c>
      <c r="V79" s="53" t="n">
        <v>46279</v>
      </c>
      <c r="W79" s="53" t="n">
        <v>-1581</v>
      </c>
      <c r="X79" s="53" t="n">
        <v>-1176</v>
      </c>
      <c r="Y79" s="137" t="n">
        <v>-405</v>
      </c>
      <c r="Z79" s="53" t="n">
        <v>-9490</v>
      </c>
      <c r="AA79" s="137" t="n">
        <v>-2.36</v>
      </c>
      <c r="AB79" s="53" t="n">
        <v>23436</v>
      </c>
      <c r="AC79" s="53" t="n">
        <v>-7494</v>
      </c>
      <c r="AD79" s="71" t="n">
        <v>0.151</v>
      </c>
      <c r="AE79" s="71" t="n">
        <v>0.356</v>
      </c>
      <c r="AF79" s="71" t="n">
        <v>-0.2051</v>
      </c>
      <c r="AG79" s="137" t="n"/>
    </row>
    <row r="80" spans="1:34">
      <c r="A80" s="72" t="n">
        <v>78</v>
      </c>
      <c r="B80" s="74" t="s">
        <v>2289</v>
      </c>
      <c r="C80" s="25" t="n">
        <v>35543</v>
      </c>
      <c r="D80" s="25" t="n">
        <v>22811</v>
      </c>
      <c r="E80" s="53" t="n">
        <v>50419</v>
      </c>
      <c r="F80" s="53" t="n">
        <v>4409</v>
      </c>
      <c r="G80" s="53" t="n">
        <v>-3380</v>
      </c>
      <c r="H80" s="53" t="n">
        <v>7789</v>
      </c>
      <c r="I80" s="53" t="n">
        <v>12732</v>
      </c>
      <c r="J80" s="137" t="n">
        <v>1.56</v>
      </c>
      <c r="K80" s="53" t="n">
        <v>58354</v>
      </c>
      <c r="L80" s="53" t="n">
        <v>4140</v>
      </c>
      <c r="M80" s="81" t="n">
        <v>0.705</v>
      </c>
      <c r="N80" s="71" t="n">
        <v>0.452</v>
      </c>
      <c r="O80" s="81" t="n">
        <v>0.2525</v>
      </c>
      <c r="P80" s="137" t="n"/>
      <c r="Q80" s="137" t="n"/>
      <c r="R80" s="137" t="n"/>
      <c r="S80" s="137" t="s">
        <v>2289</v>
      </c>
      <c r="T80" s="53" t="n">
        <v>6832</v>
      </c>
      <c r="U80" s="53" t="n">
        <v>24367</v>
      </c>
      <c r="V80" s="53" t="n">
        <v>50419</v>
      </c>
      <c r="W80" s="137" t="n">
        <v>-141</v>
      </c>
      <c r="X80" s="53" t="n">
        <v>7904</v>
      </c>
      <c r="Y80" s="53" t="n">
        <v>-8045</v>
      </c>
      <c r="Z80" s="53" t="n">
        <v>-17535</v>
      </c>
      <c r="AA80" s="137" t="n">
        <v>-3.57</v>
      </c>
      <c r="AB80" s="53" t="n">
        <v>31199</v>
      </c>
      <c r="AC80" s="53" t="n">
        <v>4140</v>
      </c>
      <c r="AD80" s="71" t="n">
        <v>0.136</v>
      </c>
      <c r="AE80" s="71" t="n">
        <v>0.483</v>
      </c>
      <c r="AF80" s="81" t="n">
        <v>-0.3478</v>
      </c>
      <c r="AG80" s="137" t="n"/>
    </row>
    <row r="81" spans="1:34">
      <c r="A81" s="72" t="n">
        <v>79</v>
      </c>
      <c r="B81" s="138" t="n">
        <v>40670</v>
      </c>
      <c r="C81" s="25" t="n">
        <v>32928</v>
      </c>
      <c r="D81" s="25" t="n">
        <v>25207</v>
      </c>
      <c r="E81" s="53" t="n">
        <v>47393</v>
      </c>
      <c r="F81" s="53" t="n">
        <v>-2615</v>
      </c>
      <c r="G81" s="53" t="n">
        <v>2396</v>
      </c>
      <c r="H81" s="53" t="n">
        <v>-5011</v>
      </c>
      <c r="I81" s="53" t="n">
        <v>7721</v>
      </c>
      <c r="J81" s="137" t="n">
        <v>1.31</v>
      </c>
      <c r="K81" s="53" t="n">
        <v>58135</v>
      </c>
      <c r="L81" s="53" t="n">
        <v>-3026</v>
      </c>
      <c r="M81" s="71" t="n">
        <v>0.695</v>
      </c>
      <c r="N81" s="71" t="n">
        <v>0.532</v>
      </c>
      <c r="O81" s="71" t="n">
        <v>0.1629</v>
      </c>
      <c r="P81" s="137" t="n"/>
      <c r="Q81" s="137" t="n"/>
      <c r="R81" s="137" t="n"/>
      <c r="S81" s="139" t="n">
        <v>40670</v>
      </c>
      <c r="T81" s="53" t="n">
        <v>6348</v>
      </c>
      <c r="U81" s="53" t="n">
        <v>17728</v>
      </c>
      <c r="V81" s="53" t="n">
        <v>47393</v>
      </c>
      <c r="W81" s="137" t="n">
        <v>-484</v>
      </c>
      <c r="X81" s="53" t="n">
        <v>-6639</v>
      </c>
      <c r="Y81" s="53" t="n">
        <v>6155</v>
      </c>
      <c r="Z81" s="53" t="n">
        <v>-11380</v>
      </c>
      <c r="AA81" s="137" t="n">
        <v>-2.79</v>
      </c>
      <c r="AB81" s="53" t="n">
        <v>24076</v>
      </c>
      <c r="AC81" s="53" t="n">
        <v>-3026</v>
      </c>
      <c r="AD81" s="71" t="n">
        <v>0.134</v>
      </c>
      <c r="AE81" s="71" t="n">
        <v>0.374</v>
      </c>
      <c r="AF81" s="71" t="n">
        <v>-0.2401</v>
      </c>
      <c r="AG81" s="137" t="n"/>
    </row>
    <row r="82" spans="1:34">
      <c r="A82" s="72" t="n">
        <v>80</v>
      </c>
      <c r="B82" s="138" t="n">
        <v>40884</v>
      </c>
      <c r="C82" s="25" t="n">
        <v>31861</v>
      </c>
      <c r="D82" s="25" t="n">
        <v>24271</v>
      </c>
      <c r="E82" s="53" t="n">
        <v>49877</v>
      </c>
      <c r="F82" s="53" t="n">
        <v>-1067</v>
      </c>
      <c r="G82" s="137" t="n">
        <v>-936</v>
      </c>
      <c r="H82" s="137" t="n">
        <v>-131</v>
      </c>
      <c r="I82" s="53" t="n">
        <v>7590</v>
      </c>
      <c r="J82" s="137" t="n">
        <v>1.31</v>
      </c>
      <c r="K82" s="53" t="n">
        <v>56132</v>
      </c>
      <c r="L82" s="53" t="n">
        <v>2484</v>
      </c>
      <c r="M82" s="71" t="n">
        <v>0.639</v>
      </c>
      <c r="N82" s="71" t="n">
        <v>0.487</v>
      </c>
      <c r="O82" s="71" t="n">
        <v>0.1522</v>
      </c>
      <c r="P82" s="137" t="n"/>
      <c r="Q82" s="137" t="n"/>
      <c r="R82" s="137" t="n"/>
      <c r="S82" s="139" t="n">
        <v>40884</v>
      </c>
      <c r="T82" s="53" t="n">
        <v>8293</v>
      </c>
      <c r="U82" s="53" t="n">
        <v>21459</v>
      </c>
      <c r="V82" s="53" t="n">
        <v>49877</v>
      </c>
      <c r="W82" s="53" t="n">
        <v>1945</v>
      </c>
      <c r="X82" s="53" t="n">
        <v>3731</v>
      </c>
      <c r="Y82" s="53" t="n">
        <v>-1786</v>
      </c>
      <c r="Z82" s="53" t="n">
        <v>-13166</v>
      </c>
      <c r="AA82" s="137" t="n">
        <v>-2.59</v>
      </c>
      <c r="AB82" s="53" t="n">
        <v>29752</v>
      </c>
      <c r="AC82" s="53" t="n">
        <v>2484</v>
      </c>
      <c r="AD82" s="71" t="n">
        <v>0.166</v>
      </c>
      <c r="AE82" s="71" t="n">
        <v>0.43</v>
      </c>
      <c r="AF82" s="81" t="n">
        <v>-0.264</v>
      </c>
      <c r="AG82" s="137" t="n"/>
    </row>
    <row r="83" spans="1:34">
      <c r="A83" s="72" t="n">
        <v>81</v>
      </c>
      <c r="B83" s="74" t="s">
        <v>2290</v>
      </c>
      <c r="C83" s="25" t="n">
        <v>31029</v>
      </c>
      <c r="D83" s="25" t="n">
        <v>21837</v>
      </c>
      <c r="E83" s="53" t="n">
        <v>46605</v>
      </c>
      <c r="F83" s="137" t="n">
        <v>-832</v>
      </c>
      <c r="G83" s="53" t="n">
        <v>-2434</v>
      </c>
      <c r="H83" s="53" t="n">
        <v>1602</v>
      </c>
      <c r="I83" s="53" t="n">
        <v>9192</v>
      </c>
      <c r="J83" s="137" t="n">
        <v>1.42</v>
      </c>
      <c r="K83" s="53" t="n">
        <v>52866</v>
      </c>
      <c r="L83" s="53" t="n">
        <v>-3272</v>
      </c>
      <c r="M83" s="71" t="n">
        <v>0.666</v>
      </c>
      <c r="N83" s="71" t="n">
        <v>0.469</v>
      </c>
      <c r="O83" s="71" t="n">
        <v>0.1972</v>
      </c>
      <c r="P83" s="137" t="n"/>
      <c r="Q83" s="137" t="n"/>
      <c r="R83" s="137" t="n"/>
      <c r="S83" s="137" t="s">
        <v>2290</v>
      </c>
      <c r="T83" s="53" t="n">
        <v>7305</v>
      </c>
      <c r="U83" s="53" t="n">
        <v>20465</v>
      </c>
      <c r="V83" s="53" t="n">
        <v>46605</v>
      </c>
      <c r="W83" s="137" t="n">
        <v>-988</v>
      </c>
      <c r="X83" s="137" t="n">
        <v>-994</v>
      </c>
      <c r="Y83" s="137" t="n">
        <v>6</v>
      </c>
      <c r="Z83" s="53" t="n">
        <v>-13160</v>
      </c>
      <c r="AA83" s="137" t="n">
        <v>-2.8</v>
      </c>
      <c r="AB83" s="53" t="n">
        <v>27770</v>
      </c>
      <c r="AC83" s="53" t="n">
        <v>-3272</v>
      </c>
      <c r="AD83" s="71" t="n">
        <v>0.157</v>
      </c>
      <c r="AE83" s="71" t="n">
        <v>0.439</v>
      </c>
      <c r="AF83" s="81" t="n">
        <v>-0.2824</v>
      </c>
      <c r="AG83" s="137" t="n"/>
    </row>
    <row r="84" spans="1:34">
      <c r="A84" s="72" t="n">
        <v>82</v>
      </c>
      <c r="B84" s="74" t="s">
        <v>2291</v>
      </c>
      <c r="C84" s="25" t="n">
        <v>39543</v>
      </c>
      <c r="D84" s="25" t="n">
        <v>37215</v>
      </c>
      <c r="E84" s="53" t="n">
        <v>60863</v>
      </c>
      <c r="F84" s="53" t="n">
        <v>8514</v>
      </c>
      <c r="G84" s="53" t="n">
        <v>15378</v>
      </c>
      <c r="H84" s="53" t="n">
        <v>-6864</v>
      </c>
      <c r="I84" s="53" t="n">
        <v>2328</v>
      </c>
      <c r="J84" s="137" t="n">
        <v>1.06</v>
      </c>
      <c r="K84" s="53" t="n">
        <v>76758</v>
      </c>
      <c r="L84" s="53" t="n">
        <v>14258</v>
      </c>
      <c r="M84" s="71" t="n">
        <v>0.65</v>
      </c>
      <c r="N84" s="71" t="n">
        <v>0.611</v>
      </c>
      <c r="O84" s="71" t="n">
        <v>0.0382</v>
      </c>
      <c r="P84" s="137" t="n"/>
      <c r="Q84" s="137" t="n"/>
      <c r="R84" s="137" t="n"/>
      <c r="S84" s="137" t="s">
        <v>2291</v>
      </c>
      <c r="T84" s="53" t="n">
        <v>12578</v>
      </c>
      <c r="U84" s="53" t="n">
        <v>17316</v>
      </c>
      <c r="V84" s="53" t="n">
        <v>60863</v>
      </c>
      <c r="W84" s="53" t="n">
        <v>5273</v>
      </c>
      <c r="X84" s="53" t="n">
        <v>-3149</v>
      </c>
      <c r="Y84" s="53" t="n">
        <v>8422</v>
      </c>
      <c r="Z84" s="53" t="n">
        <v>-4738</v>
      </c>
      <c r="AA84" s="137" t="n">
        <v>-1.38</v>
      </c>
      <c r="AB84" s="53" t="n">
        <v>29894</v>
      </c>
      <c r="AC84" s="53" t="n">
        <v>14258</v>
      </c>
      <c r="AD84" s="71" t="n">
        <v>0.207</v>
      </c>
      <c r="AE84" s="71" t="n">
        <v>0.285</v>
      </c>
      <c r="AF84" s="71" t="n">
        <v>-0.07779999999999999</v>
      </c>
      <c r="AG84" s="137" t="n"/>
    </row>
    <row r="85" spans="1:34">
      <c r="A85" s="72" t="n">
        <v>83</v>
      </c>
      <c r="B85" s="138" t="n">
        <v>40582</v>
      </c>
      <c r="C85" s="25" t="n">
        <v>36882</v>
      </c>
      <c r="D85" s="25" t="n">
        <v>36404</v>
      </c>
      <c r="E85" s="53" t="n">
        <v>60529</v>
      </c>
      <c r="F85" s="53" t="n">
        <v>-2661</v>
      </c>
      <c r="G85" s="137" t="n">
        <v>-811</v>
      </c>
      <c r="H85" s="53" t="n">
        <v>-1850</v>
      </c>
      <c r="I85" s="137" t="n">
        <v>478</v>
      </c>
      <c r="J85" s="137" t="n">
        <v>1.01</v>
      </c>
      <c r="K85" s="53" t="n">
        <v>73286</v>
      </c>
      <c r="L85" s="137" t="n">
        <v>-334</v>
      </c>
      <c r="M85" s="71" t="n">
        <v>0.609</v>
      </c>
      <c r="N85" s="71" t="n">
        <v>0.601</v>
      </c>
      <c r="O85" s="71" t="n">
        <v>0.007900000000000001</v>
      </c>
      <c r="P85" s="137" t="n"/>
      <c r="Q85" s="137" t="n"/>
      <c r="R85" s="137" t="n"/>
      <c r="S85" s="139" t="n">
        <v>40582</v>
      </c>
      <c r="T85" s="53" t="n">
        <v>14876</v>
      </c>
      <c r="U85" s="53" t="n">
        <v>17972</v>
      </c>
      <c r="V85" s="53" t="n">
        <v>60529</v>
      </c>
      <c r="W85" s="53" t="n">
        <v>2298</v>
      </c>
      <c r="X85" s="137" t="n">
        <v>656</v>
      </c>
      <c r="Y85" s="53" t="n">
        <v>1642</v>
      </c>
      <c r="Z85" s="53" t="n">
        <v>-3096</v>
      </c>
      <c r="AA85" s="137" t="n">
        <v>-1.21</v>
      </c>
      <c r="AB85" s="53" t="n">
        <v>32848</v>
      </c>
      <c r="AC85" s="137" t="n">
        <v>-334</v>
      </c>
      <c r="AD85" s="71" t="n">
        <v>0.246</v>
      </c>
      <c r="AE85" s="71" t="n">
        <v>0.297</v>
      </c>
      <c r="AF85" s="71" t="n">
        <v>-0.0511</v>
      </c>
      <c r="AG85" s="137" t="n"/>
    </row>
    <row r="86" spans="1:34">
      <c r="A86" s="72" t="n">
        <v>84</v>
      </c>
      <c r="B86" s="138" t="n">
        <v>40794</v>
      </c>
      <c r="C86" s="25" t="n">
        <v>34161</v>
      </c>
      <c r="D86" s="25" t="n">
        <v>30860</v>
      </c>
      <c r="E86" s="53" t="n">
        <v>57347</v>
      </c>
      <c r="F86" s="53" t="n">
        <v>-2721</v>
      </c>
      <c r="G86" s="53" t="n">
        <v>-5544</v>
      </c>
      <c r="H86" s="53" t="n">
        <v>2823</v>
      </c>
      <c r="I86" s="53" t="n">
        <v>3301</v>
      </c>
      <c r="J86" s="137" t="n">
        <v>1.11</v>
      </c>
      <c r="K86" s="53" t="n">
        <v>65021</v>
      </c>
      <c r="L86" s="53" t="n">
        <v>-3182</v>
      </c>
      <c r="M86" s="71" t="n">
        <v>0.596</v>
      </c>
      <c r="N86" s="71" t="n">
        <v>0.538</v>
      </c>
      <c r="O86" s="71" t="n">
        <v>0.0576</v>
      </c>
      <c r="P86" s="137" t="n"/>
      <c r="Q86" s="137" t="n"/>
      <c r="R86" s="137" t="n"/>
      <c r="S86" s="139" t="n">
        <v>40794</v>
      </c>
      <c r="T86" s="53" t="n">
        <v>15255</v>
      </c>
      <c r="U86" s="53" t="n">
        <v>18014</v>
      </c>
      <c r="V86" s="53" t="n">
        <v>57347</v>
      </c>
      <c r="W86" s="137" t="n">
        <v>379</v>
      </c>
      <c r="X86" s="137" t="n">
        <v>42</v>
      </c>
      <c r="Y86" s="137" t="n">
        <v>337</v>
      </c>
      <c r="Z86" s="53" t="n">
        <v>-2759</v>
      </c>
      <c r="AA86" s="137" t="n">
        <v>-1.18</v>
      </c>
      <c r="AB86" s="53" t="n">
        <v>33269</v>
      </c>
      <c r="AC86" s="53" t="n">
        <v>-3182</v>
      </c>
      <c r="AD86" s="71" t="n">
        <v>0.266</v>
      </c>
      <c r="AE86" s="71" t="n">
        <v>0.314</v>
      </c>
      <c r="AF86" s="71" t="n">
        <v>-0.0481</v>
      </c>
      <c r="AG86" s="137" t="n"/>
    </row>
    <row r="87" spans="1:34">
      <c r="A87" s="72" t="n">
        <v>85</v>
      </c>
      <c r="B87" s="74" t="s">
        <v>2292</v>
      </c>
      <c r="C87" s="25" t="n">
        <v>29824</v>
      </c>
      <c r="D87" s="25" t="n">
        <v>31071</v>
      </c>
      <c r="E87" s="53" t="n">
        <v>54579</v>
      </c>
      <c r="F87" s="53" t="n">
        <v>-4337</v>
      </c>
      <c r="G87" s="137" t="n">
        <v>211</v>
      </c>
      <c r="H87" s="53" t="n">
        <v>-4548</v>
      </c>
      <c r="I87" s="53" t="n">
        <v>-1247</v>
      </c>
      <c r="J87" s="137" t="n">
        <v>-1.04</v>
      </c>
      <c r="K87" s="53" t="n">
        <v>60895</v>
      </c>
      <c r="L87" s="53" t="n">
        <v>-2768</v>
      </c>
      <c r="M87" s="71" t="n">
        <v>0.546</v>
      </c>
      <c r="N87" s="71" t="n">
        <v>0.569</v>
      </c>
      <c r="O87" s="71" t="n">
        <v>-0.0228</v>
      </c>
      <c r="P87" s="137" t="n"/>
      <c r="Q87" s="137" t="n"/>
      <c r="R87" s="137" t="n"/>
      <c r="S87" s="137" t="s">
        <v>2292</v>
      </c>
      <c r="T87" s="53" t="n">
        <v>17624</v>
      </c>
      <c r="U87" s="53" t="n">
        <v>17096</v>
      </c>
      <c r="V87" s="53" t="n">
        <v>54579</v>
      </c>
      <c r="W87" s="53" t="n">
        <v>2369</v>
      </c>
      <c r="X87" s="137" t="n">
        <v>-918</v>
      </c>
      <c r="Y87" s="53" t="n">
        <v>3287</v>
      </c>
      <c r="Z87" s="137" t="n">
        <v>528</v>
      </c>
      <c r="AA87" s="137" t="n">
        <v>1.03</v>
      </c>
      <c r="AB87" s="53" t="n">
        <v>34720</v>
      </c>
      <c r="AC87" s="53" t="n">
        <v>-2768</v>
      </c>
      <c r="AD87" s="71" t="n">
        <v>0.323</v>
      </c>
      <c r="AE87" s="71" t="n">
        <v>0.313</v>
      </c>
      <c r="AF87" s="71" t="n">
        <v>0.0097</v>
      </c>
      <c r="AG87" s="137" t="n"/>
    </row>
    <row r="88" spans="1:34">
      <c r="A88" s="72" t="n">
        <v>86</v>
      </c>
      <c r="B88" s="74" t="s">
        <v>2293</v>
      </c>
      <c r="C88" s="25" t="n">
        <v>32190</v>
      </c>
      <c r="D88" s="25" t="n">
        <v>34751</v>
      </c>
      <c r="E88" s="53" t="n">
        <v>57901</v>
      </c>
      <c r="F88" s="53" t="n">
        <v>2366</v>
      </c>
      <c r="G88" s="53" t="n">
        <v>3680</v>
      </c>
      <c r="H88" s="53" t="n">
        <v>-1314</v>
      </c>
      <c r="I88" s="53" t="n">
        <v>-2561</v>
      </c>
      <c r="J88" s="137" t="n">
        <v>-1.08</v>
      </c>
      <c r="K88" s="53" t="n">
        <v>66941</v>
      </c>
      <c r="L88" s="53" t="n">
        <v>3322</v>
      </c>
      <c r="M88" s="71" t="n">
        <v>0.556</v>
      </c>
      <c r="N88" s="71" t="n">
        <v>0.6</v>
      </c>
      <c r="O88" s="71" t="n">
        <v>-0.0442</v>
      </c>
      <c r="P88" s="137" t="n"/>
      <c r="Q88" s="137" t="n"/>
      <c r="R88" s="137" t="n"/>
      <c r="S88" s="137" t="s">
        <v>2293</v>
      </c>
      <c r="T88" s="53" t="n">
        <v>18823</v>
      </c>
      <c r="U88" s="53" t="n">
        <v>16369</v>
      </c>
      <c r="V88" s="53" t="n">
        <v>57901</v>
      </c>
      <c r="W88" s="53" t="n">
        <v>1199</v>
      </c>
      <c r="X88" s="137" t="n">
        <v>-727</v>
      </c>
      <c r="Y88" s="53" t="n">
        <v>1926</v>
      </c>
      <c r="Z88" s="53" t="n">
        <v>2454</v>
      </c>
      <c r="AA88" s="137" t="n">
        <v>1.15</v>
      </c>
      <c r="AB88" s="53" t="n">
        <v>35192</v>
      </c>
      <c r="AC88" s="53" t="n">
        <v>3322</v>
      </c>
      <c r="AD88" s="71" t="n">
        <v>0.325</v>
      </c>
      <c r="AE88" s="71" t="n">
        <v>0.283</v>
      </c>
      <c r="AF88" s="71" t="n">
        <v>0.0424</v>
      </c>
      <c r="AG88" s="137" t="n"/>
    </row>
    <row r="89" spans="1:34">
      <c r="A89" s="72" t="n">
        <v>87</v>
      </c>
      <c r="B89" s="74" t="s">
        <v>2294</v>
      </c>
      <c r="C89" s="25" t="n">
        <v>31025</v>
      </c>
      <c r="D89" s="25" t="n">
        <v>34007</v>
      </c>
      <c r="E89" s="53" t="n">
        <v>55670</v>
      </c>
      <c r="F89" s="53" t="n">
        <v>-1165</v>
      </c>
      <c r="G89" s="137" t="n">
        <v>-744</v>
      </c>
      <c r="H89" s="137" t="n">
        <v>-421</v>
      </c>
      <c r="I89" s="53" t="n">
        <v>-2982</v>
      </c>
      <c r="J89" s="137" t="n">
        <v>-1.1</v>
      </c>
      <c r="K89" s="53" t="n">
        <v>65032</v>
      </c>
      <c r="L89" s="53" t="n">
        <v>-2231</v>
      </c>
      <c r="M89" s="71" t="n">
        <v>0.5570000000000001</v>
      </c>
      <c r="N89" s="71" t="n">
        <v>0.611</v>
      </c>
      <c r="O89" s="71" t="n">
        <v>-0.0536</v>
      </c>
      <c r="P89" s="137" t="n"/>
      <c r="Q89" s="137" t="n"/>
      <c r="R89" s="137" t="n"/>
      <c r="S89" s="137" t="s">
        <v>2294</v>
      </c>
      <c r="T89" s="53" t="n">
        <v>17930</v>
      </c>
      <c r="U89" s="53" t="n">
        <v>15878</v>
      </c>
      <c r="V89" s="53" t="n">
        <v>55670</v>
      </c>
      <c r="W89" s="137" t="n">
        <v>-893</v>
      </c>
      <c r="X89" s="137" t="n">
        <v>-491</v>
      </c>
      <c r="Y89" s="137" t="n">
        <v>-402</v>
      </c>
      <c r="Z89" s="53" t="n">
        <v>2052</v>
      </c>
      <c r="AA89" s="137" t="n">
        <v>1.13</v>
      </c>
      <c r="AB89" s="53" t="n">
        <v>33808</v>
      </c>
      <c r="AC89" s="53" t="n">
        <v>-2231</v>
      </c>
      <c r="AD89" s="71" t="n">
        <v>0.322</v>
      </c>
      <c r="AE89" s="71" t="n">
        <v>0.285</v>
      </c>
      <c r="AF89" s="71" t="n">
        <v>0.0369</v>
      </c>
      <c r="AG89" s="137" t="n"/>
    </row>
    <row r="90" spans="1:34">
      <c r="A90" s="72" t="n">
        <v>88</v>
      </c>
      <c r="B90" s="138" t="n">
        <v>40703</v>
      </c>
      <c r="C90" s="25" t="n">
        <v>26202</v>
      </c>
      <c r="D90" s="25" t="n">
        <v>27933</v>
      </c>
      <c r="E90" s="53" t="n">
        <v>50566</v>
      </c>
      <c r="F90" s="53" t="n">
        <v>-4823</v>
      </c>
      <c r="G90" s="53" t="n">
        <v>-6074</v>
      </c>
      <c r="H90" s="53" t="n">
        <v>1251</v>
      </c>
      <c r="I90" s="53" t="n">
        <v>-1731</v>
      </c>
      <c r="J90" s="137" t="n">
        <v>-1.07</v>
      </c>
      <c r="K90" s="53" t="n">
        <v>54135</v>
      </c>
      <c r="L90" s="53" t="n">
        <v>-5104</v>
      </c>
      <c r="M90" s="71" t="n">
        <v>0.518</v>
      </c>
      <c r="N90" s="71" t="n">
        <v>0.552</v>
      </c>
      <c r="O90" s="71" t="n">
        <v>-0.0342</v>
      </c>
      <c r="P90" s="137" t="n">
        <v>2</v>
      </c>
      <c r="Q90" s="137" t="n"/>
      <c r="R90" s="137" t="n"/>
      <c r="S90" s="139" t="n">
        <v>40703</v>
      </c>
      <c r="T90" s="53" t="n">
        <v>14814</v>
      </c>
      <c r="U90" s="53" t="n">
        <v>16382</v>
      </c>
      <c r="V90" s="53" t="n">
        <v>50566</v>
      </c>
      <c r="W90" s="53" t="n">
        <v>-3116</v>
      </c>
      <c r="X90" s="137" t="n">
        <v>504</v>
      </c>
      <c r="Y90" s="53" t="n">
        <v>-3620</v>
      </c>
      <c r="Z90" s="53" t="n">
        <v>-1568</v>
      </c>
      <c r="AA90" s="137" t="n">
        <v>-1.11</v>
      </c>
      <c r="AB90" s="53" t="n">
        <v>31196</v>
      </c>
      <c r="AC90" s="53" t="n">
        <v>-5104</v>
      </c>
      <c r="AD90" s="71" t="n">
        <v>0.293</v>
      </c>
      <c r="AE90" s="71" t="n">
        <v>0.324</v>
      </c>
      <c r="AF90" s="71" t="n">
        <v>-0.031</v>
      </c>
      <c r="AG90" s="137" t="n"/>
    </row>
    <row r="91" spans="1:34">
      <c r="A91" s="72" t="n">
        <v>89</v>
      </c>
      <c r="B91" s="74" t="s">
        <v>2295</v>
      </c>
      <c r="C91" s="25" t="n">
        <v>37298</v>
      </c>
      <c r="D91" s="25" t="n">
        <v>25627</v>
      </c>
      <c r="E91" s="53" t="n">
        <v>62802</v>
      </c>
      <c r="F91" s="53" t="n">
        <v>11096</v>
      </c>
      <c r="G91" s="53" t="n">
        <v>-2306</v>
      </c>
      <c r="H91" s="53" t="n">
        <v>13402</v>
      </c>
      <c r="I91" s="53" t="n">
        <v>11671</v>
      </c>
      <c r="J91" s="137" t="n">
        <v>1.46</v>
      </c>
      <c r="K91" s="53" t="n">
        <v>62925</v>
      </c>
      <c r="L91" s="53" t="n">
        <v>12236</v>
      </c>
      <c r="M91" s="71" t="n">
        <v>0.594</v>
      </c>
      <c r="N91" s="71" t="n">
        <v>0.408</v>
      </c>
      <c r="O91" s="71" t="n">
        <v>0.1858</v>
      </c>
      <c r="P91" s="137" t="n"/>
      <c r="Q91" s="137" t="n"/>
      <c r="R91" s="137" t="n"/>
      <c r="S91" s="137" t="s">
        <v>2295</v>
      </c>
      <c r="T91" s="53" t="n">
        <v>15892</v>
      </c>
      <c r="U91" s="53" t="n">
        <v>32502</v>
      </c>
      <c r="V91" s="53" t="n">
        <v>62802</v>
      </c>
      <c r="W91" s="53" t="n">
        <v>1078</v>
      </c>
      <c r="X91" s="53" t="n">
        <v>16120</v>
      </c>
      <c r="Y91" s="53" t="n">
        <v>-15042</v>
      </c>
      <c r="Z91" s="53" t="n">
        <v>-16610</v>
      </c>
      <c r="AA91" s="137" t="n">
        <v>-2.05</v>
      </c>
      <c r="AB91" s="53" t="n">
        <v>48394</v>
      </c>
      <c r="AC91" s="53" t="n">
        <v>12236</v>
      </c>
      <c r="AD91" s="71" t="n">
        <v>0.253</v>
      </c>
      <c r="AE91" s="71" t="n">
        <v>0.518</v>
      </c>
      <c r="AF91" s="81" t="n">
        <v>-0.2645</v>
      </c>
      <c r="AG91" s="137" t="n"/>
    </row>
    <row r="92" spans="1:34">
      <c r="A92" s="72" t="n">
        <v>90</v>
      </c>
      <c r="B92" s="74" t="s">
        <v>2296</v>
      </c>
      <c r="C92" s="25" t="n">
        <v>44508</v>
      </c>
      <c r="D92" s="25" t="n">
        <v>10260</v>
      </c>
      <c r="E92" s="53" t="n">
        <v>62452</v>
      </c>
      <c r="F92" s="53" t="n">
        <v>7210</v>
      </c>
      <c r="G92" s="53" t="n">
        <v>-15367</v>
      </c>
      <c r="H92" s="53" t="n">
        <v>22577</v>
      </c>
      <c r="I92" s="53" t="n">
        <v>34248</v>
      </c>
      <c r="J92" s="137" t="n">
        <v>4.34</v>
      </c>
      <c r="K92" s="53" t="n">
        <v>54768</v>
      </c>
      <c r="L92" s="137" t="n">
        <v>-350</v>
      </c>
      <c r="M92" s="81" t="n">
        <v>0.713</v>
      </c>
      <c r="N92" s="71" t="n">
        <v>0.164</v>
      </c>
      <c r="O92" s="81" t="n">
        <v>0.5484</v>
      </c>
      <c r="P92" s="137" t="n"/>
      <c r="Q92" s="137" t="n"/>
      <c r="R92" s="137" t="n"/>
      <c r="S92" s="137" t="s">
        <v>2296</v>
      </c>
      <c r="T92" s="53" t="n">
        <v>9079</v>
      </c>
      <c r="U92" s="53" t="n">
        <v>49920</v>
      </c>
      <c r="V92" s="53" t="n">
        <v>62452</v>
      </c>
      <c r="W92" s="53" t="n">
        <v>-6813</v>
      </c>
      <c r="X92" s="53" t="n">
        <v>17418</v>
      </c>
      <c r="Y92" s="53" t="n">
        <v>-24231</v>
      </c>
      <c r="Z92" s="53" t="n">
        <v>-40841</v>
      </c>
      <c r="AA92" s="137" t="n">
        <v>-5.5</v>
      </c>
      <c r="AB92" s="53" t="n">
        <v>58999</v>
      </c>
      <c r="AC92" s="137" t="n">
        <v>-350</v>
      </c>
      <c r="AD92" s="71" t="n">
        <v>0.145</v>
      </c>
      <c r="AE92" s="81" t="n">
        <v>0.799</v>
      </c>
      <c r="AF92" s="81" t="n">
        <v>-0.654</v>
      </c>
      <c r="AG92" s="137" t="n"/>
    </row>
    <row r="93" spans="1:34">
      <c r="A93" s="72" t="n">
        <v>91</v>
      </c>
      <c r="B93" s="74" t="s">
        <v>2297</v>
      </c>
      <c r="C93" s="25" t="n">
        <v>47409</v>
      </c>
      <c r="D93" s="25" t="n">
        <v>8989</v>
      </c>
      <c r="E93" s="53" t="n">
        <v>68631</v>
      </c>
      <c r="F93" s="53" t="n">
        <v>2901</v>
      </c>
      <c r="G93" s="53" t="n">
        <v>-1271</v>
      </c>
      <c r="H93" s="53" t="n">
        <v>4172</v>
      </c>
      <c r="I93" s="53" t="n">
        <v>38420</v>
      </c>
      <c r="J93" s="137" t="n">
        <v>5.27</v>
      </c>
      <c r="K93" s="53" t="n">
        <v>56398</v>
      </c>
      <c r="L93" s="53" t="n">
        <v>6179</v>
      </c>
      <c r="M93" s="71" t="n">
        <v>0.6909999999999999</v>
      </c>
      <c r="N93" s="71" t="n">
        <v>0.131</v>
      </c>
      <c r="O93" s="81" t="n">
        <v>0.5598</v>
      </c>
      <c r="P93" s="137" t="n"/>
      <c r="Q93" s="137" t="n"/>
      <c r="R93" s="137" t="n"/>
      <c r="S93" s="137" t="s">
        <v>2297</v>
      </c>
      <c r="T93" s="53" t="n">
        <v>9658</v>
      </c>
      <c r="U93" s="53" t="n">
        <v>56355</v>
      </c>
      <c r="V93" s="53" t="n">
        <v>68631</v>
      </c>
      <c r="W93" s="137" t="n">
        <v>579</v>
      </c>
      <c r="X93" s="53" t="n">
        <v>6435</v>
      </c>
      <c r="Y93" s="53" t="n">
        <v>-5856</v>
      </c>
      <c r="Z93" s="53" t="n">
        <v>-46697</v>
      </c>
      <c r="AA93" s="137" t="n">
        <v>-5.84</v>
      </c>
      <c r="AB93" s="53" t="n">
        <v>66013</v>
      </c>
      <c r="AC93" s="53" t="n">
        <v>6179</v>
      </c>
      <c r="AD93" s="71" t="n">
        <v>0.141</v>
      </c>
      <c r="AE93" s="81" t="n">
        <v>0.821</v>
      </c>
      <c r="AF93" s="81" t="n">
        <v>-0.6804</v>
      </c>
      <c r="AG93" s="137" t="n"/>
    </row>
    <row r="94" spans="1:34">
      <c r="A94" s="72" t="n">
        <v>92</v>
      </c>
      <c r="B94" s="138" t="n">
        <v>40643</v>
      </c>
      <c r="C94" s="25" t="n">
        <v>49647</v>
      </c>
      <c r="D94" s="25" t="n">
        <v>9315</v>
      </c>
      <c r="E94" s="53" t="n">
        <v>72521</v>
      </c>
      <c r="F94" s="53" t="n">
        <v>2238</v>
      </c>
      <c r="G94" s="137" t="n">
        <v>326</v>
      </c>
      <c r="H94" s="53" t="n">
        <v>1912</v>
      </c>
      <c r="I94" s="53" t="n">
        <v>40332</v>
      </c>
      <c r="J94" s="137" t="n">
        <v>5.33</v>
      </c>
      <c r="K94" s="53" t="n">
        <v>58962</v>
      </c>
      <c r="L94" s="53" t="n">
        <v>3890</v>
      </c>
      <c r="M94" s="71" t="n">
        <v>0.6850000000000001</v>
      </c>
      <c r="N94" s="71" t="n">
        <v>0.128</v>
      </c>
      <c r="O94" s="81" t="n">
        <v>0.5561</v>
      </c>
      <c r="P94" s="137" t="n"/>
      <c r="Q94" s="137" t="n"/>
      <c r="R94" s="137" t="n"/>
      <c r="S94" s="139" t="n">
        <v>40643</v>
      </c>
      <c r="T94" s="53" t="n">
        <v>11033</v>
      </c>
      <c r="U94" s="53" t="n">
        <v>60529</v>
      </c>
      <c r="V94" s="53" t="n">
        <v>72521</v>
      </c>
      <c r="W94" s="53" t="n">
        <v>1375</v>
      </c>
      <c r="X94" s="53" t="n">
        <v>4174</v>
      </c>
      <c r="Y94" s="53" t="n">
        <v>-2799</v>
      </c>
      <c r="Z94" s="53" t="n">
        <v>-49496</v>
      </c>
      <c r="AA94" s="137" t="n">
        <v>-5.49</v>
      </c>
      <c r="AB94" s="53" t="n">
        <v>71562</v>
      </c>
      <c r="AC94" s="53" t="n">
        <v>3890</v>
      </c>
      <c r="AD94" s="71" t="n">
        <v>0.152</v>
      </c>
      <c r="AE94" s="81" t="n">
        <v>0.835</v>
      </c>
      <c r="AF94" s="81" t="n">
        <v>-0.6825</v>
      </c>
      <c r="AG94" s="137" t="n"/>
    </row>
    <row r="95" spans="1:34">
      <c r="A95" s="72" t="n">
        <v>93</v>
      </c>
      <c r="B95" s="138" t="n">
        <v>40857</v>
      </c>
      <c r="C95" s="25" t="n">
        <v>50509</v>
      </c>
      <c r="D95" s="25" t="n">
        <v>3623</v>
      </c>
      <c r="E95" s="53" t="n">
        <v>69667</v>
      </c>
      <c r="F95" s="137" t="n">
        <v>862</v>
      </c>
      <c r="G95" s="53" t="n">
        <v>-5692</v>
      </c>
      <c r="H95" s="53" t="n">
        <v>6554</v>
      </c>
      <c r="I95" s="53" t="n">
        <v>46886</v>
      </c>
      <c r="J95" s="137" t="n">
        <v>13.94</v>
      </c>
      <c r="K95" s="53" t="n">
        <v>54132</v>
      </c>
      <c r="L95" s="53" t="n">
        <v>-2854</v>
      </c>
      <c r="M95" s="81" t="n">
        <v>0.725</v>
      </c>
      <c r="N95" s="71" t="n">
        <v>0.052</v>
      </c>
      <c r="O95" s="81" t="n">
        <v>0.673</v>
      </c>
      <c r="P95" s="137" t="n"/>
      <c r="Q95" s="137" t="n"/>
      <c r="R95" s="137" t="n"/>
      <c r="S95" s="139" t="n">
        <v>40857</v>
      </c>
      <c r="T95" s="53" t="n">
        <v>10646</v>
      </c>
      <c r="U95" s="53" t="n">
        <v>63804</v>
      </c>
      <c r="V95" s="53" t="n">
        <v>69667</v>
      </c>
      <c r="W95" s="137" t="n">
        <v>-387</v>
      </c>
      <c r="X95" s="53" t="n">
        <v>3275</v>
      </c>
      <c r="Y95" s="53" t="n">
        <v>-3662</v>
      </c>
      <c r="Z95" s="53" t="n">
        <v>-53158</v>
      </c>
      <c r="AA95" s="137" t="n">
        <v>-5.99</v>
      </c>
      <c r="AB95" s="53" t="n">
        <v>74450</v>
      </c>
      <c r="AC95" s="53" t="n">
        <v>-2854</v>
      </c>
      <c r="AD95" s="71" t="n">
        <v>0.153</v>
      </c>
      <c r="AE95" s="81" t="n">
        <v>0.916</v>
      </c>
      <c r="AF95" s="81" t="n">
        <v>-0.763</v>
      </c>
      <c r="AG95" s="137" t="n"/>
    </row>
    <row r="96" spans="1:34">
      <c r="A96" s="72" t="n">
        <v>94</v>
      </c>
      <c r="B96" s="74" t="s">
        <v>2298</v>
      </c>
      <c r="C96" s="25" t="n">
        <v>47196</v>
      </c>
      <c r="D96" s="25" t="n">
        <v>5445</v>
      </c>
      <c r="E96" s="53" t="n">
        <v>68006</v>
      </c>
      <c r="F96" s="53" t="n">
        <v>-3313</v>
      </c>
      <c r="G96" s="53" t="n">
        <v>1822</v>
      </c>
      <c r="H96" s="53" t="n">
        <v>-5135</v>
      </c>
      <c r="I96" s="53" t="n">
        <v>41751</v>
      </c>
      <c r="J96" s="137" t="n">
        <v>8.67</v>
      </c>
      <c r="K96" s="53" t="n">
        <v>52641</v>
      </c>
      <c r="L96" s="53" t="n">
        <v>-1661</v>
      </c>
      <c r="M96" s="71" t="n">
        <v>0.694</v>
      </c>
      <c r="N96" s="71" t="n">
        <v>0.08</v>
      </c>
      <c r="O96" s="81" t="n">
        <v>0.6139</v>
      </c>
      <c r="P96" s="137" t="n"/>
      <c r="Q96" s="137" t="n"/>
      <c r="R96" s="137" t="n"/>
      <c r="S96" s="137" t="s">
        <v>2298</v>
      </c>
      <c r="T96" s="53" t="n">
        <v>9916</v>
      </c>
      <c r="U96" s="53" t="n">
        <v>59113</v>
      </c>
      <c r="V96" s="53" t="n">
        <v>68006</v>
      </c>
      <c r="W96" s="137" t="n">
        <v>-730</v>
      </c>
      <c r="X96" s="53" t="n">
        <v>-4691</v>
      </c>
      <c r="Y96" s="53" t="n">
        <v>3961</v>
      </c>
      <c r="Z96" s="53" t="n">
        <v>-49197</v>
      </c>
      <c r="AA96" s="137" t="n">
        <v>-5.96</v>
      </c>
      <c r="AB96" s="53" t="n">
        <v>69029</v>
      </c>
      <c r="AC96" s="53" t="n">
        <v>-1661</v>
      </c>
      <c r="AD96" s="71" t="n">
        <v>0.146</v>
      </c>
      <c r="AE96" s="81" t="n">
        <v>0.869</v>
      </c>
      <c r="AF96" s="81" t="n">
        <v>-0.7234</v>
      </c>
      <c r="AG96" s="137" t="n"/>
    </row>
    <row r="97" spans="1:34">
      <c r="A97" s="72" t="n">
        <v>95</v>
      </c>
      <c r="B97" s="74" t="s">
        <v>2299</v>
      </c>
      <c r="C97" s="25" t="n">
        <v>43496</v>
      </c>
      <c r="D97" s="25" t="n">
        <v>11386</v>
      </c>
      <c r="E97" s="53" t="n">
        <v>63947</v>
      </c>
      <c r="F97" s="53" t="n">
        <v>-3700</v>
      </c>
      <c r="G97" s="53" t="n">
        <v>5941</v>
      </c>
      <c r="H97" s="53" t="n">
        <v>-9641</v>
      </c>
      <c r="I97" s="53" t="n">
        <v>32110</v>
      </c>
      <c r="J97" s="137" t="n">
        <v>3.82</v>
      </c>
      <c r="K97" s="53" t="n">
        <v>54882</v>
      </c>
      <c r="L97" s="53" t="n">
        <v>-4059</v>
      </c>
      <c r="M97" s="71" t="n">
        <v>0.68</v>
      </c>
      <c r="N97" s="71" t="n">
        <v>0.178</v>
      </c>
      <c r="O97" s="81" t="n">
        <v>0.5021</v>
      </c>
      <c r="P97" s="137" t="n"/>
      <c r="Q97" s="137" t="n"/>
      <c r="R97" s="137" t="n"/>
      <c r="S97" s="137" t="s">
        <v>2299</v>
      </c>
      <c r="T97" s="53" t="n">
        <v>10512</v>
      </c>
      <c r="U97" s="53" t="n">
        <v>49313</v>
      </c>
      <c r="V97" s="53" t="n">
        <v>63947</v>
      </c>
      <c r="W97" s="137" t="n">
        <v>596</v>
      </c>
      <c r="X97" s="53" t="n">
        <v>-9800</v>
      </c>
      <c r="Y97" s="53" t="n">
        <v>10396</v>
      </c>
      <c r="Z97" s="53" t="n">
        <v>-38801</v>
      </c>
      <c r="AA97" s="137" t="n">
        <v>-4.69</v>
      </c>
      <c r="AB97" s="53" t="n">
        <v>59825</v>
      </c>
      <c r="AC97" s="53" t="n">
        <v>-4059</v>
      </c>
      <c r="AD97" s="71" t="n">
        <v>0.164</v>
      </c>
      <c r="AE97" s="81" t="n">
        <v>0.771</v>
      </c>
      <c r="AF97" s="81" t="n">
        <v>-0.6068</v>
      </c>
      <c r="AG97" s="137" t="n"/>
    </row>
    <row r="98" spans="1:34">
      <c r="A98" s="72" t="n">
        <v>96</v>
      </c>
      <c r="B98" s="138" t="n">
        <v>40554</v>
      </c>
      <c r="C98" s="25" t="n">
        <v>37775</v>
      </c>
      <c r="D98" s="25" t="n">
        <v>13952</v>
      </c>
      <c r="E98" s="53" t="n">
        <v>63639</v>
      </c>
      <c r="F98" s="53" t="n">
        <v>-5721</v>
      </c>
      <c r="G98" s="53" t="n">
        <v>2566</v>
      </c>
      <c r="H98" s="53" t="n">
        <v>-8287</v>
      </c>
      <c r="I98" s="53" t="n">
        <v>23823</v>
      </c>
      <c r="J98" s="137" t="n">
        <v>2.71</v>
      </c>
      <c r="K98" s="53" t="n">
        <v>51727</v>
      </c>
      <c r="L98" s="137" t="n">
        <v>-308</v>
      </c>
      <c r="M98" s="71" t="n">
        <v>0.594</v>
      </c>
      <c r="N98" s="71" t="n">
        <v>0.219</v>
      </c>
      <c r="O98" s="81" t="n">
        <v>0.3743</v>
      </c>
      <c r="P98" s="137" t="n"/>
      <c r="Q98" s="137" t="n"/>
      <c r="R98" s="137" t="n"/>
      <c r="S98" s="139" t="n">
        <v>40554</v>
      </c>
      <c r="T98" s="53" t="n">
        <v>17846</v>
      </c>
      <c r="U98" s="53" t="n">
        <v>44486</v>
      </c>
      <c r="V98" s="53" t="n">
        <v>63639</v>
      </c>
      <c r="W98" s="53" t="n">
        <v>7334</v>
      </c>
      <c r="X98" s="53" t="n">
        <v>-4827</v>
      </c>
      <c r="Y98" s="53" t="n">
        <v>12161</v>
      </c>
      <c r="Z98" s="53" t="n">
        <v>-26640</v>
      </c>
      <c r="AA98" s="137" t="n">
        <v>-2.49</v>
      </c>
      <c r="AB98" s="53" t="n">
        <v>62332</v>
      </c>
      <c r="AC98" s="137" t="n">
        <v>-308</v>
      </c>
      <c r="AD98" s="71" t="n">
        <v>0.28</v>
      </c>
      <c r="AE98" s="71" t="n">
        <v>0.699</v>
      </c>
      <c r="AF98" s="81" t="n">
        <v>-0.4186</v>
      </c>
      <c r="AG98" s="137" t="n"/>
    </row>
    <row r="99" spans="1:34">
      <c r="A99" s="72" t="n">
        <v>97</v>
      </c>
      <c r="B99" s="138" t="n">
        <v>40766</v>
      </c>
      <c r="C99" s="25" t="n">
        <v>35277</v>
      </c>
      <c r="D99" s="25" t="n">
        <v>13274</v>
      </c>
      <c r="E99" s="53" t="n">
        <v>59861</v>
      </c>
      <c r="F99" s="53" t="n">
        <v>-2498</v>
      </c>
      <c r="G99" s="137" t="n">
        <v>-678</v>
      </c>
      <c r="H99" s="53" t="n">
        <v>-1820</v>
      </c>
      <c r="I99" s="53" t="n">
        <v>22003</v>
      </c>
      <c r="J99" s="137" t="n">
        <v>2.66</v>
      </c>
      <c r="K99" s="53" t="n">
        <v>48551</v>
      </c>
      <c r="L99" s="53" t="n">
        <v>-3778</v>
      </c>
      <c r="M99" s="71" t="n">
        <v>0.589</v>
      </c>
      <c r="N99" s="71" t="n">
        <v>0.222</v>
      </c>
      <c r="O99" s="81" t="n">
        <v>0.3676</v>
      </c>
      <c r="P99" s="137" t="n"/>
      <c r="Q99" s="137" t="n"/>
      <c r="R99" s="137" t="n"/>
      <c r="S99" s="139" t="n">
        <v>40766</v>
      </c>
      <c r="T99" s="53" t="n">
        <v>17997</v>
      </c>
      <c r="U99" s="53" t="n">
        <v>43308</v>
      </c>
      <c r="V99" s="53" t="n">
        <v>59861</v>
      </c>
      <c r="W99" s="137" t="n">
        <v>151</v>
      </c>
      <c r="X99" s="53" t="n">
        <v>-1178</v>
      </c>
      <c r="Y99" s="53" t="n">
        <v>1329</v>
      </c>
      <c r="Z99" s="53" t="n">
        <v>-25311</v>
      </c>
      <c r="AA99" s="137" t="n">
        <v>-2.41</v>
      </c>
      <c r="AB99" s="53" t="n">
        <v>61305</v>
      </c>
      <c r="AC99" s="53" t="n">
        <v>-3778</v>
      </c>
      <c r="AD99" s="71" t="n">
        <v>0.301</v>
      </c>
      <c r="AE99" s="81" t="n">
        <v>0.723</v>
      </c>
      <c r="AF99" s="81" t="n">
        <v>-0.4228</v>
      </c>
      <c r="AG99" s="137" t="n"/>
    </row>
    <row r="100" spans="1:34">
      <c r="A100" s="72" t="n">
        <v>98</v>
      </c>
      <c r="B100" s="74" t="s">
        <v>2300</v>
      </c>
      <c r="C100" s="25" t="n">
        <v>32628</v>
      </c>
      <c r="D100" s="25" t="n">
        <v>10098</v>
      </c>
      <c r="E100" s="53" t="n">
        <v>57305</v>
      </c>
      <c r="F100" s="53" t="n">
        <v>-2649</v>
      </c>
      <c r="G100" s="53" t="n">
        <v>-3176</v>
      </c>
      <c r="H100" s="137" t="n">
        <v>527</v>
      </c>
      <c r="I100" s="53" t="n">
        <v>22530</v>
      </c>
      <c r="J100" s="137" t="n">
        <v>3.23</v>
      </c>
      <c r="K100" s="53" t="n">
        <v>42726</v>
      </c>
      <c r="L100" s="53" t="n">
        <v>-2556</v>
      </c>
      <c r="M100" s="71" t="n">
        <v>0.569</v>
      </c>
      <c r="N100" s="71" t="n">
        <v>0.176</v>
      </c>
      <c r="O100" s="81" t="n">
        <v>0.3932</v>
      </c>
      <c r="P100" s="137" t="n"/>
      <c r="Q100" s="137" t="n"/>
      <c r="R100" s="137" t="n"/>
      <c r="S100" s="137" t="s">
        <v>2300</v>
      </c>
      <c r="T100" s="53" t="n">
        <v>15982</v>
      </c>
      <c r="U100" s="53" t="n">
        <v>43715</v>
      </c>
      <c r="V100" s="53" t="n">
        <v>57305</v>
      </c>
      <c r="W100" s="53" t="n">
        <v>-2015</v>
      </c>
      <c r="X100" s="137" t="n">
        <v>407</v>
      </c>
      <c r="Y100" s="53" t="n">
        <v>-2422</v>
      </c>
      <c r="Z100" s="53" t="n">
        <v>-27733</v>
      </c>
      <c r="AA100" s="137" t="n">
        <v>-2.74</v>
      </c>
      <c r="AB100" s="53" t="n">
        <v>59697</v>
      </c>
      <c r="AC100" s="53" t="n">
        <v>-2556</v>
      </c>
      <c r="AD100" s="71" t="n">
        <v>0.279</v>
      </c>
      <c r="AE100" s="81" t="n">
        <v>0.763</v>
      </c>
      <c r="AF100" s="81" t="n">
        <v>-0.484</v>
      </c>
      <c r="AG100" s="137" t="n"/>
    </row>
    <row r="101" spans="1:34">
      <c r="A101" s="72" t="n">
        <v>99</v>
      </c>
      <c r="B101" s="74" t="s">
        <v>2301</v>
      </c>
      <c r="C101" s="25" t="n">
        <v>31669</v>
      </c>
      <c r="D101" s="25" t="n">
        <v>6341</v>
      </c>
      <c r="E101" s="53" t="n">
        <v>54442</v>
      </c>
      <c r="F101" s="137" t="n">
        <v>-959</v>
      </c>
      <c r="G101" s="53" t="n">
        <v>-3757</v>
      </c>
      <c r="H101" s="53" t="n">
        <v>2798</v>
      </c>
      <c r="I101" s="53" t="n">
        <v>25328</v>
      </c>
      <c r="J101" s="137" t="n">
        <v>4.99</v>
      </c>
      <c r="K101" s="53" t="n">
        <v>38010</v>
      </c>
      <c r="L101" s="53" t="n">
        <v>-2863</v>
      </c>
      <c r="M101" s="71" t="n">
        <v>0.582</v>
      </c>
      <c r="N101" s="71" t="n">
        <v>0.116</v>
      </c>
      <c r="O101" s="81" t="n">
        <v>0.4652</v>
      </c>
      <c r="P101" s="137" t="n"/>
      <c r="Q101" s="137" t="n"/>
      <c r="R101" s="137" t="n"/>
      <c r="S101" s="137" t="s">
        <v>2301</v>
      </c>
      <c r="T101" s="53" t="n">
        <v>13351</v>
      </c>
      <c r="U101" s="53" t="n">
        <v>45513</v>
      </c>
      <c r="V101" s="53" t="n">
        <v>54442</v>
      </c>
      <c r="W101" s="53" t="n">
        <v>-2631</v>
      </c>
      <c r="X101" s="53" t="n">
        <v>1798</v>
      </c>
      <c r="Y101" s="53" t="n">
        <v>-4429</v>
      </c>
      <c r="Z101" s="53" t="n">
        <v>-32162</v>
      </c>
      <c r="AA101" s="137" t="n">
        <v>-3.41</v>
      </c>
      <c r="AB101" s="53" t="n">
        <v>58864</v>
      </c>
      <c r="AC101" s="53" t="n">
        <v>-2863</v>
      </c>
      <c r="AD101" s="71" t="n">
        <v>0.245</v>
      </c>
      <c r="AE101" s="81" t="n">
        <v>0.836</v>
      </c>
      <c r="AF101" s="81" t="n">
        <v>-0.5908</v>
      </c>
      <c r="AG101" s="137" t="n"/>
    </row>
    <row r="102" spans="1:34">
      <c r="A102" s="72" t="n">
        <v>100</v>
      </c>
      <c r="B102" s="74" t="s">
        <v>2302</v>
      </c>
      <c r="C102" s="25" t="n">
        <v>38876</v>
      </c>
      <c r="D102" s="25" t="n">
        <v>8170</v>
      </c>
      <c r="E102" s="53" t="n">
        <v>58641</v>
      </c>
      <c r="F102" s="53" t="n">
        <v>7207</v>
      </c>
      <c r="G102" s="53" t="n">
        <v>1829</v>
      </c>
      <c r="H102" s="53" t="n">
        <v>5378</v>
      </c>
      <c r="I102" s="53" t="n">
        <v>30706</v>
      </c>
      <c r="J102" s="137" t="n">
        <v>4.76</v>
      </c>
      <c r="K102" s="53" t="n">
        <v>47046</v>
      </c>
      <c r="L102" s="53" t="n">
        <v>4199</v>
      </c>
      <c r="M102" s="71" t="n">
        <v>0.663</v>
      </c>
      <c r="N102" s="71" t="n">
        <v>0.139</v>
      </c>
      <c r="O102" s="81" t="n">
        <v>0.5236</v>
      </c>
      <c r="P102" s="137" t="n"/>
      <c r="Q102" s="137" t="n"/>
      <c r="R102" s="137" t="n"/>
      <c r="S102" s="137" t="s">
        <v>2302</v>
      </c>
      <c r="T102" s="53" t="n">
        <v>11759</v>
      </c>
      <c r="U102" s="53" t="n">
        <v>47360</v>
      </c>
      <c r="V102" s="53" t="n">
        <v>58641</v>
      </c>
      <c r="W102" s="53" t="n">
        <v>-1592</v>
      </c>
      <c r="X102" s="53" t="n">
        <v>1847</v>
      </c>
      <c r="Y102" s="53" t="n">
        <v>-3439</v>
      </c>
      <c r="Z102" s="53" t="n">
        <v>-35601</v>
      </c>
      <c r="AA102" s="137" t="n">
        <v>-4.03</v>
      </c>
      <c r="AB102" s="53" t="n">
        <v>59119</v>
      </c>
      <c r="AC102" s="53" t="n">
        <v>4199</v>
      </c>
      <c r="AD102" s="71" t="n">
        <v>0.201</v>
      </c>
      <c r="AE102" s="81" t="n">
        <v>0.8080000000000001</v>
      </c>
      <c r="AF102" s="81" t="n">
        <v>-0.6071</v>
      </c>
      <c r="AG102" s="137" t="n"/>
    </row>
    <row r="103" spans="1:34">
      <c r="A103" s="72" t="n">
        <v>101</v>
      </c>
      <c r="B103" s="138" t="n">
        <v>40706</v>
      </c>
      <c r="C103" s="25" t="n">
        <v>40139</v>
      </c>
      <c r="D103" s="25" t="n">
        <v>7986</v>
      </c>
      <c r="E103" s="53" t="n">
        <v>57372</v>
      </c>
      <c r="F103" s="53" t="n">
        <v>1263</v>
      </c>
      <c r="G103" s="137" t="n">
        <v>-184</v>
      </c>
      <c r="H103" s="53" t="n">
        <v>1447</v>
      </c>
      <c r="I103" s="53" t="n">
        <v>32153</v>
      </c>
      <c r="J103" s="137" t="n">
        <v>5.03</v>
      </c>
      <c r="K103" s="53" t="n">
        <v>48125</v>
      </c>
      <c r="L103" s="53" t="n">
        <v>-1269</v>
      </c>
      <c r="M103" s="81" t="n">
        <v>0.7</v>
      </c>
      <c r="N103" s="71" t="n">
        <v>0.139</v>
      </c>
      <c r="O103" s="81" t="n">
        <v>0.5604</v>
      </c>
      <c r="P103" s="137" t="n"/>
      <c r="Q103" s="137" t="n"/>
      <c r="R103" s="137" t="n"/>
      <c r="S103" s="139" t="n">
        <v>40706</v>
      </c>
      <c r="T103" s="53" t="n">
        <v>10088</v>
      </c>
      <c r="U103" s="53" t="n">
        <v>46939</v>
      </c>
      <c r="V103" s="53" t="n">
        <v>57372</v>
      </c>
      <c r="W103" s="53" t="n">
        <v>-1671</v>
      </c>
      <c r="X103" s="137" t="n">
        <v>-421</v>
      </c>
      <c r="Y103" s="53" t="n">
        <v>-1250</v>
      </c>
      <c r="Z103" s="53" t="n">
        <v>-36851</v>
      </c>
      <c r="AA103" s="137" t="n">
        <v>-4.65</v>
      </c>
      <c r="AB103" s="53" t="n">
        <v>57027</v>
      </c>
      <c r="AC103" s="53" t="n">
        <v>-1269</v>
      </c>
      <c r="AD103" s="71" t="n">
        <v>0.176</v>
      </c>
      <c r="AE103" s="81" t="n">
        <v>0.8179999999999999</v>
      </c>
      <c r="AF103" s="81" t="n">
        <v>-0.6423</v>
      </c>
      <c r="AG103" s="137" t="n"/>
    </row>
    <row r="104" spans="1:34">
      <c r="A104" s="72" t="n">
        <v>102</v>
      </c>
      <c r="B104" s="74" t="s">
        <v>2303</v>
      </c>
      <c r="C104" s="25" t="n">
        <v>46686</v>
      </c>
      <c r="D104" s="25" t="n">
        <v>11051</v>
      </c>
      <c r="E104" s="53" t="n">
        <v>66540</v>
      </c>
      <c r="F104" s="53" t="n">
        <v>6547</v>
      </c>
      <c r="G104" s="53" t="n">
        <v>3065</v>
      </c>
      <c r="H104" s="53" t="n">
        <v>3482</v>
      </c>
      <c r="I104" s="53" t="n">
        <v>35635</v>
      </c>
      <c r="J104" s="137" t="n">
        <v>4.22</v>
      </c>
      <c r="K104" s="53" t="n">
        <v>57737</v>
      </c>
      <c r="L104" s="53" t="n">
        <v>9168</v>
      </c>
      <c r="M104" s="81" t="n">
        <v>0.702</v>
      </c>
      <c r="N104" s="71" t="n">
        <v>0.166</v>
      </c>
      <c r="O104" s="81" t="n">
        <v>0.5355</v>
      </c>
      <c r="P104" s="137" t="n"/>
      <c r="Q104" s="137" t="n"/>
      <c r="R104" s="137" t="n"/>
      <c r="S104" s="137" t="s">
        <v>2303</v>
      </c>
      <c r="T104" s="53" t="n">
        <v>9844</v>
      </c>
      <c r="U104" s="53" t="n">
        <v>51286</v>
      </c>
      <c r="V104" s="53" t="n">
        <v>66540</v>
      </c>
      <c r="W104" s="137" t="n">
        <v>-244</v>
      </c>
      <c r="X104" s="53" t="n">
        <v>4347</v>
      </c>
      <c r="Y104" s="53" t="n">
        <v>-4591</v>
      </c>
      <c r="Z104" s="53" t="n">
        <v>-41442</v>
      </c>
      <c r="AA104" s="137" t="n">
        <v>-5.21</v>
      </c>
      <c r="AB104" s="53" t="n">
        <v>61130</v>
      </c>
      <c r="AC104" s="53" t="n">
        <v>9168</v>
      </c>
      <c r="AD104" s="71" t="n">
        <v>0.148</v>
      </c>
      <c r="AE104" s="81" t="n">
        <v>0.771</v>
      </c>
      <c r="AF104" s="81" t="n">
        <v>-0.6228</v>
      </c>
      <c r="AG104" s="137" t="n"/>
    </row>
    <row r="105" spans="1:34">
      <c r="A105" s="72" t="n">
        <v>103</v>
      </c>
      <c r="B105" s="74" t="s">
        <v>2304</v>
      </c>
      <c r="C105" s="25" t="n">
        <v>51825</v>
      </c>
      <c r="D105" s="25" t="n">
        <v>10848</v>
      </c>
      <c r="E105" s="53" t="n">
        <v>67062</v>
      </c>
      <c r="F105" s="53" t="n">
        <v>5139</v>
      </c>
      <c r="G105" s="137" t="n">
        <v>-203</v>
      </c>
      <c r="H105" s="53" t="n">
        <v>5342</v>
      </c>
      <c r="I105" s="53" t="n">
        <v>40977</v>
      </c>
      <c r="J105" s="137" t="n">
        <v>4.78</v>
      </c>
      <c r="K105" s="53" t="n">
        <v>62673</v>
      </c>
      <c r="L105" s="137" t="n">
        <v>522</v>
      </c>
      <c r="M105" s="81" t="n">
        <v>0.773</v>
      </c>
      <c r="N105" s="71" t="n">
        <v>0.162</v>
      </c>
      <c r="O105" s="81" t="n">
        <v>0.611</v>
      </c>
      <c r="P105" s="137" t="n"/>
      <c r="Q105" s="137" t="n"/>
      <c r="R105" s="137" t="n"/>
      <c r="S105" s="137" t="s">
        <v>2304</v>
      </c>
      <c r="T105" s="53" t="n">
        <v>5509</v>
      </c>
      <c r="U105" s="53" t="n">
        <v>54200</v>
      </c>
      <c r="V105" s="53" t="n">
        <v>67062</v>
      </c>
      <c r="W105" s="53" t="n">
        <v>-4335</v>
      </c>
      <c r="X105" s="53" t="n">
        <v>2914</v>
      </c>
      <c r="Y105" s="53" t="n">
        <v>-7249</v>
      </c>
      <c r="Z105" s="53" t="n">
        <v>-48691</v>
      </c>
      <c r="AA105" s="137" t="n">
        <v>-9.84</v>
      </c>
      <c r="AB105" s="53" t="n">
        <v>59709</v>
      </c>
      <c r="AC105" s="137" t="n">
        <v>522</v>
      </c>
      <c r="AD105" s="71" t="n">
        <v>0.082</v>
      </c>
      <c r="AE105" s="81" t="n">
        <v>0.8080000000000001</v>
      </c>
      <c r="AF105" s="81" t="n">
        <v>-0.7261</v>
      </c>
      <c r="AG105" s="137" t="n"/>
    </row>
    <row r="106" spans="1:34">
      <c r="A106" s="72" t="n">
        <v>104</v>
      </c>
      <c r="B106" s="74" t="s">
        <v>2305</v>
      </c>
      <c r="C106" s="25" t="n">
        <v>52237</v>
      </c>
      <c r="D106" s="25" t="n">
        <v>9663</v>
      </c>
      <c r="E106" s="53" t="n">
        <v>64646</v>
      </c>
      <c r="F106" s="137" t="n">
        <v>412</v>
      </c>
      <c r="G106" s="53" t="n">
        <v>-1185</v>
      </c>
      <c r="H106" s="53" t="n">
        <v>1597</v>
      </c>
      <c r="I106" s="53" t="n">
        <v>42574</v>
      </c>
      <c r="J106" s="137" t="n">
        <v>5.41</v>
      </c>
      <c r="K106" s="53" t="n">
        <v>61900</v>
      </c>
      <c r="L106" s="53" t="n">
        <v>-2416</v>
      </c>
      <c r="M106" s="81" t="n">
        <v>0.8080000000000001</v>
      </c>
      <c r="N106" s="71" t="n">
        <v>0.149</v>
      </c>
      <c r="O106" s="81" t="n">
        <v>0.6586</v>
      </c>
      <c r="P106" s="137" t="n"/>
      <c r="Q106" s="137" t="n"/>
      <c r="R106" s="137" t="n"/>
      <c r="S106" s="137" t="s">
        <v>2305</v>
      </c>
      <c r="T106" s="53" t="n">
        <v>5544</v>
      </c>
      <c r="U106" s="53" t="n">
        <v>52783</v>
      </c>
      <c r="V106" s="53" t="n">
        <v>64646</v>
      </c>
      <c r="W106" s="137" t="n">
        <v>35</v>
      </c>
      <c r="X106" s="53" t="n">
        <v>-1417</v>
      </c>
      <c r="Y106" s="53" t="n">
        <v>1452</v>
      </c>
      <c r="Z106" s="53" t="n">
        <v>-47239</v>
      </c>
      <c r="AA106" s="137" t="n">
        <v>-9.52</v>
      </c>
      <c r="AB106" s="53" t="n">
        <v>58327</v>
      </c>
      <c r="AC106" s="53" t="n">
        <v>-2416</v>
      </c>
      <c r="AD106" s="71" t="n">
        <v>0.08599999999999999</v>
      </c>
      <c r="AE106" s="81" t="n">
        <v>0.8159999999999999</v>
      </c>
      <c r="AF106" s="81" t="n">
        <v>-0.7307</v>
      </c>
      <c r="AG106" s="137" t="n"/>
    </row>
    <row r="107" spans="1:34">
      <c r="A107" s="72" t="n">
        <v>105</v>
      </c>
      <c r="B107" s="138" t="n">
        <v>40969</v>
      </c>
      <c r="C107" s="25" t="n">
        <v>50762</v>
      </c>
      <c r="D107" s="25" t="n">
        <v>8925</v>
      </c>
      <c r="E107" s="53" t="n">
        <v>66053</v>
      </c>
      <c r="F107" s="53" t="n">
        <v>-1475</v>
      </c>
      <c r="G107" s="137" t="n">
        <v>-738</v>
      </c>
      <c r="H107" s="137" t="n">
        <v>-737</v>
      </c>
      <c r="I107" s="53" t="n">
        <v>41837</v>
      </c>
      <c r="J107" s="137" t="n">
        <v>5.69</v>
      </c>
      <c r="K107" s="53" t="n">
        <v>59687</v>
      </c>
      <c r="L107" s="53" t="n">
        <v>1407</v>
      </c>
      <c r="M107" s="81" t="n">
        <v>0.769</v>
      </c>
      <c r="N107" s="71" t="n">
        <v>0.135</v>
      </c>
      <c r="O107" s="81" t="n">
        <v>0.6334</v>
      </c>
      <c r="P107" s="137" t="n"/>
      <c r="Q107" s="137" t="n"/>
      <c r="R107" s="137" t="n"/>
      <c r="S107" s="139" t="n">
        <v>40969</v>
      </c>
      <c r="T107" s="53" t="n">
        <v>5905</v>
      </c>
      <c r="U107" s="53" t="n">
        <v>55231</v>
      </c>
      <c r="V107" s="53" t="n">
        <v>66053</v>
      </c>
      <c r="W107" s="137" t="n">
        <v>361</v>
      </c>
      <c r="X107" s="53" t="n">
        <v>2448</v>
      </c>
      <c r="Y107" s="53" t="n">
        <v>-2087</v>
      </c>
      <c r="Z107" s="53" t="n">
        <v>-49326</v>
      </c>
      <c r="AA107" s="137" t="n">
        <v>-9.35</v>
      </c>
      <c r="AB107" s="53" t="n">
        <v>61136</v>
      </c>
      <c r="AC107" s="53" t="n">
        <v>1407</v>
      </c>
      <c r="AD107" s="71" t="n">
        <v>0.089</v>
      </c>
      <c r="AE107" s="81" t="n">
        <v>0.836</v>
      </c>
      <c r="AF107" s="81" t="n">
        <v>-0.7468</v>
      </c>
      <c r="AG107" s="137" t="n"/>
      <c r="AH107" s="83" t="n">
        <v>1</v>
      </c>
    </row>
    <row r="108" spans="1:34">
      <c r="A108" s="72" t="n">
        <v>106</v>
      </c>
      <c r="B108" s="138" t="n">
        <v>41183</v>
      </c>
      <c r="C108" s="25" t="n">
        <v>52644</v>
      </c>
      <c r="D108" s="25" t="n">
        <v>8057</v>
      </c>
      <c r="E108" s="53" t="n">
        <v>69024</v>
      </c>
      <c r="F108" s="53" t="n">
        <v>1882</v>
      </c>
      <c r="G108" s="137" t="n">
        <v>-868</v>
      </c>
      <c r="H108" s="53" t="n">
        <v>2750</v>
      </c>
      <c r="I108" s="53" t="n">
        <v>44587</v>
      </c>
      <c r="J108" s="137" t="n">
        <v>6.53</v>
      </c>
      <c r="K108" s="53" t="n">
        <v>60701</v>
      </c>
      <c r="L108" s="53" t="n">
        <v>2971</v>
      </c>
      <c r="M108" s="81" t="n">
        <v>0.763</v>
      </c>
      <c r="N108" s="71" t="n">
        <v>0.117</v>
      </c>
      <c r="O108" s="81" t="n">
        <v>0.646</v>
      </c>
      <c r="P108" s="137" t="n"/>
      <c r="Q108" s="137" t="n"/>
      <c r="R108" s="137" t="n"/>
      <c r="S108" s="139" t="n">
        <v>41183</v>
      </c>
      <c r="T108" s="53" t="n">
        <v>6061</v>
      </c>
      <c r="U108" s="53" t="n">
        <v>59023</v>
      </c>
      <c r="V108" s="53" t="n">
        <v>69024</v>
      </c>
      <c r="W108" s="137" t="n">
        <v>156</v>
      </c>
      <c r="X108" s="53" t="n">
        <v>3792</v>
      </c>
      <c r="Y108" s="53" t="n">
        <v>-3636</v>
      </c>
      <c r="Z108" s="53" t="n">
        <v>-52962</v>
      </c>
      <c r="AA108" s="137" t="n">
        <v>-9.74</v>
      </c>
      <c r="AB108" s="53" t="n">
        <v>65084</v>
      </c>
      <c r="AC108" s="53" t="n">
        <v>2971</v>
      </c>
      <c r="AD108" s="71" t="n">
        <v>0.08799999999999999</v>
      </c>
      <c r="AE108" s="81" t="n">
        <v>0.855</v>
      </c>
      <c r="AF108" s="81" t="n">
        <v>-0.7673</v>
      </c>
      <c r="AG108" s="137" t="n"/>
      <c r="AH108" s="83" t="n">
        <v>2</v>
      </c>
    </row>
    <row r="109" spans="1:34">
      <c r="A109" s="72" t="n">
        <v>107</v>
      </c>
      <c r="B109" s="74" t="s">
        <v>2306</v>
      </c>
      <c r="C109" s="25" t="n">
        <v>51836</v>
      </c>
      <c r="D109" s="25" t="n">
        <v>7078</v>
      </c>
      <c r="E109" s="53" t="n">
        <v>68483</v>
      </c>
      <c r="F109" s="137" t="n">
        <v>-808</v>
      </c>
      <c r="G109" s="137" t="n">
        <v>-979</v>
      </c>
      <c r="H109" s="137" t="n">
        <v>171</v>
      </c>
      <c r="I109" s="53" t="n">
        <v>44758</v>
      </c>
      <c r="J109" s="137" t="n">
        <v>7.32</v>
      </c>
      <c r="K109" s="53" t="n">
        <v>58914</v>
      </c>
      <c r="L109" s="137" t="n">
        <v>-541</v>
      </c>
      <c r="M109" s="81" t="n">
        <v>0.757</v>
      </c>
      <c r="N109" s="71" t="n">
        <v>0.103</v>
      </c>
      <c r="O109" s="81" t="n">
        <v>0.6536</v>
      </c>
      <c r="P109" s="137" t="n"/>
      <c r="Q109" s="137" t="n"/>
      <c r="R109" s="137" t="n"/>
      <c r="S109" s="137" t="s">
        <v>2306</v>
      </c>
      <c r="T109" s="53" t="n">
        <v>6321</v>
      </c>
      <c r="U109" s="53" t="n">
        <v>58372</v>
      </c>
      <c r="V109" s="53" t="n">
        <v>68483</v>
      </c>
      <c r="W109" s="137" t="n">
        <v>260</v>
      </c>
      <c r="X109" s="137" t="n">
        <v>-651</v>
      </c>
      <c r="Y109" s="137" t="n">
        <v>911</v>
      </c>
      <c r="Z109" s="53" t="n">
        <v>-52051</v>
      </c>
      <c r="AA109" s="137" t="n">
        <v>-9.23</v>
      </c>
      <c r="AB109" s="53" t="n">
        <v>64693</v>
      </c>
      <c r="AC109" s="137" t="n">
        <v>-541</v>
      </c>
      <c r="AD109" s="71" t="n">
        <v>0.092</v>
      </c>
      <c r="AE109" s="81" t="n">
        <v>0.852</v>
      </c>
      <c r="AF109" s="81" t="n">
        <v>-0.7601</v>
      </c>
      <c r="AG109" s="137" t="n"/>
      <c r="AH109" s="83" t="n">
        <v>3</v>
      </c>
    </row>
    <row r="110" spans="1:34">
      <c r="A110" s="72" t="n">
        <v>108</v>
      </c>
      <c r="B110" s="74" t="s">
        <v>2307</v>
      </c>
      <c r="C110" s="25" t="n">
        <v>50847</v>
      </c>
      <c r="D110" s="25" t="n">
        <v>3924</v>
      </c>
      <c r="E110" s="53" t="n">
        <v>64148</v>
      </c>
      <c r="F110" s="137" t="n">
        <v>-989</v>
      </c>
      <c r="G110" s="53" t="n">
        <v>-3154</v>
      </c>
      <c r="H110" s="53" t="n">
        <v>2165</v>
      </c>
      <c r="I110" s="53" t="n">
        <v>46923</v>
      </c>
      <c r="J110" s="137" t="n">
        <v>12.96</v>
      </c>
      <c r="K110" s="53" t="n">
        <v>54771</v>
      </c>
      <c r="L110" s="53" t="n">
        <v>-4335</v>
      </c>
      <c r="M110" s="81" t="n">
        <v>0.793</v>
      </c>
      <c r="N110" s="71" t="n">
        <v>0.061</v>
      </c>
      <c r="O110" s="81" t="n">
        <v>0.7315</v>
      </c>
      <c r="P110" s="137" t="n"/>
      <c r="Q110" s="137" t="n"/>
      <c r="R110" s="137" t="n"/>
      <c r="S110" s="137" t="s">
        <v>2307</v>
      </c>
      <c r="T110" s="53" t="n">
        <v>4414</v>
      </c>
      <c r="U110" s="53" t="n">
        <v>57437</v>
      </c>
      <c r="V110" s="53" t="n">
        <v>64148</v>
      </c>
      <c r="W110" s="53" t="n">
        <v>-1907</v>
      </c>
      <c r="X110" s="137" t="n">
        <v>-935</v>
      </c>
      <c r="Y110" s="137" t="n">
        <v>-972</v>
      </c>
      <c r="Z110" s="53" t="n">
        <v>-53023</v>
      </c>
      <c r="AA110" s="137" t="n">
        <v>-13.01</v>
      </c>
      <c r="AB110" s="53" t="n">
        <v>61851</v>
      </c>
      <c r="AC110" s="53" t="n">
        <v>-4335</v>
      </c>
      <c r="AD110" s="71" t="n">
        <v>0.06900000000000001</v>
      </c>
      <c r="AE110" s="81" t="n">
        <v>0.895</v>
      </c>
      <c r="AF110" s="81" t="n">
        <v>-0.8266</v>
      </c>
      <c r="AG110" s="137" t="n"/>
      <c r="AH110" s="83" t="n">
        <v>4</v>
      </c>
    </row>
    <row r="111" spans="1:34">
      <c r="A111" s="72" t="n">
        <v>109</v>
      </c>
      <c r="B111" s="74" t="s">
        <v>2308</v>
      </c>
      <c r="C111" s="25" t="n">
        <v>42962</v>
      </c>
      <c r="D111" s="25" t="n">
        <v>4207</v>
      </c>
      <c r="E111" s="53" t="n">
        <v>54946</v>
      </c>
      <c r="F111" s="53" t="n">
        <v>-7885</v>
      </c>
      <c r="G111" s="137" t="n">
        <v>283</v>
      </c>
      <c r="H111" s="53" t="n">
        <v>-8168</v>
      </c>
      <c r="I111" s="53" t="n">
        <v>38755</v>
      </c>
      <c r="J111" s="137" t="n">
        <v>10.21</v>
      </c>
      <c r="K111" s="53" t="n">
        <v>47169</v>
      </c>
      <c r="L111" s="53" t="n">
        <v>-9202</v>
      </c>
      <c r="M111" s="81" t="n">
        <v>0.782</v>
      </c>
      <c r="N111" s="71" t="n">
        <v>0.077</v>
      </c>
      <c r="O111" s="81" t="n">
        <v>0.7053</v>
      </c>
      <c r="P111" s="137" t="n"/>
      <c r="Q111" s="137" t="n"/>
      <c r="R111" s="137" t="n"/>
      <c r="S111" s="137" t="s">
        <v>2308</v>
      </c>
      <c r="T111" s="53" t="n">
        <v>3302</v>
      </c>
      <c r="U111" s="53" t="n">
        <v>47734</v>
      </c>
      <c r="V111" s="53" t="n">
        <v>54946</v>
      </c>
      <c r="W111" s="53" t="n">
        <v>-1112</v>
      </c>
      <c r="X111" s="53" t="n">
        <v>-9703</v>
      </c>
      <c r="Y111" s="53" t="n">
        <v>8591</v>
      </c>
      <c r="Z111" s="53" t="n">
        <v>-44432</v>
      </c>
      <c r="AA111" s="137" t="n">
        <v>-14.46</v>
      </c>
      <c r="AB111" s="53" t="n">
        <v>51036</v>
      </c>
      <c r="AC111" s="53" t="n">
        <v>-9202</v>
      </c>
      <c r="AD111" s="71" t="n">
        <v>0.06</v>
      </c>
      <c r="AE111" s="81" t="n">
        <v>0.869</v>
      </c>
      <c r="AF111" s="81" t="n">
        <v>-0.8086</v>
      </c>
      <c r="AG111" s="137" t="n"/>
      <c r="AH111" s="83" t="n">
        <v>5</v>
      </c>
    </row>
    <row r="112" spans="1:34">
      <c r="A112" s="72" t="n">
        <v>110</v>
      </c>
      <c r="B112" s="138" t="n">
        <v>41092</v>
      </c>
      <c r="C112" s="25" t="n">
        <v>39631</v>
      </c>
      <c r="D112" s="25" t="n">
        <v>6834</v>
      </c>
      <c r="E112" s="53" t="n">
        <v>53362</v>
      </c>
      <c r="F112" s="53" t="n">
        <v>-3331</v>
      </c>
      <c r="G112" s="53" t="n">
        <v>2627</v>
      </c>
      <c r="H112" s="53" t="n">
        <v>-5958</v>
      </c>
      <c r="I112" s="53" t="n">
        <v>32797</v>
      </c>
      <c r="J112" s="137" t="n">
        <v>5.8</v>
      </c>
      <c r="K112" s="53" t="n">
        <v>46465</v>
      </c>
      <c r="L112" s="53" t="n">
        <v>-1584</v>
      </c>
      <c r="M112" s="81" t="n">
        <v>0.743</v>
      </c>
      <c r="N112" s="71" t="n">
        <v>0.128</v>
      </c>
      <c r="O112" s="81" t="n">
        <v>0.6146</v>
      </c>
      <c r="P112" s="137" t="n"/>
      <c r="Q112" s="137" t="n"/>
      <c r="R112" s="137" t="n"/>
      <c r="S112" s="139" t="n">
        <v>41092</v>
      </c>
      <c r="T112" s="53" t="n">
        <v>3372</v>
      </c>
      <c r="U112" s="53" t="n">
        <v>40942</v>
      </c>
      <c r="V112" s="53" t="n">
        <v>53362</v>
      </c>
      <c r="W112" s="137" t="n">
        <v>70</v>
      </c>
      <c r="X112" s="53" t="n">
        <v>-6792</v>
      </c>
      <c r="Y112" s="53" t="n">
        <v>6862</v>
      </c>
      <c r="Z112" s="53" t="n">
        <v>-37570</v>
      </c>
      <c r="AA112" s="137" t="n">
        <v>-12.14</v>
      </c>
      <c r="AB112" s="53" t="n">
        <v>44314</v>
      </c>
      <c r="AC112" s="53" t="n">
        <v>-1584</v>
      </c>
      <c r="AD112" s="71" t="n">
        <v>0.063</v>
      </c>
      <c r="AE112" s="81" t="n">
        <v>0.767</v>
      </c>
      <c r="AF112" s="81" t="n">
        <v>-0.7040999999999999</v>
      </c>
      <c r="AG112" s="137" t="n"/>
      <c r="AH112" s="83" t="n">
        <v>6</v>
      </c>
    </row>
    <row r="113" spans="1:34">
      <c r="A113" s="72" t="n">
        <v>111</v>
      </c>
      <c r="B113" s="74" t="s">
        <v>2309</v>
      </c>
      <c r="C113" s="25" t="n">
        <v>38315</v>
      </c>
      <c r="D113" s="25" t="n">
        <v>10500</v>
      </c>
      <c r="E113" s="53" t="n">
        <v>51997</v>
      </c>
      <c r="F113" s="53" t="n">
        <v>-1316</v>
      </c>
      <c r="G113" s="53" t="n">
        <v>3666</v>
      </c>
      <c r="H113" s="53" t="n">
        <v>-4982</v>
      </c>
      <c r="I113" s="53" t="n">
        <v>27815</v>
      </c>
      <c r="J113" s="137" t="n">
        <v>3.65</v>
      </c>
      <c r="K113" s="53" t="n">
        <v>48815</v>
      </c>
      <c r="L113" s="53" t="n">
        <v>-1365</v>
      </c>
      <c r="M113" s="81" t="n">
        <v>0.737</v>
      </c>
      <c r="N113" s="71" t="n">
        <v>0.202</v>
      </c>
      <c r="O113" s="81" t="n">
        <v>0.5349</v>
      </c>
      <c r="P113" s="137" t="n"/>
      <c r="Q113" s="137" t="n"/>
      <c r="R113" s="137" t="n"/>
      <c r="S113" s="137" t="s">
        <v>2309</v>
      </c>
      <c r="T113" s="53" t="n">
        <v>4070</v>
      </c>
      <c r="U113" s="53" t="n">
        <v>38931</v>
      </c>
      <c r="V113" s="53" t="n">
        <v>51997</v>
      </c>
      <c r="W113" s="137" t="n">
        <v>698</v>
      </c>
      <c r="X113" s="53" t="n">
        <v>-2011</v>
      </c>
      <c r="Y113" s="53" t="n">
        <v>2709</v>
      </c>
      <c r="Z113" s="53" t="n">
        <v>-34861</v>
      </c>
      <c r="AA113" s="137" t="n">
        <v>-9.57</v>
      </c>
      <c r="AB113" s="53" t="n">
        <v>43001</v>
      </c>
      <c r="AC113" s="53" t="n">
        <v>-1365</v>
      </c>
      <c r="AD113" s="71" t="n">
        <v>0.078</v>
      </c>
      <c r="AE113" s="81" t="n">
        <v>0.749</v>
      </c>
      <c r="AF113" s="81" t="n">
        <v>-0.6704</v>
      </c>
      <c r="AG113" s="137" t="n"/>
      <c r="AH113" s="83" t="n">
        <v>7</v>
      </c>
    </row>
    <row r="114" spans="1:34">
      <c r="A114" s="72" t="n">
        <v>112</v>
      </c>
      <c r="B114" s="74" t="s">
        <v>2310</v>
      </c>
      <c r="C114" s="25" t="n">
        <v>37611</v>
      </c>
      <c r="D114" s="25" t="n">
        <v>8599</v>
      </c>
      <c r="E114" s="53" t="n">
        <v>50648</v>
      </c>
      <c r="F114" s="137" t="n">
        <v>-704</v>
      </c>
      <c r="G114" s="53" t="n">
        <v>-1901</v>
      </c>
      <c r="H114" s="53" t="n">
        <v>1197</v>
      </c>
      <c r="I114" s="53" t="n">
        <v>29012</v>
      </c>
      <c r="J114" s="137" t="n">
        <v>4.37</v>
      </c>
      <c r="K114" s="53" t="n">
        <v>46210</v>
      </c>
      <c r="L114" s="53" t="n">
        <v>-1349</v>
      </c>
      <c r="M114" s="81" t="n">
        <v>0.743</v>
      </c>
      <c r="N114" s="71" t="n">
        <v>0.17</v>
      </c>
      <c r="O114" s="81" t="n">
        <v>0.5728</v>
      </c>
      <c r="P114" s="137" t="n"/>
      <c r="Q114" s="137" t="n"/>
      <c r="R114" s="137" t="n"/>
      <c r="S114" s="137" t="s">
        <v>2310</v>
      </c>
      <c r="T114" s="53" t="n">
        <v>3457</v>
      </c>
      <c r="U114" s="53" t="n">
        <v>39097</v>
      </c>
      <c r="V114" s="53" t="n">
        <v>50648</v>
      </c>
      <c r="W114" s="137" t="n">
        <v>-613</v>
      </c>
      <c r="X114" s="137" t="n">
        <v>166</v>
      </c>
      <c r="Y114" s="137" t="n">
        <v>-779</v>
      </c>
      <c r="Z114" s="53" t="n">
        <v>-35640</v>
      </c>
      <c r="AA114" s="137" t="n">
        <v>-11.31</v>
      </c>
      <c r="AB114" s="53" t="n">
        <v>42554</v>
      </c>
      <c r="AC114" s="53" t="n">
        <v>-1349</v>
      </c>
      <c r="AD114" s="71" t="n">
        <v>0.068</v>
      </c>
      <c r="AE114" s="81" t="n">
        <v>0.772</v>
      </c>
      <c r="AF114" s="81" t="n">
        <v>-0.7037</v>
      </c>
      <c r="AG114" s="137" t="n"/>
      <c r="AH114" s="83" t="n">
        <v>8</v>
      </c>
    </row>
    <row r="115" spans="1:34">
      <c r="A115" s="72" t="n">
        <v>113</v>
      </c>
      <c r="B115" s="74" t="s">
        <v>2311</v>
      </c>
      <c r="C115" s="25" t="n">
        <v>37415</v>
      </c>
      <c r="D115" s="25" t="n">
        <v>12022</v>
      </c>
      <c r="E115" s="53" t="n">
        <v>48598</v>
      </c>
      <c r="F115" s="137" t="n">
        <v>-196</v>
      </c>
      <c r="G115" s="53" t="n">
        <v>3423</v>
      </c>
      <c r="H115" s="53" t="n">
        <v>-3619</v>
      </c>
      <c r="I115" s="53" t="n">
        <v>25393</v>
      </c>
      <c r="J115" s="137" t="n">
        <v>3.11</v>
      </c>
      <c r="K115" s="53" t="n">
        <v>49437</v>
      </c>
      <c r="L115" s="53" t="n">
        <v>-2050</v>
      </c>
      <c r="M115" s="81" t="n">
        <v>0.77</v>
      </c>
      <c r="N115" s="71" t="n">
        <v>0.247</v>
      </c>
      <c r="O115" s="81" t="n">
        <v>0.5225</v>
      </c>
      <c r="P115" s="137" t="n"/>
      <c r="Q115" s="137" t="n"/>
      <c r="R115" s="137" t="n"/>
      <c r="S115" s="137" t="s">
        <v>2311</v>
      </c>
      <c r="T115" s="53" t="n">
        <v>3730</v>
      </c>
      <c r="U115" s="53" t="n">
        <v>33393</v>
      </c>
      <c r="V115" s="53" t="n">
        <v>48598</v>
      </c>
      <c r="W115" s="137" t="n">
        <v>273</v>
      </c>
      <c r="X115" s="53" t="n">
        <v>-5704</v>
      </c>
      <c r="Y115" s="53" t="n">
        <v>5977</v>
      </c>
      <c r="Z115" s="53" t="n">
        <v>-29663</v>
      </c>
      <c r="AA115" s="137" t="n">
        <v>-8.949999999999999</v>
      </c>
      <c r="AB115" s="53" t="n">
        <v>37123</v>
      </c>
      <c r="AC115" s="53" t="n">
        <v>-2050</v>
      </c>
      <c r="AD115" s="71" t="n">
        <v>0.077</v>
      </c>
      <c r="AE115" s="71" t="n">
        <v>0.6870000000000001</v>
      </c>
      <c r="AF115" s="81" t="n">
        <v>-0.6104000000000001</v>
      </c>
      <c r="AG115" s="137" t="n"/>
      <c r="AH115" s="83" t="n">
        <v>9</v>
      </c>
    </row>
    <row r="116" spans="1:34">
      <c r="A116" s="72" t="n">
        <v>114</v>
      </c>
      <c r="B116" s="138" t="n">
        <v>41063</v>
      </c>
      <c r="C116" s="25" t="n">
        <v>38397</v>
      </c>
      <c r="D116" s="25" t="n">
        <v>10681</v>
      </c>
      <c r="E116" s="53" t="n">
        <v>52985</v>
      </c>
      <c r="F116" s="137" t="n">
        <v>982</v>
      </c>
      <c r="G116" s="53" t="n">
        <v>-1341</v>
      </c>
      <c r="H116" s="53" t="n">
        <v>2323</v>
      </c>
      <c r="I116" s="53" t="n">
        <v>27716</v>
      </c>
      <c r="J116" s="137" t="n">
        <v>3.59</v>
      </c>
      <c r="K116" s="53" t="n">
        <v>49078</v>
      </c>
      <c r="L116" s="53" t="n">
        <v>4387</v>
      </c>
      <c r="M116" s="81" t="n">
        <v>0.725</v>
      </c>
      <c r="N116" s="71" t="n">
        <v>0.202</v>
      </c>
      <c r="O116" s="81" t="n">
        <v>0.5231</v>
      </c>
      <c r="P116" s="137" t="n"/>
      <c r="Q116" s="137" t="n"/>
      <c r="R116" s="137" t="n"/>
      <c r="S116" s="139" t="n">
        <v>41063</v>
      </c>
      <c r="T116" s="53" t="n">
        <v>4699</v>
      </c>
      <c r="U116" s="53" t="n">
        <v>38729</v>
      </c>
      <c r="V116" s="53" t="n">
        <v>52985</v>
      </c>
      <c r="W116" s="137" t="n">
        <v>969</v>
      </c>
      <c r="X116" s="53" t="n">
        <v>5336</v>
      </c>
      <c r="Y116" s="53" t="n">
        <v>-4367</v>
      </c>
      <c r="Z116" s="53" t="n">
        <v>-34030</v>
      </c>
      <c r="AA116" s="137" t="n">
        <v>-8.24</v>
      </c>
      <c r="AB116" s="53" t="n">
        <v>43428</v>
      </c>
      <c r="AC116" s="53" t="n">
        <v>4387</v>
      </c>
      <c r="AD116" s="71" t="n">
        <v>0.089</v>
      </c>
      <c r="AE116" s="81" t="n">
        <v>0.731</v>
      </c>
      <c r="AF116" s="81" t="n">
        <v>-0.6423</v>
      </c>
      <c r="AG116" s="137" t="n"/>
      <c r="AH116" s="83" t="n">
        <v>10</v>
      </c>
    </row>
    <row r="117" spans="1:34">
      <c r="A117" s="72" t="n">
        <v>115</v>
      </c>
      <c r="B117" s="74" t="s">
        <v>2312</v>
      </c>
      <c r="C117" s="25" t="n">
        <v>46630</v>
      </c>
      <c r="D117" s="25" t="n">
        <v>12586</v>
      </c>
      <c r="E117" s="53" t="n">
        <v>62925</v>
      </c>
      <c r="F117" s="53" t="n">
        <v>8233</v>
      </c>
      <c r="G117" s="53" t="n">
        <v>1905</v>
      </c>
      <c r="H117" s="53" t="n">
        <v>6328</v>
      </c>
      <c r="I117" s="53" t="n">
        <v>34044</v>
      </c>
      <c r="J117" s="137" t="n">
        <v>3.7</v>
      </c>
      <c r="K117" s="53" t="n">
        <v>59216</v>
      </c>
      <c r="L117" s="53" t="n">
        <v>9940</v>
      </c>
      <c r="M117" s="81" t="n">
        <v>0.741</v>
      </c>
      <c r="N117" s="71" t="n">
        <v>0.2</v>
      </c>
      <c r="O117" s="81" t="n">
        <v>0.541</v>
      </c>
      <c r="P117" s="137" t="n"/>
      <c r="Q117" s="137" t="n"/>
      <c r="R117" s="137" t="n"/>
      <c r="S117" s="137" t="s">
        <v>2312</v>
      </c>
      <c r="T117" s="53" t="n">
        <v>4800</v>
      </c>
      <c r="U117" s="53" t="n">
        <v>46016</v>
      </c>
      <c r="V117" s="53" t="n">
        <v>62925</v>
      </c>
      <c r="W117" s="137" t="n">
        <v>101</v>
      </c>
      <c r="X117" s="53" t="n">
        <v>7287</v>
      </c>
      <c r="Y117" s="53" t="n">
        <v>-7186</v>
      </c>
      <c r="Z117" s="53" t="n">
        <v>-41216</v>
      </c>
      <c r="AA117" s="137" t="n">
        <v>-9.59</v>
      </c>
      <c r="AB117" s="53" t="n">
        <v>50816</v>
      </c>
      <c r="AC117" s="53" t="n">
        <v>9940</v>
      </c>
      <c r="AD117" s="71" t="n">
        <v>0.076</v>
      </c>
      <c r="AE117" s="81" t="n">
        <v>0.731</v>
      </c>
      <c r="AF117" s="81" t="n">
        <v>-0.655</v>
      </c>
      <c r="AG117" s="137" t="n"/>
      <c r="AH117" s="83" t="n">
        <v>11</v>
      </c>
    </row>
    <row r="118" spans="1:34">
      <c r="A118" s="72" t="n">
        <v>116</v>
      </c>
      <c r="B118" s="74" t="s">
        <v>2313</v>
      </c>
      <c r="C118" s="25" t="n">
        <v>46804</v>
      </c>
      <c r="D118" s="25" t="n">
        <v>11110</v>
      </c>
      <c r="E118" s="53" t="n">
        <v>60548</v>
      </c>
      <c r="F118" s="137" t="n">
        <v>174</v>
      </c>
      <c r="G118" s="53" t="n">
        <v>-1476</v>
      </c>
      <c r="H118" s="53" t="n">
        <v>1650</v>
      </c>
      <c r="I118" s="53" t="n">
        <v>35694</v>
      </c>
      <c r="J118" s="137" t="n">
        <v>4.21</v>
      </c>
      <c r="K118" s="53" t="n">
        <v>57914</v>
      </c>
      <c r="L118" s="53" t="n">
        <v>-2377</v>
      </c>
      <c r="M118" s="81" t="n">
        <v>0.773</v>
      </c>
      <c r="N118" s="71" t="n">
        <v>0.183</v>
      </c>
      <c r="O118" s="81" t="n">
        <v>0.5895</v>
      </c>
      <c r="P118" s="137" t="n"/>
      <c r="Q118" s="137" t="n"/>
      <c r="R118" s="137" t="n"/>
      <c r="S118" s="137" t="s">
        <v>2313</v>
      </c>
      <c r="T118" s="53" t="n">
        <v>4153</v>
      </c>
      <c r="U118" s="53" t="n">
        <v>47444</v>
      </c>
      <c r="V118" s="53" t="n">
        <v>60548</v>
      </c>
      <c r="W118" s="137" t="n">
        <v>-647</v>
      </c>
      <c r="X118" s="53" t="n">
        <v>1428</v>
      </c>
      <c r="Y118" s="53" t="n">
        <v>-2075</v>
      </c>
      <c r="Z118" s="53" t="n">
        <v>-43291</v>
      </c>
      <c r="AA118" s="137" t="n">
        <v>-11.42</v>
      </c>
      <c r="AB118" s="53" t="n">
        <v>51597</v>
      </c>
      <c r="AC118" s="53" t="n">
        <v>-2377</v>
      </c>
      <c r="AD118" s="71" t="n">
        <v>0.06900000000000001</v>
      </c>
      <c r="AE118" s="81" t="n">
        <v>0.784</v>
      </c>
      <c r="AF118" s="81" t="n">
        <v>-0.715</v>
      </c>
      <c r="AG118" s="137" t="n"/>
      <c r="AH118" s="83" t="n">
        <v>12</v>
      </c>
    </row>
    <row r="119" spans="1:34">
      <c r="A119" s="72" t="n">
        <v>117</v>
      </c>
      <c r="B119" s="74" t="s">
        <v>2314</v>
      </c>
      <c r="C119" s="25" t="n">
        <v>39088</v>
      </c>
      <c r="D119" s="25" t="n">
        <v>9457</v>
      </c>
      <c r="E119" s="53" t="n">
        <v>51926</v>
      </c>
      <c r="F119" s="53" t="n">
        <v>-7716</v>
      </c>
      <c r="G119" s="53" t="n">
        <v>-1653</v>
      </c>
      <c r="H119" s="53" t="n">
        <v>-6063</v>
      </c>
      <c r="I119" s="53" t="n">
        <v>29631</v>
      </c>
      <c r="J119" s="137" t="n">
        <v>4.13</v>
      </c>
      <c r="K119" s="53" t="n">
        <v>48545</v>
      </c>
      <c r="L119" s="53" t="n">
        <v>-8622</v>
      </c>
      <c r="M119" s="81" t="n">
        <v>0.753</v>
      </c>
      <c r="N119" s="71" t="n">
        <v>0.182</v>
      </c>
      <c r="O119" s="81" t="n">
        <v>0.5706</v>
      </c>
      <c r="P119" s="137" t="n"/>
      <c r="Q119" s="137" t="n"/>
      <c r="R119" s="137" t="n"/>
      <c r="S119" s="137" t="s">
        <v>2314</v>
      </c>
      <c r="T119" s="53" t="n">
        <v>3779</v>
      </c>
      <c r="U119" s="53" t="n">
        <v>39940</v>
      </c>
      <c r="V119" s="53" t="n">
        <v>51926</v>
      </c>
      <c r="W119" s="137" t="n">
        <v>-374</v>
      </c>
      <c r="X119" s="53" t="n">
        <v>-7504</v>
      </c>
      <c r="Y119" s="53" t="n">
        <v>7130</v>
      </c>
      <c r="Z119" s="53" t="n">
        <v>-36161</v>
      </c>
      <c r="AA119" s="137" t="n">
        <v>-10.57</v>
      </c>
      <c r="AB119" s="53" t="n">
        <v>43719</v>
      </c>
      <c r="AC119" s="53" t="n">
        <v>-8622</v>
      </c>
      <c r="AD119" s="71" t="n">
        <v>0.073</v>
      </c>
      <c r="AE119" s="81" t="n">
        <v>0.769</v>
      </c>
      <c r="AF119" s="81" t="n">
        <v>-0.6964</v>
      </c>
      <c r="AG119" s="137" t="n"/>
      <c r="AH119" s="83" t="n">
        <v>13</v>
      </c>
    </row>
    <row r="120" spans="1:34">
      <c r="A120" s="72" t="n">
        <v>118</v>
      </c>
      <c r="B120" s="138" t="n">
        <v>40972</v>
      </c>
      <c r="C120" s="25" t="n">
        <v>30027</v>
      </c>
      <c r="D120" s="25" t="n">
        <v>11454</v>
      </c>
      <c r="E120" s="53" t="n">
        <v>44594</v>
      </c>
      <c r="F120" s="53" t="n">
        <v>-9061</v>
      </c>
      <c r="G120" s="53" t="n">
        <v>1997</v>
      </c>
      <c r="H120" s="53" t="n">
        <v>-11058</v>
      </c>
      <c r="I120" s="53" t="n">
        <v>18573</v>
      </c>
      <c r="J120" s="137" t="n">
        <v>2.62</v>
      </c>
      <c r="K120" s="53" t="n">
        <v>41481</v>
      </c>
      <c r="L120" s="53" t="n">
        <v>-7332</v>
      </c>
      <c r="M120" s="71" t="n">
        <v>0.673</v>
      </c>
      <c r="N120" s="71" t="n">
        <v>0.257</v>
      </c>
      <c r="O120" s="81" t="n">
        <v>0.4165</v>
      </c>
      <c r="P120" s="137" t="n"/>
      <c r="Q120" s="137" t="n"/>
      <c r="R120" s="137" t="n"/>
      <c r="S120" s="139" t="n">
        <v>40972</v>
      </c>
      <c r="T120" s="53" t="n">
        <v>5842</v>
      </c>
      <c r="U120" s="53" t="n">
        <v>29925</v>
      </c>
      <c r="V120" s="53" t="n">
        <v>44594</v>
      </c>
      <c r="W120" s="53" t="n">
        <v>2063</v>
      </c>
      <c r="X120" s="53" t="n">
        <v>-10015</v>
      </c>
      <c r="Y120" s="53" t="n">
        <v>12078</v>
      </c>
      <c r="Z120" s="53" t="n">
        <v>-24083</v>
      </c>
      <c r="AA120" s="137" t="n">
        <v>-5.12</v>
      </c>
      <c r="AB120" s="53" t="n">
        <v>35767</v>
      </c>
      <c r="AC120" s="53" t="n">
        <v>-7332</v>
      </c>
      <c r="AD120" s="71" t="n">
        <v>0.131</v>
      </c>
      <c r="AE120" s="71" t="n">
        <v>0.671</v>
      </c>
      <c r="AF120" s="81" t="n">
        <v>-0.5401</v>
      </c>
      <c r="AG120" s="137" t="n"/>
      <c r="AH120" s="83" t="n">
        <v>14</v>
      </c>
    </row>
    <row r="121" spans="1:34">
      <c r="A121" s="72" t="n">
        <v>119</v>
      </c>
      <c r="B121" s="138" t="n">
        <v>41186</v>
      </c>
      <c r="C121" s="25" t="n">
        <v>32036</v>
      </c>
      <c r="D121" s="25" t="n">
        <v>13197</v>
      </c>
      <c r="E121" s="53" t="n">
        <v>46655</v>
      </c>
      <c r="F121" s="53" t="n">
        <v>2009</v>
      </c>
      <c r="G121" s="53" t="n">
        <v>1743</v>
      </c>
      <c r="H121" s="137" t="n">
        <v>266</v>
      </c>
      <c r="I121" s="53" t="n">
        <v>18839</v>
      </c>
      <c r="J121" s="137" t="n">
        <v>2.43</v>
      </c>
      <c r="K121" s="53" t="n">
        <v>45233</v>
      </c>
      <c r="L121" s="53" t="n">
        <v>2061</v>
      </c>
      <c r="M121" s="71" t="n">
        <v>0.6870000000000001</v>
      </c>
      <c r="N121" s="71" t="n">
        <v>0.283</v>
      </c>
      <c r="O121" s="81" t="n">
        <v>0.4038</v>
      </c>
      <c r="P121" s="137" t="n"/>
      <c r="Q121" s="137" t="n"/>
      <c r="R121" s="137" t="n"/>
      <c r="S121" s="139" t="n">
        <v>41186</v>
      </c>
      <c r="T121" s="53" t="n">
        <v>5729</v>
      </c>
      <c r="U121" s="53" t="n">
        <v>31170</v>
      </c>
      <c r="V121" s="53" t="n">
        <v>46655</v>
      </c>
      <c r="W121" s="137" t="n">
        <v>-113</v>
      </c>
      <c r="X121" s="53" t="n">
        <v>1245</v>
      </c>
      <c r="Y121" s="53" t="n">
        <v>-1358</v>
      </c>
      <c r="Z121" s="53" t="n">
        <v>-25441</v>
      </c>
      <c r="AA121" s="137" t="n">
        <v>-5.44</v>
      </c>
      <c r="AB121" s="53" t="n">
        <v>36899</v>
      </c>
      <c r="AC121" s="53" t="n">
        <v>2061</v>
      </c>
      <c r="AD121" s="71" t="n">
        <v>0.123</v>
      </c>
      <c r="AE121" s="71" t="n">
        <v>0.668</v>
      </c>
      <c r="AF121" s="81" t="n">
        <v>-0.5453</v>
      </c>
      <c r="AG121" s="137" t="n"/>
      <c r="AH121" s="83" t="n">
        <v>15</v>
      </c>
    </row>
    <row r="122" spans="1:34">
      <c r="A122" s="72" t="n">
        <v>120</v>
      </c>
      <c r="B122" s="74" t="s">
        <v>2315</v>
      </c>
      <c r="C122" s="25" t="n">
        <v>30334</v>
      </c>
      <c r="D122" s="25" t="n">
        <v>12945</v>
      </c>
      <c r="E122" s="53" t="n">
        <v>45759</v>
      </c>
      <c r="F122" s="53" t="n">
        <v>-1702</v>
      </c>
      <c r="G122" s="137" t="n">
        <v>-252</v>
      </c>
      <c r="H122" s="53" t="n">
        <v>-1450</v>
      </c>
      <c r="I122" s="53" t="n">
        <v>17389</v>
      </c>
      <c r="J122" s="137" t="n">
        <v>2.34</v>
      </c>
      <c r="K122" s="53" t="n">
        <v>43279</v>
      </c>
      <c r="L122" s="137" t="n">
        <v>-896</v>
      </c>
      <c r="M122" s="71" t="n">
        <v>0.663</v>
      </c>
      <c r="N122" s="71" t="n">
        <v>0.283</v>
      </c>
      <c r="O122" s="81" t="n">
        <v>0.38</v>
      </c>
      <c r="P122" s="137" t="n"/>
      <c r="Q122" s="137" t="n"/>
      <c r="R122" s="137" t="n"/>
      <c r="S122" s="137" t="s">
        <v>2315</v>
      </c>
      <c r="T122" s="53" t="n">
        <v>5540</v>
      </c>
      <c r="U122" s="53" t="n">
        <v>30512</v>
      </c>
      <c r="V122" s="53" t="n">
        <v>45759</v>
      </c>
      <c r="W122" s="137" t="n">
        <v>-189</v>
      </c>
      <c r="X122" s="137" t="n">
        <v>-658</v>
      </c>
      <c r="Y122" s="137" t="n">
        <v>469</v>
      </c>
      <c r="Z122" s="53" t="n">
        <v>-24972</v>
      </c>
      <c r="AA122" s="137" t="n">
        <v>-5.51</v>
      </c>
      <c r="AB122" s="53" t="n">
        <v>36052</v>
      </c>
      <c r="AC122" s="137" t="n">
        <v>-896</v>
      </c>
      <c r="AD122" s="71" t="n">
        <v>0.121</v>
      </c>
      <c r="AE122" s="71" t="n">
        <v>0.667</v>
      </c>
      <c r="AF122" s="81" t="n">
        <v>-0.5457</v>
      </c>
      <c r="AG122" s="137" t="n"/>
      <c r="AH122" s="83" t="n">
        <v>16</v>
      </c>
    </row>
    <row r="123" spans="1:34">
      <c r="A123" s="72" t="n">
        <v>121</v>
      </c>
      <c r="B123" s="74" t="s">
        <v>2316</v>
      </c>
      <c r="C123" s="25" t="n">
        <v>26647</v>
      </c>
      <c r="D123" s="25" t="n">
        <v>10669</v>
      </c>
      <c r="E123" s="53" t="n">
        <v>43144</v>
      </c>
      <c r="F123" s="53" t="n">
        <v>-3687</v>
      </c>
      <c r="G123" s="53" t="n">
        <v>-2276</v>
      </c>
      <c r="H123" s="53" t="n">
        <v>-1411</v>
      </c>
      <c r="I123" s="53" t="n">
        <v>15978</v>
      </c>
      <c r="J123" s="137" t="n">
        <v>2.5</v>
      </c>
      <c r="K123" s="53" t="n">
        <v>37316</v>
      </c>
      <c r="L123" s="53" t="n">
        <v>-2615</v>
      </c>
      <c r="M123" s="71" t="n">
        <v>0.618</v>
      </c>
      <c r="N123" s="71" t="n">
        <v>0.247</v>
      </c>
      <c r="O123" s="81" t="n">
        <v>0.3703</v>
      </c>
      <c r="P123" s="137" t="n"/>
      <c r="Q123" s="137" t="n"/>
      <c r="R123" s="137" t="n"/>
      <c r="S123" s="137" t="s">
        <v>2316</v>
      </c>
      <c r="T123" s="53" t="n">
        <v>6201</v>
      </c>
      <c r="U123" s="53" t="n">
        <v>28544</v>
      </c>
      <c r="V123" s="53" t="n">
        <v>43144</v>
      </c>
      <c r="W123" s="137" t="n">
        <v>661</v>
      </c>
      <c r="X123" s="53" t="n">
        <v>-1968</v>
      </c>
      <c r="Y123" s="53" t="n">
        <v>2629</v>
      </c>
      <c r="Z123" s="53" t="n">
        <v>-22343</v>
      </c>
      <c r="AA123" s="137" t="n">
        <v>-4.6</v>
      </c>
      <c r="AB123" s="53" t="n">
        <v>34745</v>
      </c>
      <c r="AC123" s="53" t="n">
        <v>-2615</v>
      </c>
      <c r="AD123" s="71" t="n">
        <v>0.144</v>
      </c>
      <c r="AE123" s="71" t="n">
        <v>0.662</v>
      </c>
      <c r="AF123" s="81" t="n">
        <v>-0.5179</v>
      </c>
      <c r="AG123" s="137" t="n"/>
      <c r="AH123" s="83" t="n">
        <v>17</v>
      </c>
    </row>
    <row r="124" spans="1:34">
      <c r="A124" s="72" t="n">
        <v>122</v>
      </c>
      <c r="B124" s="138" t="n">
        <v>40913</v>
      </c>
      <c r="C124" s="25" t="n">
        <v>31374</v>
      </c>
      <c r="D124" s="25" t="n">
        <v>17996</v>
      </c>
      <c r="E124" s="53" t="n">
        <v>45539</v>
      </c>
      <c r="F124" s="53" t="n">
        <v>4727</v>
      </c>
      <c r="G124" s="53" t="n">
        <v>7327</v>
      </c>
      <c r="H124" s="53" t="n">
        <v>-2600</v>
      </c>
      <c r="I124" s="53" t="n">
        <v>13378</v>
      </c>
      <c r="J124" s="137" t="n">
        <v>1.74</v>
      </c>
      <c r="K124" s="53" t="n">
        <v>49370</v>
      </c>
      <c r="L124" s="53" t="n">
        <v>2395</v>
      </c>
      <c r="M124" s="71" t="n">
        <v>0.6889999999999999</v>
      </c>
      <c r="N124" s="71" t="n">
        <v>0.395</v>
      </c>
      <c r="O124" s="81" t="n">
        <v>0.2938</v>
      </c>
      <c r="P124" s="137" t="n"/>
      <c r="Q124" s="137" t="n"/>
      <c r="R124" s="137" t="n"/>
      <c r="S124" s="139" t="n">
        <v>40913</v>
      </c>
      <c r="T124" s="53" t="n">
        <v>7219</v>
      </c>
      <c r="U124" s="53" t="n">
        <v>24200</v>
      </c>
      <c r="V124" s="53" t="n">
        <v>45539</v>
      </c>
      <c r="W124" s="53" t="n">
        <v>1018</v>
      </c>
      <c r="X124" s="53" t="n">
        <v>-4344</v>
      </c>
      <c r="Y124" s="53" t="n">
        <v>5362</v>
      </c>
      <c r="Z124" s="53" t="n">
        <v>-16981</v>
      </c>
      <c r="AA124" s="137" t="n">
        <v>-3.35</v>
      </c>
      <c r="AB124" s="53" t="n">
        <v>31419</v>
      </c>
      <c r="AC124" s="53" t="n">
        <v>2395</v>
      </c>
      <c r="AD124" s="71" t="n">
        <v>0.159</v>
      </c>
      <c r="AE124" s="71" t="n">
        <v>0.531</v>
      </c>
      <c r="AF124" s="81" t="n">
        <v>-0.3729</v>
      </c>
      <c r="AG124" s="137" t="n"/>
      <c r="AH124" s="83" t="n">
        <v>18</v>
      </c>
    </row>
    <row r="125" spans="1:34">
      <c r="A125" s="72" t="n">
        <v>123</v>
      </c>
      <c r="B125" s="138" t="n">
        <v>41126</v>
      </c>
      <c r="C125" s="25" t="n">
        <v>32090</v>
      </c>
      <c r="D125" s="25" t="n">
        <v>22061</v>
      </c>
      <c r="E125" s="53" t="n">
        <v>45996</v>
      </c>
      <c r="F125" s="137" t="n">
        <v>716</v>
      </c>
      <c r="G125" s="53" t="n">
        <v>4065</v>
      </c>
      <c r="H125" s="53" t="n">
        <v>-3349</v>
      </c>
      <c r="I125" s="53" t="n">
        <v>10029</v>
      </c>
      <c r="J125" s="137" t="n">
        <v>1.45</v>
      </c>
      <c r="K125" s="53" t="n">
        <v>54151</v>
      </c>
      <c r="L125" s="137" t="n">
        <v>457</v>
      </c>
      <c r="M125" s="71" t="n">
        <v>0.698</v>
      </c>
      <c r="N125" s="71" t="n">
        <v>0.48</v>
      </c>
      <c r="O125" s="71" t="n">
        <v>0.218</v>
      </c>
      <c r="P125" s="137" t="n"/>
      <c r="Q125" s="137" t="n"/>
      <c r="R125" s="137" t="n"/>
      <c r="S125" s="139" t="n">
        <v>41126</v>
      </c>
      <c r="T125" s="53" t="n">
        <v>7077</v>
      </c>
      <c r="U125" s="53" t="n">
        <v>21078</v>
      </c>
      <c r="V125" s="53" t="n">
        <v>45996</v>
      </c>
      <c r="W125" s="137" t="n">
        <v>-142</v>
      </c>
      <c r="X125" s="53" t="n">
        <v>-3122</v>
      </c>
      <c r="Y125" s="53" t="n">
        <v>2980</v>
      </c>
      <c r="Z125" s="53" t="n">
        <v>-14001</v>
      </c>
      <c r="AA125" s="137" t="n">
        <v>-2.98</v>
      </c>
      <c r="AB125" s="53" t="n">
        <v>28155</v>
      </c>
      <c r="AC125" s="137" t="n">
        <v>457</v>
      </c>
      <c r="AD125" s="71" t="n">
        <v>0.154</v>
      </c>
      <c r="AE125" s="71" t="n">
        <v>0.458</v>
      </c>
      <c r="AF125" s="81" t="n">
        <v>-0.3044</v>
      </c>
      <c r="AG125" s="137" t="n"/>
      <c r="AH125" s="83" t="n">
        <v>19</v>
      </c>
    </row>
    <row r="126" spans="1:34">
      <c r="A126" s="72" t="n">
        <v>124</v>
      </c>
      <c r="B126" s="74" t="s">
        <v>2317</v>
      </c>
      <c r="C126" s="25" t="n">
        <v>44261</v>
      </c>
      <c r="D126" s="25" t="n">
        <v>26819</v>
      </c>
      <c r="E126" s="53" t="n">
        <v>59379</v>
      </c>
      <c r="F126" s="53" t="n">
        <v>12171</v>
      </c>
      <c r="G126" s="53" t="n">
        <v>4758</v>
      </c>
      <c r="H126" s="53" t="n">
        <v>7413</v>
      </c>
      <c r="I126" s="53" t="n">
        <v>17442</v>
      </c>
      <c r="J126" s="137" t="n">
        <v>1.65</v>
      </c>
      <c r="K126" s="53" t="n">
        <v>71080</v>
      </c>
      <c r="L126" s="53" t="n">
        <v>13383</v>
      </c>
      <c r="M126" s="81" t="n">
        <v>0.745</v>
      </c>
      <c r="N126" s="71" t="n">
        <v>0.452</v>
      </c>
      <c r="O126" s="81" t="n">
        <v>0.2937</v>
      </c>
      <c r="P126" s="137" t="n"/>
      <c r="Q126" s="137" t="n"/>
      <c r="R126" s="137" t="n"/>
      <c r="S126" s="137" t="s">
        <v>2317</v>
      </c>
      <c r="T126" s="53" t="n">
        <v>8609</v>
      </c>
      <c r="U126" s="53" t="n">
        <v>30296</v>
      </c>
      <c r="V126" s="53" t="n">
        <v>59379</v>
      </c>
      <c r="W126" s="53" t="n">
        <v>1532</v>
      </c>
      <c r="X126" s="53" t="n">
        <v>9218</v>
      </c>
      <c r="Y126" s="53" t="n">
        <v>-7686</v>
      </c>
      <c r="Z126" s="53" t="n">
        <v>-21687</v>
      </c>
      <c r="AA126" s="137" t="n">
        <v>-3.52</v>
      </c>
      <c r="AB126" s="53" t="n">
        <v>38905</v>
      </c>
      <c r="AC126" s="53" t="n">
        <v>13383</v>
      </c>
      <c r="AD126" s="71" t="n">
        <v>0.145</v>
      </c>
      <c r="AE126" s="71" t="n">
        <v>0.51</v>
      </c>
      <c r="AF126" s="81" t="n">
        <v>-0.3652</v>
      </c>
      <c r="AG126" s="137" t="n"/>
      <c r="AH126" s="83" t="n">
        <v>20</v>
      </c>
    </row>
    <row r="127" spans="1:34">
      <c r="A127" s="72" t="n">
        <v>125</v>
      </c>
      <c r="B127" s="74" t="s">
        <v>2318</v>
      </c>
      <c r="C127" s="25" t="n">
        <v>58795</v>
      </c>
      <c r="D127" s="25" t="n">
        <v>26008</v>
      </c>
      <c r="E127" s="53" t="n">
        <v>74493</v>
      </c>
      <c r="F127" s="53" t="n">
        <v>14534</v>
      </c>
      <c r="G127" s="137" t="n">
        <v>-811</v>
      </c>
      <c r="H127" s="53" t="n">
        <v>15345</v>
      </c>
      <c r="I127" s="53" t="n">
        <v>32787</v>
      </c>
      <c r="J127" s="137" t="n">
        <v>2.26</v>
      </c>
      <c r="K127" s="53" t="n">
        <v>84803</v>
      </c>
      <c r="L127" s="53" t="n">
        <v>15114</v>
      </c>
      <c r="M127" s="81" t="n">
        <v>0.789</v>
      </c>
      <c r="N127" s="71" t="n">
        <v>0.349</v>
      </c>
      <c r="O127" s="81" t="n">
        <v>0.4401</v>
      </c>
      <c r="P127" s="137" t="n"/>
      <c r="Q127" s="137" t="n"/>
      <c r="R127" s="137" t="n"/>
      <c r="S127" s="137" t="s">
        <v>2318</v>
      </c>
      <c r="T127" s="53" t="n">
        <v>9094</v>
      </c>
      <c r="U127" s="53" t="n">
        <v>46342</v>
      </c>
      <c r="V127" s="53" t="n">
        <v>74493</v>
      </c>
      <c r="W127" s="137" t="n">
        <v>485</v>
      </c>
      <c r="X127" s="53" t="n">
        <v>16046</v>
      </c>
      <c r="Y127" s="53" t="n">
        <v>-15561</v>
      </c>
      <c r="Z127" s="53" t="n">
        <v>-37248</v>
      </c>
      <c r="AA127" s="137" t="n">
        <v>-5.1</v>
      </c>
      <c r="AB127" s="53" t="n">
        <v>55436</v>
      </c>
      <c r="AC127" s="53" t="n">
        <v>15114</v>
      </c>
      <c r="AD127" s="71" t="n">
        <v>0.122</v>
      </c>
      <c r="AE127" s="71" t="n">
        <v>0.622</v>
      </c>
      <c r="AF127" s="81" t="n">
        <v>-0.5</v>
      </c>
      <c r="AG127" s="137" t="n"/>
      <c r="AH127" s="83" t="n">
        <v>21</v>
      </c>
    </row>
    <row r="128" spans="1:34">
      <c r="A128" s="72" t="n">
        <v>126</v>
      </c>
      <c r="B128" s="74" t="s">
        <v>2319</v>
      </c>
      <c r="C128" s="25" t="n">
        <v>60724</v>
      </c>
      <c r="D128" s="25" t="n">
        <v>19089</v>
      </c>
      <c r="E128" s="53" t="n">
        <v>76744</v>
      </c>
      <c r="F128" s="53" t="n">
        <v>1929</v>
      </c>
      <c r="G128" s="53" t="n">
        <v>-6919</v>
      </c>
      <c r="H128" s="53" t="n">
        <v>8848</v>
      </c>
      <c r="I128" s="53" t="n">
        <v>41635</v>
      </c>
      <c r="J128" s="137" t="n">
        <v>3.18</v>
      </c>
      <c r="K128" s="53" t="n">
        <v>79813</v>
      </c>
      <c r="L128" s="53" t="n">
        <v>2251</v>
      </c>
      <c r="M128" s="81" t="n">
        <v>0.791</v>
      </c>
      <c r="N128" s="71" t="n">
        <v>0.249</v>
      </c>
      <c r="O128" s="81" t="n">
        <v>0.5425</v>
      </c>
      <c r="P128" s="137" t="n"/>
      <c r="Q128" s="137" t="n"/>
      <c r="R128" s="137" t="n"/>
      <c r="S128" s="137" t="s">
        <v>2319</v>
      </c>
      <c r="T128" s="53" t="n">
        <v>8498</v>
      </c>
      <c r="U128" s="53" t="n">
        <v>55446</v>
      </c>
      <c r="V128" s="53" t="n">
        <v>76744</v>
      </c>
      <c r="W128" s="137" t="n">
        <v>-596</v>
      </c>
      <c r="X128" s="53" t="n">
        <v>9104</v>
      </c>
      <c r="Y128" s="53" t="n">
        <v>-9700</v>
      </c>
      <c r="Z128" s="53" t="n">
        <v>-46948</v>
      </c>
      <c r="AA128" s="137" t="n">
        <v>-6.52</v>
      </c>
      <c r="AB128" s="53" t="n">
        <v>63944</v>
      </c>
      <c r="AC128" s="53" t="n">
        <v>2251</v>
      </c>
      <c r="AD128" s="71" t="n">
        <v>0.111</v>
      </c>
      <c r="AE128" s="81" t="n">
        <v>0.722</v>
      </c>
      <c r="AF128" s="81" t="n">
        <v>-0.6117</v>
      </c>
      <c r="AG128" s="137" t="n"/>
      <c r="AH128" s="83" t="n">
        <v>22</v>
      </c>
    </row>
    <row r="129" spans="1:34">
      <c r="A129" s="72" t="n">
        <v>127</v>
      </c>
      <c r="B129" s="138" t="n">
        <v>41035</v>
      </c>
      <c r="C129" s="25" t="n">
        <v>65872</v>
      </c>
      <c r="D129" s="25" t="n">
        <v>20072</v>
      </c>
      <c r="E129" s="53" t="n">
        <v>80104</v>
      </c>
      <c r="F129" s="53" t="n">
        <v>5148</v>
      </c>
      <c r="G129" s="137" t="n">
        <v>983</v>
      </c>
      <c r="H129" s="53" t="n">
        <v>4165</v>
      </c>
      <c r="I129" s="53" t="n">
        <v>45800</v>
      </c>
      <c r="J129" s="137" t="n">
        <v>3.28</v>
      </c>
      <c r="K129" s="53" t="n">
        <v>85944</v>
      </c>
      <c r="L129" s="53" t="n">
        <v>3360</v>
      </c>
      <c r="M129" s="81" t="n">
        <v>0.822</v>
      </c>
      <c r="N129" s="71" t="n">
        <v>0.251</v>
      </c>
      <c r="O129" s="81" t="n">
        <v>0.5718</v>
      </c>
      <c r="P129" s="137" t="n"/>
      <c r="Q129" s="137" t="n"/>
      <c r="R129" s="137" t="n"/>
      <c r="S129" s="139" t="n">
        <v>41035</v>
      </c>
      <c r="T129" s="53" t="n">
        <v>6443</v>
      </c>
      <c r="U129" s="53" t="n">
        <v>57605</v>
      </c>
      <c r="V129" s="53" t="n">
        <v>80104</v>
      </c>
      <c r="W129" s="53" t="n">
        <v>-2055</v>
      </c>
      <c r="X129" s="53" t="n">
        <v>2159</v>
      </c>
      <c r="Y129" s="53" t="n">
        <v>-4214</v>
      </c>
      <c r="Z129" s="53" t="n">
        <v>-51162</v>
      </c>
      <c r="AA129" s="137" t="n">
        <v>-8.94</v>
      </c>
      <c r="AB129" s="53" t="n">
        <v>64048</v>
      </c>
      <c r="AC129" s="53" t="n">
        <v>3360</v>
      </c>
      <c r="AD129" s="71" t="n">
        <v>0.08</v>
      </c>
      <c r="AE129" s="81" t="n">
        <v>0.719</v>
      </c>
      <c r="AF129" s="81" t="n">
        <v>-0.6387</v>
      </c>
      <c r="AG129" s="137" t="n"/>
      <c r="AH129" s="83" t="n">
        <v>23</v>
      </c>
    </row>
    <row r="130" spans="1:34">
      <c r="A130" s="72" t="n">
        <v>128</v>
      </c>
      <c r="B130" s="138" t="n">
        <v>41249</v>
      </c>
      <c r="C130" s="25" t="n">
        <v>66685</v>
      </c>
      <c r="D130" s="25" t="n">
        <v>14064</v>
      </c>
      <c r="E130" s="53" t="n">
        <v>81310</v>
      </c>
      <c r="F130" s="137" t="n">
        <v>813</v>
      </c>
      <c r="G130" s="53" t="n">
        <v>-6008</v>
      </c>
      <c r="H130" s="53" t="n">
        <v>6821</v>
      </c>
      <c r="I130" s="53" t="n">
        <v>52621</v>
      </c>
      <c r="J130" s="137" t="n">
        <v>4.74</v>
      </c>
      <c r="K130" s="53" t="n">
        <v>80749</v>
      </c>
      <c r="L130" s="53" t="n">
        <v>1206</v>
      </c>
      <c r="M130" s="81" t="n">
        <v>0.82</v>
      </c>
      <c r="N130" s="71" t="n">
        <v>0.173</v>
      </c>
      <c r="O130" s="81" t="n">
        <v>0.6472</v>
      </c>
      <c r="P130" s="137" t="n"/>
      <c r="Q130" s="137" t="n"/>
      <c r="R130" s="137" t="n"/>
      <c r="S130" s="139" t="n">
        <v>41249</v>
      </c>
      <c r="T130" s="53" t="n">
        <v>7278</v>
      </c>
      <c r="U130" s="53" t="n">
        <v>64875</v>
      </c>
      <c r="V130" s="53" t="n">
        <v>81310</v>
      </c>
      <c r="W130" s="137" t="n">
        <v>835</v>
      </c>
      <c r="X130" s="53" t="n">
        <v>7270</v>
      </c>
      <c r="Y130" s="53" t="n">
        <v>-6435</v>
      </c>
      <c r="Z130" s="53" t="n">
        <v>-57597</v>
      </c>
      <c r="AA130" s="137" t="n">
        <v>-8.91</v>
      </c>
      <c r="AB130" s="53" t="n">
        <v>72153</v>
      </c>
      <c r="AC130" s="53" t="n">
        <v>1206</v>
      </c>
      <c r="AD130" s="71" t="n">
        <v>0.09</v>
      </c>
      <c r="AE130" s="81" t="n">
        <v>0.798</v>
      </c>
      <c r="AF130" s="81" t="n">
        <v>-0.7084</v>
      </c>
      <c r="AG130" s="137" t="n"/>
      <c r="AH130" s="83" t="n">
        <v>24</v>
      </c>
    </row>
    <row r="131" spans="1:34">
      <c r="A131" s="72" t="n">
        <v>129</v>
      </c>
      <c r="B131" s="74" t="s">
        <v>2320</v>
      </c>
      <c r="C131" s="25" t="n">
        <v>58565</v>
      </c>
      <c r="D131" s="25" t="n">
        <v>7798</v>
      </c>
      <c r="E131" s="53" t="n">
        <v>69963</v>
      </c>
      <c r="F131" s="53" t="n">
        <v>-8120</v>
      </c>
      <c r="G131" s="53" t="n">
        <v>-6266</v>
      </c>
      <c r="H131" s="53" t="n">
        <v>-1854</v>
      </c>
      <c r="I131" s="53" t="n">
        <v>50767</v>
      </c>
      <c r="J131" s="137" t="n">
        <v>7.51</v>
      </c>
      <c r="K131" s="53" t="n">
        <v>66363</v>
      </c>
      <c r="L131" s="53" t="n">
        <v>-11347</v>
      </c>
      <c r="M131" s="81" t="n">
        <v>0.837</v>
      </c>
      <c r="N131" s="71" t="n">
        <v>0.111</v>
      </c>
      <c r="O131" s="81" t="n">
        <v>0.7256</v>
      </c>
      <c r="P131" s="137" t="n"/>
      <c r="Q131" s="137" t="n"/>
      <c r="R131" s="137" t="n"/>
      <c r="S131" s="137" t="s">
        <v>2320</v>
      </c>
      <c r="T131" s="53" t="n">
        <v>5111</v>
      </c>
      <c r="U131" s="53" t="n">
        <v>60389</v>
      </c>
      <c r="V131" s="53" t="n">
        <v>69963</v>
      </c>
      <c r="W131" s="53" t="n">
        <v>-2167</v>
      </c>
      <c r="X131" s="53" t="n">
        <v>-4486</v>
      </c>
      <c r="Y131" s="53" t="n">
        <v>2319</v>
      </c>
      <c r="Z131" s="53" t="n">
        <v>-55278</v>
      </c>
      <c r="AA131" s="137" t="n">
        <v>-11.82</v>
      </c>
      <c r="AB131" s="53" t="n">
        <v>65500</v>
      </c>
      <c r="AC131" s="53" t="n">
        <v>-11347</v>
      </c>
      <c r="AD131" s="71" t="n">
        <v>0.073</v>
      </c>
      <c r="AE131" s="81" t="n">
        <v>0.863</v>
      </c>
      <c r="AF131" s="81" t="n">
        <v>-0.7901</v>
      </c>
      <c r="AG131" s="137" t="n"/>
      <c r="AH131" s="83" t="n">
        <v>25</v>
      </c>
    </row>
    <row r="132" spans="1:34">
      <c r="A132" s="72" t="n">
        <v>130</v>
      </c>
      <c r="B132" s="74" t="s">
        <v>2321</v>
      </c>
      <c r="C132" s="25" t="n">
        <v>53518</v>
      </c>
      <c r="D132" s="25" t="n">
        <v>11493</v>
      </c>
      <c r="E132" s="53" t="n">
        <v>66742</v>
      </c>
      <c r="F132" s="53" t="n">
        <v>-5047</v>
      </c>
      <c r="G132" s="53" t="n">
        <v>3695</v>
      </c>
      <c r="H132" s="53" t="n">
        <v>-8742</v>
      </c>
      <c r="I132" s="53" t="n">
        <v>42025</v>
      </c>
      <c r="J132" s="137" t="n">
        <v>4.66</v>
      </c>
      <c r="K132" s="53" t="n">
        <v>65011</v>
      </c>
      <c r="L132" s="53" t="n">
        <v>-3221</v>
      </c>
      <c r="M132" s="81" t="n">
        <v>0.802</v>
      </c>
      <c r="N132" s="71" t="n">
        <v>0.172</v>
      </c>
      <c r="O132" s="81" t="n">
        <v>0.6297</v>
      </c>
      <c r="P132" s="137" t="n"/>
      <c r="Q132" s="137" t="n"/>
      <c r="R132" s="137" t="n"/>
      <c r="S132" s="137" t="s">
        <v>2321</v>
      </c>
      <c r="T132" s="53" t="n">
        <v>5951</v>
      </c>
      <c r="U132" s="53" t="n">
        <v>53679</v>
      </c>
      <c r="V132" s="53" t="n">
        <v>66742</v>
      </c>
      <c r="W132" s="137" t="n">
        <v>840</v>
      </c>
      <c r="X132" s="53" t="n">
        <v>-6710</v>
      </c>
      <c r="Y132" s="53" t="n">
        <v>7550</v>
      </c>
      <c r="Z132" s="53" t="n">
        <v>-47728</v>
      </c>
      <c r="AA132" s="137" t="n">
        <v>-9.02</v>
      </c>
      <c r="AB132" s="53" t="n">
        <v>59630</v>
      </c>
      <c r="AC132" s="53" t="n">
        <v>-3221</v>
      </c>
      <c r="AD132" s="71" t="n">
        <v>0.089</v>
      </c>
      <c r="AE132" s="81" t="n">
        <v>0.804</v>
      </c>
      <c r="AF132" s="81" t="n">
        <v>-0.7151</v>
      </c>
      <c r="AG132" s="137" t="n"/>
      <c r="AH132" s="83" t="n">
        <v>26</v>
      </c>
    </row>
    <row r="133" spans="1:34">
      <c r="A133" s="72" t="n">
        <v>131</v>
      </c>
      <c r="B133" s="138" t="n">
        <v>40975</v>
      </c>
      <c r="C133" s="25" t="n">
        <v>50645</v>
      </c>
      <c r="D133" s="25" t="n">
        <v>12094</v>
      </c>
      <c r="E133" s="53" t="n">
        <v>65041</v>
      </c>
      <c r="F133" s="53" t="n">
        <v>-2873</v>
      </c>
      <c r="G133" s="137" t="n">
        <v>601</v>
      </c>
      <c r="H133" s="53" t="n">
        <v>-3474</v>
      </c>
      <c r="I133" s="53" t="n">
        <v>38551</v>
      </c>
      <c r="J133" s="137" t="n">
        <v>4.19</v>
      </c>
      <c r="K133" s="53" t="n">
        <v>62739</v>
      </c>
      <c r="L133" s="53" t="n">
        <v>-1701</v>
      </c>
      <c r="M133" s="81" t="n">
        <v>0.779</v>
      </c>
      <c r="N133" s="71" t="n">
        <v>0.186</v>
      </c>
      <c r="O133" s="81" t="n">
        <v>0.5927</v>
      </c>
      <c r="P133" s="137" t="n"/>
      <c r="Q133" s="137" t="n"/>
      <c r="R133" s="137" t="n"/>
      <c r="S133" s="139" t="n">
        <v>40975</v>
      </c>
      <c r="T133" s="53" t="n">
        <v>7737</v>
      </c>
      <c r="U133" s="53" t="n">
        <v>50905</v>
      </c>
      <c r="V133" s="53" t="n">
        <v>65041</v>
      </c>
      <c r="W133" s="53" t="n">
        <v>1786</v>
      </c>
      <c r="X133" s="53" t="n">
        <v>-2774</v>
      </c>
      <c r="Y133" s="53" t="n">
        <v>4560</v>
      </c>
      <c r="Z133" s="53" t="n">
        <v>-43168</v>
      </c>
      <c r="AA133" s="137" t="n">
        <v>-6.58</v>
      </c>
      <c r="AB133" s="53" t="n">
        <v>58642</v>
      </c>
      <c r="AC133" s="53" t="n">
        <v>-1701</v>
      </c>
      <c r="AD133" s="71" t="n">
        <v>0.119</v>
      </c>
      <c r="AE133" s="81" t="n">
        <v>0.783</v>
      </c>
      <c r="AF133" s="81" t="n">
        <v>-0.6637</v>
      </c>
      <c r="AG133" s="137" t="n"/>
      <c r="AH133" s="83" t="n">
        <v>27</v>
      </c>
    </row>
    <row r="134" spans="1:34">
      <c r="A134" s="72" t="n">
        <v>132</v>
      </c>
      <c r="B134" s="138" t="n">
        <v>41189</v>
      </c>
      <c r="C134" s="25" t="n">
        <v>51626</v>
      </c>
      <c r="D134" s="25" t="n">
        <v>8477</v>
      </c>
      <c r="E134" s="53" t="n">
        <v>64925</v>
      </c>
      <c r="F134" s="137" t="n">
        <v>981</v>
      </c>
      <c r="G134" s="53" t="n">
        <v>-3617</v>
      </c>
      <c r="H134" s="53" t="n">
        <v>4598</v>
      </c>
      <c r="I134" s="53" t="n">
        <v>43149</v>
      </c>
      <c r="J134" s="137" t="n">
        <v>6.09</v>
      </c>
      <c r="K134" s="53" t="n">
        <v>60103</v>
      </c>
      <c r="L134" s="137" t="n">
        <v>-116</v>
      </c>
      <c r="M134" s="81" t="n">
        <v>0.795</v>
      </c>
      <c r="N134" s="71" t="n">
        <v>0.131</v>
      </c>
      <c r="O134" s="81" t="n">
        <v>0.6646</v>
      </c>
      <c r="P134" s="137" t="n"/>
      <c r="Q134" s="137" t="n"/>
      <c r="R134" s="137" t="n"/>
      <c r="S134" s="139" t="n">
        <v>41189</v>
      </c>
      <c r="T134" s="53" t="n">
        <v>5777</v>
      </c>
      <c r="U134" s="53" t="n">
        <v>54566</v>
      </c>
      <c r="V134" s="53" t="n">
        <v>64925</v>
      </c>
      <c r="W134" s="53" t="n">
        <v>-1960</v>
      </c>
      <c r="X134" s="53" t="n">
        <v>3661</v>
      </c>
      <c r="Y134" s="53" t="n">
        <v>-5621</v>
      </c>
      <c r="Z134" s="53" t="n">
        <v>-48789</v>
      </c>
      <c r="AA134" s="137" t="n">
        <v>-9.449999999999999</v>
      </c>
      <c r="AB134" s="53" t="n">
        <v>60343</v>
      </c>
      <c r="AC134" s="137" t="n">
        <v>-116</v>
      </c>
      <c r="AD134" s="71" t="n">
        <v>0.089</v>
      </c>
      <c r="AE134" s="81" t="n">
        <v>0.84</v>
      </c>
      <c r="AF134" s="81" t="n">
        <v>-0.7514999999999999</v>
      </c>
      <c r="AG134" s="137" t="n"/>
      <c r="AH134" s="83" t="n">
        <v>28</v>
      </c>
    </row>
    <row r="135" spans="1:34">
      <c r="A135" s="72" t="n">
        <v>133</v>
      </c>
      <c r="B135" s="74" t="s">
        <v>2322</v>
      </c>
      <c r="C135" s="25" t="n">
        <v>54441</v>
      </c>
      <c r="D135" s="25" t="n">
        <v>6712</v>
      </c>
      <c r="E135" s="53" t="n">
        <v>68675</v>
      </c>
      <c r="F135" s="53" t="n">
        <v>2815</v>
      </c>
      <c r="G135" s="53" t="n">
        <v>-1765</v>
      </c>
      <c r="H135" s="53" t="n">
        <v>4580</v>
      </c>
      <c r="I135" s="53" t="n">
        <v>47729</v>
      </c>
      <c r="J135" s="137" t="n">
        <v>8.109999999999999</v>
      </c>
      <c r="K135" s="53" t="n">
        <v>61153</v>
      </c>
      <c r="L135" s="53" t="n">
        <v>3750</v>
      </c>
      <c r="M135" s="81" t="n">
        <v>0.793</v>
      </c>
      <c r="N135" s="71" t="n">
        <v>0.098</v>
      </c>
      <c r="O135" s="81" t="n">
        <v>0.695</v>
      </c>
      <c r="P135" s="137" t="n"/>
      <c r="Q135" s="137" t="n"/>
      <c r="R135" s="137" t="n"/>
      <c r="S135" s="137" t="s">
        <v>2322</v>
      </c>
      <c r="T135" s="53" t="n">
        <v>6045</v>
      </c>
      <c r="U135" s="53" t="n">
        <v>59390</v>
      </c>
      <c r="V135" s="53" t="n">
        <v>68675</v>
      </c>
      <c r="W135" s="137" t="n">
        <v>268</v>
      </c>
      <c r="X135" s="53" t="n">
        <v>4824</v>
      </c>
      <c r="Y135" s="53" t="n">
        <v>-4556</v>
      </c>
      <c r="Z135" s="53" t="n">
        <v>-53345</v>
      </c>
      <c r="AA135" s="137" t="n">
        <v>-9.82</v>
      </c>
      <c r="AB135" s="53" t="n">
        <v>65435</v>
      </c>
      <c r="AC135" s="53" t="n">
        <v>3750</v>
      </c>
      <c r="AD135" s="71" t="n">
        <v>0.08799999999999999</v>
      </c>
      <c r="AE135" s="81" t="n">
        <v>0.865</v>
      </c>
      <c r="AF135" s="81" t="n">
        <v>-0.7768</v>
      </c>
      <c r="AG135" s="137" t="n"/>
      <c r="AH135" s="83" t="n">
        <v>29</v>
      </c>
    </row>
    <row r="136" spans="1:34">
      <c r="A136" s="72" t="n">
        <v>134</v>
      </c>
      <c r="B136" s="74" t="s">
        <v>2323</v>
      </c>
      <c r="C136" s="25" t="n">
        <v>55109</v>
      </c>
      <c r="D136" s="25" t="n">
        <v>7273</v>
      </c>
      <c r="E136" s="53" t="n">
        <v>69554</v>
      </c>
      <c r="F136" s="137" t="n">
        <v>668</v>
      </c>
      <c r="G136" s="137" t="n">
        <v>561</v>
      </c>
      <c r="H136" s="137" t="n">
        <v>107</v>
      </c>
      <c r="I136" s="53" t="n">
        <v>47836</v>
      </c>
      <c r="J136" s="137" t="n">
        <v>7.58</v>
      </c>
      <c r="K136" s="53" t="n">
        <v>62382</v>
      </c>
      <c r="L136" s="137" t="n">
        <v>879</v>
      </c>
      <c r="M136" s="81" t="n">
        <v>0.792</v>
      </c>
      <c r="N136" s="71" t="n">
        <v>0.105</v>
      </c>
      <c r="O136" s="81" t="n">
        <v>0.6878</v>
      </c>
      <c r="P136" s="137" t="n"/>
      <c r="Q136" s="137" t="n"/>
      <c r="R136" s="137" t="n"/>
      <c r="S136" s="137" t="s">
        <v>2323</v>
      </c>
      <c r="T136" s="53" t="n">
        <v>5783</v>
      </c>
      <c r="U136" s="53" t="n">
        <v>59636</v>
      </c>
      <c r="V136" s="53" t="n">
        <v>69554</v>
      </c>
      <c r="W136" s="137" t="n">
        <v>-262</v>
      </c>
      <c r="X136" s="137" t="n">
        <v>246</v>
      </c>
      <c r="Y136" s="137" t="n">
        <v>-508</v>
      </c>
      <c r="Z136" s="53" t="n">
        <v>-53853</v>
      </c>
      <c r="AA136" s="137" t="n">
        <v>-10.31</v>
      </c>
      <c r="AB136" s="53" t="n">
        <v>65419</v>
      </c>
      <c r="AC136" s="137" t="n">
        <v>879</v>
      </c>
      <c r="AD136" s="71" t="n">
        <v>0.083</v>
      </c>
      <c r="AE136" s="81" t="n">
        <v>0.857</v>
      </c>
      <c r="AF136" s="81" t="n">
        <v>-0.7743</v>
      </c>
      <c r="AG136" s="137" t="n"/>
      <c r="AH136" s="83" t="n">
        <v>30</v>
      </c>
    </row>
    <row r="137" spans="1:34">
      <c r="A137" s="72" t="n">
        <v>135</v>
      </c>
      <c r="B137" s="74" t="s">
        <v>2324</v>
      </c>
      <c r="C137" s="25" t="n">
        <v>49275</v>
      </c>
      <c r="D137" s="25" t="n">
        <v>7225</v>
      </c>
      <c r="E137" s="53" t="n">
        <v>66186</v>
      </c>
      <c r="F137" s="53" t="n">
        <v>-5834</v>
      </c>
      <c r="G137" s="137" t="n">
        <v>-48</v>
      </c>
      <c r="H137" s="53" t="n">
        <v>-5786</v>
      </c>
      <c r="I137" s="53" t="n">
        <v>42050</v>
      </c>
      <c r="J137" s="137" t="n">
        <v>6.82</v>
      </c>
      <c r="K137" s="53" t="n">
        <v>56500</v>
      </c>
      <c r="L137" s="53" t="n">
        <v>-3368</v>
      </c>
      <c r="M137" s="81" t="n">
        <v>0.744</v>
      </c>
      <c r="N137" s="71" t="n">
        <v>0.109</v>
      </c>
      <c r="O137" s="81" t="n">
        <v>0.6353</v>
      </c>
      <c r="P137" s="137" t="n"/>
      <c r="Q137" s="137" t="n"/>
      <c r="R137" s="137" t="n"/>
      <c r="S137" s="137" t="s">
        <v>2324</v>
      </c>
      <c r="T137" s="53" t="n">
        <v>9398</v>
      </c>
      <c r="U137" s="53" t="n">
        <v>56248</v>
      </c>
      <c r="V137" s="53" t="n">
        <v>66186</v>
      </c>
      <c r="W137" s="53" t="n">
        <v>3615</v>
      </c>
      <c r="X137" s="53" t="n">
        <v>-3388</v>
      </c>
      <c r="Y137" s="53" t="n">
        <v>7003</v>
      </c>
      <c r="Z137" s="53" t="n">
        <v>-46850</v>
      </c>
      <c r="AA137" s="137" t="n">
        <v>-5.99</v>
      </c>
      <c r="AB137" s="53" t="n">
        <v>65646</v>
      </c>
      <c r="AC137" s="53" t="n">
        <v>-3368</v>
      </c>
      <c r="AD137" s="71" t="n">
        <v>0.142</v>
      </c>
      <c r="AE137" s="81" t="n">
        <v>0.85</v>
      </c>
      <c r="AF137" s="81" t="n">
        <v>-0.7079</v>
      </c>
      <c r="AG137" s="137" t="n"/>
      <c r="AH137" s="83" t="n">
        <v>31</v>
      </c>
    </row>
    <row r="138" spans="1:34">
      <c r="A138" s="72" t="n">
        <v>136</v>
      </c>
      <c r="B138" s="138" t="n">
        <v>41098</v>
      </c>
      <c r="C138" s="25" t="n">
        <v>49089</v>
      </c>
      <c r="D138" s="25" t="n">
        <v>9865</v>
      </c>
      <c r="E138" s="53" t="n">
        <v>65933</v>
      </c>
      <c r="F138" s="137" t="n">
        <v>-186</v>
      </c>
      <c r="G138" s="53" t="n">
        <v>2640</v>
      </c>
      <c r="H138" s="53" t="n">
        <v>-2826</v>
      </c>
      <c r="I138" s="53" t="n">
        <v>39224</v>
      </c>
      <c r="J138" s="137" t="n">
        <v>4.98</v>
      </c>
      <c r="K138" s="53" t="n">
        <v>58954</v>
      </c>
      <c r="L138" s="137" t="n">
        <v>-253</v>
      </c>
      <c r="M138" s="81" t="n">
        <v>0.745</v>
      </c>
      <c r="N138" s="71" t="n">
        <v>0.15</v>
      </c>
      <c r="O138" s="81" t="n">
        <v>0.5949</v>
      </c>
      <c r="P138" s="137" t="n"/>
      <c r="Q138" s="137" t="n"/>
      <c r="R138" s="137" t="n"/>
      <c r="S138" s="139" t="n">
        <v>41098</v>
      </c>
      <c r="T138" s="53" t="n">
        <v>9596</v>
      </c>
      <c r="U138" s="53" t="n">
        <v>53001</v>
      </c>
      <c r="V138" s="53" t="n">
        <v>65933</v>
      </c>
      <c r="W138" s="137" t="n">
        <v>198</v>
      </c>
      <c r="X138" s="53" t="n">
        <v>-3247</v>
      </c>
      <c r="Y138" s="53" t="n">
        <v>3445</v>
      </c>
      <c r="Z138" s="53" t="n">
        <v>-43405</v>
      </c>
      <c r="AA138" s="137" t="n">
        <v>-5.52</v>
      </c>
      <c r="AB138" s="53" t="n">
        <v>62597</v>
      </c>
      <c r="AC138" s="137" t="n">
        <v>-253</v>
      </c>
      <c r="AD138" s="71" t="n">
        <v>0.146</v>
      </c>
      <c r="AE138" s="81" t="n">
        <v>0.804</v>
      </c>
      <c r="AF138" s="81" t="n">
        <v>-0.6583</v>
      </c>
      <c r="AG138" s="137" t="n"/>
      <c r="AH138" s="83" t="n">
        <v>32</v>
      </c>
    </row>
    <row r="139" spans="1:34">
      <c r="A139" s="72" t="n">
        <v>137</v>
      </c>
      <c r="B139" s="74" t="s">
        <v>2325</v>
      </c>
      <c r="C139" s="25" t="n">
        <v>46474</v>
      </c>
      <c r="D139" s="25" t="n">
        <v>8242</v>
      </c>
      <c r="E139" s="53" t="n">
        <v>62579</v>
      </c>
      <c r="F139" s="53" t="n">
        <v>-2615</v>
      </c>
      <c r="G139" s="53" t="n">
        <v>-1623</v>
      </c>
      <c r="H139" s="137" t="n">
        <v>-992</v>
      </c>
      <c r="I139" s="53" t="n">
        <v>38232</v>
      </c>
      <c r="J139" s="137" t="n">
        <v>5.64</v>
      </c>
      <c r="K139" s="53" t="n">
        <v>54716</v>
      </c>
      <c r="L139" s="53" t="n">
        <v>-3354</v>
      </c>
      <c r="M139" s="81" t="n">
        <v>0.743</v>
      </c>
      <c r="N139" s="71" t="n">
        <v>0.132</v>
      </c>
      <c r="O139" s="81" t="n">
        <v>0.6109</v>
      </c>
      <c r="P139" s="137" t="n"/>
      <c r="Q139" s="137" t="n"/>
      <c r="R139" s="137" t="n"/>
      <c r="S139" s="137" t="s">
        <v>2325</v>
      </c>
      <c r="T139" s="53" t="n">
        <v>8591</v>
      </c>
      <c r="U139" s="53" t="n">
        <v>51252</v>
      </c>
      <c r="V139" s="53" t="n">
        <v>62579</v>
      </c>
      <c r="W139" s="53" t="n">
        <v>-1005</v>
      </c>
      <c r="X139" s="53" t="n">
        <v>-1749</v>
      </c>
      <c r="Y139" s="137" t="n">
        <v>744</v>
      </c>
      <c r="Z139" s="53" t="n">
        <v>-42661</v>
      </c>
      <c r="AA139" s="137" t="n">
        <v>-5.97</v>
      </c>
      <c r="AB139" s="53" t="n">
        <v>59843</v>
      </c>
      <c r="AC139" s="53" t="n">
        <v>-3354</v>
      </c>
      <c r="AD139" s="71" t="n">
        <v>0.137</v>
      </c>
      <c r="AE139" s="81" t="n">
        <v>0.819</v>
      </c>
      <c r="AF139" s="81" t="n">
        <v>-0.6817</v>
      </c>
      <c r="AG139" s="137" t="n"/>
      <c r="AH139" s="83" t="n">
        <v>33</v>
      </c>
    </row>
    <row r="140" spans="1:34">
      <c r="A140" s="72" t="n">
        <v>138</v>
      </c>
      <c r="B140" s="74" t="s">
        <v>2326</v>
      </c>
      <c r="C140" s="25" t="n">
        <v>48256</v>
      </c>
      <c r="D140" s="25" t="n">
        <v>10085</v>
      </c>
      <c r="E140" s="53" t="n">
        <v>65398</v>
      </c>
      <c r="F140" s="53" t="n">
        <v>1782</v>
      </c>
      <c r="G140" s="53" t="n">
        <v>1843</v>
      </c>
      <c r="H140" s="137" t="n">
        <v>-61</v>
      </c>
      <c r="I140" s="53" t="n">
        <v>38171</v>
      </c>
      <c r="J140" s="137" t="n">
        <v>4.78</v>
      </c>
      <c r="K140" s="53" t="n">
        <v>58341</v>
      </c>
      <c r="L140" s="53" t="n">
        <v>2819</v>
      </c>
      <c r="M140" s="81" t="n">
        <v>0.738</v>
      </c>
      <c r="N140" s="71" t="n">
        <v>0.154</v>
      </c>
      <c r="O140" s="81" t="n">
        <v>0.5837</v>
      </c>
      <c r="P140" s="137" t="n"/>
      <c r="Q140" s="137" t="n"/>
      <c r="R140" s="137" t="n"/>
      <c r="S140" s="137" t="s">
        <v>2326</v>
      </c>
      <c r="T140" s="53" t="n">
        <v>9588</v>
      </c>
      <c r="U140" s="53" t="n">
        <v>51710</v>
      </c>
      <c r="V140" s="53" t="n">
        <v>65398</v>
      </c>
      <c r="W140" s="137" t="n">
        <v>997</v>
      </c>
      <c r="X140" s="137" t="n">
        <v>458</v>
      </c>
      <c r="Y140" s="137" t="n">
        <v>539</v>
      </c>
      <c r="Z140" s="53" t="n">
        <v>-42122</v>
      </c>
      <c r="AA140" s="137" t="n">
        <v>-5.39</v>
      </c>
      <c r="AB140" s="53" t="n">
        <v>61298</v>
      </c>
      <c r="AC140" s="53" t="n">
        <v>2819</v>
      </c>
      <c r="AD140" s="71" t="n">
        <v>0.147</v>
      </c>
      <c r="AE140" s="81" t="n">
        <v>0.791</v>
      </c>
      <c r="AF140" s="81" t="n">
        <v>-0.6441</v>
      </c>
      <c r="AG140" s="137" t="n"/>
      <c r="AH140" s="83" t="n">
        <v>34</v>
      </c>
    </row>
    <row r="141" spans="1:34">
      <c r="A141" s="72" t="n">
        <v>139</v>
      </c>
      <c r="B141" s="74" t="s">
        <v>2327</v>
      </c>
      <c r="C141" s="25" t="n">
        <v>46494</v>
      </c>
      <c r="D141" s="25" t="n">
        <v>10176</v>
      </c>
      <c r="E141" s="53" t="n">
        <v>64880</v>
      </c>
      <c r="F141" s="53" t="n">
        <v>-1762</v>
      </c>
      <c r="G141" s="137" t="n">
        <v>91</v>
      </c>
      <c r="H141" s="53" t="n">
        <v>-1853</v>
      </c>
      <c r="I141" s="53" t="n">
        <v>36318</v>
      </c>
      <c r="J141" s="137" t="n">
        <v>4.57</v>
      </c>
      <c r="K141" s="53" t="n">
        <v>56670</v>
      </c>
      <c r="L141" s="137" t="n">
        <v>-518</v>
      </c>
      <c r="M141" s="81" t="n">
        <v>0.717</v>
      </c>
      <c r="N141" s="71" t="n">
        <v>0.157</v>
      </c>
      <c r="O141" s="81" t="n">
        <v>0.5598</v>
      </c>
      <c r="P141" s="137" t="n"/>
      <c r="Q141" s="137" t="n"/>
      <c r="R141" s="137" t="n"/>
      <c r="S141" s="137" t="s">
        <v>2327</v>
      </c>
      <c r="T141" s="53" t="n">
        <v>11917</v>
      </c>
      <c r="U141" s="53" t="n">
        <v>50742</v>
      </c>
      <c r="V141" s="53" t="n">
        <v>64880</v>
      </c>
      <c r="W141" s="53" t="n">
        <v>2329</v>
      </c>
      <c r="X141" s="137" t="n">
        <v>-968</v>
      </c>
      <c r="Y141" s="53" t="n">
        <v>3297</v>
      </c>
      <c r="Z141" s="53" t="n">
        <v>-38825</v>
      </c>
      <c r="AA141" s="137" t="n">
        <v>-4.26</v>
      </c>
      <c r="AB141" s="53" t="n">
        <v>62659</v>
      </c>
      <c r="AC141" s="137" t="n">
        <v>-518</v>
      </c>
      <c r="AD141" s="71" t="n">
        <v>0.184</v>
      </c>
      <c r="AE141" s="81" t="n">
        <v>0.782</v>
      </c>
      <c r="AF141" s="81" t="n">
        <v>-0.5984</v>
      </c>
      <c r="AG141" s="137" t="n"/>
      <c r="AH141" s="83" t="n">
        <v>35</v>
      </c>
    </row>
    <row r="142" spans="1:34">
      <c r="A142" s="72" t="n">
        <v>140</v>
      </c>
      <c r="B142" s="138" t="n">
        <v>41008</v>
      </c>
      <c r="C142" s="25" t="n">
        <v>45287</v>
      </c>
      <c r="D142" s="25" t="n">
        <v>9792</v>
      </c>
      <c r="E142" s="53" t="n">
        <v>65008</v>
      </c>
      <c r="F142" s="53" t="n">
        <v>-1207</v>
      </c>
      <c r="G142" s="137" t="n">
        <v>-384</v>
      </c>
      <c r="H142" s="137" t="n">
        <v>-823</v>
      </c>
      <c r="I142" s="53" t="n">
        <v>35495</v>
      </c>
      <c r="J142" s="137" t="n">
        <v>4.62</v>
      </c>
      <c r="K142" s="53" t="n">
        <v>55079</v>
      </c>
      <c r="L142" s="137" t="n">
        <v>128</v>
      </c>
      <c r="M142" s="71" t="n">
        <v>0.697</v>
      </c>
      <c r="N142" s="71" t="n">
        <v>0.151</v>
      </c>
      <c r="O142" s="81" t="n">
        <v>0.546</v>
      </c>
      <c r="P142" s="137" t="n"/>
      <c r="Q142" s="137" t="n"/>
      <c r="R142" s="137" t="n"/>
      <c r="S142" s="139" t="n">
        <v>41008</v>
      </c>
      <c r="T142" s="53" t="n">
        <v>12391</v>
      </c>
      <c r="U142" s="53" t="n">
        <v>49879</v>
      </c>
      <c r="V142" s="53" t="n">
        <v>65008</v>
      </c>
      <c r="W142" s="137" t="n">
        <v>474</v>
      </c>
      <c r="X142" s="137" t="n">
        <v>-863</v>
      </c>
      <c r="Y142" s="53" t="n">
        <v>1337</v>
      </c>
      <c r="Z142" s="53" t="n">
        <v>-37488</v>
      </c>
      <c r="AA142" s="137" t="n">
        <v>-4.03</v>
      </c>
      <c r="AB142" s="53" t="n">
        <v>62270</v>
      </c>
      <c r="AC142" s="137" t="n">
        <v>128</v>
      </c>
      <c r="AD142" s="71" t="n">
        <v>0.191</v>
      </c>
      <c r="AE142" s="81" t="n">
        <v>0.767</v>
      </c>
      <c r="AF142" s="81" t="n">
        <v>-0.5767</v>
      </c>
      <c r="AG142" s="137" t="n"/>
      <c r="AH142" s="83" t="n">
        <v>36</v>
      </c>
    </row>
    <row r="143" spans="1:34">
      <c r="A143" s="72" t="n">
        <v>141</v>
      </c>
      <c r="B143" s="138" t="n">
        <v>41222</v>
      </c>
      <c r="C143" s="25" t="n">
        <v>52773</v>
      </c>
      <c r="D143" s="25" t="n">
        <v>18138</v>
      </c>
      <c r="E143" s="53" t="n">
        <v>72175</v>
      </c>
      <c r="F143" s="53" t="n">
        <v>7486</v>
      </c>
      <c r="G143" s="53" t="n">
        <v>8346</v>
      </c>
      <c r="H143" s="137" t="n">
        <v>-860</v>
      </c>
      <c r="I143" s="53" t="n">
        <v>34635</v>
      </c>
      <c r="J143" s="137" t="n">
        <v>2.91</v>
      </c>
      <c r="K143" s="53" t="n">
        <v>70911</v>
      </c>
      <c r="L143" s="53" t="n">
        <v>7167</v>
      </c>
      <c r="M143" s="81" t="n">
        <v>0.731</v>
      </c>
      <c r="N143" s="71" t="n">
        <v>0.251</v>
      </c>
      <c r="O143" s="81" t="n">
        <v>0.4799</v>
      </c>
      <c r="P143" s="137" t="n"/>
      <c r="Q143" s="137" t="n"/>
      <c r="R143" s="137" t="n"/>
      <c r="S143" s="139" t="n">
        <v>41222</v>
      </c>
      <c r="T143" s="53" t="n">
        <v>13741</v>
      </c>
      <c r="U143" s="53" t="n">
        <v>49227</v>
      </c>
      <c r="V143" s="53" t="n">
        <v>72175</v>
      </c>
      <c r="W143" s="53" t="n">
        <v>1350</v>
      </c>
      <c r="X143" s="137" t="n">
        <v>-652</v>
      </c>
      <c r="Y143" s="53" t="n">
        <v>2002</v>
      </c>
      <c r="Z143" s="53" t="n">
        <v>-35486</v>
      </c>
      <c r="AA143" s="137" t="n">
        <v>-3.58</v>
      </c>
      <c r="AB143" s="53" t="n">
        <v>62968</v>
      </c>
      <c r="AC143" s="53" t="n">
        <v>7167</v>
      </c>
      <c r="AD143" s="71" t="n">
        <v>0.19</v>
      </c>
      <c r="AE143" s="71" t="n">
        <v>0.6820000000000001</v>
      </c>
      <c r="AF143" s="81" t="n">
        <v>-0.4917</v>
      </c>
      <c r="AG143" s="137" t="n"/>
      <c r="AH143" s="83" t="n">
        <v>37</v>
      </c>
    </row>
    <row r="144" spans="1:34">
      <c r="A144" s="72" t="n">
        <v>142</v>
      </c>
      <c r="B144" s="74" t="s">
        <v>2328</v>
      </c>
      <c r="C144" s="25" t="n">
        <v>28541</v>
      </c>
      <c r="D144" s="25" t="n">
        <v>23645</v>
      </c>
      <c r="E144" s="53" t="n">
        <v>40481</v>
      </c>
      <c r="F144" s="53" t="n">
        <v>-24232</v>
      </c>
      <c r="G144" s="53" t="n">
        <v>5507</v>
      </c>
      <c r="H144" s="53" t="n">
        <v>-29739</v>
      </c>
      <c r="I144" s="53" t="n">
        <v>4896</v>
      </c>
      <c r="J144" s="137" t="n">
        <v>1.21</v>
      </c>
      <c r="K144" s="53" t="n">
        <v>52186</v>
      </c>
      <c r="L144" s="53" t="n">
        <v>-31694</v>
      </c>
      <c r="M144" s="81" t="n">
        <v>0.705</v>
      </c>
      <c r="N144" s="71" t="n">
        <v>0.584</v>
      </c>
      <c r="O144" s="71" t="n">
        <v>0.1209</v>
      </c>
      <c r="P144" s="137" t="n"/>
      <c r="Q144" s="137" t="n"/>
      <c r="R144" s="137" t="n"/>
      <c r="S144" s="137" t="s">
        <v>2328</v>
      </c>
      <c r="T144" s="53" t="n">
        <v>7179</v>
      </c>
      <c r="U144" s="53" t="n">
        <v>12534</v>
      </c>
      <c r="V144" s="53" t="n">
        <v>40481</v>
      </c>
      <c r="W144" s="53" t="n">
        <v>-6562</v>
      </c>
      <c r="X144" s="53" t="n">
        <v>-36693</v>
      </c>
      <c r="Y144" s="53" t="n">
        <v>30131</v>
      </c>
      <c r="Z144" s="53" t="n">
        <v>-5355</v>
      </c>
      <c r="AA144" s="137" t="n">
        <v>-1.75</v>
      </c>
      <c r="AB144" s="53" t="n">
        <v>19713</v>
      </c>
      <c r="AC144" s="53" t="n">
        <v>-31694</v>
      </c>
      <c r="AD144" s="71" t="n">
        <v>0.177</v>
      </c>
      <c r="AE144" s="71" t="n">
        <v>0.31</v>
      </c>
      <c r="AF144" s="71" t="n">
        <v>-0.1323</v>
      </c>
      <c r="AG144" s="137" t="n"/>
      <c r="AH144" s="83" t="n">
        <v>38</v>
      </c>
    </row>
    <row r="145" spans="1:34">
      <c r="A145" s="72" t="n">
        <v>143</v>
      </c>
      <c r="B145" s="74" t="s">
        <v>2329</v>
      </c>
      <c r="C145" s="25" t="n">
        <v>31024</v>
      </c>
      <c r="D145" s="25" t="n">
        <v>34994</v>
      </c>
      <c r="E145" s="53" t="n">
        <v>47992</v>
      </c>
      <c r="F145" s="53" t="n">
        <v>2483</v>
      </c>
      <c r="G145" s="53" t="n">
        <v>11349</v>
      </c>
      <c r="H145" s="53" t="n">
        <v>-8866</v>
      </c>
      <c r="I145" s="53" t="n">
        <v>-3970</v>
      </c>
      <c r="J145" s="137" t="n">
        <v>-1.13</v>
      </c>
      <c r="K145" s="53" t="n">
        <v>66018</v>
      </c>
      <c r="L145" s="53" t="n">
        <v>7511</v>
      </c>
      <c r="M145" s="71" t="n">
        <v>0.646</v>
      </c>
      <c r="N145" s="81" t="n">
        <v>0.729</v>
      </c>
      <c r="O145" s="71" t="n">
        <v>-0.0827</v>
      </c>
      <c r="P145" s="137" t="n"/>
      <c r="Q145" s="137" t="n"/>
      <c r="R145" s="137" t="n"/>
      <c r="S145" s="137" t="s">
        <v>2329</v>
      </c>
      <c r="T145" s="53" t="n">
        <v>12247</v>
      </c>
      <c r="U145" s="53" t="n">
        <v>8382</v>
      </c>
      <c r="V145" s="53" t="n">
        <v>47992</v>
      </c>
      <c r="W145" s="53" t="n">
        <v>5068</v>
      </c>
      <c r="X145" s="53" t="n">
        <v>-4152</v>
      </c>
      <c r="Y145" s="53" t="n">
        <v>9220</v>
      </c>
      <c r="Z145" s="53" t="n">
        <v>3865</v>
      </c>
      <c r="AA145" s="137" t="n">
        <v>1.46</v>
      </c>
      <c r="AB145" s="53" t="n">
        <v>20629</v>
      </c>
      <c r="AC145" s="53" t="n">
        <v>7511</v>
      </c>
      <c r="AD145" s="71" t="n">
        <v>0.255</v>
      </c>
      <c r="AE145" s="71" t="n">
        <v>0.175</v>
      </c>
      <c r="AF145" s="71" t="n">
        <v>0.0805</v>
      </c>
      <c r="AG145" s="137" t="n"/>
      <c r="AH145" s="83" t="n">
        <v>39</v>
      </c>
    </row>
    <row r="146" spans="1:34">
      <c r="A146" s="72" t="n">
        <v>144</v>
      </c>
      <c r="B146" s="138" t="n">
        <v>40949</v>
      </c>
      <c r="C146" s="25" t="n">
        <v>28446</v>
      </c>
      <c r="D146" s="25" t="n">
        <v>32804</v>
      </c>
      <c r="E146" s="53" t="n">
        <v>45193</v>
      </c>
      <c r="F146" s="53" t="n">
        <v>-2578</v>
      </c>
      <c r="G146" s="53" t="n">
        <v>-2190</v>
      </c>
      <c r="H146" s="137" t="n">
        <v>-388</v>
      </c>
      <c r="I146" s="53" t="n">
        <v>-4358</v>
      </c>
      <c r="J146" s="137" t="n">
        <v>-1.15</v>
      </c>
      <c r="K146" s="53" t="n">
        <v>61250</v>
      </c>
      <c r="L146" s="53" t="n">
        <v>-2799</v>
      </c>
      <c r="M146" s="71" t="n">
        <v>0.629</v>
      </c>
      <c r="N146" s="81" t="n">
        <v>0.726</v>
      </c>
      <c r="O146" s="71" t="n">
        <v>-0.0964</v>
      </c>
      <c r="P146" s="137" t="n"/>
      <c r="Q146" s="137" t="n"/>
      <c r="R146" s="137" t="n"/>
      <c r="S146" s="139" t="n">
        <v>40949</v>
      </c>
      <c r="T146" s="53" t="n">
        <v>12088</v>
      </c>
      <c r="U146" s="53" t="n">
        <v>8029</v>
      </c>
      <c r="V146" s="53" t="n">
        <v>45193</v>
      </c>
      <c r="W146" s="137" t="n">
        <v>-159</v>
      </c>
      <c r="X146" s="137" t="n">
        <v>-353</v>
      </c>
      <c r="Y146" s="137" t="n">
        <v>194</v>
      </c>
      <c r="Z146" s="53" t="n">
        <v>4059</v>
      </c>
      <c r="AA146" s="137" t="n">
        <v>1.51</v>
      </c>
      <c r="AB146" s="53" t="n">
        <v>20117</v>
      </c>
      <c r="AC146" s="53" t="n">
        <v>-2799</v>
      </c>
      <c r="AD146" s="71" t="n">
        <v>0.267</v>
      </c>
      <c r="AE146" s="71" t="n">
        <v>0.178</v>
      </c>
      <c r="AF146" s="71" t="n">
        <v>0.0898</v>
      </c>
      <c r="AG146" s="137" t="n"/>
      <c r="AH146" s="83" t="n">
        <v>40</v>
      </c>
    </row>
    <row r="147" spans="1:34">
      <c r="A147" s="72" t="n">
        <v>145</v>
      </c>
      <c r="B147" s="138" t="n">
        <v>41162</v>
      </c>
      <c r="C147" s="25" t="n">
        <v>25415</v>
      </c>
      <c r="D147" s="25" t="n">
        <v>31178</v>
      </c>
      <c r="E147" s="53" t="n">
        <v>42452</v>
      </c>
      <c r="F147" s="53" t="n">
        <v>-3031</v>
      </c>
      <c r="G147" s="53" t="n">
        <v>-1626</v>
      </c>
      <c r="H147" s="53" t="n">
        <v>-1405</v>
      </c>
      <c r="I147" s="53" t="n">
        <v>-5763</v>
      </c>
      <c r="J147" s="137" t="n">
        <v>-1.23</v>
      </c>
      <c r="K147" s="53" t="n">
        <v>56593</v>
      </c>
      <c r="L147" s="53" t="n">
        <v>-2741</v>
      </c>
      <c r="M147" s="71" t="n">
        <v>0.599</v>
      </c>
      <c r="N147" s="81" t="n">
        <v>0.734</v>
      </c>
      <c r="O147" s="71" t="n">
        <v>-0.1358</v>
      </c>
      <c r="P147" s="137" t="n"/>
      <c r="Q147" s="137" t="n"/>
      <c r="R147" s="137" t="n"/>
      <c r="S147" s="139" t="n">
        <v>41162</v>
      </c>
      <c r="T147" s="53" t="n">
        <v>11736</v>
      </c>
      <c r="U147" s="53" t="n">
        <v>6748</v>
      </c>
      <c r="V147" s="53" t="n">
        <v>42452</v>
      </c>
      <c r="W147" s="137" t="n">
        <v>-352</v>
      </c>
      <c r="X147" s="53" t="n">
        <v>-1281</v>
      </c>
      <c r="Y147" s="137" t="n">
        <v>929</v>
      </c>
      <c r="Z147" s="53" t="n">
        <v>4988</v>
      </c>
      <c r="AA147" s="137" t="n">
        <v>1.74</v>
      </c>
      <c r="AB147" s="53" t="n">
        <v>18484</v>
      </c>
      <c r="AC147" s="53" t="n">
        <v>-2741</v>
      </c>
      <c r="AD147" s="71" t="n">
        <v>0.276</v>
      </c>
      <c r="AE147" s="71" t="n">
        <v>0.159</v>
      </c>
      <c r="AF147" s="71" t="n">
        <v>0.1175</v>
      </c>
      <c r="AG147" s="137" t="n"/>
      <c r="AH147" s="83" t="n">
        <v>41</v>
      </c>
    </row>
    <row r="148" spans="1:34">
      <c r="A148" s="72" t="n">
        <v>146</v>
      </c>
      <c r="B148" s="74" t="s">
        <v>2330</v>
      </c>
      <c r="C148" s="25" t="n">
        <v>28162</v>
      </c>
      <c r="D148" s="25" t="n">
        <v>33052</v>
      </c>
      <c r="E148" s="53" t="n">
        <v>45816</v>
      </c>
      <c r="F148" s="53" t="n">
        <v>2747</v>
      </c>
      <c r="G148" s="53" t="n">
        <v>1874</v>
      </c>
      <c r="H148" s="137" t="n">
        <v>873</v>
      </c>
      <c r="I148" s="53" t="n">
        <v>-4890</v>
      </c>
      <c r="J148" s="137" t="n">
        <v>-1.17</v>
      </c>
      <c r="K148" s="53" t="n">
        <v>61214</v>
      </c>
      <c r="L148" s="53" t="n">
        <v>3364</v>
      </c>
      <c r="M148" s="71" t="n">
        <v>0.615</v>
      </c>
      <c r="N148" s="81" t="n">
        <v>0.721</v>
      </c>
      <c r="O148" s="71" t="n">
        <v>-0.1067</v>
      </c>
      <c r="P148" s="137" t="n"/>
      <c r="Q148" s="137" t="n"/>
      <c r="R148" s="137" t="n"/>
      <c r="S148" s="137" t="s">
        <v>2330</v>
      </c>
      <c r="T148" s="53" t="n">
        <v>11854</v>
      </c>
      <c r="U148" s="53" t="n">
        <v>7750</v>
      </c>
      <c r="V148" s="53" t="n">
        <v>45816</v>
      </c>
      <c r="W148" s="137" t="n">
        <v>118</v>
      </c>
      <c r="X148" s="53" t="n">
        <v>1002</v>
      </c>
      <c r="Y148" s="137" t="n">
        <v>-884</v>
      </c>
      <c r="Z148" s="53" t="n">
        <v>4104</v>
      </c>
      <c r="AA148" s="137" t="n">
        <v>1.53</v>
      </c>
      <c r="AB148" s="53" t="n">
        <v>19604</v>
      </c>
      <c r="AC148" s="53" t="n">
        <v>3364</v>
      </c>
      <c r="AD148" s="71" t="n">
        <v>0.259</v>
      </c>
      <c r="AE148" s="71" t="n">
        <v>0.169</v>
      </c>
      <c r="AF148" s="71" t="n">
        <v>0.0896</v>
      </c>
      <c r="AG148" s="137" t="n"/>
      <c r="AH148" s="83" t="n">
        <v>42</v>
      </c>
    </row>
    <row r="149" spans="1:34">
      <c r="A149" s="72" t="n">
        <v>147</v>
      </c>
      <c r="B149" s="74" t="s">
        <v>2331</v>
      </c>
      <c r="C149" s="25" t="n">
        <v>25834</v>
      </c>
      <c r="D149" s="25" t="n">
        <v>31760</v>
      </c>
      <c r="E149" s="53" t="n">
        <v>43793</v>
      </c>
      <c r="F149" s="53" t="n">
        <v>-2328</v>
      </c>
      <c r="G149" s="53" t="n">
        <v>-1292</v>
      </c>
      <c r="H149" s="53" t="n">
        <v>-1036</v>
      </c>
      <c r="I149" s="53" t="n">
        <v>-5926</v>
      </c>
      <c r="J149" s="137" t="n">
        <v>-1.23</v>
      </c>
      <c r="K149" s="53" t="n">
        <v>57594</v>
      </c>
      <c r="L149" s="53" t="n">
        <v>-2023</v>
      </c>
      <c r="M149" s="71" t="n">
        <v>0.59</v>
      </c>
      <c r="N149" s="81" t="n">
        <v>0.725</v>
      </c>
      <c r="O149" s="71" t="n">
        <v>-0.1353</v>
      </c>
      <c r="P149" s="137" t="n"/>
      <c r="Q149" s="137" t="n"/>
      <c r="R149" s="137" t="n"/>
      <c r="S149" s="137" t="s">
        <v>2331</v>
      </c>
      <c r="T149" s="53" t="n">
        <v>12085</v>
      </c>
      <c r="U149" s="53" t="n">
        <v>7016</v>
      </c>
      <c r="V149" s="53" t="n">
        <v>43793</v>
      </c>
      <c r="W149" s="137" t="n">
        <v>231</v>
      </c>
      <c r="X149" s="137" t="n">
        <v>-734</v>
      </c>
      <c r="Y149" s="137" t="n">
        <v>965</v>
      </c>
      <c r="Z149" s="53" t="n">
        <v>5069</v>
      </c>
      <c r="AA149" s="137" t="n">
        <v>1.72</v>
      </c>
      <c r="AB149" s="53" t="n">
        <v>19101</v>
      </c>
      <c r="AC149" s="53" t="n">
        <v>-2023</v>
      </c>
      <c r="AD149" s="71" t="n">
        <v>0.276</v>
      </c>
      <c r="AE149" s="71" t="n">
        <v>0.16</v>
      </c>
      <c r="AF149" s="71" t="n">
        <v>0.1157</v>
      </c>
      <c r="AG149" s="137" t="n"/>
      <c r="AH149" s="83" t="n">
        <v>43</v>
      </c>
    </row>
    <row r="150" spans="1:34">
      <c r="A150" s="72" t="n">
        <v>148</v>
      </c>
      <c r="B150" s="74" t="s">
        <v>2332</v>
      </c>
      <c r="C150" s="25" t="n">
        <v>24130</v>
      </c>
      <c r="D150" s="25" t="n">
        <v>28996</v>
      </c>
      <c r="E150" s="53" t="n">
        <v>41026</v>
      </c>
      <c r="F150" s="53" t="n">
        <v>-1704</v>
      </c>
      <c r="G150" s="53" t="n">
        <v>-2764</v>
      </c>
      <c r="H150" s="53" t="n">
        <v>1060</v>
      </c>
      <c r="I150" s="53" t="n">
        <v>-4866</v>
      </c>
      <c r="J150" s="137" t="n">
        <v>-1.2</v>
      </c>
      <c r="K150" s="53" t="n">
        <v>53126</v>
      </c>
      <c r="L150" s="53" t="n">
        <v>-2767</v>
      </c>
      <c r="M150" s="71" t="n">
        <v>0.588</v>
      </c>
      <c r="N150" s="81" t="n">
        <v>0.707</v>
      </c>
      <c r="O150" s="71" t="n">
        <v>-0.1186</v>
      </c>
      <c r="P150" s="137" t="n"/>
      <c r="Q150" s="137" t="n"/>
      <c r="R150" s="137" t="n"/>
      <c r="S150" s="137" t="s">
        <v>2332</v>
      </c>
      <c r="T150" s="53" t="n">
        <v>10825</v>
      </c>
      <c r="U150" s="53" t="n">
        <v>6785</v>
      </c>
      <c r="V150" s="53" t="n">
        <v>41026</v>
      </c>
      <c r="W150" s="53" t="n">
        <v>-1260</v>
      </c>
      <c r="X150" s="137" t="n">
        <v>-231</v>
      </c>
      <c r="Y150" s="53" t="n">
        <v>-1029</v>
      </c>
      <c r="Z150" s="53" t="n">
        <v>4040</v>
      </c>
      <c r="AA150" s="137" t="n">
        <v>1.6</v>
      </c>
      <c r="AB150" s="53" t="n">
        <v>17610</v>
      </c>
      <c r="AC150" s="53" t="n">
        <v>-2767</v>
      </c>
      <c r="AD150" s="71" t="n">
        <v>0.264</v>
      </c>
      <c r="AE150" s="71" t="n">
        <v>0.165</v>
      </c>
      <c r="AF150" s="71" t="n">
        <v>0.0985</v>
      </c>
      <c r="AG150" s="137" t="n"/>
      <c r="AH150" s="83" t="n">
        <v>44</v>
      </c>
    </row>
    <row r="151" spans="1:34">
      <c r="A151" s="72" t="n">
        <v>149</v>
      </c>
      <c r="B151" s="138" t="n">
        <v>41071</v>
      </c>
      <c r="C151" s="25" t="n">
        <v>27243</v>
      </c>
      <c r="D151" s="25" t="n">
        <v>25086</v>
      </c>
      <c r="E151" s="53" t="n">
        <v>36758</v>
      </c>
      <c r="F151" s="53" t="n">
        <v>3113</v>
      </c>
      <c r="G151" s="53" t="n">
        <v>-3910</v>
      </c>
      <c r="H151" s="53" t="n">
        <v>7023</v>
      </c>
      <c r="I151" s="53" t="n">
        <v>2157</v>
      </c>
      <c r="J151" s="137" t="n">
        <v>1.09</v>
      </c>
      <c r="K151" s="53" t="n">
        <v>52329</v>
      </c>
      <c r="L151" s="53" t="n">
        <v>-4268</v>
      </c>
      <c r="M151" s="81" t="n">
        <v>0.741</v>
      </c>
      <c r="N151" s="71" t="n">
        <v>0.6820000000000001</v>
      </c>
      <c r="O151" s="71" t="n">
        <v>0.0587</v>
      </c>
      <c r="P151" s="137" t="n"/>
      <c r="Q151" s="137" t="n"/>
      <c r="R151" s="137" t="n"/>
      <c r="S151" s="139" t="n">
        <v>41071</v>
      </c>
      <c r="T151" s="53" t="n">
        <v>5403</v>
      </c>
      <c r="U151" s="53" t="n">
        <v>7003</v>
      </c>
      <c r="V151" s="53" t="n">
        <v>36758</v>
      </c>
      <c r="W151" s="53" t="n">
        <v>-5422</v>
      </c>
      <c r="X151" s="137" t="n">
        <v>218</v>
      </c>
      <c r="Y151" s="53" t="n">
        <v>-5640</v>
      </c>
      <c r="Z151" s="53" t="n">
        <v>-1600</v>
      </c>
      <c r="AA151" s="137" t="n">
        <v>-1.3</v>
      </c>
      <c r="AB151" s="53" t="n">
        <v>12406</v>
      </c>
      <c r="AC151" s="53" t="n">
        <v>-4268</v>
      </c>
      <c r="AD151" s="71" t="n">
        <v>0.147</v>
      </c>
      <c r="AE151" s="71" t="n">
        <v>0.191</v>
      </c>
      <c r="AF151" s="71" t="n">
        <v>-0.0435</v>
      </c>
      <c r="AG151" s="137" t="n"/>
      <c r="AH151" s="83" t="n">
        <v>45</v>
      </c>
    </row>
    <row r="152" spans="1:34">
      <c r="A152" s="72" t="n">
        <v>150</v>
      </c>
      <c r="B152" s="74" t="s">
        <v>2333</v>
      </c>
      <c r="C152" s="25" t="n">
        <v>27729</v>
      </c>
      <c r="D152" s="25" t="n">
        <v>21919</v>
      </c>
      <c r="E152" s="53" t="n">
        <v>38393</v>
      </c>
      <c r="F152" s="137" t="n">
        <v>486</v>
      </c>
      <c r="G152" s="53" t="n">
        <v>-3167</v>
      </c>
      <c r="H152" s="53" t="n">
        <v>3653</v>
      </c>
      <c r="I152" s="53" t="n">
        <v>5810</v>
      </c>
      <c r="J152" s="137" t="n">
        <v>1.27</v>
      </c>
      <c r="K152" s="53" t="n">
        <v>49648</v>
      </c>
      <c r="L152" s="53" t="n">
        <v>1635</v>
      </c>
      <c r="M152" s="81" t="n">
        <v>0.722</v>
      </c>
      <c r="N152" s="71" t="n">
        <v>0.571</v>
      </c>
      <c r="O152" s="71" t="n">
        <v>0.1513</v>
      </c>
      <c r="P152" s="137" t="n"/>
      <c r="Q152" s="137" t="n"/>
      <c r="R152" s="137" t="n"/>
      <c r="S152" s="137" t="s">
        <v>2333</v>
      </c>
      <c r="T152" s="53" t="n">
        <v>4836</v>
      </c>
      <c r="U152" s="53" t="n">
        <v>11817</v>
      </c>
      <c r="V152" s="53" t="n">
        <v>38393</v>
      </c>
      <c r="W152" s="137" t="n">
        <v>-567</v>
      </c>
      <c r="X152" s="53" t="n">
        <v>4814</v>
      </c>
      <c r="Y152" s="53" t="n">
        <v>-5381</v>
      </c>
      <c r="Z152" s="53" t="n">
        <v>-6981</v>
      </c>
      <c r="AA152" s="137" t="n">
        <v>-2.44</v>
      </c>
      <c r="AB152" s="53" t="n">
        <v>16653</v>
      </c>
      <c r="AC152" s="53" t="n">
        <v>1635</v>
      </c>
      <c r="AD152" s="71" t="n">
        <v>0.126</v>
      </c>
      <c r="AE152" s="71" t="n">
        <v>0.308</v>
      </c>
      <c r="AF152" s="71" t="n">
        <v>-0.1818</v>
      </c>
      <c r="AG152" s="137" t="n"/>
      <c r="AH152" s="83" t="n">
        <v>46</v>
      </c>
    </row>
    <row r="153" spans="1:34">
      <c r="A153" s="72" t="n">
        <v>151</v>
      </c>
      <c r="B153" s="74" t="s">
        <v>2334</v>
      </c>
      <c r="C153" s="25" t="n">
        <v>27435</v>
      </c>
      <c r="D153" s="25" t="n">
        <v>21572</v>
      </c>
      <c r="E153" s="53" t="n">
        <v>39211</v>
      </c>
      <c r="F153" s="137" t="n">
        <v>-294</v>
      </c>
      <c r="G153" s="137" t="n">
        <v>-347</v>
      </c>
      <c r="H153" s="137" t="n">
        <v>53</v>
      </c>
      <c r="I153" s="53" t="n">
        <v>5863</v>
      </c>
      <c r="J153" s="137" t="n">
        <v>1.27</v>
      </c>
      <c r="K153" s="53" t="n">
        <v>49007</v>
      </c>
      <c r="L153" s="137" t="n">
        <v>818</v>
      </c>
      <c r="M153" s="81" t="n">
        <v>0.7</v>
      </c>
      <c r="N153" s="71" t="n">
        <v>0.55</v>
      </c>
      <c r="O153" s="71" t="n">
        <v>0.1495</v>
      </c>
      <c r="P153" s="137" t="n"/>
      <c r="Q153" s="137" t="n"/>
      <c r="R153" s="137" t="n"/>
      <c r="S153" s="137" t="s">
        <v>2334</v>
      </c>
      <c r="T153" s="53" t="n">
        <v>6216</v>
      </c>
      <c r="U153" s="53" t="n">
        <v>13403</v>
      </c>
      <c r="V153" s="53" t="n">
        <v>39211</v>
      </c>
      <c r="W153" s="53" t="n">
        <v>1380</v>
      </c>
      <c r="X153" s="53" t="n">
        <v>1586</v>
      </c>
      <c r="Y153" s="137" t="n">
        <v>-206</v>
      </c>
      <c r="Z153" s="53" t="n">
        <v>-7187</v>
      </c>
      <c r="AA153" s="137" t="n">
        <v>-2.16</v>
      </c>
      <c r="AB153" s="53" t="n">
        <v>19619</v>
      </c>
      <c r="AC153" s="137" t="n">
        <v>818</v>
      </c>
      <c r="AD153" s="71" t="n">
        <v>0.159</v>
      </c>
      <c r="AE153" s="71" t="n">
        <v>0.342</v>
      </c>
      <c r="AF153" s="71" t="n">
        <v>-0.1833</v>
      </c>
      <c r="AG153" s="137" t="n"/>
      <c r="AH153" s="83" t="n">
        <v>47</v>
      </c>
    </row>
    <row r="154" spans="1:34">
      <c r="A154" s="72" t="n">
        <v>152</v>
      </c>
      <c r="B154" s="74" t="s">
        <v>2335</v>
      </c>
      <c r="C154" s="25" t="n">
        <v>24650</v>
      </c>
      <c r="D154" s="25" t="n">
        <v>17201</v>
      </c>
      <c r="E154" s="53" t="n">
        <v>35530</v>
      </c>
      <c r="F154" s="53" t="n">
        <v>-2785</v>
      </c>
      <c r="G154" s="53" t="n">
        <v>-4371</v>
      </c>
      <c r="H154" s="53" t="n">
        <v>1586</v>
      </c>
      <c r="I154" s="53" t="n">
        <v>7449</v>
      </c>
      <c r="J154" s="137" t="n">
        <v>1.43</v>
      </c>
      <c r="K154" s="53" t="n">
        <v>41851</v>
      </c>
      <c r="L154" s="53" t="n">
        <v>-3681</v>
      </c>
      <c r="M154" s="71" t="n">
        <v>0.694</v>
      </c>
      <c r="N154" s="71" t="n">
        <v>0.484</v>
      </c>
      <c r="O154" s="71" t="n">
        <v>0.2097</v>
      </c>
      <c r="P154" s="137" t="n"/>
      <c r="Q154" s="137" t="n"/>
      <c r="R154" s="137" t="n"/>
      <c r="S154" s="137" t="s">
        <v>2335</v>
      </c>
      <c r="T154" s="53" t="n">
        <v>5035</v>
      </c>
      <c r="U154" s="53" t="n">
        <v>13762</v>
      </c>
      <c r="V154" s="53" t="n">
        <v>35530</v>
      </c>
      <c r="W154" s="53" t="n">
        <v>-1181</v>
      </c>
      <c r="X154" s="137" t="n">
        <v>359</v>
      </c>
      <c r="Y154" s="53" t="n">
        <v>-1540</v>
      </c>
      <c r="Z154" s="53" t="n">
        <v>-8727</v>
      </c>
      <c r="AA154" s="137" t="n">
        <v>-2.73</v>
      </c>
      <c r="AB154" s="53" t="n">
        <v>18797</v>
      </c>
      <c r="AC154" s="53" t="n">
        <v>-3681</v>
      </c>
      <c r="AD154" s="71" t="n">
        <v>0.142</v>
      </c>
      <c r="AE154" s="71" t="n">
        <v>0.387</v>
      </c>
      <c r="AF154" s="71" t="n">
        <v>-0.2456</v>
      </c>
      <c r="AG154" s="137" t="n"/>
      <c r="AH154" s="83" t="n">
        <v>48</v>
      </c>
    </row>
    <row r="155" spans="1:34">
      <c r="A155" s="72" t="n">
        <v>153</v>
      </c>
      <c r="B155" s="138" t="n">
        <v>41011</v>
      </c>
      <c r="C155" s="25" t="n">
        <v>31240</v>
      </c>
      <c r="D155" s="25" t="n">
        <v>22022</v>
      </c>
      <c r="E155" s="53" t="n">
        <v>43191</v>
      </c>
      <c r="F155" s="53" t="n">
        <v>6590</v>
      </c>
      <c r="G155" s="53" t="n">
        <v>4821</v>
      </c>
      <c r="H155" s="53" t="n">
        <v>1769</v>
      </c>
      <c r="I155" s="53" t="n">
        <v>9218</v>
      </c>
      <c r="J155" s="137" t="n">
        <v>1.42</v>
      </c>
      <c r="K155" s="53" t="n">
        <v>53262</v>
      </c>
      <c r="L155" s="53" t="n">
        <v>7661</v>
      </c>
      <c r="M155" s="81" t="n">
        <v>0.723</v>
      </c>
      <c r="N155" s="71" t="n">
        <v>0.51</v>
      </c>
      <c r="O155" s="71" t="n">
        <v>0.2134</v>
      </c>
      <c r="P155" s="137" t="n"/>
      <c r="Q155" s="137" t="n"/>
      <c r="R155" s="137" t="n"/>
      <c r="S155" s="139" t="n">
        <v>41011</v>
      </c>
      <c r="T155" s="53" t="n">
        <v>4438</v>
      </c>
      <c r="U155" s="53" t="n">
        <v>13651</v>
      </c>
      <c r="V155" s="53" t="n">
        <v>43191</v>
      </c>
      <c r="W155" s="137" t="n">
        <v>-597</v>
      </c>
      <c r="X155" s="137" t="n">
        <v>-111</v>
      </c>
      <c r="Y155" s="137" t="n">
        <v>-486</v>
      </c>
      <c r="Z155" s="53" t="n">
        <v>-9213</v>
      </c>
      <c r="AA155" s="137" t="n">
        <v>-3.08</v>
      </c>
      <c r="AB155" s="53" t="n">
        <v>18089</v>
      </c>
      <c r="AC155" s="53" t="n">
        <v>7661</v>
      </c>
      <c r="AD155" s="71" t="n">
        <v>0.103</v>
      </c>
      <c r="AE155" s="71" t="n">
        <v>0.316</v>
      </c>
      <c r="AF155" s="71" t="n">
        <v>-0.2133</v>
      </c>
      <c r="AG155" s="137" t="n"/>
      <c r="AH155" s="83" t="n">
        <v>49</v>
      </c>
    </row>
    <row r="156" spans="1:34">
      <c r="A156" s="72" t="n">
        <v>154</v>
      </c>
      <c r="B156" s="138" t="n">
        <v>41225</v>
      </c>
      <c r="C156" s="25" t="n">
        <v>35658</v>
      </c>
      <c r="D156" s="25" t="n">
        <v>28558</v>
      </c>
      <c r="E156" s="53" t="n">
        <v>48730</v>
      </c>
      <c r="F156" s="53" t="n">
        <v>4418</v>
      </c>
      <c r="G156" s="53" t="n">
        <v>6536</v>
      </c>
      <c r="H156" s="53" t="n">
        <v>-2118</v>
      </c>
      <c r="I156" s="53" t="n">
        <v>7100</v>
      </c>
      <c r="J156" s="137" t="n">
        <v>1.25</v>
      </c>
      <c r="K156" s="53" t="n">
        <v>64216</v>
      </c>
      <c r="L156" s="53" t="n">
        <v>5539</v>
      </c>
      <c r="M156" s="81" t="n">
        <v>0.732</v>
      </c>
      <c r="N156" s="71" t="n">
        <v>0.586</v>
      </c>
      <c r="O156" s="71" t="n">
        <v>0.1457</v>
      </c>
      <c r="P156" s="137" t="n"/>
      <c r="Q156" s="137" t="n"/>
      <c r="R156" s="137" t="n"/>
      <c r="S156" s="139" t="n">
        <v>41225</v>
      </c>
      <c r="T156" s="53" t="n">
        <v>7141</v>
      </c>
      <c r="U156" s="53" t="n">
        <v>15281</v>
      </c>
      <c r="V156" s="53" t="n">
        <v>48730</v>
      </c>
      <c r="W156" s="53" t="n">
        <v>2703</v>
      </c>
      <c r="X156" s="53" t="n">
        <v>1630</v>
      </c>
      <c r="Y156" s="53" t="n">
        <v>1073</v>
      </c>
      <c r="Z156" s="53" t="n">
        <v>-8140</v>
      </c>
      <c r="AA156" s="137" t="n">
        <v>-2.14</v>
      </c>
      <c r="AB156" s="53" t="n">
        <v>22422</v>
      </c>
      <c r="AC156" s="53" t="n">
        <v>5539</v>
      </c>
      <c r="AD156" s="71" t="n">
        <v>0.147</v>
      </c>
      <c r="AE156" s="71" t="n">
        <v>0.314</v>
      </c>
      <c r="AF156" s="71" t="n">
        <v>-0.167</v>
      </c>
      <c r="AG156" s="137" t="n"/>
      <c r="AH156" s="83" t="n">
        <v>50</v>
      </c>
    </row>
    <row r="157" spans="1:34">
      <c r="A157" s="72" t="n">
        <v>155</v>
      </c>
      <c r="B157" s="74" t="s">
        <v>2336</v>
      </c>
      <c r="C157" s="25" t="n">
        <v>27205</v>
      </c>
      <c r="D157" s="25" t="n">
        <v>35778</v>
      </c>
      <c r="E157" s="53" t="n">
        <v>43470</v>
      </c>
      <c r="F157" s="53" t="n">
        <v>-8453</v>
      </c>
      <c r="G157" s="53" t="n">
        <v>7220</v>
      </c>
      <c r="H157" s="53" t="n">
        <v>-15673</v>
      </c>
      <c r="I157" s="53" t="n">
        <v>-8573</v>
      </c>
      <c r="J157" s="137" t="n">
        <v>-1.32</v>
      </c>
      <c r="K157" s="53" t="n">
        <v>62983</v>
      </c>
      <c r="L157" s="53" t="n">
        <v>-5260</v>
      </c>
      <c r="M157" s="71" t="n">
        <v>0.626</v>
      </c>
      <c r="N157" s="81" t="n">
        <v>0.823</v>
      </c>
      <c r="O157" s="71" t="n">
        <v>-0.1972</v>
      </c>
      <c r="P157" s="137" t="n"/>
      <c r="Q157" s="137" t="n"/>
      <c r="R157" s="137" t="n"/>
      <c r="S157" s="137" t="s">
        <v>2336</v>
      </c>
      <c r="T157" s="53" t="n">
        <v>11792</v>
      </c>
      <c r="U157" s="53" t="n">
        <v>2740</v>
      </c>
      <c r="V157" s="53" t="n">
        <v>43470</v>
      </c>
      <c r="W157" s="53" t="n">
        <v>4651</v>
      </c>
      <c r="X157" s="53" t="n">
        <v>-12541</v>
      </c>
      <c r="Y157" s="53" t="n">
        <v>17192</v>
      </c>
      <c r="Z157" s="53" t="n">
        <v>9052</v>
      </c>
      <c r="AA157" s="137" t="n">
        <v>4.3</v>
      </c>
      <c r="AB157" s="53" t="n">
        <v>14532</v>
      </c>
      <c r="AC157" s="53" t="n">
        <v>-5260</v>
      </c>
      <c r="AD157" s="71" t="n">
        <v>0.271</v>
      </c>
      <c r="AE157" s="71" t="n">
        <v>0.063</v>
      </c>
      <c r="AF157" s="71" t="n">
        <v>0.2082</v>
      </c>
      <c r="AG157" s="137" t="n"/>
      <c r="AH157" s="83" t="n">
        <v>51</v>
      </c>
    </row>
    <row r="158" spans="1:34">
      <c r="A158" s="72" t="n">
        <v>156</v>
      </c>
      <c r="B158" s="74" t="s">
        <v>2337</v>
      </c>
      <c r="C158" s="25" t="n">
        <v>23383</v>
      </c>
      <c r="D158" s="25" t="n">
        <v>36330</v>
      </c>
      <c r="E158" s="53" t="n">
        <v>43308</v>
      </c>
      <c r="F158" s="53" t="n">
        <v>-3822</v>
      </c>
      <c r="G158" s="137" t="n">
        <v>552</v>
      </c>
      <c r="H158" s="53" t="n">
        <v>-4374</v>
      </c>
      <c r="I158" s="53" t="n">
        <v>-12947</v>
      </c>
      <c r="J158" s="137" t="n">
        <v>-1.55</v>
      </c>
      <c r="K158" s="53" t="n">
        <v>59713</v>
      </c>
      <c r="L158" s="137" t="n">
        <v>-162</v>
      </c>
      <c r="M158" s="71" t="n">
        <v>0.54</v>
      </c>
      <c r="N158" s="81" t="n">
        <v>0.839</v>
      </c>
      <c r="O158" s="81" t="n">
        <v>-0.299</v>
      </c>
      <c r="P158" s="137" t="n"/>
      <c r="Q158" s="137" t="n"/>
      <c r="R158" s="137" t="n"/>
      <c r="S158" s="137" t="s">
        <v>2337</v>
      </c>
      <c r="T158" s="53" t="n">
        <v>15996</v>
      </c>
      <c r="U158" s="53" t="n">
        <v>2613</v>
      </c>
      <c r="V158" s="53" t="n">
        <v>43308</v>
      </c>
      <c r="W158" s="53" t="n">
        <v>4204</v>
      </c>
      <c r="X158" s="137" t="n">
        <v>-127</v>
      </c>
      <c r="Y158" s="53" t="n">
        <v>4331</v>
      </c>
      <c r="Z158" s="53" t="n">
        <v>13383</v>
      </c>
      <c r="AA158" s="137" t="n">
        <v>6.12</v>
      </c>
      <c r="AB158" s="53" t="n">
        <v>18609</v>
      </c>
      <c r="AC158" s="137" t="n">
        <v>-162</v>
      </c>
      <c r="AD158" s="71" t="n">
        <v>0.369</v>
      </c>
      <c r="AE158" s="71" t="n">
        <v>0.06</v>
      </c>
      <c r="AF158" s="81" t="n">
        <v>0.309</v>
      </c>
      <c r="AG158" s="137" t="n"/>
      <c r="AH158" s="83" t="n">
        <v>52</v>
      </c>
    </row>
    <row r="159" spans="1:34">
      <c r="A159" s="72" t="n">
        <v>157</v>
      </c>
      <c r="B159" s="74" t="s">
        <v>2338</v>
      </c>
      <c r="C159" s="25" t="n">
        <v>23677</v>
      </c>
      <c r="D159" s="25" t="n">
        <v>33955</v>
      </c>
      <c r="E159" s="53" t="n">
        <v>42593</v>
      </c>
      <c r="F159" s="137" t="n">
        <v>294</v>
      </c>
      <c r="G159" s="53" t="n">
        <v>-2375</v>
      </c>
      <c r="H159" s="53" t="n">
        <v>2669</v>
      </c>
      <c r="I159" s="53" t="n">
        <v>-10278</v>
      </c>
      <c r="J159" s="137" t="n">
        <v>-1.43</v>
      </c>
      <c r="K159" s="53" t="n">
        <v>57632</v>
      </c>
      <c r="L159" s="137" t="n">
        <v>-715</v>
      </c>
      <c r="M159" s="71" t="n">
        <v>0.556</v>
      </c>
      <c r="N159" s="81" t="n">
        <v>0.797</v>
      </c>
      <c r="O159" s="71" t="n">
        <v>-0.2413</v>
      </c>
      <c r="P159" s="137" t="n"/>
      <c r="Q159" s="137" t="n"/>
      <c r="R159" s="137" t="n"/>
      <c r="S159" s="137" t="s">
        <v>2338</v>
      </c>
      <c r="T159" s="53" t="n">
        <v>14158</v>
      </c>
      <c r="U159" s="53" t="n">
        <v>3075</v>
      </c>
      <c r="V159" s="53" t="n">
        <v>42593</v>
      </c>
      <c r="W159" s="53" t="n">
        <v>-1838</v>
      </c>
      <c r="X159" s="137" t="n">
        <v>462</v>
      </c>
      <c r="Y159" s="53" t="n">
        <v>-2300</v>
      </c>
      <c r="Z159" s="53" t="n">
        <v>11083</v>
      </c>
      <c r="AA159" s="137" t="n">
        <v>4.6</v>
      </c>
      <c r="AB159" s="53" t="n">
        <v>17233</v>
      </c>
      <c r="AC159" s="137" t="n">
        <v>-715</v>
      </c>
      <c r="AD159" s="71" t="n">
        <v>0.332</v>
      </c>
      <c r="AE159" s="71" t="n">
        <v>0.07199999999999999</v>
      </c>
      <c r="AF159" s="81" t="n">
        <v>0.2602</v>
      </c>
      <c r="AG159" s="137" t="n"/>
      <c r="AH159" s="83" t="n">
        <v>53</v>
      </c>
    </row>
    <row r="160" spans="1:34">
      <c r="A160" s="72" t="n">
        <v>158</v>
      </c>
      <c r="B160" s="138" t="n">
        <v>41487</v>
      </c>
      <c r="C160" s="25" t="n">
        <v>29404</v>
      </c>
      <c r="D160" s="25" t="n">
        <v>23267</v>
      </c>
      <c r="E160" s="53" t="n">
        <v>44635</v>
      </c>
      <c r="F160" s="53" t="n">
        <v>5727</v>
      </c>
      <c r="G160" s="53" t="n">
        <v>-10688</v>
      </c>
      <c r="H160" s="53" t="n">
        <v>16415</v>
      </c>
      <c r="I160" s="53" t="n">
        <v>6137</v>
      </c>
      <c r="J160" s="137" t="n">
        <v>1.26</v>
      </c>
      <c r="K160" s="53" t="n">
        <v>52671</v>
      </c>
      <c r="L160" s="53" t="n">
        <v>2042</v>
      </c>
      <c r="M160" s="71" t="n">
        <v>0.659</v>
      </c>
      <c r="N160" s="71" t="n">
        <v>0.521</v>
      </c>
      <c r="O160" s="71" t="n">
        <v>0.1375</v>
      </c>
      <c r="P160" s="137" t="n"/>
      <c r="Q160" s="137" t="n"/>
      <c r="R160" s="137" t="n"/>
      <c r="S160" s="139" t="n">
        <v>41487</v>
      </c>
      <c r="T160" s="53" t="n">
        <v>9317</v>
      </c>
      <c r="U160" s="53" t="n">
        <v>17168</v>
      </c>
      <c r="V160" s="53" t="n">
        <v>44635</v>
      </c>
      <c r="W160" s="53" t="n">
        <v>-4841</v>
      </c>
      <c r="X160" s="53" t="n">
        <v>14093</v>
      </c>
      <c r="Y160" s="53" t="n">
        <v>-18934</v>
      </c>
      <c r="Z160" s="53" t="n">
        <v>-7851</v>
      </c>
      <c r="AA160" s="137" t="n">
        <v>-1.84</v>
      </c>
      <c r="AB160" s="53" t="n">
        <v>26485</v>
      </c>
      <c r="AC160" s="53" t="n">
        <v>2042</v>
      </c>
      <c r="AD160" s="71" t="n">
        <v>0.209</v>
      </c>
      <c r="AE160" s="71" t="n">
        <v>0.385</v>
      </c>
      <c r="AF160" s="71" t="n">
        <v>-0.1759</v>
      </c>
      <c r="AG160" s="137" t="n"/>
      <c r="AH160" s="83" t="n">
        <v>1</v>
      </c>
    </row>
    <row r="161" spans="1:34">
      <c r="A161" s="72" t="n">
        <v>159</v>
      </c>
      <c r="B161" s="74" t="s">
        <v>2339</v>
      </c>
      <c r="C161" s="25" t="n">
        <v>31886</v>
      </c>
      <c r="D161" s="25" t="n">
        <v>25155</v>
      </c>
      <c r="E161" s="53" t="n">
        <v>46567</v>
      </c>
      <c r="F161" s="53" t="n">
        <v>2482</v>
      </c>
      <c r="G161" s="53" t="n">
        <v>1888</v>
      </c>
      <c r="H161" s="137" t="n">
        <v>594</v>
      </c>
      <c r="I161" s="53" t="n">
        <v>6731</v>
      </c>
      <c r="J161" s="137" t="n">
        <v>1.27</v>
      </c>
      <c r="K161" s="53" t="n">
        <v>57041</v>
      </c>
      <c r="L161" s="53" t="n">
        <v>1932</v>
      </c>
      <c r="M161" s="71" t="n">
        <v>0.6850000000000001</v>
      </c>
      <c r="N161" s="71" t="n">
        <v>0.54</v>
      </c>
      <c r="O161" s="71" t="n">
        <v>0.1445</v>
      </c>
      <c r="P161" s="137" t="n"/>
      <c r="Q161" s="137" t="n"/>
      <c r="R161" s="137" t="n"/>
      <c r="S161" s="137" t="s">
        <v>2339</v>
      </c>
      <c r="T161" s="53" t="n">
        <v>8367</v>
      </c>
      <c r="U161" s="53" t="n">
        <v>17454</v>
      </c>
      <c r="V161" s="53" t="n">
        <v>46567</v>
      </c>
      <c r="W161" s="137" t="n">
        <v>-950</v>
      </c>
      <c r="X161" s="137" t="n">
        <v>286</v>
      </c>
      <c r="Y161" s="53" t="n">
        <v>-1236</v>
      </c>
      <c r="Z161" s="53" t="n">
        <v>-9087</v>
      </c>
      <c r="AA161" s="137" t="n">
        <v>-2.09</v>
      </c>
      <c r="AB161" s="53" t="n">
        <v>25821</v>
      </c>
      <c r="AC161" s="53" t="n">
        <v>1932</v>
      </c>
      <c r="AD161" s="71" t="n">
        <v>0.18</v>
      </c>
      <c r="AE161" s="71" t="n">
        <v>0.375</v>
      </c>
      <c r="AF161" s="71" t="n">
        <v>-0.1951</v>
      </c>
      <c r="AG161" s="137" t="n"/>
      <c r="AH161" s="83" t="n">
        <v>2</v>
      </c>
    </row>
    <row r="162" spans="1:34">
      <c r="A162" s="72" t="n">
        <v>160</v>
      </c>
      <c r="B162" s="74" t="s">
        <v>2340</v>
      </c>
      <c r="C162" s="25" t="n">
        <v>31028</v>
      </c>
      <c r="D162" s="25" t="n">
        <v>22537</v>
      </c>
      <c r="E162" s="53" t="n">
        <v>42728</v>
      </c>
      <c r="F162" s="137" t="n">
        <v>-858</v>
      </c>
      <c r="G162" s="53" t="n">
        <v>-2618</v>
      </c>
      <c r="H162" s="53" t="n">
        <v>1760</v>
      </c>
      <c r="I162" s="53" t="n">
        <v>8491</v>
      </c>
      <c r="J162" s="137" t="n">
        <v>1.38</v>
      </c>
      <c r="K162" s="53" t="n">
        <v>53565</v>
      </c>
      <c r="L162" s="53" t="n">
        <v>-3839</v>
      </c>
      <c r="M162" s="81" t="n">
        <v>0.726</v>
      </c>
      <c r="N162" s="71" t="n">
        <v>0.527</v>
      </c>
      <c r="O162" s="71" t="n">
        <v>0.1987</v>
      </c>
      <c r="P162" s="137" t="n"/>
      <c r="Q162" s="137" t="n"/>
      <c r="R162" s="137" t="n"/>
      <c r="S162" s="137" t="s">
        <v>2340</v>
      </c>
      <c r="T162" s="53" t="n">
        <v>6984</v>
      </c>
      <c r="U162" s="53" t="n">
        <v>16993</v>
      </c>
      <c r="V162" s="53" t="n">
        <v>42728</v>
      </c>
      <c r="W162" s="53" t="n">
        <v>-1383</v>
      </c>
      <c r="X162" s="137" t="n">
        <v>-461</v>
      </c>
      <c r="Y162" s="137" t="n">
        <v>-922</v>
      </c>
      <c r="Z162" s="53" t="n">
        <v>-10009</v>
      </c>
      <c r="AA162" s="137" t="n">
        <v>-2.43</v>
      </c>
      <c r="AB162" s="53" t="n">
        <v>23977</v>
      </c>
      <c r="AC162" s="53" t="n">
        <v>-3839</v>
      </c>
      <c r="AD162" s="71" t="n">
        <v>0.163</v>
      </c>
      <c r="AE162" s="71" t="n">
        <v>0.398</v>
      </c>
      <c r="AF162" s="71" t="n">
        <v>-0.2342</v>
      </c>
      <c r="AG162" s="137" t="n"/>
      <c r="AH162" s="83" t="n">
        <v>3</v>
      </c>
    </row>
    <row r="163" spans="1:34">
      <c r="A163" s="72" t="n">
        <v>161</v>
      </c>
      <c r="B163" s="74" t="s">
        <v>2341</v>
      </c>
      <c r="C163" s="25" t="n">
        <v>30362</v>
      </c>
      <c r="D163" s="25" t="n">
        <v>20685</v>
      </c>
      <c r="E163" s="53" t="n">
        <v>43634</v>
      </c>
      <c r="F163" s="137" t="n">
        <v>-666</v>
      </c>
      <c r="G163" s="53" t="n">
        <v>-1852</v>
      </c>
      <c r="H163" s="53" t="n">
        <v>1186</v>
      </c>
      <c r="I163" s="53" t="n">
        <v>9677</v>
      </c>
      <c r="J163" s="137" t="n">
        <v>1.47</v>
      </c>
      <c r="K163" s="53" t="n">
        <v>51047</v>
      </c>
      <c r="L163" s="137" t="n">
        <v>906</v>
      </c>
      <c r="M163" s="71" t="n">
        <v>0.696</v>
      </c>
      <c r="N163" s="71" t="n">
        <v>0.474</v>
      </c>
      <c r="O163" s="71" t="n">
        <v>0.2218</v>
      </c>
      <c r="P163" s="137" t="n"/>
      <c r="Q163" s="137" t="n"/>
      <c r="R163" s="137" t="n"/>
      <c r="S163" s="137" t="s">
        <v>2341</v>
      </c>
      <c r="T163" s="53" t="n">
        <v>7531</v>
      </c>
      <c r="U163" s="53" t="n">
        <v>17900</v>
      </c>
      <c r="V163" s="53" t="n">
        <v>43634</v>
      </c>
      <c r="W163" s="137" t="n">
        <v>547</v>
      </c>
      <c r="X163" s="137" t="n">
        <v>907</v>
      </c>
      <c r="Y163" s="137" t="n">
        <v>-360</v>
      </c>
      <c r="Z163" s="53" t="n">
        <v>-10369</v>
      </c>
      <c r="AA163" s="137" t="n">
        <v>-2.38</v>
      </c>
      <c r="AB163" s="53" t="n">
        <v>25431</v>
      </c>
      <c r="AC163" s="137" t="n">
        <v>906</v>
      </c>
      <c r="AD163" s="71" t="n">
        <v>0.173</v>
      </c>
      <c r="AE163" s="71" t="n">
        <v>0.41</v>
      </c>
      <c r="AF163" s="71" t="n">
        <v>-0.2376</v>
      </c>
      <c r="AG163" s="137" t="n"/>
      <c r="AH163" s="83" t="n">
        <v>4</v>
      </c>
    </row>
    <row r="164" spans="1:34">
      <c r="A164" s="72" t="n">
        <v>162</v>
      </c>
      <c r="B164" s="138" t="n">
        <v>41396</v>
      </c>
      <c r="C164" s="25" t="n">
        <v>36900</v>
      </c>
      <c r="D164" s="25" t="n">
        <v>34198</v>
      </c>
      <c r="E164" s="53" t="n">
        <v>55093</v>
      </c>
      <c r="F164" s="53" t="n">
        <v>6538</v>
      </c>
      <c r="G164" s="53" t="n">
        <v>13513</v>
      </c>
      <c r="H164" s="53" t="n">
        <v>-6975</v>
      </c>
      <c r="I164" s="53" t="n">
        <v>2702</v>
      </c>
      <c r="J164" s="137" t="n">
        <v>1.08</v>
      </c>
      <c r="K164" s="53" t="n">
        <v>71098</v>
      </c>
      <c r="L164" s="53" t="n">
        <v>11459</v>
      </c>
      <c r="M164" s="71" t="n">
        <v>0.67</v>
      </c>
      <c r="N164" s="71" t="n">
        <v>0.621</v>
      </c>
      <c r="O164" s="71" t="n">
        <v>0.049</v>
      </c>
      <c r="P164" s="137" t="n"/>
      <c r="Q164" s="137" t="n"/>
      <c r="R164" s="137" t="n"/>
      <c r="S164" s="139" t="n">
        <v>41396</v>
      </c>
      <c r="T164" s="53" t="n">
        <v>13278</v>
      </c>
      <c r="U164" s="53" t="n">
        <v>15748</v>
      </c>
      <c r="V164" s="53" t="n">
        <v>55093</v>
      </c>
      <c r="W164" s="53" t="n">
        <v>5747</v>
      </c>
      <c r="X164" s="53" t="n">
        <v>-2152</v>
      </c>
      <c r="Y164" s="53" t="n">
        <v>7899</v>
      </c>
      <c r="Z164" s="53" t="n">
        <v>-2470</v>
      </c>
      <c r="AA164" s="137" t="n">
        <v>-1.19</v>
      </c>
      <c r="AB164" s="53" t="n">
        <v>29026</v>
      </c>
      <c r="AC164" s="53" t="n">
        <v>11459</v>
      </c>
      <c r="AD164" s="71" t="n">
        <v>0.241</v>
      </c>
      <c r="AE164" s="71" t="n">
        <v>0.286</v>
      </c>
      <c r="AF164" s="71" t="n">
        <v>-0.0448</v>
      </c>
      <c r="AG164" s="137" t="n"/>
      <c r="AH164" s="83" t="n">
        <v>5</v>
      </c>
    </row>
    <row r="165" spans="1:34">
      <c r="A165" s="72" t="n">
        <v>163</v>
      </c>
      <c r="B165" s="138" t="n">
        <v>41610</v>
      </c>
      <c r="C165" s="25" t="n">
        <v>28520</v>
      </c>
      <c r="D165" s="25" t="n">
        <v>25887</v>
      </c>
      <c r="E165" s="53" t="n">
        <v>46236</v>
      </c>
      <c r="F165" s="53" t="n">
        <v>-8380</v>
      </c>
      <c r="G165" s="53" t="n">
        <v>-8311</v>
      </c>
      <c r="H165" s="137" t="n">
        <v>-69</v>
      </c>
      <c r="I165" s="53" t="n">
        <v>2633</v>
      </c>
      <c r="J165" s="137" t="n">
        <v>1.1</v>
      </c>
      <c r="K165" s="53" t="n">
        <v>54407</v>
      </c>
      <c r="L165" s="53" t="n">
        <v>-8857</v>
      </c>
      <c r="M165" s="71" t="n">
        <v>0.617</v>
      </c>
      <c r="N165" s="71" t="n">
        <v>0.5600000000000001</v>
      </c>
      <c r="O165" s="71" t="n">
        <v>0.0569</v>
      </c>
      <c r="P165" s="137" t="n"/>
      <c r="Q165" s="137" t="n"/>
      <c r="R165" s="137" t="n"/>
      <c r="S165" s="139" t="n">
        <v>41610</v>
      </c>
      <c r="T165" s="53" t="n">
        <v>11292</v>
      </c>
      <c r="U165" s="53" t="n">
        <v>15685</v>
      </c>
      <c r="V165" s="53" t="n">
        <v>46236</v>
      </c>
      <c r="W165" s="53" t="n">
        <v>-1986</v>
      </c>
      <c r="X165" s="137" t="n">
        <v>-63</v>
      </c>
      <c r="Y165" s="53" t="n">
        <v>-1923</v>
      </c>
      <c r="Z165" s="53" t="n">
        <v>-4393</v>
      </c>
      <c r="AA165" s="137" t="n">
        <v>-1.39</v>
      </c>
      <c r="AB165" s="53" t="n">
        <v>26977</v>
      </c>
      <c r="AC165" s="53" t="n">
        <v>-8857</v>
      </c>
      <c r="AD165" s="71" t="n">
        <v>0.244</v>
      </c>
      <c r="AE165" s="71" t="n">
        <v>0.339</v>
      </c>
      <c r="AF165" s="71" t="n">
        <v>-0.095</v>
      </c>
      <c r="AG165" s="137" t="n"/>
      <c r="AH165" s="83" t="n">
        <v>6</v>
      </c>
    </row>
    <row r="166" spans="1:34">
      <c r="A166" s="72" t="n">
        <v>164</v>
      </c>
      <c r="B166" s="74" t="s">
        <v>2342</v>
      </c>
      <c r="C166" s="25" t="n">
        <v>36057</v>
      </c>
      <c r="D166" s="25" t="n">
        <v>23901</v>
      </c>
      <c r="E166" s="53" t="n">
        <v>50051</v>
      </c>
      <c r="F166" s="53" t="n">
        <v>7537</v>
      </c>
      <c r="G166" s="53" t="n">
        <v>-1986</v>
      </c>
      <c r="H166" s="53" t="n">
        <v>9523</v>
      </c>
      <c r="I166" s="53" t="n">
        <v>12156</v>
      </c>
      <c r="J166" s="137" t="n">
        <v>1.51</v>
      </c>
      <c r="K166" s="53" t="n">
        <v>59958</v>
      </c>
      <c r="L166" s="53" t="n">
        <v>3815</v>
      </c>
      <c r="M166" s="81" t="n">
        <v>0.72</v>
      </c>
      <c r="N166" s="71" t="n">
        <v>0.478</v>
      </c>
      <c r="O166" s="71" t="n">
        <v>0.2429</v>
      </c>
      <c r="P166" s="137" t="n"/>
      <c r="Q166" s="137" t="n"/>
      <c r="R166" s="137" t="n"/>
      <c r="S166" s="137" t="s">
        <v>2342</v>
      </c>
      <c r="T166" s="53" t="n">
        <v>6569</v>
      </c>
      <c r="U166" s="53" t="n">
        <v>22132</v>
      </c>
      <c r="V166" s="53" t="n">
        <v>50051</v>
      </c>
      <c r="W166" s="53" t="n">
        <v>-4723</v>
      </c>
      <c r="X166" s="53" t="n">
        <v>6447</v>
      </c>
      <c r="Y166" s="53" t="n">
        <v>-11170</v>
      </c>
      <c r="Z166" s="53" t="n">
        <v>-15563</v>
      </c>
      <c r="AA166" s="137" t="n">
        <v>-3.37</v>
      </c>
      <c r="AB166" s="53" t="n">
        <v>28701</v>
      </c>
      <c r="AC166" s="53" t="n">
        <v>3815</v>
      </c>
      <c r="AD166" s="71" t="n">
        <v>0.131</v>
      </c>
      <c r="AE166" s="71" t="n">
        <v>0.442</v>
      </c>
      <c r="AF166" s="81" t="n">
        <v>-0.3109</v>
      </c>
      <c r="AG166" s="137" t="n"/>
      <c r="AH166" s="83" t="n">
        <v>7</v>
      </c>
    </row>
    <row r="167" spans="1:34">
      <c r="A167" s="72" t="n">
        <v>165</v>
      </c>
      <c r="B167" s="74" t="s">
        <v>2343</v>
      </c>
      <c r="C167" s="25" t="n">
        <v>52367</v>
      </c>
      <c r="D167" s="25" t="n">
        <v>30033</v>
      </c>
      <c r="E167" s="53" t="n">
        <v>69583</v>
      </c>
      <c r="F167" s="53" t="n">
        <v>16310</v>
      </c>
      <c r="G167" s="53" t="n">
        <v>6132</v>
      </c>
      <c r="H167" s="53" t="n">
        <v>10178</v>
      </c>
      <c r="I167" s="53" t="n">
        <v>22334</v>
      </c>
      <c r="J167" s="137" t="n">
        <v>1.74</v>
      </c>
      <c r="K167" s="53" t="n">
        <v>82400</v>
      </c>
      <c r="L167" s="53" t="n">
        <v>19532</v>
      </c>
      <c r="M167" s="81" t="n">
        <v>0.753</v>
      </c>
      <c r="N167" s="71" t="n">
        <v>0.432</v>
      </c>
      <c r="O167" s="81" t="n">
        <v>0.321</v>
      </c>
      <c r="P167" s="137" t="n"/>
      <c r="Q167" s="137" t="n"/>
      <c r="R167" s="137" t="n"/>
      <c r="S167" s="137" t="s">
        <v>2343</v>
      </c>
      <c r="T167" s="53" t="n">
        <v>7978</v>
      </c>
      <c r="U167" s="53" t="n">
        <v>35403</v>
      </c>
      <c r="V167" s="53" t="n">
        <v>69583</v>
      </c>
      <c r="W167" s="53" t="n">
        <v>1409</v>
      </c>
      <c r="X167" s="53" t="n">
        <v>13271</v>
      </c>
      <c r="Y167" s="53" t="n">
        <v>-11862</v>
      </c>
      <c r="Z167" s="53" t="n">
        <v>-27425</v>
      </c>
      <c r="AA167" s="137" t="n">
        <v>-4.44</v>
      </c>
      <c r="AB167" s="53" t="n">
        <v>43381</v>
      </c>
      <c r="AC167" s="53" t="n">
        <v>19532</v>
      </c>
      <c r="AD167" s="71" t="n">
        <v>0.115</v>
      </c>
      <c r="AE167" s="71" t="n">
        <v>0.509</v>
      </c>
      <c r="AF167" s="81" t="n">
        <v>-0.3941</v>
      </c>
      <c r="AG167" s="137" t="n"/>
      <c r="AH167" s="83" t="n">
        <v>8</v>
      </c>
    </row>
    <row r="168" spans="1:34">
      <c r="A168" s="72" t="n">
        <v>166</v>
      </c>
      <c r="B168" s="138" t="n">
        <v>41397</v>
      </c>
      <c r="C168" s="25" t="n">
        <v>59929</v>
      </c>
      <c r="D168" s="25" t="n">
        <v>33940</v>
      </c>
      <c r="E168" s="53" t="n">
        <v>78061</v>
      </c>
      <c r="F168" s="53" t="n">
        <v>7562</v>
      </c>
      <c r="G168" s="53" t="n">
        <v>3907</v>
      </c>
      <c r="H168" s="53" t="n">
        <v>3655</v>
      </c>
      <c r="I168" s="53" t="n">
        <v>25989</v>
      </c>
      <c r="J168" s="137" t="n">
        <v>1.77</v>
      </c>
      <c r="K168" s="53" t="n">
        <v>93869</v>
      </c>
      <c r="L168" s="53" t="n">
        <v>8478</v>
      </c>
      <c r="M168" s="81" t="n">
        <v>0.768</v>
      </c>
      <c r="N168" s="71" t="n">
        <v>0.435</v>
      </c>
      <c r="O168" s="81" t="n">
        <v>0.3329</v>
      </c>
      <c r="P168" s="137" t="n"/>
      <c r="Q168" s="137" t="n"/>
      <c r="R168" s="137" t="n"/>
      <c r="S168" s="139" t="n">
        <v>41397</v>
      </c>
      <c r="T168" s="53" t="n">
        <v>8906</v>
      </c>
      <c r="U168" s="53" t="n">
        <v>40334</v>
      </c>
      <c r="V168" s="53" t="n">
        <v>78061</v>
      </c>
      <c r="W168" s="137" t="n">
        <v>928</v>
      </c>
      <c r="X168" s="53" t="n">
        <v>4931</v>
      </c>
      <c r="Y168" s="53" t="n">
        <v>-4003</v>
      </c>
      <c r="Z168" s="53" t="n">
        <v>-31428</v>
      </c>
      <c r="AA168" s="137" t="n">
        <v>-4.53</v>
      </c>
      <c r="AB168" s="53" t="n">
        <v>49240</v>
      </c>
      <c r="AC168" s="53" t="n">
        <v>8478</v>
      </c>
      <c r="AD168" s="71" t="n">
        <v>0.114</v>
      </c>
      <c r="AE168" s="71" t="n">
        <v>0.517</v>
      </c>
      <c r="AF168" s="81" t="n">
        <v>-0.4026</v>
      </c>
      <c r="AG168" s="137" t="n"/>
      <c r="AH168" s="83" t="n">
        <v>9</v>
      </c>
    </row>
    <row r="169" spans="1:34">
      <c r="A169" s="72" t="n">
        <v>167</v>
      </c>
      <c r="B169" s="138" t="n">
        <v>41611</v>
      </c>
      <c r="C169" s="25" t="n">
        <v>61629</v>
      </c>
      <c r="D169" s="25" t="n">
        <v>29843</v>
      </c>
      <c r="E169" s="53" t="n">
        <v>79948</v>
      </c>
      <c r="F169" s="53" t="n">
        <v>1700</v>
      </c>
      <c r="G169" s="53" t="n">
        <v>-4097</v>
      </c>
      <c r="H169" s="53" t="n">
        <v>5797</v>
      </c>
      <c r="I169" s="53" t="n">
        <v>31786</v>
      </c>
      <c r="J169" s="137" t="n">
        <v>2.07</v>
      </c>
      <c r="K169" s="53" t="n">
        <v>91472</v>
      </c>
      <c r="L169" s="53" t="n">
        <v>1887</v>
      </c>
      <c r="M169" s="81" t="n">
        <v>0.771</v>
      </c>
      <c r="N169" s="71" t="n">
        <v>0.373</v>
      </c>
      <c r="O169" s="81" t="n">
        <v>0.3976</v>
      </c>
      <c r="P169" s="137" t="n"/>
      <c r="Q169" s="137" t="n"/>
      <c r="R169" s="137" t="n"/>
      <c r="S169" s="139" t="n">
        <v>41611</v>
      </c>
      <c r="T169" s="53" t="n">
        <v>7660</v>
      </c>
      <c r="U169" s="53" t="n">
        <v>45242</v>
      </c>
      <c r="V169" s="53" t="n">
        <v>79948</v>
      </c>
      <c r="W169" s="53" t="n">
        <v>-1246</v>
      </c>
      <c r="X169" s="53" t="n">
        <v>4908</v>
      </c>
      <c r="Y169" s="53" t="n">
        <v>-6154</v>
      </c>
      <c r="Z169" s="53" t="n">
        <v>-37582</v>
      </c>
      <c r="AA169" s="137" t="n">
        <v>-5.91</v>
      </c>
      <c r="AB169" s="53" t="n">
        <v>52902</v>
      </c>
      <c r="AC169" s="53" t="n">
        <v>1887</v>
      </c>
      <c r="AD169" s="71" t="n">
        <v>0.096</v>
      </c>
      <c r="AE169" s="71" t="n">
        <v>0.5659999999999999</v>
      </c>
      <c r="AF169" s="81" t="n">
        <v>-0.4701</v>
      </c>
      <c r="AG169" s="137" t="n"/>
      <c r="AH169" s="83" t="n">
        <v>10</v>
      </c>
    </row>
    <row r="170" spans="1:34">
      <c r="A170" s="72" t="n">
        <v>168</v>
      </c>
      <c r="B170" s="74" t="s">
        <v>2344</v>
      </c>
      <c r="C170" s="25" t="n">
        <v>70051</v>
      </c>
      <c r="D170" s="25" t="n">
        <v>16133</v>
      </c>
      <c r="E170" s="53" t="n">
        <v>85693</v>
      </c>
      <c r="F170" s="53" t="n">
        <v>8422</v>
      </c>
      <c r="G170" s="53" t="n">
        <v>-13710</v>
      </c>
      <c r="H170" s="53" t="n">
        <v>22132</v>
      </c>
      <c r="I170" s="53" t="n">
        <v>53918</v>
      </c>
      <c r="J170" s="137" t="n">
        <v>4.34</v>
      </c>
      <c r="K170" s="53" t="n">
        <v>86184</v>
      </c>
      <c r="L170" s="53" t="n">
        <v>5745</v>
      </c>
      <c r="M170" s="81" t="n">
        <v>0.8169999999999999</v>
      </c>
      <c r="N170" s="71" t="n">
        <v>0.188</v>
      </c>
      <c r="O170" s="81" t="n">
        <v>0.6292</v>
      </c>
      <c r="P170" s="137" t="n"/>
      <c r="Q170" s="137" t="n">
        <v>82.84999999999999</v>
      </c>
      <c r="R170" s="137" t="n">
        <v>83.04000000000001</v>
      </c>
      <c r="S170" s="137" t="s">
        <v>2344</v>
      </c>
      <c r="T170" s="53" t="n">
        <v>6816</v>
      </c>
      <c r="U170" s="53" t="n">
        <v>66551</v>
      </c>
      <c r="V170" s="53" t="n">
        <v>85693</v>
      </c>
      <c r="W170" s="137" t="n">
        <v>-844</v>
      </c>
      <c r="X170" s="53" t="n">
        <v>21309</v>
      </c>
      <c r="Y170" s="53" t="n">
        <v>-22153</v>
      </c>
      <c r="Z170" s="53" t="n">
        <v>-59735</v>
      </c>
      <c r="AA170" s="137" t="n">
        <v>-9.76</v>
      </c>
      <c r="AB170" s="53" t="n">
        <v>73367</v>
      </c>
      <c r="AC170" s="53" t="n">
        <v>5745</v>
      </c>
      <c r="AD170" s="71" t="n">
        <v>0.08</v>
      </c>
      <c r="AE170" s="81" t="n">
        <v>0.777</v>
      </c>
      <c r="AF170" s="81" t="n">
        <v>-0.6971000000000001</v>
      </c>
      <c r="AG170" s="137" t="n"/>
      <c r="AH170" s="83" t="n">
        <v>11</v>
      </c>
    </row>
    <row r="171" spans="1:34">
      <c r="A171" s="72" t="n">
        <v>169</v>
      </c>
      <c r="B171" s="74" t="s">
        <v>2345</v>
      </c>
      <c r="C171" s="25" t="n">
        <v>67997</v>
      </c>
      <c r="D171" s="25" t="n">
        <v>13579</v>
      </c>
      <c r="E171" s="53" t="n">
        <v>83063</v>
      </c>
      <c r="F171" s="53" t="n">
        <v>-2054</v>
      </c>
      <c r="G171" s="53" t="n">
        <v>-2554</v>
      </c>
      <c r="H171" s="137" t="n">
        <v>500</v>
      </c>
      <c r="I171" s="53" t="n">
        <v>54418</v>
      </c>
      <c r="J171" s="137" t="n">
        <v>5.01</v>
      </c>
      <c r="K171" s="53" t="n">
        <v>81576</v>
      </c>
      <c r="L171" s="53" t="n">
        <v>-2630</v>
      </c>
      <c r="M171" s="81" t="n">
        <v>0.819</v>
      </c>
      <c r="N171" s="71" t="n">
        <v>0.163</v>
      </c>
      <c r="O171" s="81" t="n">
        <v>0.6551</v>
      </c>
      <c r="P171" s="137" t="n"/>
      <c r="Q171" s="137" t="n">
        <v>82.95</v>
      </c>
      <c r="R171" s="137" t="n">
        <v>82.95999999999999</v>
      </c>
      <c r="S171" s="137" t="s">
        <v>2345</v>
      </c>
      <c r="T171" s="53" t="n">
        <v>6778</v>
      </c>
      <c r="U171" s="53" t="n">
        <v>66243</v>
      </c>
      <c r="V171" s="53" t="n">
        <v>83063</v>
      </c>
      <c r="W171" s="137" t="n">
        <v>-38</v>
      </c>
      <c r="X171" s="137" t="n">
        <v>-308</v>
      </c>
      <c r="Y171" s="137" t="n">
        <v>270</v>
      </c>
      <c r="Z171" s="53" t="n">
        <v>-59465</v>
      </c>
      <c r="AA171" s="137" t="n">
        <v>-9.77</v>
      </c>
      <c r="AB171" s="53" t="n">
        <v>73021</v>
      </c>
      <c r="AC171" s="53" t="n">
        <v>-2630</v>
      </c>
      <c r="AD171" s="71" t="n">
        <v>0.082</v>
      </c>
      <c r="AE171" s="81" t="n">
        <v>0.798</v>
      </c>
      <c r="AF171" s="81" t="n">
        <v>-0.7159</v>
      </c>
      <c r="AG171" s="137" t="n"/>
      <c r="AH171" s="83" t="n">
        <v>12</v>
      </c>
    </row>
    <row r="172" spans="1:34">
      <c r="A172" s="72" t="n">
        <v>170</v>
      </c>
      <c r="B172" s="138" t="n">
        <v>41309</v>
      </c>
      <c r="C172" s="25" t="n">
        <v>73807</v>
      </c>
      <c r="D172" s="25" t="n">
        <v>19540</v>
      </c>
      <c r="E172" s="53" t="n">
        <v>89895</v>
      </c>
      <c r="F172" s="53" t="n">
        <v>5810</v>
      </c>
      <c r="G172" s="53" t="n">
        <v>5961</v>
      </c>
      <c r="H172" s="137" t="n">
        <v>-151</v>
      </c>
      <c r="I172" s="53" t="n">
        <v>54267</v>
      </c>
      <c r="J172" s="137" t="n">
        <v>3.78</v>
      </c>
      <c r="K172" s="53" t="n">
        <v>93347</v>
      </c>
      <c r="L172" s="53" t="n">
        <v>6832</v>
      </c>
      <c r="M172" s="81" t="n">
        <v>0.821</v>
      </c>
      <c r="N172" s="71" t="n">
        <v>0.217</v>
      </c>
      <c r="O172" s="81" t="n">
        <v>0.6037</v>
      </c>
      <c r="P172" s="137" t="n"/>
      <c r="Q172" s="137" t="n">
        <v>82.81999999999999</v>
      </c>
      <c r="R172" s="137" t="n">
        <v>83.03</v>
      </c>
      <c r="S172" s="139" t="n">
        <v>41309</v>
      </c>
      <c r="T172" s="53" t="n">
        <v>7340</v>
      </c>
      <c r="U172" s="53" t="n">
        <v>66897</v>
      </c>
      <c r="V172" s="53" t="n">
        <v>89895</v>
      </c>
      <c r="W172" s="137" t="n">
        <v>562</v>
      </c>
      <c r="X172" s="137" t="n">
        <v>654</v>
      </c>
      <c r="Y172" s="137" t="n">
        <v>-92</v>
      </c>
      <c r="Z172" s="53" t="n">
        <v>-59557</v>
      </c>
      <c r="AA172" s="137" t="n">
        <v>-9.109999999999999</v>
      </c>
      <c r="AB172" s="53" t="n">
        <v>74237</v>
      </c>
      <c r="AC172" s="53" t="n">
        <v>6832</v>
      </c>
      <c r="AD172" s="71" t="n">
        <v>0.082</v>
      </c>
      <c r="AE172" s="81" t="n">
        <v>0.744</v>
      </c>
      <c r="AF172" s="81" t="n">
        <v>-0.6625</v>
      </c>
      <c r="AG172" s="137" t="n"/>
      <c r="AH172" s="83" t="n">
        <v>13</v>
      </c>
    </row>
    <row r="173" spans="1:34">
      <c r="A173" s="72" t="n">
        <v>171</v>
      </c>
      <c r="B173" s="138" t="n">
        <v>41521</v>
      </c>
      <c r="C173" s="25" t="n">
        <v>70002</v>
      </c>
      <c r="D173" s="25" t="n">
        <v>20501</v>
      </c>
      <c r="E173" s="53" t="n">
        <v>87508</v>
      </c>
      <c r="F173" s="53" t="n">
        <v>-3805</v>
      </c>
      <c r="G173" s="137" t="n">
        <v>961</v>
      </c>
      <c r="H173" s="53" t="n">
        <v>-4766</v>
      </c>
      <c r="I173" s="53" t="n">
        <v>49501</v>
      </c>
      <c r="J173" s="137" t="n">
        <v>3.41</v>
      </c>
      <c r="K173" s="53" t="n">
        <v>90503</v>
      </c>
      <c r="L173" s="53" t="n">
        <v>-2387</v>
      </c>
      <c r="M173" s="81" t="n">
        <v>0.8</v>
      </c>
      <c r="N173" s="71" t="n">
        <v>0.234</v>
      </c>
      <c r="O173" s="81" t="n">
        <v>0.5657</v>
      </c>
      <c r="P173" s="137" t="n"/>
      <c r="Q173" s="137" t="n">
        <v>82.7</v>
      </c>
      <c r="R173" s="137" t="n">
        <v>82.39</v>
      </c>
      <c r="S173" s="139" t="n">
        <v>41521</v>
      </c>
      <c r="T173" s="53" t="n">
        <v>8172</v>
      </c>
      <c r="U173" s="53" t="n">
        <v>63436</v>
      </c>
      <c r="V173" s="53" t="n">
        <v>87508</v>
      </c>
      <c r="W173" s="137" t="n">
        <v>832</v>
      </c>
      <c r="X173" s="53" t="n">
        <v>-3461</v>
      </c>
      <c r="Y173" s="53" t="n">
        <v>4293</v>
      </c>
      <c r="Z173" s="53" t="n">
        <v>-55264</v>
      </c>
      <c r="AA173" s="137" t="n">
        <v>-7.76</v>
      </c>
      <c r="AB173" s="53" t="n">
        <v>71608</v>
      </c>
      <c r="AC173" s="53" t="n">
        <v>-2387</v>
      </c>
      <c r="AD173" s="71" t="n">
        <v>0.093</v>
      </c>
      <c r="AE173" s="81" t="n">
        <v>0.725</v>
      </c>
      <c r="AF173" s="81" t="n">
        <v>-0.6315</v>
      </c>
      <c r="AG173" s="137" t="n"/>
      <c r="AH173" s="83" t="n">
        <v>14</v>
      </c>
    </row>
    <row r="174" spans="1:34">
      <c r="A174" s="72" t="n">
        <v>172</v>
      </c>
      <c r="B174" s="74" t="s">
        <v>2346</v>
      </c>
      <c r="C174" s="25" t="n">
        <v>60259</v>
      </c>
      <c r="D174" s="25" t="n">
        <v>21866</v>
      </c>
      <c r="E174" s="53" t="n">
        <v>77787</v>
      </c>
      <c r="F174" s="53" t="n">
        <v>-9743</v>
      </c>
      <c r="G174" s="53" t="n">
        <v>1365</v>
      </c>
      <c r="H174" s="53" t="n">
        <v>-11108</v>
      </c>
      <c r="I174" s="53" t="n">
        <v>38393</v>
      </c>
      <c r="J174" s="137" t="n">
        <v>2.76</v>
      </c>
      <c r="K174" s="53" t="n">
        <v>82125</v>
      </c>
      <c r="L174" s="53" t="n">
        <v>-9721</v>
      </c>
      <c r="M174" s="81" t="n">
        <v>0.775</v>
      </c>
      <c r="N174" s="71" t="n">
        <v>0.281</v>
      </c>
      <c r="O174" s="81" t="n">
        <v>0.4936</v>
      </c>
      <c r="P174" s="137" t="n"/>
      <c r="Q174" s="137" t="n">
        <v>82.31</v>
      </c>
      <c r="R174" s="137" t="n">
        <v>81.8</v>
      </c>
      <c r="S174" s="137" t="s">
        <v>2346</v>
      </c>
      <c r="T174" s="53" t="n">
        <v>8061</v>
      </c>
      <c r="U174" s="53" t="n">
        <v>52684</v>
      </c>
      <c r="V174" s="53" t="n">
        <v>77787</v>
      </c>
      <c r="W174" s="137" t="n">
        <v>-111</v>
      </c>
      <c r="X174" s="53" t="n">
        <v>-10752</v>
      </c>
      <c r="Y174" s="53" t="n">
        <v>10641</v>
      </c>
      <c r="Z174" s="53" t="n">
        <v>-44623</v>
      </c>
      <c r="AA174" s="137" t="n">
        <v>-6.54</v>
      </c>
      <c r="AB174" s="53" t="n">
        <v>60745</v>
      </c>
      <c r="AC174" s="53" t="n">
        <v>-9721</v>
      </c>
      <c r="AD174" s="71" t="n">
        <v>0.104</v>
      </c>
      <c r="AE174" s="71" t="n">
        <v>0.677</v>
      </c>
      <c r="AF174" s="81" t="n">
        <v>-0.5737</v>
      </c>
      <c r="AG174" s="137" t="n"/>
      <c r="AH174" s="83" t="n">
        <v>15</v>
      </c>
    </row>
    <row r="175" spans="1:34">
      <c r="A175" s="72" t="n">
        <v>173</v>
      </c>
      <c r="B175" s="74" t="s">
        <v>2347</v>
      </c>
      <c r="C175" s="25" t="n">
        <v>59066</v>
      </c>
      <c r="D175" s="25" t="n">
        <v>20797</v>
      </c>
      <c r="E175" s="53" t="n">
        <v>78266</v>
      </c>
      <c r="F175" s="53" t="n">
        <v>-1193</v>
      </c>
      <c r="G175" s="53" t="n">
        <v>-1069</v>
      </c>
      <c r="H175" s="137" t="n">
        <v>-124</v>
      </c>
      <c r="I175" s="53" t="n">
        <v>38269</v>
      </c>
      <c r="J175" s="137" t="n">
        <v>2.84</v>
      </c>
      <c r="K175" s="53" t="n">
        <v>79863</v>
      </c>
      <c r="L175" s="137" t="n">
        <v>479</v>
      </c>
      <c r="M175" s="81" t="n">
        <v>0.755</v>
      </c>
      <c r="N175" s="71" t="n">
        <v>0.266</v>
      </c>
      <c r="O175" s="81" t="n">
        <v>0.489</v>
      </c>
      <c r="P175" s="137" t="n"/>
      <c r="Q175" s="137" t="n">
        <v>82.7</v>
      </c>
      <c r="R175" s="137" t="n">
        <v>83.05</v>
      </c>
      <c r="S175" s="137" t="s">
        <v>2347</v>
      </c>
      <c r="T175" s="53" t="n">
        <v>7366</v>
      </c>
      <c r="U175" s="53" t="n">
        <v>53815</v>
      </c>
      <c r="V175" s="53" t="n">
        <v>78266</v>
      </c>
      <c r="W175" s="137" t="n">
        <v>-695</v>
      </c>
      <c r="X175" s="53" t="n">
        <v>1131</v>
      </c>
      <c r="Y175" s="53" t="n">
        <v>-1826</v>
      </c>
      <c r="Z175" s="53" t="n">
        <v>-46449</v>
      </c>
      <c r="AA175" s="137" t="n">
        <v>-7.31</v>
      </c>
      <c r="AB175" s="53" t="n">
        <v>61181</v>
      </c>
      <c r="AC175" s="137" t="n">
        <v>479</v>
      </c>
      <c r="AD175" s="71" t="n">
        <v>0.094</v>
      </c>
      <c r="AE175" s="71" t="n">
        <v>0.6879999999999999</v>
      </c>
      <c r="AF175" s="81" t="n">
        <v>-0.5935</v>
      </c>
      <c r="AG175" s="137" t="n"/>
      <c r="AH175" s="83" t="n">
        <v>16</v>
      </c>
    </row>
    <row r="176" spans="1:34">
      <c r="A176" s="72" t="n">
        <v>174</v>
      </c>
      <c r="B176" s="74" t="s">
        <v>2348</v>
      </c>
      <c r="C176" s="25" t="n">
        <v>50628</v>
      </c>
      <c r="D176" s="25" t="n">
        <v>15264</v>
      </c>
      <c r="E176" s="53" t="n">
        <v>70776</v>
      </c>
      <c r="F176" s="53" t="n">
        <v>-8438</v>
      </c>
      <c r="G176" s="53" t="n">
        <v>-5533</v>
      </c>
      <c r="H176" s="53" t="n">
        <v>-2905</v>
      </c>
      <c r="I176" s="53" t="n">
        <v>35364</v>
      </c>
      <c r="J176" s="137" t="n">
        <v>3.32</v>
      </c>
      <c r="K176" s="53" t="n">
        <v>65892</v>
      </c>
      <c r="L176" s="53" t="n">
        <v>-7490</v>
      </c>
      <c r="M176" s="81" t="n">
        <v>0.715</v>
      </c>
      <c r="N176" s="71" t="n">
        <v>0.216</v>
      </c>
      <c r="O176" s="81" t="n">
        <v>0.4997</v>
      </c>
      <c r="P176" s="137" t="n"/>
      <c r="Q176" s="137" t="n">
        <v>82.14</v>
      </c>
      <c r="R176" s="137" t="n">
        <v>81.69</v>
      </c>
      <c r="S176" s="137" t="s">
        <v>2348</v>
      </c>
      <c r="T176" s="53" t="n">
        <v>9794</v>
      </c>
      <c r="U176" s="53" t="n">
        <v>52210</v>
      </c>
      <c r="V176" s="53" t="n">
        <v>70776</v>
      </c>
      <c r="W176" s="53" t="n">
        <v>2428</v>
      </c>
      <c r="X176" s="53" t="n">
        <v>-1605</v>
      </c>
      <c r="Y176" s="53" t="n">
        <v>4033</v>
      </c>
      <c r="Z176" s="53" t="n">
        <v>-42416</v>
      </c>
      <c r="AA176" s="137" t="n">
        <v>-5.33</v>
      </c>
      <c r="AB176" s="53" t="n">
        <v>62004</v>
      </c>
      <c r="AC176" s="53" t="n">
        <v>-7490</v>
      </c>
      <c r="AD176" s="71" t="n">
        <v>0.138</v>
      </c>
      <c r="AE176" s="81" t="n">
        <v>0.738</v>
      </c>
      <c r="AF176" s="81" t="n">
        <v>-0.5993000000000001</v>
      </c>
      <c r="AG176" s="137" t="n"/>
      <c r="AH176" s="83" t="n">
        <v>17</v>
      </c>
    </row>
    <row r="177" spans="1:34">
      <c r="A177" s="72" t="n">
        <v>175</v>
      </c>
      <c r="B177" s="138" t="n">
        <v>41460</v>
      </c>
      <c r="C177" s="25" t="n">
        <v>47555</v>
      </c>
      <c r="D177" s="25" t="n">
        <v>15414</v>
      </c>
      <c r="E177" s="53" t="n">
        <v>69141</v>
      </c>
      <c r="F177" s="53" t="n">
        <v>-3073</v>
      </c>
      <c r="G177" s="137" t="n">
        <v>150</v>
      </c>
      <c r="H177" s="53" t="n">
        <v>-3223</v>
      </c>
      <c r="I177" s="53" t="n">
        <v>32141</v>
      </c>
      <c r="J177" s="137" t="n">
        <v>3.09</v>
      </c>
      <c r="K177" s="53" t="n">
        <v>62969</v>
      </c>
      <c r="L177" s="53" t="n">
        <v>-1635</v>
      </c>
      <c r="M177" s="71" t="n">
        <v>0.6879999999999999</v>
      </c>
      <c r="N177" s="71" t="n">
        <v>0.223</v>
      </c>
      <c r="O177" s="81" t="n">
        <v>0.4649</v>
      </c>
      <c r="P177" s="137" t="n"/>
      <c r="Q177" s="137" t="n">
        <v>82.33</v>
      </c>
      <c r="R177" s="137" t="n">
        <v>82.29000000000001</v>
      </c>
      <c r="S177" s="139" t="n">
        <v>41460</v>
      </c>
      <c r="T177" s="53" t="n">
        <v>11205</v>
      </c>
      <c r="U177" s="53" t="n">
        <v>50745</v>
      </c>
      <c r="V177" s="53" t="n">
        <v>69141</v>
      </c>
      <c r="W177" s="53" t="n">
        <v>1411</v>
      </c>
      <c r="X177" s="53" t="n">
        <v>-1465</v>
      </c>
      <c r="Y177" s="53" t="n">
        <v>2876</v>
      </c>
      <c r="Z177" s="53" t="n">
        <v>-39540</v>
      </c>
      <c r="AA177" s="137" t="n">
        <v>-4.53</v>
      </c>
      <c r="AB177" s="53" t="n">
        <v>61950</v>
      </c>
      <c r="AC177" s="53" t="n">
        <v>-1635</v>
      </c>
      <c r="AD177" s="71" t="n">
        <v>0.162</v>
      </c>
      <c r="AE177" s="81" t="n">
        <v>0.734</v>
      </c>
      <c r="AF177" s="81" t="n">
        <v>-0.5719</v>
      </c>
      <c r="AG177" s="137" t="n"/>
      <c r="AH177" s="83" t="n">
        <v>18</v>
      </c>
    </row>
    <row r="178" spans="1:34">
      <c r="A178" s="72" t="n">
        <v>176</v>
      </c>
      <c r="B178" s="74" t="s">
        <v>2349</v>
      </c>
      <c r="C178" s="25" t="n">
        <v>59690</v>
      </c>
      <c r="D178" s="25" t="n">
        <v>24537</v>
      </c>
      <c r="E178" s="53" t="n">
        <v>80067</v>
      </c>
      <c r="F178" s="53" t="n">
        <v>12135</v>
      </c>
      <c r="G178" s="53" t="n">
        <v>9123</v>
      </c>
      <c r="H178" s="53" t="n">
        <v>3012</v>
      </c>
      <c r="I178" s="53" t="n">
        <v>35153</v>
      </c>
      <c r="J178" s="137" t="n">
        <v>2.43</v>
      </c>
      <c r="K178" s="53" t="n">
        <v>84227</v>
      </c>
      <c r="L178" s="53" t="n">
        <v>10926</v>
      </c>
      <c r="M178" s="81" t="n">
        <v>0.746</v>
      </c>
      <c r="N178" s="71" t="n">
        <v>0.306</v>
      </c>
      <c r="O178" s="81" t="n">
        <v>0.439</v>
      </c>
      <c r="P178" s="137" t="n"/>
      <c r="Q178" s="137" t="n">
        <v>83.18000000000001</v>
      </c>
      <c r="R178" s="137" t="n">
        <v>83.64</v>
      </c>
      <c r="S178" s="137" t="s">
        <v>2349</v>
      </c>
      <c r="T178" s="53" t="n">
        <v>7779</v>
      </c>
      <c r="U178" s="53" t="n">
        <v>52366</v>
      </c>
      <c r="V178" s="53" t="n">
        <v>80067</v>
      </c>
      <c r="W178" s="53" t="n">
        <v>-3426</v>
      </c>
      <c r="X178" s="53" t="n">
        <v>1621</v>
      </c>
      <c r="Y178" s="53" t="n">
        <v>-5047</v>
      </c>
      <c r="Z178" s="53" t="n">
        <v>-44587</v>
      </c>
      <c r="AA178" s="137" t="n">
        <v>-6.73</v>
      </c>
      <c r="AB178" s="53" t="n">
        <v>60145</v>
      </c>
      <c r="AC178" s="53" t="n">
        <v>10926</v>
      </c>
      <c r="AD178" s="71" t="n">
        <v>0.097</v>
      </c>
      <c r="AE178" s="71" t="n">
        <v>0.654</v>
      </c>
      <c r="AF178" s="81" t="n">
        <v>-0.5569</v>
      </c>
      <c r="AG178" s="137" t="n"/>
      <c r="AH178" s="83" t="n">
        <v>19</v>
      </c>
    </row>
    <row r="179" spans="1:34">
      <c r="A179" s="72" t="n">
        <v>177</v>
      </c>
      <c r="B179" s="74" t="s">
        <v>2350</v>
      </c>
      <c r="C179" s="25" t="n">
        <v>75673</v>
      </c>
      <c r="D179" s="25" t="n">
        <v>29812</v>
      </c>
      <c r="E179" s="53" t="n">
        <v>94765</v>
      </c>
      <c r="F179" s="53" t="n">
        <v>15983</v>
      </c>
      <c r="G179" s="53" t="n">
        <v>5275</v>
      </c>
      <c r="H179" s="53" t="n">
        <v>10708</v>
      </c>
      <c r="I179" s="53" t="n">
        <v>45861</v>
      </c>
      <c r="J179" s="137" t="n">
        <v>2.54</v>
      </c>
      <c r="K179" s="53" t="n">
        <v>105485</v>
      </c>
      <c r="L179" s="53" t="n">
        <v>14698</v>
      </c>
      <c r="M179" s="81" t="n">
        <v>0.799</v>
      </c>
      <c r="N179" s="71" t="n">
        <v>0.315</v>
      </c>
      <c r="O179" s="81" t="n">
        <v>0.4839</v>
      </c>
      <c r="P179" s="137" t="n"/>
      <c r="Q179" s="137" t="n">
        <v>83.8</v>
      </c>
      <c r="R179" s="137" t="n">
        <v>83.86</v>
      </c>
      <c r="S179" s="137" t="s">
        <v>2350</v>
      </c>
      <c r="T179" s="53" t="n">
        <v>4665</v>
      </c>
      <c r="U179" s="53" t="n">
        <v>62115</v>
      </c>
      <c r="V179" s="53" t="n">
        <v>94765</v>
      </c>
      <c r="W179" s="53" t="n">
        <v>-3114</v>
      </c>
      <c r="X179" s="53" t="n">
        <v>9749</v>
      </c>
      <c r="Y179" s="53" t="n">
        <v>-12863</v>
      </c>
      <c r="Z179" s="53" t="n">
        <v>-57450</v>
      </c>
      <c r="AA179" s="137" t="n">
        <v>-13.32</v>
      </c>
      <c r="AB179" s="53" t="n">
        <v>66780</v>
      </c>
      <c r="AC179" s="53" t="n">
        <v>14698</v>
      </c>
      <c r="AD179" s="71" t="n">
        <v>0.049</v>
      </c>
      <c r="AE179" s="71" t="n">
        <v>0.655</v>
      </c>
      <c r="AF179" s="81" t="n">
        <v>-0.6062</v>
      </c>
      <c r="AG179" s="137" t="n"/>
      <c r="AH179" s="83" t="n">
        <v>20</v>
      </c>
    </row>
    <row r="180" spans="1:34">
      <c r="A180" s="72" t="n">
        <v>178</v>
      </c>
      <c r="B180" s="74" t="s">
        <v>2351</v>
      </c>
      <c r="C180" s="25" t="n">
        <v>72598</v>
      </c>
      <c r="D180" s="25" t="n">
        <v>26943</v>
      </c>
      <c r="E180" s="53" t="n">
        <v>92698</v>
      </c>
      <c r="F180" s="53" t="n">
        <v>-3075</v>
      </c>
      <c r="G180" s="53" t="n">
        <v>-2869</v>
      </c>
      <c r="H180" s="137" t="n">
        <v>-206</v>
      </c>
      <c r="I180" s="53" t="n">
        <v>45655</v>
      </c>
      <c r="J180" s="137" t="n">
        <v>2.69</v>
      </c>
      <c r="K180" s="53" t="n">
        <v>99541</v>
      </c>
      <c r="L180" s="53" t="n">
        <v>-2067</v>
      </c>
      <c r="M180" s="81" t="n">
        <v>0.783</v>
      </c>
      <c r="N180" s="71" t="n">
        <v>0.291</v>
      </c>
      <c r="O180" s="81" t="n">
        <v>0.4925</v>
      </c>
      <c r="P180" s="137" t="n"/>
      <c r="Q180" s="137" t="n">
        <v>83.65000000000001</v>
      </c>
      <c r="R180" s="137" t="n">
        <v>84.23</v>
      </c>
      <c r="S180" s="137" t="s">
        <v>2351</v>
      </c>
      <c r="T180" s="53" t="n">
        <v>4844</v>
      </c>
      <c r="U180" s="53" t="n">
        <v>61936</v>
      </c>
      <c r="V180" s="53" t="n">
        <v>92698</v>
      </c>
      <c r="W180" s="137" t="n">
        <v>179</v>
      </c>
      <c r="X180" s="137" t="n">
        <v>-179</v>
      </c>
      <c r="Y180" s="137" t="n">
        <v>358</v>
      </c>
      <c r="Z180" s="53" t="n">
        <v>-57092</v>
      </c>
      <c r="AA180" s="137" t="n">
        <v>-12.79</v>
      </c>
      <c r="AB180" s="53" t="n">
        <v>66780</v>
      </c>
      <c r="AC180" s="53" t="n">
        <v>-2067</v>
      </c>
      <c r="AD180" s="71" t="n">
        <v>0.052</v>
      </c>
      <c r="AE180" s="71" t="n">
        <v>0.668</v>
      </c>
      <c r="AF180" s="81" t="n">
        <v>-0.6159</v>
      </c>
      <c r="AG180" s="137" t="n"/>
      <c r="AH180" s="83" t="n">
        <v>21</v>
      </c>
    </row>
    <row r="181" spans="1:34">
      <c r="A181" s="72" t="n">
        <v>179</v>
      </c>
      <c r="B181" s="138" t="n">
        <v>41370</v>
      </c>
      <c r="C181" s="25" t="n">
        <v>62129</v>
      </c>
      <c r="D181" s="25" t="n">
        <v>18179</v>
      </c>
      <c r="E181" s="53" t="n">
        <v>80851</v>
      </c>
      <c r="F181" s="53" t="n">
        <v>-10469</v>
      </c>
      <c r="G181" s="53" t="n">
        <v>-8764</v>
      </c>
      <c r="H181" s="53" t="n">
        <v>-1705</v>
      </c>
      <c r="I181" s="53" t="n">
        <v>43950</v>
      </c>
      <c r="J181" s="137" t="n">
        <v>3.42</v>
      </c>
      <c r="K181" s="53" t="n">
        <v>80308</v>
      </c>
      <c r="L181" s="53" t="n">
        <v>-11847</v>
      </c>
      <c r="M181" s="81" t="n">
        <v>0.768</v>
      </c>
      <c r="N181" s="71" t="n">
        <v>0.225</v>
      </c>
      <c r="O181" s="81" t="n">
        <v>0.5436</v>
      </c>
      <c r="P181" s="137" t="n"/>
      <c r="Q181" s="137" t="n">
        <v>82.67</v>
      </c>
      <c r="R181" s="137" t="n">
        <v>82.68000000000001</v>
      </c>
      <c r="S181" s="139" t="n">
        <v>41370</v>
      </c>
      <c r="T181" s="53" t="n">
        <v>4822</v>
      </c>
      <c r="U181" s="53" t="n">
        <v>59390</v>
      </c>
      <c r="V181" s="53" t="n">
        <v>80851</v>
      </c>
      <c r="W181" s="137" t="n">
        <v>-22</v>
      </c>
      <c r="X181" s="53" t="n">
        <v>-2546</v>
      </c>
      <c r="Y181" s="53" t="n">
        <v>2524</v>
      </c>
      <c r="Z181" s="53" t="n">
        <v>-54568</v>
      </c>
      <c r="AA181" s="137" t="n">
        <v>-12.32</v>
      </c>
      <c r="AB181" s="53" t="n">
        <v>64212</v>
      </c>
      <c r="AC181" s="53" t="n">
        <v>-11847</v>
      </c>
      <c r="AD181" s="71" t="n">
        <v>0.06</v>
      </c>
      <c r="AE181" s="81" t="n">
        <v>0.735</v>
      </c>
      <c r="AF181" s="81" t="n">
        <v>-0.6749000000000001</v>
      </c>
      <c r="AG181" s="137" t="n"/>
      <c r="AH181" s="83" t="n">
        <v>22</v>
      </c>
    </row>
    <row r="182" spans="1:34">
      <c r="A182" s="72" t="n">
        <v>180</v>
      </c>
      <c r="B182" s="138" t="n">
        <v>41584</v>
      </c>
      <c r="C182" s="25" t="n">
        <v>57814</v>
      </c>
      <c r="D182" s="25" t="n">
        <v>14560</v>
      </c>
      <c r="E182" s="53" t="n">
        <v>79315</v>
      </c>
      <c r="F182" s="53" t="n">
        <v>-4315</v>
      </c>
      <c r="G182" s="53" t="n">
        <v>-3619</v>
      </c>
      <c r="H182" s="137" t="n">
        <v>-696</v>
      </c>
      <c r="I182" s="53" t="n">
        <v>43254</v>
      </c>
      <c r="J182" s="137" t="n">
        <v>3.97</v>
      </c>
      <c r="K182" s="53" t="n">
        <v>72374</v>
      </c>
      <c r="L182" s="53" t="n">
        <v>-1536</v>
      </c>
      <c r="M182" s="81" t="n">
        <v>0.729</v>
      </c>
      <c r="N182" s="71" t="n">
        <v>0.184</v>
      </c>
      <c r="O182" s="81" t="n">
        <v>0.5453</v>
      </c>
      <c r="P182" s="137" t="n"/>
      <c r="Q182" s="137" t="n">
        <v>81.64</v>
      </c>
      <c r="R182" s="137" t="n">
        <v>81</v>
      </c>
      <c r="S182" s="139" t="n">
        <v>41584</v>
      </c>
      <c r="T182" s="53" t="n">
        <v>7287</v>
      </c>
      <c r="U182" s="53" t="n">
        <v>56827</v>
      </c>
      <c r="V182" s="53" t="n">
        <v>79315</v>
      </c>
      <c r="W182" s="53" t="n">
        <v>2465</v>
      </c>
      <c r="X182" s="53" t="n">
        <v>-2563</v>
      </c>
      <c r="Y182" s="53" t="n">
        <v>5028</v>
      </c>
      <c r="Z182" s="53" t="n">
        <v>-49540</v>
      </c>
      <c r="AA182" s="137" t="n">
        <v>-7.8</v>
      </c>
      <c r="AB182" s="53" t="n">
        <v>64114</v>
      </c>
      <c r="AC182" s="53" t="n">
        <v>-1536</v>
      </c>
      <c r="AD182" s="71" t="n">
        <v>0.092</v>
      </c>
      <c r="AE182" s="81" t="n">
        <v>0.716</v>
      </c>
      <c r="AF182" s="81" t="n">
        <v>-0.6246</v>
      </c>
      <c r="AG182" s="137" t="n"/>
      <c r="AH182" s="83" t="n">
        <v>23</v>
      </c>
    </row>
    <row r="183" spans="1:34">
      <c r="A183" s="72" t="n">
        <v>181</v>
      </c>
      <c r="B183" s="74" t="s">
        <v>2352</v>
      </c>
      <c r="C183" s="25" t="n">
        <v>36438</v>
      </c>
      <c r="D183" s="25" t="n">
        <v>21788</v>
      </c>
      <c r="E183" s="53" t="n">
        <v>51036</v>
      </c>
      <c r="F183" s="53" t="n">
        <v>-21376</v>
      </c>
      <c r="G183" s="53" t="n">
        <v>7228</v>
      </c>
      <c r="H183" s="53" t="n">
        <v>-28604</v>
      </c>
      <c r="I183" s="53" t="n">
        <v>14650</v>
      </c>
      <c r="J183" s="137" t="n">
        <v>1.67</v>
      </c>
      <c r="K183" s="53" t="n">
        <v>58226</v>
      </c>
      <c r="L183" s="53" t="n">
        <v>-28279</v>
      </c>
      <c r="M183" s="81" t="n">
        <v>0.714</v>
      </c>
      <c r="N183" s="71" t="n">
        <v>0.427</v>
      </c>
      <c r="O183" s="81" t="n">
        <v>0.2871</v>
      </c>
      <c r="P183" s="137" t="n"/>
      <c r="Q183" s="137" t="n">
        <v>80.75</v>
      </c>
      <c r="R183" s="137" t="n">
        <v>80.73999999999999</v>
      </c>
      <c r="S183" s="137" t="s">
        <v>2352</v>
      </c>
      <c r="T183" s="53" t="n">
        <v>5330</v>
      </c>
      <c r="U183" s="53" t="n">
        <v>24866</v>
      </c>
      <c r="V183" s="53" t="n">
        <v>51036</v>
      </c>
      <c r="W183" s="53" t="n">
        <v>-1957</v>
      </c>
      <c r="X183" s="53" t="n">
        <v>-31961</v>
      </c>
      <c r="Y183" s="53" t="n">
        <v>30004</v>
      </c>
      <c r="Z183" s="53" t="n">
        <v>-19536</v>
      </c>
      <c r="AA183" s="137" t="n">
        <v>-4.67</v>
      </c>
      <c r="AB183" s="53" t="n">
        <v>30196</v>
      </c>
      <c r="AC183" s="53" t="n">
        <v>-28279</v>
      </c>
      <c r="AD183" s="71" t="n">
        <v>0.104</v>
      </c>
      <c r="AE183" s="71" t="n">
        <v>0.487</v>
      </c>
      <c r="AF183" s="81" t="n">
        <v>-0.3828</v>
      </c>
      <c r="AG183" s="137" t="n"/>
      <c r="AH183" s="83" t="n">
        <v>24</v>
      </c>
    </row>
    <row r="184" spans="1:34">
      <c r="A184" s="72" t="n">
        <v>182</v>
      </c>
      <c r="B184" s="74" t="s">
        <v>2353</v>
      </c>
      <c r="C184" s="25" t="n">
        <v>36658</v>
      </c>
      <c r="D184" s="25" t="n">
        <v>24377</v>
      </c>
      <c r="E184" s="53" t="n">
        <v>52740</v>
      </c>
      <c r="F184" s="137" t="n">
        <v>220</v>
      </c>
      <c r="G184" s="53" t="n">
        <v>2589</v>
      </c>
      <c r="H184" s="53" t="n">
        <v>-2369</v>
      </c>
      <c r="I184" s="53" t="n">
        <v>12281</v>
      </c>
      <c r="J184" s="137" t="n">
        <v>1.5</v>
      </c>
      <c r="K184" s="53" t="n">
        <v>61035</v>
      </c>
      <c r="L184" s="53" t="n">
        <v>1704</v>
      </c>
      <c r="M184" s="71" t="n">
        <v>0.695</v>
      </c>
      <c r="N184" s="71" t="n">
        <v>0.462</v>
      </c>
      <c r="O184" s="71" t="n">
        <v>0.2329</v>
      </c>
      <c r="P184" s="137" t="n"/>
      <c r="Q184" s="137" t="n">
        <v>82.51000000000001</v>
      </c>
      <c r="R184" s="137" t="n">
        <v>82.7</v>
      </c>
      <c r="S184" s="137" t="s">
        <v>2353</v>
      </c>
      <c r="T184" s="53" t="n">
        <v>5256</v>
      </c>
      <c r="U184" s="53" t="n">
        <v>22769</v>
      </c>
      <c r="V184" s="53" t="n">
        <v>52740</v>
      </c>
      <c r="W184" s="137" t="n">
        <v>-74</v>
      </c>
      <c r="X184" s="53" t="n">
        <v>-2097</v>
      </c>
      <c r="Y184" s="53" t="n">
        <v>2023</v>
      </c>
      <c r="Z184" s="53" t="n">
        <v>-17513</v>
      </c>
      <c r="AA184" s="137" t="n">
        <v>-4.33</v>
      </c>
      <c r="AB184" s="53" t="n">
        <v>28025</v>
      </c>
      <c r="AC184" s="53" t="n">
        <v>1704</v>
      </c>
      <c r="AD184" s="71" t="n">
        <v>0.1</v>
      </c>
      <c r="AE184" s="71" t="n">
        <v>0.432</v>
      </c>
      <c r="AF184" s="81" t="n">
        <v>-0.3321</v>
      </c>
      <c r="AG184" s="137" t="n"/>
      <c r="AH184" s="83" t="n">
        <v>25</v>
      </c>
    </row>
    <row r="185" spans="1:34">
      <c r="A185" s="72" t="n">
        <v>183</v>
      </c>
      <c r="B185" s="138" t="n">
        <v>41312</v>
      </c>
      <c r="C185" s="25" t="n">
        <v>39682</v>
      </c>
      <c r="D185" s="25" t="n">
        <v>24010</v>
      </c>
      <c r="E185" s="53" t="n">
        <v>55430</v>
      </c>
      <c r="F185" s="53" t="n">
        <v>3024</v>
      </c>
      <c r="G185" s="137" t="n">
        <v>-367</v>
      </c>
      <c r="H185" s="53" t="n">
        <v>3391</v>
      </c>
      <c r="I185" s="53" t="n">
        <v>15672</v>
      </c>
      <c r="J185" s="137" t="n">
        <v>1.65</v>
      </c>
      <c r="K185" s="53" t="n">
        <v>63692</v>
      </c>
      <c r="L185" s="53" t="n">
        <v>2690</v>
      </c>
      <c r="M185" s="81" t="n">
        <v>0.716</v>
      </c>
      <c r="N185" s="71" t="n">
        <v>0.433</v>
      </c>
      <c r="O185" s="81" t="n">
        <v>0.2827</v>
      </c>
      <c r="P185" s="137" t="n"/>
      <c r="Q185" s="137" t="n">
        <v>83.12</v>
      </c>
      <c r="R185" s="137" t="n">
        <v>83.73</v>
      </c>
      <c r="S185" s="139" t="n">
        <v>41312</v>
      </c>
      <c r="T185" s="53" t="n">
        <v>5103</v>
      </c>
      <c r="U185" s="53" t="n">
        <v>26646</v>
      </c>
      <c r="V185" s="53" t="n">
        <v>55430</v>
      </c>
      <c r="W185" s="137" t="n">
        <v>-153</v>
      </c>
      <c r="X185" s="53" t="n">
        <v>3877</v>
      </c>
      <c r="Y185" s="53" t="n">
        <v>-4030</v>
      </c>
      <c r="Z185" s="53" t="n">
        <v>-21543</v>
      </c>
      <c r="AA185" s="137" t="n">
        <v>-5.22</v>
      </c>
      <c r="AB185" s="53" t="n">
        <v>31749</v>
      </c>
      <c r="AC185" s="53" t="n">
        <v>2690</v>
      </c>
      <c r="AD185" s="71" t="n">
        <v>0.092</v>
      </c>
      <c r="AE185" s="71" t="n">
        <v>0.481</v>
      </c>
      <c r="AF185" s="81" t="n">
        <v>-0.3887</v>
      </c>
      <c r="AG185" s="137" t="n"/>
      <c r="AH185" s="83" t="n">
        <v>26</v>
      </c>
    </row>
    <row r="186" spans="1:34">
      <c r="A186" s="72" t="n">
        <v>184</v>
      </c>
      <c r="B186" s="138" t="n">
        <v>41524</v>
      </c>
      <c r="C186" s="25" t="n">
        <v>53446</v>
      </c>
      <c r="D186" s="25" t="n">
        <v>24203</v>
      </c>
      <c r="E186" s="53" t="n">
        <v>69480</v>
      </c>
      <c r="F186" s="53" t="n">
        <v>13764</v>
      </c>
      <c r="G186" s="137" t="n">
        <v>193</v>
      </c>
      <c r="H186" s="53" t="n">
        <v>13571</v>
      </c>
      <c r="I186" s="53" t="n">
        <v>29243</v>
      </c>
      <c r="J186" s="137" t="n">
        <v>2.21</v>
      </c>
      <c r="K186" s="53" t="n">
        <v>77649</v>
      </c>
      <c r="L186" s="53" t="n">
        <v>14050</v>
      </c>
      <c r="M186" s="81" t="n">
        <v>0.769</v>
      </c>
      <c r="N186" s="71" t="n">
        <v>0.348</v>
      </c>
      <c r="O186" s="81" t="n">
        <v>0.4209</v>
      </c>
      <c r="P186" s="137" t="n"/>
      <c r="Q186" s="137" t="n">
        <v>84.40000000000001</v>
      </c>
      <c r="R186" s="137" t="n">
        <v>84.78</v>
      </c>
      <c r="S186" s="139" t="n">
        <v>41524</v>
      </c>
      <c r="T186" s="53" t="n">
        <v>5204</v>
      </c>
      <c r="U186" s="53" t="n">
        <v>41847</v>
      </c>
      <c r="V186" s="53" t="n">
        <v>69480</v>
      </c>
      <c r="W186" s="137" t="n">
        <v>101</v>
      </c>
      <c r="X186" s="53" t="n">
        <v>15201</v>
      </c>
      <c r="Y186" s="53" t="n">
        <v>-15100</v>
      </c>
      <c r="Z186" s="53" t="n">
        <v>-36643</v>
      </c>
      <c r="AA186" s="137" t="n">
        <v>-8.039999999999999</v>
      </c>
      <c r="AB186" s="53" t="n">
        <v>47051</v>
      </c>
      <c r="AC186" s="53" t="n">
        <v>14050</v>
      </c>
      <c r="AD186" s="71" t="n">
        <v>0.075</v>
      </c>
      <c r="AE186" s="71" t="n">
        <v>0.602</v>
      </c>
      <c r="AF186" s="81" t="n">
        <v>-0.5274</v>
      </c>
      <c r="AG186" s="137" t="n"/>
      <c r="AH186" s="83" t="n">
        <v>27</v>
      </c>
    </row>
    <row r="187" spans="1:34">
      <c r="A187" s="72" t="n">
        <v>185</v>
      </c>
      <c r="B187" s="74" t="s">
        <v>2354</v>
      </c>
      <c r="C187" s="25" t="n">
        <v>49979</v>
      </c>
      <c r="D187" s="25" t="n">
        <v>20276</v>
      </c>
      <c r="E187" s="53" t="n">
        <v>64342</v>
      </c>
      <c r="F187" s="53" t="n">
        <v>-3467</v>
      </c>
      <c r="G187" s="53" t="n">
        <v>-3927</v>
      </c>
      <c r="H187" s="137" t="n">
        <v>460</v>
      </c>
      <c r="I187" s="53" t="n">
        <v>29703</v>
      </c>
      <c r="J187" s="137" t="n">
        <v>2.46</v>
      </c>
      <c r="K187" s="53" t="n">
        <v>70255</v>
      </c>
      <c r="L187" s="53" t="n">
        <v>-5138</v>
      </c>
      <c r="M187" s="81" t="n">
        <v>0.777</v>
      </c>
      <c r="N187" s="71" t="n">
        <v>0.315</v>
      </c>
      <c r="O187" s="81" t="n">
        <v>0.4616</v>
      </c>
      <c r="P187" s="137" t="n"/>
      <c r="Q187" s="137" t="n">
        <v>83.18000000000001</v>
      </c>
      <c r="R187" s="137" t="n">
        <v>82.54000000000001</v>
      </c>
      <c r="S187" s="137" t="s">
        <v>2354</v>
      </c>
      <c r="T187" s="53" t="n">
        <v>5225</v>
      </c>
      <c r="U187" s="53" t="n">
        <v>41113</v>
      </c>
      <c r="V187" s="53" t="n">
        <v>64342</v>
      </c>
      <c r="W187" s="137" t="n">
        <v>21</v>
      </c>
      <c r="X187" s="137" t="n">
        <v>-734</v>
      </c>
      <c r="Y187" s="137" t="n">
        <v>755</v>
      </c>
      <c r="Z187" s="53" t="n">
        <v>-35888</v>
      </c>
      <c r="AA187" s="137" t="n">
        <v>-7.87</v>
      </c>
      <c r="AB187" s="53" t="n">
        <v>46338</v>
      </c>
      <c r="AC187" s="53" t="n">
        <v>-5138</v>
      </c>
      <c r="AD187" s="71" t="n">
        <v>0.081</v>
      </c>
      <c r="AE187" s="71" t="n">
        <v>0.639</v>
      </c>
      <c r="AF187" s="81" t="n">
        <v>-0.5578</v>
      </c>
      <c r="AG187" s="137" t="n"/>
      <c r="AH187" s="83" t="n">
        <v>28</v>
      </c>
    </row>
    <row r="188" spans="1:34">
      <c r="A188" s="72" t="n">
        <v>186</v>
      </c>
      <c r="B188" s="74" t="s">
        <v>2355</v>
      </c>
      <c r="C188" s="25" t="n">
        <v>46393</v>
      </c>
      <c r="D188" s="25" t="n">
        <v>18231</v>
      </c>
      <c r="E188" s="53" t="n">
        <v>60781</v>
      </c>
      <c r="F188" s="53" t="n">
        <v>-3586</v>
      </c>
      <c r="G188" s="53" t="n">
        <v>-2045</v>
      </c>
      <c r="H188" s="53" t="n">
        <v>-1541</v>
      </c>
      <c r="I188" s="53" t="n">
        <v>28162</v>
      </c>
      <c r="J188" s="137" t="n">
        <v>2.54</v>
      </c>
      <c r="K188" s="53" t="n">
        <v>64624</v>
      </c>
      <c r="L188" s="53" t="n">
        <v>-3561</v>
      </c>
      <c r="M188" s="81" t="n">
        <v>0.763</v>
      </c>
      <c r="N188" s="71" t="n">
        <v>0.3</v>
      </c>
      <c r="O188" s="81" t="n">
        <v>0.4633</v>
      </c>
      <c r="P188" s="137" t="n"/>
      <c r="Q188" s="137" t="n">
        <v>82.19</v>
      </c>
      <c r="R188" s="137" t="n">
        <v>82.02</v>
      </c>
      <c r="S188" s="137" t="s">
        <v>2355</v>
      </c>
      <c r="T188" s="53" t="n">
        <v>5832</v>
      </c>
      <c r="U188" s="53" t="n">
        <v>39379</v>
      </c>
      <c r="V188" s="53" t="n">
        <v>60781</v>
      </c>
      <c r="W188" s="137" t="n">
        <v>607</v>
      </c>
      <c r="X188" s="53" t="n">
        <v>-1734</v>
      </c>
      <c r="Y188" s="53" t="n">
        <v>2341</v>
      </c>
      <c r="Z188" s="53" t="n">
        <v>-33547</v>
      </c>
      <c r="AA188" s="137" t="n">
        <v>-6.75</v>
      </c>
      <c r="AB188" s="53" t="n">
        <v>45211</v>
      </c>
      <c r="AC188" s="53" t="n">
        <v>-3561</v>
      </c>
      <c r="AD188" s="71" t="n">
        <v>0.096</v>
      </c>
      <c r="AE188" s="71" t="n">
        <v>0.648</v>
      </c>
      <c r="AF188" s="81" t="n">
        <v>-0.5518999999999999</v>
      </c>
      <c r="AG188" s="137" t="n"/>
      <c r="AH188" s="83" t="n">
        <v>29</v>
      </c>
    </row>
    <row r="189" spans="1:34">
      <c r="A189" s="72" t="n">
        <v>187</v>
      </c>
      <c r="B189" s="74" t="s">
        <v>2356</v>
      </c>
      <c r="C189" s="25" t="n">
        <v>45347</v>
      </c>
      <c r="D189" s="25" t="n">
        <v>20156</v>
      </c>
      <c r="E189" s="53" t="n">
        <v>63511</v>
      </c>
      <c r="F189" s="53" t="n">
        <v>-1046</v>
      </c>
      <c r="G189" s="53" t="n">
        <v>1925</v>
      </c>
      <c r="H189" s="53" t="n">
        <v>-2971</v>
      </c>
      <c r="I189" s="53" t="n">
        <v>25191</v>
      </c>
      <c r="J189" s="137" t="n">
        <v>2.25</v>
      </c>
      <c r="K189" s="53" t="n">
        <v>65503</v>
      </c>
      <c r="L189" s="53" t="n">
        <v>2730</v>
      </c>
      <c r="M189" s="81" t="n">
        <v>0.714</v>
      </c>
      <c r="N189" s="71" t="n">
        <v>0.317</v>
      </c>
      <c r="O189" s="81" t="n">
        <v>0.3966</v>
      </c>
      <c r="P189" s="137" t="n"/>
      <c r="Q189" s="137" t="n">
        <v>81.73999999999999</v>
      </c>
      <c r="R189" s="137" t="n">
        <v>81.84999999999999</v>
      </c>
      <c r="S189" s="137" t="s">
        <v>2356</v>
      </c>
      <c r="T189" s="53" t="n">
        <v>6930</v>
      </c>
      <c r="U189" s="53" t="n">
        <v>39475</v>
      </c>
      <c r="V189" s="53" t="n">
        <v>63511</v>
      </c>
      <c r="W189" s="53" t="n">
        <v>1098</v>
      </c>
      <c r="X189" s="137" t="n">
        <v>96</v>
      </c>
      <c r="Y189" s="53" t="n">
        <v>1002</v>
      </c>
      <c r="Z189" s="53" t="n">
        <v>-32545</v>
      </c>
      <c r="AA189" s="137" t="n">
        <v>-5.7</v>
      </c>
      <c r="AB189" s="53" t="n">
        <v>46405</v>
      </c>
      <c r="AC189" s="53" t="n">
        <v>2730</v>
      </c>
      <c r="AD189" s="71" t="n">
        <v>0.109</v>
      </c>
      <c r="AE189" s="71" t="n">
        <v>0.622</v>
      </c>
      <c r="AF189" s="81" t="n">
        <v>-0.5124</v>
      </c>
      <c r="AG189" s="137" t="n"/>
      <c r="AH189" s="83" t="n">
        <v>30</v>
      </c>
    </row>
    <row r="190" spans="1:34">
      <c r="A190" s="72" t="n">
        <v>188</v>
      </c>
      <c r="B190" s="138" t="n">
        <v>41433</v>
      </c>
      <c r="C190" s="25" t="n">
        <v>49921</v>
      </c>
      <c r="D190" s="25" t="n">
        <v>24731</v>
      </c>
      <c r="E190" s="53" t="n">
        <v>67341</v>
      </c>
      <c r="F190" s="53" t="n">
        <v>4574</v>
      </c>
      <c r="G190" s="53" t="n">
        <v>4575</v>
      </c>
      <c r="H190" s="137" t="n">
        <v>-1</v>
      </c>
      <c r="I190" s="53" t="n">
        <v>25190</v>
      </c>
      <c r="J190" s="137" t="n">
        <v>2.02</v>
      </c>
      <c r="K190" s="53" t="n">
        <v>74652</v>
      </c>
      <c r="L190" s="53" t="n">
        <v>3830</v>
      </c>
      <c r="M190" s="81" t="n">
        <v>0.741</v>
      </c>
      <c r="N190" s="71" t="n">
        <v>0.367</v>
      </c>
      <c r="O190" s="81" t="n">
        <v>0.3741</v>
      </c>
      <c r="P190" s="137" t="n"/>
      <c r="Q190" s="137" t="n">
        <v>81.84999999999999</v>
      </c>
      <c r="R190" s="137" t="n">
        <v>81.59</v>
      </c>
      <c r="S190" s="139" t="n">
        <v>41433</v>
      </c>
      <c r="T190" s="53" t="n">
        <v>7502</v>
      </c>
      <c r="U190" s="53" t="n">
        <v>38976</v>
      </c>
      <c r="V190" s="53" t="n">
        <v>67341</v>
      </c>
      <c r="W190" s="137" t="n">
        <v>572</v>
      </c>
      <c r="X190" s="137" t="n">
        <v>-499</v>
      </c>
      <c r="Y190" s="53" t="n">
        <v>1071</v>
      </c>
      <c r="Z190" s="53" t="n">
        <v>-31474</v>
      </c>
      <c r="AA190" s="137" t="n">
        <v>-5.2</v>
      </c>
      <c r="AB190" s="53" t="n">
        <v>46478</v>
      </c>
      <c r="AC190" s="53" t="n">
        <v>3830</v>
      </c>
      <c r="AD190" s="71" t="n">
        <v>0.111</v>
      </c>
      <c r="AE190" s="71" t="n">
        <v>0.579</v>
      </c>
      <c r="AF190" s="81" t="n">
        <v>-0.4674</v>
      </c>
      <c r="AG190" s="137" t="n"/>
      <c r="AH190" s="83" t="n">
        <v>31</v>
      </c>
    </row>
    <row r="191" spans="1:34">
      <c r="A191" s="72" t="n">
        <v>189</v>
      </c>
      <c r="B191" s="74" t="s">
        <v>2357</v>
      </c>
      <c r="C191" s="25" t="n">
        <v>49791</v>
      </c>
      <c r="D191" s="25" t="n">
        <v>34121</v>
      </c>
      <c r="E191" s="53" t="n">
        <v>74194</v>
      </c>
      <c r="F191" s="137" t="n">
        <v>-130</v>
      </c>
      <c r="G191" s="53" t="n">
        <v>9390</v>
      </c>
      <c r="H191" s="53" t="n">
        <v>-9520</v>
      </c>
      <c r="I191" s="53" t="n">
        <v>15670</v>
      </c>
      <c r="J191" s="137" t="n">
        <v>1.46</v>
      </c>
      <c r="K191" s="53" t="n">
        <v>83912</v>
      </c>
      <c r="L191" s="53" t="n">
        <v>6853</v>
      </c>
      <c r="M191" s="71" t="n">
        <v>0.671</v>
      </c>
      <c r="N191" s="71" t="n">
        <v>0.46</v>
      </c>
      <c r="O191" s="71" t="n">
        <v>0.2112</v>
      </c>
      <c r="P191" s="137" t="n"/>
      <c r="Q191" s="137" t="n">
        <v>81.45</v>
      </c>
      <c r="R191" s="137" t="n">
        <v>81.72</v>
      </c>
      <c r="S191" s="137" t="s">
        <v>2357</v>
      </c>
      <c r="T191" s="53" t="n">
        <v>13683</v>
      </c>
      <c r="U191" s="53" t="n">
        <v>35571</v>
      </c>
      <c r="V191" s="53" t="n">
        <v>74194</v>
      </c>
      <c r="W191" s="53" t="n">
        <v>6181</v>
      </c>
      <c r="X191" s="53" t="n">
        <v>-3405</v>
      </c>
      <c r="Y191" s="53" t="n">
        <v>9586</v>
      </c>
      <c r="Z191" s="53" t="n">
        <v>-21888</v>
      </c>
      <c r="AA191" s="137" t="n">
        <v>-2.6</v>
      </c>
      <c r="AB191" s="53" t="n">
        <v>49254</v>
      </c>
      <c r="AC191" s="53" t="n">
        <v>6853</v>
      </c>
      <c r="AD191" s="71" t="n">
        <v>0.184</v>
      </c>
      <c r="AE191" s="71" t="n">
        <v>0.479</v>
      </c>
      <c r="AF191" s="81" t="n">
        <v>-0.295</v>
      </c>
      <c r="AG191" s="137" t="n"/>
      <c r="AH191" s="83" t="n">
        <v>32</v>
      </c>
    </row>
    <row r="192" spans="1:34">
      <c r="A192" s="72" t="n">
        <v>190</v>
      </c>
      <c r="B192" s="74" t="s">
        <v>2358</v>
      </c>
      <c r="C192" s="25" t="n">
        <v>50429</v>
      </c>
      <c r="D192" s="25" t="n">
        <v>38071</v>
      </c>
      <c r="E192" s="53" t="n">
        <v>75224</v>
      </c>
      <c r="F192" s="137" t="n">
        <v>638</v>
      </c>
      <c r="G192" s="53" t="n">
        <v>3950</v>
      </c>
      <c r="H192" s="53" t="n">
        <v>-3312</v>
      </c>
      <c r="I192" s="53" t="n">
        <v>12358</v>
      </c>
      <c r="J192" s="137" t="n">
        <v>1.32</v>
      </c>
      <c r="K192" s="53" t="n">
        <v>88500</v>
      </c>
      <c r="L192" s="53" t="n">
        <v>1030</v>
      </c>
      <c r="M192" s="71" t="n">
        <v>0.67</v>
      </c>
      <c r="N192" s="71" t="n">
        <v>0.506</v>
      </c>
      <c r="O192" s="71" t="n">
        <v>0.1643</v>
      </c>
      <c r="P192" s="137" t="n"/>
      <c r="Q192" s="137" t="n">
        <v>81.23</v>
      </c>
      <c r="R192" s="137" t="n">
        <v>80.86</v>
      </c>
      <c r="S192" s="137" t="s">
        <v>2358</v>
      </c>
      <c r="T192" s="53" t="n">
        <v>13924</v>
      </c>
      <c r="U192" s="53" t="n">
        <v>32190</v>
      </c>
      <c r="V192" s="53" t="n">
        <v>75224</v>
      </c>
      <c r="W192" s="137" t="n">
        <v>241</v>
      </c>
      <c r="X192" s="53" t="n">
        <v>-3381</v>
      </c>
      <c r="Y192" s="53" t="n">
        <v>3622</v>
      </c>
      <c r="Z192" s="53" t="n">
        <v>-18266</v>
      </c>
      <c r="AA192" s="137" t="n">
        <v>-2.31</v>
      </c>
      <c r="AB192" s="53" t="n">
        <v>46114</v>
      </c>
      <c r="AC192" s="53" t="n">
        <v>1030</v>
      </c>
      <c r="AD192" s="71" t="n">
        <v>0.185</v>
      </c>
      <c r="AE192" s="71" t="n">
        <v>0.428</v>
      </c>
      <c r="AF192" s="71" t="n">
        <v>-0.2428</v>
      </c>
      <c r="AG192" s="137" t="n"/>
      <c r="AH192" s="83" t="n">
        <v>33</v>
      </c>
    </row>
    <row r="193" spans="1:34">
      <c r="A193" s="72" t="n">
        <v>191</v>
      </c>
      <c r="B193" s="74" t="s">
        <v>2359</v>
      </c>
      <c r="C193" s="25" t="n">
        <v>49100</v>
      </c>
      <c r="D193" s="25" t="n">
        <v>37391</v>
      </c>
      <c r="E193" s="53" t="n">
        <v>73930</v>
      </c>
      <c r="F193" s="53" t="n">
        <v>-1329</v>
      </c>
      <c r="G193" s="137" t="n">
        <v>-680</v>
      </c>
      <c r="H193" s="137" t="n">
        <v>-649</v>
      </c>
      <c r="I193" s="53" t="n">
        <v>11709</v>
      </c>
      <c r="J193" s="137" t="n">
        <v>1.31</v>
      </c>
      <c r="K193" s="53" t="n">
        <v>86491</v>
      </c>
      <c r="L193" s="53" t="n">
        <v>-1294</v>
      </c>
      <c r="M193" s="71" t="n">
        <v>0.664</v>
      </c>
      <c r="N193" s="71" t="n">
        <v>0.506</v>
      </c>
      <c r="O193" s="71" t="n">
        <v>0.1584</v>
      </c>
      <c r="P193" s="137" t="n"/>
      <c r="Q193" s="137" t="n">
        <v>81.31</v>
      </c>
      <c r="R193" s="137" t="n">
        <v>81.16</v>
      </c>
      <c r="S193" s="137" t="s">
        <v>2359</v>
      </c>
      <c r="T193" s="53" t="n">
        <v>13865</v>
      </c>
      <c r="U193" s="53" t="n">
        <v>31562</v>
      </c>
      <c r="V193" s="53" t="n">
        <v>73930</v>
      </c>
      <c r="W193" s="137" t="n">
        <v>-59</v>
      </c>
      <c r="X193" s="137" t="n">
        <v>-628</v>
      </c>
      <c r="Y193" s="137" t="n">
        <v>569</v>
      </c>
      <c r="Z193" s="53" t="n">
        <v>-17697</v>
      </c>
      <c r="AA193" s="137" t="n">
        <v>-2.28</v>
      </c>
      <c r="AB193" s="53" t="n">
        <v>45427</v>
      </c>
      <c r="AC193" s="53" t="n">
        <v>-1294</v>
      </c>
      <c r="AD193" s="71" t="n">
        <v>0.188</v>
      </c>
      <c r="AE193" s="71" t="n">
        <v>0.427</v>
      </c>
      <c r="AF193" s="71" t="n">
        <v>-0.2394</v>
      </c>
      <c r="AG193" s="137" t="n"/>
      <c r="AH193" s="83" t="n">
        <v>34</v>
      </c>
    </row>
    <row r="194" spans="1:34">
      <c r="A194" s="72" t="n">
        <v>192</v>
      </c>
      <c r="B194" s="138" t="n">
        <v>41342</v>
      </c>
      <c r="C194" s="25" t="n">
        <v>42118</v>
      </c>
      <c r="D194" s="25" t="n">
        <v>29970</v>
      </c>
      <c r="E194" s="53" t="n">
        <v>67467</v>
      </c>
      <c r="F194" s="53" t="n">
        <v>-6982</v>
      </c>
      <c r="G194" s="53" t="n">
        <v>-7421</v>
      </c>
      <c r="H194" s="137" t="n">
        <v>439</v>
      </c>
      <c r="I194" s="53" t="n">
        <v>12148</v>
      </c>
      <c r="J194" s="137" t="n">
        <v>1.41</v>
      </c>
      <c r="K194" s="53" t="n">
        <v>72088</v>
      </c>
      <c r="L194" s="53" t="n">
        <v>-6463</v>
      </c>
      <c r="M194" s="71" t="n">
        <v>0.624</v>
      </c>
      <c r="N194" s="71" t="n">
        <v>0.444</v>
      </c>
      <c r="O194" s="71" t="n">
        <v>0.1801</v>
      </c>
      <c r="P194" s="137" t="n"/>
      <c r="Q194" s="137" t="n">
        <v>82.33</v>
      </c>
      <c r="R194" s="137" t="n">
        <v>82.36</v>
      </c>
      <c r="S194" s="139" t="n">
        <v>41342</v>
      </c>
      <c r="T194" s="53" t="n">
        <v>12727</v>
      </c>
      <c r="U194" s="53" t="n">
        <v>32780</v>
      </c>
      <c r="V194" s="53" t="n">
        <v>67467</v>
      </c>
      <c r="W194" s="53" t="n">
        <v>-1138</v>
      </c>
      <c r="X194" s="53" t="n">
        <v>1218</v>
      </c>
      <c r="Y194" s="53" t="n">
        <v>-2356</v>
      </c>
      <c r="Z194" s="53" t="n">
        <v>-20053</v>
      </c>
      <c r="AA194" s="137" t="n">
        <v>-2.58</v>
      </c>
      <c r="AB194" s="53" t="n">
        <v>45507</v>
      </c>
      <c r="AC194" s="53" t="n">
        <v>-6463</v>
      </c>
      <c r="AD194" s="71" t="n">
        <v>0.189</v>
      </c>
      <c r="AE194" s="71" t="n">
        <v>0.486</v>
      </c>
      <c r="AF194" s="81" t="n">
        <v>-0.2972</v>
      </c>
      <c r="AG194" s="137" t="n"/>
      <c r="AH194" s="83" t="n">
        <v>35</v>
      </c>
    </row>
    <row r="195" spans="1:34">
      <c r="A195" s="72" t="n">
        <v>193</v>
      </c>
      <c r="B195" s="138" t="n">
        <v>41556</v>
      </c>
      <c r="C195" s="25" t="n">
        <v>43056</v>
      </c>
      <c r="D195" s="25" t="n">
        <v>21856</v>
      </c>
      <c r="E195" s="53" t="n">
        <v>70651</v>
      </c>
      <c r="F195" s="137" t="n">
        <v>938</v>
      </c>
      <c r="G195" s="53" t="n">
        <v>-8114</v>
      </c>
      <c r="H195" s="53" t="n">
        <v>9052</v>
      </c>
      <c r="I195" s="53" t="n">
        <v>21200</v>
      </c>
      <c r="J195" s="137" t="n">
        <v>1.97</v>
      </c>
      <c r="K195" s="53" t="n">
        <v>64912</v>
      </c>
      <c r="L195" s="53" t="n">
        <v>3184</v>
      </c>
      <c r="M195" s="71" t="n">
        <v>0.609</v>
      </c>
      <c r="N195" s="71" t="n">
        <v>0.309</v>
      </c>
      <c r="O195" s="81" t="n">
        <v>0.3001</v>
      </c>
      <c r="P195" s="137" t="n"/>
      <c r="Q195" s="137" t="n">
        <v>81.81</v>
      </c>
      <c r="R195" s="137" t="n">
        <v>81.8</v>
      </c>
      <c r="S195" s="139" t="n">
        <v>41556</v>
      </c>
      <c r="T195" s="53" t="n">
        <v>12239</v>
      </c>
      <c r="U195" s="53" t="n">
        <v>40669</v>
      </c>
      <c r="V195" s="53" t="n">
        <v>70651</v>
      </c>
      <c r="W195" s="137" t="n">
        <v>-488</v>
      </c>
      <c r="X195" s="53" t="n">
        <v>7889</v>
      </c>
      <c r="Y195" s="53" t="n">
        <v>-8377</v>
      </c>
      <c r="Z195" s="53" t="n">
        <v>-28430</v>
      </c>
      <c r="AA195" s="137" t="n">
        <v>-3.32</v>
      </c>
      <c r="AB195" s="53" t="n">
        <v>52908</v>
      </c>
      <c r="AC195" s="53" t="n">
        <v>3184</v>
      </c>
      <c r="AD195" s="71" t="n">
        <v>0.173</v>
      </c>
      <c r="AE195" s="71" t="n">
        <v>0.576</v>
      </c>
      <c r="AF195" s="81" t="n">
        <v>-0.4024</v>
      </c>
      <c r="AG195" s="137" t="n"/>
      <c r="AH195" s="83" t="n">
        <v>36</v>
      </c>
    </row>
    <row r="196" spans="1:34">
      <c r="A196" s="72" t="n">
        <v>194</v>
      </c>
      <c r="B196" s="74" t="s">
        <v>2360</v>
      </c>
      <c r="C196" s="25" t="n">
        <v>44826</v>
      </c>
      <c r="D196" s="25" t="n">
        <v>22928</v>
      </c>
      <c r="E196" s="53" t="n">
        <v>68238</v>
      </c>
      <c r="F196" s="53" t="n">
        <v>1770</v>
      </c>
      <c r="G196" s="53" t="n">
        <v>1072</v>
      </c>
      <c r="H196" s="137" t="n">
        <v>698</v>
      </c>
      <c r="I196" s="53" t="n">
        <v>21898</v>
      </c>
      <c r="J196" s="137" t="n">
        <v>1.96</v>
      </c>
      <c r="K196" s="53" t="n">
        <v>67754</v>
      </c>
      <c r="L196" s="53" t="n">
        <v>-2413</v>
      </c>
      <c r="M196" s="71" t="n">
        <v>0.657</v>
      </c>
      <c r="N196" s="71" t="n">
        <v>0.336</v>
      </c>
      <c r="O196" s="81" t="n">
        <v>0.3209</v>
      </c>
      <c r="P196" s="137" t="n"/>
      <c r="Q196" s="137" t="n">
        <v>81.41</v>
      </c>
      <c r="R196" s="137" t="n">
        <v>81.27</v>
      </c>
      <c r="S196" s="137" t="s">
        <v>2360</v>
      </c>
      <c r="T196" s="53" t="n">
        <v>12220</v>
      </c>
      <c r="U196" s="53" t="n">
        <v>40713</v>
      </c>
      <c r="V196" s="53" t="n">
        <v>68238</v>
      </c>
      <c r="W196" s="137" t="n">
        <v>-19</v>
      </c>
      <c r="X196" s="137" t="n">
        <v>44</v>
      </c>
      <c r="Y196" s="137" t="n">
        <v>-63</v>
      </c>
      <c r="Z196" s="53" t="n">
        <v>-28493</v>
      </c>
      <c r="AA196" s="137" t="n">
        <v>-3.33</v>
      </c>
      <c r="AB196" s="53" t="n">
        <v>52933</v>
      </c>
      <c r="AC196" s="53" t="n">
        <v>-2413</v>
      </c>
      <c r="AD196" s="71" t="n">
        <v>0.179</v>
      </c>
      <c r="AE196" s="71" t="n">
        <v>0.597</v>
      </c>
      <c r="AF196" s="81" t="n">
        <v>-0.4176</v>
      </c>
      <c r="AG196" s="137" t="n"/>
      <c r="AH196" s="83" t="n">
        <v>37</v>
      </c>
    </row>
    <row r="197" spans="1:34">
      <c r="A197" s="72" t="n">
        <v>195</v>
      </c>
      <c r="B197" s="74" t="s">
        <v>2361</v>
      </c>
      <c r="C197" s="25" t="n">
        <v>37862</v>
      </c>
      <c r="D197" s="25" t="n">
        <v>33813</v>
      </c>
      <c r="E197" s="53" t="n">
        <v>53075</v>
      </c>
      <c r="F197" s="53" t="n">
        <v>-6964</v>
      </c>
      <c r="G197" s="53" t="n">
        <v>10885</v>
      </c>
      <c r="H197" s="53" t="n">
        <v>-17849</v>
      </c>
      <c r="I197" s="53" t="n">
        <v>4049</v>
      </c>
      <c r="J197" s="137" t="n">
        <v>1.12</v>
      </c>
      <c r="K197" s="53" t="n">
        <v>71675</v>
      </c>
      <c r="L197" s="53" t="n">
        <v>-15163</v>
      </c>
      <c r="M197" s="81" t="n">
        <v>0.713</v>
      </c>
      <c r="N197" s="71" t="n">
        <v>0.637</v>
      </c>
      <c r="O197" s="71" t="n">
        <v>0.07630000000000001</v>
      </c>
      <c r="P197" s="137" t="n"/>
      <c r="Q197" s="137" t="n">
        <v>80.54000000000001</v>
      </c>
      <c r="R197" s="137" t="n">
        <v>80.68000000000001</v>
      </c>
      <c r="S197" s="137" t="s">
        <v>2361</v>
      </c>
      <c r="T197" s="53" t="n">
        <v>6843</v>
      </c>
      <c r="U197" s="53" t="n">
        <v>15203</v>
      </c>
      <c r="V197" s="53" t="n">
        <v>53075</v>
      </c>
      <c r="W197" s="53" t="n">
        <v>-5377</v>
      </c>
      <c r="X197" s="53" t="n">
        <v>-25510</v>
      </c>
      <c r="Y197" s="53" t="n">
        <v>20133</v>
      </c>
      <c r="Z197" s="53" t="n">
        <v>-8360</v>
      </c>
      <c r="AA197" s="137" t="n">
        <v>-2.22</v>
      </c>
      <c r="AB197" s="53" t="n">
        <v>22046</v>
      </c>
      <c r="AC197" s="53" t="n">
        <v>-15163</v>
      </c>
      <c r="AD197" s="71" t="n">
        <v>0.129</v>
      </c>
      <c r="AE197" s="71" t="n">
        <v>0.286</v>
      </c>
      <c r="AF197" s="71" t="n">
        <v>-0.1575</v>
      </c>
      <c r="AG197" s="137" t="n"/>
      <c r="AH197" s="83" t="n">
        <v>38</v>
      </c>
    </row>
    <row r="198" spans="1:34">
      <c r="A198" s="72" t="n">
        <v>196</v>
      </c>
      <c r="B198" s="138" t="n">
        <v>41284</v>
      </c>
      <c r="C198" s="25" t="n">
        <v>36795</v>
      </c>
      <c r="D198" s="25" t="n">
        <v>34610</v>
      </c>
      <c r="E198" s="53" t="n">
        <v>53794</v>
      </c>
      <c r="F198" s="53" t="n">
        <v>-1067</v>
      </c>
      <c r="G198" s="137" t="n">
        <v>797</v>
      </c>
      <c r="H198" s="53" t="n">
        <v>-1864</v>
      </c>
      <c r="I198" s="53" t="n">
        <v>2185</v>
      </c>
      <c r="J198" s="137" t="n">
        <v>1.06</v>
      </c>
      <c r="K198" s="53" t="n">
        <v>71405</v>
      </c>
      <c r="L198" s="137" t="n">
        <v>719</v>
      </c>
      <c r="M198" s="71" t="n">
        <v>0.6840000000000001</v>
      </c>
      <c r="N198" s="71" t="n">
        <v>0.643</v>
      </c>
      <c r="O198" s="71" t="n">
        <v>0.0406</v>
      </c>
      <c r="P198" s="137" t="n"/>
      <c r="Q198" s="137" t="n">
        <v>80.33</v>
      </c>
      <c r="R198" s="137" t="n">
        <v>80.23</v>
      </c>
      <c r="S198" s="139" t="n">
        <v>41284</v>
      </c>
      <c r="T198" s="53" t="n">
        <v>7822</v>
      </c>
      <c r="U198" s="53" t="n">
        <v>13841</v>
      </c>
      <c r="V198" s="53" t="n">
        <v>53794</v>
      </c>
      <c r="W198" s="137" t="n">
        <v>979</v>
      </c>
      <c r="X198" s="53" t="n">
        <v>-1362</v>
      </c>
      <c r="Y198" s="53" t="n">
        <v>2341</v>
      </c>
      <c r="Z198" s="53" t="n">
        <v>-6019</v>
      </c>
      <c r="AA198" s="137" t="n">
        <v>-1.77</v>
      </c>
      <c r="AB198" s="53" t="n">
        <v>21663</v>
      </c>
      <c r="AC198" s="137" t="n">
        <v>719</v>
      </c>
      <c r="AD198" s="71" t="n">
        <v>0.145</v>
      </c>
      <c r="AE198" s="71" t="n">
        <v>0.257</v>
      </c>
      <c r="AF198" s="71" t="n">
        <v>-0.1119</v>
      </c>
      <c r="AG198" s="137" t="n"/>
      <c r="AH198" s="83" t="n">
        <v>39</v>
      </c>
    </row>
    <row r="199" spans="1:34">
      <c r="A199" s="72" t="n">
        <v>197</v>
      </c>
      <c r="B199" s="138" t="n">
        <v>41496</v>
      </c>
      <c r="C199" s="25" t="n">
        <v>40103</v>
      </c>
      <c r="D199" s="25" t="n">
        <v>40260</v>
      </c>
      <c r="E199" s="53" t="n">
        <v>59355</v>
      </c>
      <c r="F199" s="53" t="n">
        <v>3308</v>
      </c>
      <c r="G199" s="53" t="n">
        <v>5650</v>
      </c>
      <c r="H199" s="53" t="n">
        <v>-2342</v>
      </c>
      <c r="I199" s="137" t="n">
        <v>-157</v>
      </c>
      <c r="J199" s="137" t="n">
        <v>-1</v>
      </c>
      <c r="K199" s="53" t="n">
        <v>80363</v>
      </c>
      <c r="L199" s="53" t="n">
        <v>5561</v>
      </c>
      <c r="M199" s="71" t="n">
        <v>0.676</v>
      </c>
      <c r="N199" s="71" t="n">
        <v>0.678</v>
      </c>
      <c r="O199" s="71" t="n">
        <v>-0.0026</v>
      </c>
      <c r="P199" s="137" t="n">
        <v>2</v>
      </c>
      <c r="Q199" s="137" t="n">
        <v>79.97</v>
      </c>
      <c r="R199" s="137" t="n">
        <v>80.06</v>
      </c>
      <c r="S199" s="139" t="n">
        <v>41496</v>
      </c>
      <c r="T199" s="53" t="n">
        <v>9587</v>
      </c>
      <c r="U199" s="53" t="n">
        <v>13796</v>
      </c>
      <c r="V199" s="53" t="n">
        <v>59355</v>
      </c>
      <c r="W199" s="53" t="n">
        <v>1765</v>
      </c>
      <c r="X199" s="137" t="n">
        <v>-45</v>
      </c>
      <c r="Y199" s="53" t="n">
        <v>1810</v>
      </c>
      <c r="Z199" s="53" t="n">
        <v>-4209</v>
      </c>
      <c r="AA199" s="137" t="n">
        <v>-1.44</v>
      </c>
      <c r="AB199" s="53" t="n">
        <v>23383</v>
      </c>
      <c r="AC199" s="53" t="n">
        <v>5561</v>
      </c>
      <c r="AD199" s="71" t="n">
        <v>0.162</v>
      </c>
      <c r="AE199" s="71" t="n">
        <v>0.232</v>
      </c>
      <c r="AF199" s="71" t="n">
        <v>-0.0709</v>
      </c>
      <c r="AG199" s="137" t="n"/>
      <c r="AH199" s="83" t="n">
        <v>40</v>
      </c>
    </row>
    <row r="200" spans="1:34">
      <c r="A200" s="72" t="n">
        <v>198</v>
      </c>
      <c r="B200" s="74" t="s">
        <v>2362</v>
      </c>
      <c r="C200" s="25" t="n">
        <v>33958</v>
      </c>
      <c r="D200" s="25" t="n">
        <v>32638</v>
      </c>
      <c r="E200" s="53" t="n">
        <v>50217</v>
      </c>
      <c r="F200" s="53" t="n">
        <v>-6145</v>
      </c>
      <c r="G200" s="53" t="n">
        <v>-7622</v>
      </c>
      <c r="H200" s="53" t="n">
        <v>1477</v>
      </c>
      <c r="I200" s="53" t="n">
        <v>1320</v>
      </c>
      <c r="J200" s="137" t="n">
        <v>1.04</v>
      </c>
      <c r="K200" s="53" t="n">
        <v>66596</v>
      </c>
      <c r="L200" s="53" t="n">
        <v>-9138</v>
      </c>
      <c r="M200" s="71" t="n">
        <v>0.676</v>
      </c>
      <c r="N200" s="71" t="n">
        <v>0.65</v>
      </c>
      <c r="O200" s="71" t="n">
        <v>0.0263</v>
      </c>
      <c r="P200" s="137" t="n"/>
      <c r="Q200" s="137" t="n">
        <v>80.42</v>
      </c>
      <c r="R200" s="137" t="n">
        <v>80.56999999999999</v>
      </c>
      <c r="S200" s="137" t="s">
        <v>2362</v>
      </c>
      <c r="T200" s="53" t="n">
        <v>7181</v>
      </c>
      <c r="U200" s="53" t="n">
        <v>12901</v>
      </c>
      <c r="V200" s="53" t="n">
        <v>50217</v>
      </c>
      <c r="W200" s="53" t="n">
        <v>-2406</v>
      </c>
      <c r="X200" s="137" t="n">
        <v>-895</v>
      </c>
      <c r="Y200" s="53" t="n">
        <v>-1511</v>
      </c>
      <c r="Z200" s="53" t="n">
        <v>-5720</v>
      </c>
      <c r="AA200" s="137" t="n">
        <v>-1.8</v>
      </c>
      <c r="AB200" s="53" t="n">
        <v>20082</v>
      </c>
      <c r="AC200" s="53" t="n">
        <v>-9138</v>
      </c>
      <c r="AD200" s="71" t="n">
        <v>0.143</v>
      </c>
      <c r="AE200" s="71" t="n">
        <v>0.257</v>
      </c>
      <c r="AF200" s="71" t="n">
        <v>-0.1139</v>
      </c>
      <c r="AG200" s="137" t="n"/>
      <c r="AH200" s="83" t="n">
        <v>41</v>
      </c>
    </row>
    <row r="201" spans="1:34">
      <c r="A201" s="72" t="n">
        <v>199</v>
      </c>
      <c r="B201" s="74" t="s">
        <v>2363</v>
      </c>
      <c r="C201" s="25" t="n">
        <v>38918</v>
      </c>
      <c r="D201" s="25" t="n">
        <v>35918</v>
      </c>
      <c r="E201" s="53" t="n">
        <v>54206</v>
      </c>
      <c r="F201" s="53" t="n">
        <v>4960</v>
      </c>
      <c r="G201" s="53" t="n">
        <v>3280</v>
      </c>
      <c r="H201" s="53" t="n">
        <v>1680</v>
      </c>
      <c r="I201" s="53" t="n">
        <v>3000</v>
      </c>
      <c r="J201" s="137" t="n">
        <v>1.08</v>
      </c>
      <c r="K201" s="53" t="n">
        <v>74836</v>
      </c>
      <c r="L201" s="53" t="n">
        <v>3989</v>
      </c>
      <c r="M201" s="81" t="n">
        <v>0.718</v>
      </c>
      <c r="N201" s="71" t="n">
        <v>0.663</v>
      </c>
      <c r="O201" s="71" t="n">
        <v>0.0553</v>
      </c>
      <c r="P201" s="137" t="n"/>
      <c r="Q201" s="137" t="n">
        <v>79.77</v>
      </c>
      <c r="R201" s="137" t="n">
        <v>79.27</v>
      </c>
      <c r="S201" s="137" t="s">
        <v>2363</v>
      </c>
      <c r="T201" s="53" t="n">
        <v>6827</v>
      </c>
      <c r="U201" s="53" t="n">
        <v>13581</v>
      </c>
      <c r="V201" s="53" t="n">
        <v>54206</v>
      </c>
      <c r="W201" s="137" t="n">
        <v>-354</v>
      </c>
      <c r="X201" s="137" t="n">
        <v>680</v>
      </c>
      <c r="Y201" s="53" t="n">
        <v>-1034</v>
      </c>
      <c r="Z201" s="53" t="n">
        <v>-6754</v>
      </c>
      <c r="AA201" s="137" t="n">
        <v>-1.99</v>
      </c>
      <c r="AB201" s="53" t="n">
        <v>20408</v>
      </c>
      <c r="AC201" s="53" t="n">
        <v>3989</v>
      </c>
      <c r="AD201" s="71" t="n">
        <v>0.126</v>
      </c>
      <c r="AE201" s="71" t="n">
        <v>0.251</v>
      </c>
      <c r="AF201" s="71" t="n">
        <v>-0.1246</v>
      </c>
      <c r="AG201" s="137" t="n"/>
      <c r="AH201" s="83" t="n">
        <v>42</v>
      </c>
    </row>
    <row r="202" spans="1:34">
      <c r="A202" s="72" t="n">
        <v>200</v>
      </c>
      <c r="B202" s="74" t="s">
        <v>2364</v>
      </c>
      <c r="C202" s="25" t="n">
        <v>36593</v>
      </c>
      <c r="D202" s="25" t="n">
        <v>34969</v>
      </c>
      <c r="E202" s="53" t="n">
        <v>51946</v>
      </c>
      <c r="F202" s="53" t="n">
        <v>-2325</v>
      </c>
      <c r="G202" s="137" t="n">
        <v>-949</v>
      </c>
      <c r="H202" s="53" t="n">
        <v>-1376</v>
      </c>
      <c r="I202" s="53" t="n">
        <v>1624</v>
      </c>
      <c r="J202" s="137" t="n">
        <v>1.05</v>
      </c>
      <c r="K202" s="53" t="n">
        <v>71562</v>
      </c>
      <c r="L202" s="53" t="n">
        <v>-2260</v>
      </c>
      <c r="M202" s="81" t="n">
        <v>0.704</v>
      </c>
      <c r="N202" s="71" t="n">
        <v>0.673</v>
      </c>
      <c r="O202" s="71" t="n">
        <v>0.0313</v>
      </c>
      <c r="P202" s="137" t="n"/>
      <c r="Q202" s="137" t="n">
        <v>79.37</v>
      </c>
      <c r="R202" s="137" t="n">
        <v>79.68000000000001</v>
      </c>
      <c r="S202" s="137" t="s">
        <v>2364</v>
      </c>
      <c r="T202" s="53" t="n">
        <v>6604</v>
      </c>
      <c r="U202" s="53" t="n">
        <v>12206</v>
      </c>
      <c r="V202" s="53" t="n">
        <v>51946</v>
      </c>
      <c r="W202" s="137" t="n">
        <v>-223</v>
      </c>
      <c r="X202" s="53" t="n">
        <v>-1375</v>
      </c>
      <c r="Y202" s="53" t="n">
        <v>1152</v>
      </c>
      <c r="Z202" s="53" t="n">
        <v>-5602</v>
      </c>
      <c r="AA202" s="137" t="n">
        <v>-1.85</v>
      </c>
      <c r="AB202" s="53" t="n">
        <v>18810</v>
      </c>
      <c r="AC202" s="53" t="n">
        <v>-2260</v>
      </c>
      <c r="AD202" s="71" t="n">
        <v>0.127</v>
      </c>
      <c r="AE202" s="71" t="n">
        <v>0.235</v>
      </c>
      <c r="AF202" s="71" t="n">
        <v>-0.1078</v>
      </c>
      <c r="AG202" s="137" t="n"/>
      <c r="AH202" s="83" t="n">
        <v>43</v>
      </c>
    </row>
    <row r="203" spans="1:34">
      <c r="A203" s="72" t="n">
        <v>201</v>
      </c>
      <c r="B203" s="138" t="n">
        <v>41405</v>
      </c>
      <c r="C203" s="25" t="n">
        <v>32241</v>
      </c>
      <c r="D203" s="25" t="n">
        <v>24312</v>
      </c>
      <c r="E203" s="53" t="n">
        <v>43806</v>
      </c>
      <c r="F203" s="53" t="n">
        <v>-4352</v>
      </c>
      <c r="G203" s="53" t="n">
        <v>-10657</v>
      </c>
      <c r="H203" s="53" t="n">
        <v>6305</v>
      </c>
      <c r="I203" s="53" t="n">
        <v>7929</v>
      </c>
      <c r="J203" s="137" t="n">
        <v>1.33</v>
      </c>
      <c r="K203" s="53" t="n">
        <v>56553</v>
      </c>
      <c r="L203" s="53" t="n">
        <v>-8140</v>
      </c>
      <c r="M203" s="81" t="n">
        <v>0.736</v>
      </c>
      <c r="N203" s="71" t="n">
        <v>0.555</v>
      </c>
      <c r="O203" s="71" t="n">
        <v>0.181</v>
      </c>
      <c r="P203" s="137" t="n"/>
      <c r="Q203" s="137" t="n">
        <v>80.61</v>
      </c>
      <c r="R203" s="137" t="n">
        <v>80.77</v>
      </c>
      <c r="S203" s="139" t="n">
        <v>41405</v>
      </c>
      <c r="T203" s="53" t="n">
        <v>3759</v>
      </c>
      <c r="U203" s="53" t="n">
        <v>15341</v>
      </c>
      <c r="V203" s="53" t="n">
        <v>43806</v>
      </c>
      <c r="W203" s="53" t="n">
        <v>-2845</v>
      </c>
      <c r="X203" s="53" t="n">
        <v>3135</v>
      </c>
      <c r="Y203" s="53" t="n">
        <v>-5980</v>
      </c>
      <c r="Z203" s="53" t="n">
        <v>-11582</v>
      </c>
      <c r="AA203" s="137" t="n">
        <v>-4.08</v>
      </c>
      <c r="AB203" s="53" t="n">
        <v>19100</v>
      </c>
      <c r="AC203" s="53" t="n">
        <v>-8140</v>
      </c>
      <c r="AD203" s="71" t="n">
        <v>0.08599999999999999</v>
      </c>
      <c r="AE203" s="71" t="n">
        <v>0.35</v>
      </c>
      <c r="AF203" s="81" t="n">
        <v>-0.2644</v>
      </c>
      <c r="AG203" s="137" t="n"/>
      <c r="AH203" s="83" t="n">
        <v>44</v>
      </c>
    </row>
    <row r="204" spans="1:34">
      <c r="A204" s="72" t="n">
        <v>202</v>
      </c>
      <c r="B204" s="138" t="n">
        <v>41619</v>
      </c>
      <c r="C204" s="25" t="n">
        <v>30278</v>
      </c>
      <c r="D204" s="25" t="n">
        <v>16030</v>
      </c>
      <c r="E204" s="53" t="n">
        <v>41351</v>
      </c>
      <c r="F204" s="53" t="n">
        <v>-1963</v>
      </c>
      <c r="G204" s="53" t="n">
        <v>-8282</v>
      </c>
      <c r="H204" s="53" t="n">
        <v>6319</v>
      </c>
      <c r="I204" s="53" t="n">
        <v>14248</v>
      </c>
      <c r="J204" s="137" t="n">
        <v>1.89</v>
      </c>
      <c r="K204" s="53" t="n">
        <v>46308</v>
      </c>
      <c r="L204" s="53" t="n">
        <v>-2455</v>
      </c>
      <c r="M204" s="81" t="n">
        <v>0.732</v>
      </c>
      <c r="N204" s="71" t="n">
        <v>0.388</v>
      </c>
      <c r="O204" s="81" t="n">
        <v>0.3446</v>
      </c>
      <c r="P204" s="137" t="n"/>
      <c r="Q204" s="137" t="n">
        <v>81.16</v>
      </c>
      <c r="R204" s="137" t="n">
        <v>81.20999999999999</v>
      </c>
      <c r="S204" s="139" t="n">
        <v>41619</v>
      </c>
      <c r="T204" s="53" t="n">
        <v>2752</v>
      </c>
      <c r="U204" s="53" t="n">
        <v>21908</v>
      </c>
      <c r="V204" s="53" t="n">
        <v>41351</v>
      </c>
      <c r="W204" s="53" t="n">
        <v>-1007</v>
      </c>
      <c r="X204" s="53" t="n">
        <v>6567</v>
      </c>
      <c r="Y204" s="53" t="n">
        <v>-7574</v>
      </c>
      <c r="Z204" s="53" t="n">
        <v>-19156</v>
      </c>
      <c r="AA204" s="137" t="n">
        <v>-7.96</v>
      </c>
      <c r="AB204" s="53" t="n">
        <v>24660</v>
      </c>
      <c r="AC204" s="53" t="n">
        <v>-2455</v>
      </c>
      <c r="AD204" s="71" t="n">
        <v>0.067</v>
      </c>
      <c r="AE204" s="71" t="n">
        <v>0.53</v>
      </c>
      <c r="AF204" s="81" t="n">
        <v>-0.4633</v>
      </c>
      <c r="AG204" s="137" t="n"/>
      <c r="AH204" s="83" t="n">
        <v>45</v>
      </c>
    </row>
    <row r="205" spans="1:34">
      <c r="A205" s="72" t="n">
        <v>203</v>
      </c>
      <c r="B205" s="74" t="s">
        <v>2365</v>
      </c>
      <c r="C205" s="25" t="n">
        <v>31688</v>
      </c>
      <c r="D205" s="25" t="n">
        <v>16590</v>
      </c>
      <c r="E205" s="53" t="n">
        <v>43239</v>
      </c>
      <c r="F205" s="53" t="n">
        <v>1410</v>
      </c>
      <c r="G205" s="137" t="n">
        <v>560</v>
      </c>
      <c r="H205" s="137" t="n">
        <v>850</v>
      </c>
      <c r="I205" s="53" t="n">
        <v>15098</v>
      </c>
      <c r="J205" s="137" t="n">
        <v>1.91</v>
      </c>
      <c r="K205" s="53" t="n">
        <v>48278</v>
      </c>
      <c r="L205" s="53" t="n">
        <v>1888</v>
      </c>
      <c r="M205" s="81" t="n">
        <v>0.733</v>
      </c>
      <c r="N205" s="71" t="n">
        <v>0.384</v>
      </c>
      <c r="O205" s="81" t="n">
        <v>0.3492</v>
      </c>
      <c r="P205" s="137" t="n"/>
      <c r="Q205" s="137" t="n">
        <v>80.70999999999999</v>
      </c>
      <c r="R205" s="137" t="n">
        <v>80.68000000000001</v>
      </c>
      <c r="S205" s="137" t="s">
        <v>2365</v>
      </c>
      <c r="T205" s="53" t="n">
        <v>3621</v>
      </c>
      <c r="U205" s="53" t="n">
        <v>23412</v>
      </c>
      <c r="V205" s="53" t="n">
        <v>43239</v>
      </c>
      <c r="W205" s="137" t="n">
        <v>869</v>
      </c>
      <c r="X205" s="53" t="n">
        <v>1504</v>
      </c>
      <c r="Y205" s="137" t="n">
        <v>-635</v>
      </c>
      <c r="Z205" s="53" t="n">
        <v>-19791</v>
      </c>
      <c r="AA205" s="137" t="n">
        <v>-6.47</v>
      </c>
      <c r="AB205" s="53" t="n">
        <v>27033</v>
      </c>
      <c r="AC205" s="53" t="n">
        <v>1888</v>
      </c>
      <c r="AD205" s="71" t="n">
        <v>0.08400000000000001</v>
      </c>
      <c r="AE205" s="71" t="n">
        <v>0.541</v>
      </c>
      <c r="AF205" s="81" t="n">
        <v>-0.4577</v>
      </c>
      <c r="AG205" s="137" t="n"/>
      <c r="AH205" s="83" t="n">
        <v>46</v>
      </c>
    </row>
    <row r="206" spans="1:34">
      <c r="A206" s="72" t="n">
        <v>204</v>
      </c>
      <c r="B206" s="74" t="s">
        <v>2366</v>
      </c>
      <c r="C206" s="25" t="n">
        <v>31678</v>
      </c>
      <c r="D206" s="25" t="n">
        <v>15701</v>
      </c>
      <c r="E206" s="53" t="n">
        <v>42877</v>
      </c>
      <c r="F206" s="137" t="n">
        <v>-10</v>
      </c>
      <c r="G206" s="137" t="n">
        <v>-889</v>
      </c>
      <c r="H206" s="137" t="n">
        <v>879</v>
      </c>
      <c r="I206" s="53" t="n">
        <v>15977</v>
      </c>
      <c r="J206" s="137" t="n">
        <v>2.02</v>
      </c>
      <c r="K206" s="53" t="n">
        <v>47379</v>
      </c>
      <c r="L206" s="137" t="n">
        <v>-362</v>
      </c>
      <c r="M206" s="81" t="n">
        <v>0.739</v>
      </c>
      <c r="N206" s="71" t="n">
        <v>0.366</v>
      </c>
      <c r="O206" s="81" t="n">
        <v>0.3726</v>
      </c>
      <c r="P206" s="137" t="n"/>
      <c r="Q206" s="137" t="n">
        <v>80.8</v>
      </c>
      <c r="R206" s="137" t="n">
        <v>80.63</v>
      </c>
      <c r="S206" s="137" t="s">
        <v>2366</v>
      </c>
      <c r="T206" s="53" t="n">
        <v>2948</v>
      </c>
      <c r="U206" s="53" t="n">
        <v>23884</v>
      </c>
      <c r="V206" s="53" t="n">
        <v>42877</v>
      </c>
      <c r="W206" s="137" t="n">
        <v>-673</v>
      </c>
      <c r="X206" s="137" t="n">
        <v>472</v>
      </c>
      <c r="Y206" s="53" t="n">
        <v>-1145</v>
      </c>
      <c r="Z206" s="53" t="n">
        <v>-20936</v>
      </c>
      <c r="AA206" s="137" t="n">
        <v>-8.1</v>
      </c>
      <c r="AB206" s="53" t="n">
        <v>26832</v>
      </c>
      <c r="AC206" s="137" t="n">
        <v>-362</v>
      </c>
      <c r="AD206" s="71" t="n">
        <v>0.06900000000000001</v>
      </c>
      <c r="AE206" s="71" t="n">
        <v>0.5570000000000001</v>
      </c>
      <c r="AF206" s="81" t="n">
        <v>-0.4883</v>
      </c>
      <c r="AG206" s="137" t="n"/>
      <c r="AH206" s="83" t="n">
        <v>47</v>
      </c>
    </row>
    <row r="207" spans="1:34">
      <c r="A207" s="72" t="n">
        <v>205</v>
      </c>
      <c r="B207" s="138" t="n">
        <v>41345</v>
      </c>
      <c r="C207" s="25" t="n">
        <v>31815</v>
      </c>
      <c r="D207" s="25" t="n">
        <v>20252</v>
      </c>
      <c r="E207" s="53" t="n">
        <v>46173</v>
      </c>
      <c r="F207" s="137" t="n">
        <v>137</v>
      </c>
      <c r="G207" s="53" t="n">
        <v>4551</v>
      </c>
      <c r="H207" s="53" t="n">
        <v>-4414</v>
      </c>
      <c r="I207" s="53" t="n">
        <v>11563</v>
      </c>
      <c r="J207" s="137" t="n">
        <v>1.57</v>
      </c>
      <c r="K207" s="53" t="n">
        <v>52067</v>
      </c>
      <c r="L207" s="53" t="n">
        <v>3296</v>
      </c>
      <c r="M207" s="71" t="n">
        <v>0.6889999999999999</v>
      </c>
      <c r="N207" s="71" t="n">
        <v>0.439</v>
      </c>
      <c r="O207" s="81" t="n">
        <v>0.2504</v>
      </c>
      <c r="P207" s="137" t="n"/>
      <c r="Q207" s="137" t="n">
        <v>80.91</v>
      </c>
      <c r="R207" s="137" t="n">
        <v>80.61</v>
      </c>
      <c r="S207" s="139" t="n">
        <v>41345</v>
      </c>
      <c r="T207" s="53" t="n">
        <v>4870</v>
      </c>
      <c r="U207" s="53" t="n">
        <v>21913</v>
      </c>
      <c r="V207" s="53" t="n">
        <v>46173</v>
      </c>
      <c r="W207" s="53" t="n">
        <v>1922</v>
      </c>
      <c r="X207" s="53" t="n">
        <v>-1971</v>
      </c>
      <c r="Y207" s="53" t="n">
        <v>3893</v>
      </c>
      <c r="Z207" s="53" t="n">
        <v>-17043</v>
      </c>
      <c r="AA207" s="137" t="n">
        <v>-4.5</v>
      </c>
      <c r="AB207" s="53" t="n">
        <v>26783</v>
      </c>
      <c r="AC207" s="53" t="n">
        <v>3296</v>
      </c>
      <c r="AD207" s="71" t="n">
        <v>0.105</v>
      </c>
      <c r="AE207" s="71" t="n">
        <v>0.475</v>
      </c>
      <c r="AF207" s="81" t="n">
        <v>-0.3691</v>
      </c>
      <c r="AG207" s="137" t="n"/>
      <c r="AH207" s="83" t="n">
        <v>48</v>
      </c>
    </row>
    <row r="208" spans="1:34">
      <c r="A208" s="72" t="n">
        <v>206</v>
      </c>
      <c r="B208" s="138" t="n">
        <v>41559</v>
      </c>
      <c r="C208" s="25" t="n">
        <v>34708</v>
      </c>
      <c r="D208" s="25" t="n">
        <v>27527</v>
      </c>
      <c r="E208" s="53" t="n">
        <v>49070</v>
      </c>
      <c r="F208" s="53" t="n">
        <v>2893</v>
      </c>
      <c r="G208" s="53" t="n">
        <v>7275</v>
      </c>
      <c r="H208" s="53" t="n">
        <v>-4382</v>
      </c>
      <c r="I208" s="53" t="n">
        <v>7181</v>
      </c>
      <c r="J208" s="137" t="n">
        <v>1.26</v>
      </c>
      <c r="K208" s="53" t="n">
        <v>62235</v>
      </c>
      <c r="L208" s="53" t="n">
        <v>2897</v>
      </c>
      <c r="M208" s="81" t="n">
        <v>0.707</v>
      </c>
      <c r="N208" s="71" t="n">
        <v>0.5610000000000001</v>
      </c>
      <c r="O208" s="71" t="n">
        <v>0.1463</v>
      </c>
      <c r="P208" s="137" t="n"/>
      <c r="Q208" s="137" t="n">
        <v>80.14</v>
      </c>
      <c r="R208" s="137" t="n">
        <v>79.93000000000001</v>
      </c>
      <c r="S208" s="139" t="n">
        <v>41559</v>
      </c>
      <c r="T208" s="53" t="n">
        <v>5488</v>
      </c>
      <c r="U208" s="53" t="n">
        <v>16407</v>
      </c>
      <c r="V208" s="53" t="n">
        <v>49070</v>
      </c>
      <c r="W208" s="137" t="n">
        <v>618</v>
      </c>
      <c r="X208" s="53" t="n">
        <v>-5506</v>
      </c>
      <c r="Y208" s="53" t="n">
        <v>6124</v>
      </c>
      <c r="Z208" s="53" t="n">
        <v>-10919</v>
      </c>
      <c r="AA208" s="137" t="n">
        <v>-2.99</v>
      </c>
      <c r="AB208" s="53" t="n">
        <v>21895</v>
      </c>
      <c r="AC208" s="53" t="n">
        <v>2897</v>
      </c>
      <c r="AD208" s="71" t="n">
        <v>0.112</v>
      </c>
      <c r="AE208" s="71" t="n">
        <v>0.334</v>
      </c>
      <c r="AF208" s="71" t="n">
        <v>-0.2225</v>
      </c>
      <c r="AG208" s="137" t="n"/>
      <c r="AH208" s="83" t="n">
        <v>49</v>
      </c>
    </row>
    <row r="209" spans="1:34">
      <c r="A209" s="72" t="n">
        <v>207</v>
      </c>
      <c r="B209" s="74" t="s">
        <v>2367</v>
      </c>
      <c r="C209" s="25" t="n">
        <v>25727</v>
      </c>
      <c r="D209" s="25" t="n">
        <v>31555</v>
      </c>
      <c r="E209" s="53" t="n">
        <v>39322</v>
      </c>
      <c r="F209" s="53" t="n">
        <v>-8981</v>
      </c>
      <c r="G209" s="53" t="n">
        <v>4028</v>
      </c>
      <c r="H209" s="53" t="n">
        <v>-13009</v>
      </c>
      <c r="I209" s="53" t="n">
        <v>-5828</v>
      </c>
      <c r="J209" s="137" t="n">
        <v>-1.23</v>
      </c>
      <c r="K209" s="53" t="n">
        <v>57282</v>
      </c>
      <c r="L209" s="53" t="n">
        <v>-9748</v>
      </c>
      <c r="M209" s="71" t="n">
        <v>0.654</v>
      </c>
      <c r="N209" s="81" t="n">
        <v>0.802</v>
      </c>
      <c r="O209" s="71" t="n">
        <v>-0.1482</v>
      </c>
      <c r="P209" s="137" t="n"/>
      <c r="Q209" s="137" t="n">
        <v>80.22</v>
      </c>
      <c r="R209" s="137" t="n">
        <v>80.2</v>
      </c>
      <c r="S209" s="137" t="s">
        <v>2367</v>
      </c>
      <c r="T209" s="53" t="n">
        <v>6065</v>
      </c>
      <c r="U209" s="53" t="n">
        <v>3686</v>
      </c>
      <c r="V209" s="53" t="n">
        <v>39322</v>
      </c>
      <c r="W209" s="137" t="n">
        <v>577</v>
      </c>
      <c r="X209" s="53" t="n">
        <v>-12721</v>
      </c>
      <c r="Y209" s="53" t="n">
        <v>13298</v>
      </c>
      <c r="Z209" s="53" t="n">
        <v>2379</v>
      </c>
      <c r="AA209" s="137" t="n">
        <v>1.65</v>
      </c>
      <c r="AB209" s="53" t="n">
        <v>9751</v>
      </c>
      <c r="AC209" s="53" t="n">
        <v>-9748</v>
      </c>
      <c r="AD209" s="71" t="n">
        <v>0.154</v>
      </c>
      <c r="AE209" s="71" t="n">
        <v>0.094</v>
      </c>
      <c r="AF209" s="71" t="n">
        <v>0.0605</v>
      </c>
      <c r="AG209" s="137" t="n"/>
      <c r="AH209" s="83" t="n">
        <v>50</v>
      </c>
    </row>
    <row r="210" spans="1:34">
      <c r="A210" s="72" t="n">
        <v>208</v>
      </c>
      <c r="B210" s="74" t="s">
        <v>2368</v>
      </c>
      <c r="C210" s="25" t="n">
        <v>28425</v>
      </c>
      <c r="D210" s="25" t="n">
        <v>32770</v>
      </c>
      <c r="E210" s="53" t="n">
        <v>43607</v>
      </c>
      <c r="F210" s="53" t="n">
        <v>2698</v>
      </c>
      <c r="G210" s="53" t="n">
        <v>1215</v>
      </c>
      <c r="H210" s="53" t="n">
        <v>1483</v>
      </c>
      <c r="I210" s="53" t="n">
        <v>-4345</v>
      </c>
      <c r="J210" s="137" t="n">
        <v>-1.15</v>
      </c>
      <c r="K210" s="53" t="n">
        <v>61195</v>
      </c>
      <c r="L210" s="53" t="n">
        <v>4285</v>
      </c>
      <c r="M210" s="71" t="n">
        <v>0.652</v>
      </c>
      <c r="N210" s="81" t="n">
        <v>0.751</v>
      </c>
      <c r="O210" s="71" t="n">
        <v>-0.09959999999999999</v>
      </c>
      <c r="P210" s="137" t="n"/>
      <c r="Q210" s="137" t="n">
        <v>80.73</v>
      </c>
      <c r="R210" s="137" t="n">
        <v>80.56999999999999</v>
      </c>
      <c r="S210" s="137" t="s">
        <v>2368</v>
      </c>
      <c r="T210" s="53" t="n">
        <v>6468</v>
      </c>
      <c r="U210" s="53" t="n">
        <v>6440</v>
      </c>
      <c r="V210" s="53" t="n">
        <v>43607</v>
      </c>
      <c r="W210" s="137" t="n">
        <v>403</v>
      </c>
      <c r="X210" s="53" t="n">
        <v>2754</v>
      </c>
      <c r="Y210" s="53" t="n">
        <v>-2351</v>
      </c>
      <c r="Z210" s="137" t="n">
        <v>28</v>
      </c>
      <c r="AA210" s="137" t="n">
        <v>1</v>
      </c>
      <c r="AB210" s="53" t="n">
        <v>12908</v>
      </c>
      <c r="AC210" s="53" t="n">
        <v>4285</v>
      </c>
      <c r="AD210" s="71" t="n">
        <v>0.148</v>
      </c>
      <c r="AE210" s="71" t="n">
        <v>0.148</v>
      </c>
      <c r="AF210" s="71" t="n">
        <v>0.0005999999999999999</v>
      </c>
      <c r="AG210" s="137" t="n"/>
      <c r="AH210" s="83" t="n">
        <v>51</v>
      </c>
    </row>
    <row r="211" spans="1:34">
      <c r="A211" s="72" t="n">
        <v>209</v>
      </c>
      <c r="B211" s="74" t="s">
        <v>2369</v>
      </c>
      <c r="C211" s="25" t="n">
        <v>27644</v>
      </c>
      <c r="D211" s="25" t="n">
        <v>31592</v>
      </c>
      <c r="E211" s="53" t="n">
        <v>43644</v>
      </c>
      <c r="F211" s="137" t="n">
        <v>-781</v>
      </c>
      <c r="G211" s="53" t="n">
        <v>-1178</v>
      </c>
      <c r="H211" s="137" t="n">
        <v>397</v>
      </c>
      <c r="I211" s="53" t="n">
        <v>-3948</v>
      </c>
      <c r="J211" s="137" t="n">
        <v>-1.14</v>
      </c>
      <c r="K211" s="53" t="n">
        <v>59236</v>
      </c>
      <c r="L211" s="137" t="n">
        <v>37</v>
      </c>
      <c r="M211" s="71" t="n">
        <v>0.633</v>
      </c>
      <c r="N211" s="81" t="n">
        <v>0.724</v>
      </c>
      <c r="O211" s="71" t="n">
        <v>-0.0905</v>
      </c>
      <c r="P211" s="137" t="n">
        <v>2</v>
      </c>
      <c r="Q211" s="137" t="n">
        <v>80.41</v>
      </c>
      <c r="R211" s="137" t="n">
        <v>80.14</v>
      </c>
      <c r="S211" s="137" t="s">
        <v>2369</v>
      </c>
      <c r="T211" s="53" t="n">
        <v>7776</v>
      </c>
      <c r="U211" s="53" t="n">
        <v>7795</v>
      </c>
      <c r="V211" s="53" t="n">
        <v>43644</v>
      </c>
      <c r="W211" s="53" t="n">
        <v>1308</v>
      </c>
      <c r="X211" s="53" t="n">
        <v>1355</v>
      </c>
      <c r="Y211" s="137" t="n">
        <v>-47</v>
      </c>
      <c r="Z211" s="137" t="n">
        <v>-19</v>
      </c>
      <c r="AA211" s="137" t="n">
        <v>-1</v>
      </c>
      <c r="AB211" s="53" t="n">
        <v>15571</v>
      </c>
      <c r="AC211" s="137" t="n">
        <v>37</v>
      </c>
      <c r="AD211" s="71" t="n">
        <v>0.178</v>
      </c>
      <c r="AE211" s="71" t="n">
        <v>0.179</v>
      </c>
      <c r="AF211" s="71" t="n">
        <v>-0.0004</v>
      </c>
      <c r="AG211" s="137" t="n"/>
      <c r="AH211" s="83" t="n">
        <v>52</v>
      </c>
    </row>
    <row r="212" spans="1:34">
      <c r="A212" s="72" t="n">
        <v>210</v>
      </c>
      <c r="B212" s="138" t="n">
        <v>41821</v>
      </c>
      <c r="C212" s="25" t="n">
        <v>29161</v>
      </c>
      <c r="D212" s="25" t="n">
        <v>31525</v>
      </c>
      <c r="E212" s="53" t="n">
        <v>46642</v>
      </c>
      <c r="F212" s="53" t="n">
        <v>1517</v>
      </c>
      <c r="G212" s="137" t="n">
        <v>-67</v>
      </c>
      <c r="H212" s="53" t="n">
        <v>1584</v>
      </c>
      <c r="I212" s="53" t="n">
        <v>-2364</v>
      </c>
      <c r="J212" s="137" t="n">
        <v>-1.08</v>
      </c>
      <c r="K212" s="53" t="n">
        <v>60686</v>
      </c>
      <c r="L212" s="53" t="n">
        <v>2998</v>
      </c>
      <c r="M212" s="71" t="n">
        <v>0.625</v>
      </c>
      <c r="N212" s="71" t="n">
        <v>0.676</v>
      </c>
      <c r="O212" s="71" t="n">
        <v>-0.0507</v>
      </c>
      <c r="P212" s="137" t="n">
        <v>2</v>
      </c>
      <c r="Q212" s="137" t="n">
        <v>80.84999999999999</v>
      </c>
      <c r="R212" s="137" t="n">
        <v>80.98999999999999</v>
      </c>
      <c r="S212" s="139" t="n">
        <v>41821</v>
      </c>
      <c r="T212" s="53" t="n">
        <v>7161</v>
      </c>
      <c r="U212" s="53" t="n">
        <v>11283</v>
      </c>
      <c r="V212" s="53" t="n">
        <v>46642</v>
      </c>
      <c r="W212" s="137" t="n">
        <v>-615</v>
      </c>
      <c r="X212" s="53" t="n">
        <v>3488</v>
      </c>
      <c r="Y212" s="53" t="n">
        <v>-4103</v>
      </c>
      <c r="Z212" s="53" t="n">
        <v>-4122</v>
      </c>
      <c r="AA212" s="137" t="n">
        <v>-1.58</v>
      </c>
      <c r="AB212" s="53" t="n">
        <v>18444</v>
      </c>
      <c r="AC212" s="53" t="n">
        <v>2998</v>
      </c>
      <c r="AD212" s="71" t="n">
        <v>0.154</v>
      </c>
      <c r="AE212" s="71" t="n">
        <v>0.242</v>
      </c>
      <c r="AF212" s="71" t="n">
        <v>-0.08840000000000001</v>
      </c>
      <c r="AG212" s="137" t="n"/>
      <c r="AH212" s="83" t="n">
        <v>1</v>
      </c>
    </row>
    <row r="213" spans="1:34">
      <c r="A213" s="72" t="n">
        <v>211</v>
      </c>
      <c r="B213" s="74" t="s">
        <v>2370</v>
      </c>
      <c r="C213" s="25" t="n">
        <v>27607</v>
      </c>
      <c r="D213" s="25" t="n">
        <v>23768</v>
      </c>
      <c r="E213" s="53" t="n">
        <v>42927</v>
      </c>
      <c r="F213" s="53" t="n">
        <v>-1554</v>
      </c>
      <c r="G213" s="53" t="n">
        <v>-7757</v>
      </c>
      <c r="H213" s="53" t="n">
        <v>6203</v>
      </c>
      <c r="I213" s="53" t="n">
        <v>3839</v>
      </c>
      <c r="J213" s="137" t="n">
        <v>1.16</v>
      </c>
      <c r="K213" s="53" t="n">
        <v>51375</v>
      </c>
      <c r="L213" s="53" t="n">
        <v>-3715</v>
      </c>
      <c r="M213" s="71" t="n">
        <v>0.643</v>
      </c>
      <c r="N213" s="71" t="n">
        <v>0.554</v>
      </c>
      <c r="O213" s="71" t="n">
        <v>0.08939999999999999</v>
      </c>
      <c r="P213" s="137" t="n"/>
      <c r="Q213" s="137" t="n">
        <v>80.66</v>
      </c>
      <c r="R213" s="137" t="n">
        <v>80.70999999999999</v>
      </c>
      <c r="S213" s="137" t="s">
        <v>2370</v>
      </c>
      <c r="T213" s="53" t="n">
        <v>6243</v>
      </c>
      <c r="U213" s="53" t="n">
        <v>15420</v>
      </c>
      <c r="V213" s="53" t="n">
        <v>42927</v>
      </c>
      <c r="W213" s="137" t="n">
        <v>-918</v>
      </c>
      <c r="X213" s="53" t="n">
        <v>4137</v>
      </c>
      <c r="Y213" s="53" t="n">
        <v>-5055</v>
      </c>
      <c r="Z213" s="53" t="n">
        <v>-9177</v>
      </c>
      <c r="AA213" s="137" t="n">
        <v>-2.47</v>
      </c>
      <c r="AB213" s="53" t="n">
        <v>21663</v>
      </c>
      <c r="AC213" s="53" t="n">
        <v>-3715</v>
      </c>
      <c r="AD213" s="71" t="n">
        <v>0.145</v>
      </c>
      <c r="AE213" s="71" t="n">
        <v>0.359</v>
      </c>
      <c r="AF213" s="71" t="n">
        <v>-0.2138</v>
      </c>
      <c r="AG213" s="137" t="n"/>
      <c r="AH213" s="83" t="n">
        <v>2</v>
      </c>
    </row>
    <row r="214" spans="1:34">
      <c r="A214" s="72" t="n">
        <v>212</v>
      </c>
      <c r="B214" s="74" t="s">
        <v>2371</v>
      </c>
      <c r="C214" s="25" t="n">
        <v>32336</v>
      </c>
      <c r="D214" s="25" t="n">
        <v>28095</v>
      </c>
      <c r="E214" s="53" t="n">
        <v>49768</v>
      </c>
      <c r="F214" s="53" t="n">
        <v>4729</v>
      </c>
      <c r="G214" s="53" t="n">
        <v>4327</v>
      </c>
      <c r="H214" s="137" t="n">
        <v>402</v>
      </c>
      <c r="I214" s="53" t="n">
        <v>4241</v>
      </c>
      <c r="J214" s="137" t="n">
        <v>1.15</v>
      </c>
      <c r="K214" s="53" t="n">
        <v>60431</v>
      </c>
      <c r="L214" s="53" t="n">
        <v>6841</v>
      </c>
      <c r="M214" s="71" t="n">
        <v>0.65</v>
      </c>
      <c r="N214" s="71" t="n">
        <v>0.5649999999999999</v>
      </c>
      <c r="O214" s="71" t="n">
        <v>0.0852</v>
      </c>
      <c r="P214" s="137" t="n"/>
      <c r="Q214" s="137" t="n">
        <v>81.3</v>
      </c>
      <c r="R214" s="137" t="n">
        <v>81.20999999999999</v>
      </c>
      <c r="S214" s="137" t="s">
        <v>2371</v>
      </c>
      <c r="T214" s="53" t="n">
        <v>6692</v>
      </c>
      <c r="U214" s="53" t="n">
        <v>18440</v>
      </c>
      <c r="V214" s="53" t="n">
        <v>49768</v>
      </c>
      <c r="W214" s="137" t="n">
        <v>449</v>
      </c>
      <c r="X214" s="53" t="n">
        <v>3020</v>
      </c>
      <c r="Y214" s="53" t="n">
        <v>-2571</v>
      </c>
      <c r="Z214" s="53" t="n">
        <v>-11748</v>
      </c>
      <c r="AA214" s="137" t="n">
        <v>-2.76</v>
      </c>
      <c r="AB214" s="53" t="n">
        <v>25132</v>
      </c>
      <c r="AC214" s="53" t="n">
        <v>6841</v>
      </c>
      <c r="AD214" s="71" t="n">
        <v>0.134</v>
      </c>
      <c r="AE214" s="71" t="n">
        <v>0.371</v>
      </c>
      <c r="AF214" s="71" t="n">
        <v>-0.2361</v>
      </c>
      <c r="AG214" s="137" t="n"/>
      <c r="AH214" s="83" t="n">
        <v>3</v>
      </c>
    </row>
    <row r="215" spans="1:34">
      <c r="A215" s="72" t="n">
        <v>213</v>
      </c>
      <c r="B215" s="74" t="s">
        <v>2372</v>
      </c>
      <c r="C215" s="25" t="n">
        <v>32594</v>
      </c>
      <c r="D215" s="25" t="n">
        <v>28604</v>
      </c>
      <c r="E215" s="53" t="n">
        <v>48844</v>
      </c>
      <c r="F215" s="137" t="n">
        <v>258</v>
      </c>
      <c r="G215" s="137" t="n">
        <v>509</v>
      </c>
      <c r="H215" s="137" t="n">
        <v>-251</v>
      </c>
      <c r="I215" s="53" t="n">
        <v>3990</v>
      </c>
      <c r="J215" s="137" t="n">
        <v>1.14</v>
      </c>
      <c r="K215" s="53" t="n">
        <v>61198</v>
      </c>
      <c r="L215" s="137" t="n">
        <v>-924</v>
      </c>
      <c r="M215" s="71" t="n">
        <v>0.667</v>
      </c>
      <c r="N215" s="71" t="n">
        <v>0.586</v>
      </c>
      <c r="O215" s="71" t="n">
        <v>0.08169999999999999</v>
      </c>
      <c r="P215" s="137" t="n"/>
      <c r="Q215" s="137" t="n">
        <v>80.56999999999999</v>
      </c>
      <c r="R215" s="137" t="n">
        <v>80.63</v>
      </c>
      <c r="S215" s="137" t="s">
        <v>2372</v>
      </c>
      <c r="T215" s="53" t="n">
        <v>5938</v>
      </c>
      <c r="U215" s="53" t="n">
        <v>16396</v>
      </c>
      <c r="V215" s="53" t="n">
        <v>48844</v>
      </c>
      <c r="W215" s="137" t="n">
        <v>-754</v>
      </c>
      <c r="X215" s="53" t="n">
        <v>-2044</v>
      </c>
      <c r="Y215" s="53" t="n">
        <v>1290</v>
      </c>
      <c r="Z215" s="53" t="n">
        <v>-10458</v>
      </c>
      <c r="AA215" s="137" t="n">
        <v>-2.76</v>
      </c>
      <c r="AB215" s="53" t="n">
        <v>22334</v>
      </c>
      <c r="AC215" s="137" t="n">
        <v>-924</v>
      </c>
      <c r="AD215" s="71" t="n">
        <v>0.122</v>
      </c>
      <c r="AE215" s="71" t="n">
        <v>0.336</v>
      </c>
      <c r="AF215" s="71" t="n">
        <v>-0.2141</v>
      </c>
      <c r="AG215" s="137" t="n"/>
      <c r="AH215" s="83" t="n">
        <v>4</v>
      </c>
    </row>
    <row r="216" spans="1:34">
      <c r="A216" s="72" t="n">
        <v>214</v>
      </c>
      <c r="B216" s="138" t="n">
        <v>41731</v>
      </c>
      <c r="C216" s="25" t="n">
        <v>31164</v>
      </c>
      <c r="D216" s="25" t="n">
        <v>26075</v>
      </c>
      <c r="E216" s="53" t="n">
        <v>47614</v>
      </c>
      <c r="F216" s="53" t="n">
        <v>-1430</v>
      </c>
      <c r="G216" s="53" t="n">
        <v>-2529</v>
      </c>
      <c r="H216" s="53" t="n">
        <v>1099</v>
      </c>
      <c r="I216" s="53" t="n">
        <v>5089</v>
      </c>
      <c r="J216" s="137" t="n">
        <v>1.2</v>
      </c>
      <c r="K216" s="53" t="n">
        <v>57239</v>
      </c>
      <c r="L216" s="53" t="n">
        <v>-1230</v>
      </c>
      <c r="M216" s="71" t="n">
        <v>0.655</v>
      </c>
      <c r="N216" s="71" t="n">
        <v>0.548</v>
      </c>
      <c r="O216" s="71" t="n">
        <v>0.1069</v>
      </c>
      <c r="P216" s="137" t="n"/>
      <c r="Q216" s="137" t="n">
        <v>81.16</v>
      </c>
      <c r="R216" s="137" t="n">
        <v>81.20999999999999</v>
      </c>
      <c r="S216" s="139" t="n">
        <v>41731</v>
      </c>
      <c r="T216" s="53" t="n">
        <v>6863</v>
      </c>
      <c r="U216" s="53" t="n">
        <v>18776</v>
      </c>
      <c r="V216" s="53" t="n">
        <v>47614</v>
      </c>
      <c r="W216" s="137" t="n">
        <v>925</v>
      </c>
      <c r="X216" s="53" t="n">
        <v>2380</v>
      </c>
      <c r="Y216" s="53" t="n">
        <v>-1455</v>
      </c>
      <c r="Z216" s="53" t="n">
        <v>-11913</v>
      </c>
      <c r="AA216" s="137" t="n">
        <v>-2.74</v>
      </c>
      <c r="AB216" s="53" t="n">
        <v>25639</v>
      </c>
      <c r="AC216" s="53" t="n">
        <v>-1230</v>
      </c>
      <c r="AD216" s="71" t="n">
        <v>0.144</v>
      </c>
      <c r="AE216" s="71" t="n">
        <v>0.394</v>
      </c>
      <c r="AF216" s="81" t="n">
        <v>-0.2502</v>
      </c>
      <c r="AG216" s="137" t="n"/>
      <c r="AH216" s="83" t="n">
        <v>5</v>
      </c>
    </row>
    <row r="217" spans="1:34">
      <c r="A217" s="72" t="n">
        <v>215</v>
      </c>
      <c r="B217" s="138" t="n">
        <v>41945</v>
      </c>
      <c r="C217" s="25" t="n">
        <v>30980</v>
      </c>
      <c r="D217" s="25" t="n">
        <v>24362</v>
      </c>
      <c r="E217" s="53" t="n">
        <v>47189</v>
      </c>
      <c r="F217" s="137" t="n">
        <v>-184</v>
      </c>
      <c r="G217" s="53" t="n">
        <v>-1713</v>
      </c>
      <c r="H217" s="53" t="n">
        <v>1529</v>
      </c>
      <c r="I217" s="53" t="n">
        <v>6618</v>
      </c>
      <c r="J217" s="137" t="n">
        <v>1.27</v>
      </c>
      <c r="K217" s="53" t="n">
        <v>55342</v>
      </c>
      <c r="L217" s="137" t="n">
        <v>-425</v>
      </c>
      <c r="M217" s="71" t="n">
        <v>0.657</v>
      </c>
      <c r="N217" s="71" t="n">
        <v>0.516</v>
      </c>
      <c r="O217" s="71" t="n">
        <v>0.1402</v>
      </c>
      <c r="P217" s="137" t="n"/>
      <c r="Q217" s="137" t="n">
        <v>80.58</v>
      </c>
      <c r="R217" s="137" t="n">
        <v>80.69</v>
      </c>
      <c r="S217" s="139" t="n">
        <v>41945</v>
      </c>
      <c r="T217" s="53" t="n">
        <v>5917</v>
      </c>
      <c r="U217" s="53" t="n">
        <v>19268</v>
      </c>
      <c r="V217" s="53" t="n">
        <v>47189</v>
      </c>
      <c r="W217" s="137" t="n">
        <v>-946</v>
      </c>
      <c r="X217" s="137" t="n">
        <v>492</v>
      </c>
      <c r="Y217" s="53" t="n">
        <v>-1438</v>
      </c>
      <c r="Z217" s="53" t="n">
        <v>-13351</v>
      </c>
      <c r="AA217" s="137" t="n">
        <v>-3.26</v>
      </c>
      <c r="AB217" s="53" t="n">
        <v>25185</v>
      </c>
      <c r="AC217" s="137" t="n">
        <v>-425</v>
      </c>
      <c r="AD217" s="71" t="n">
        <v>0.125</v>
      </c>
      <c r="AE217" s="71" t="n">
        <v>0.408</v>
      </c>
      <c r="AF217" s="81" t="n">
        <v>-0.2829</v>
      </c>
      <c r="AG217" s="137" t="n"/>
      <c r="AH217" s="83" t="n">
        <v>6</v>
      </c>
    </row>
    <row r="218" spans="1:34">
      <c r="A218" s="72" t="n">
        <v>216</v>
      </c>
      <c r="B218" s="74" t="s">
        <v>2373</v>
      </c>
      <c r="C218" s="25" t="n">
        <v>32461</v>
      </c>
      <c r="D218" s="25" t="n">
        <v>29843</v>
      </c>
      <c r="E218" s="53" t="n">
        <v>49629</v>
      </c>
      <c r="F218" s="53" t="n">
        <v>1481</v>
      </c>
      <c r="G218" s="53" t="n">
        <v>5481</v>
      </c>
      <c r="H218" s="53" t="n">
        <v>-4000</v>
      </c>
      <c r="I218" s="53" t="n">
        <v>2618</v>
      </c>
      <c r="J218" s="137" t="n">
        <v>1.09</v>
      </c>
      <c r="K218" s="53" t="n">
        <v>62304</v>
      </c>
      <c r="L218" s="53" t="n">
        <v>2440</v>
      </c>
      <c r="M218" s="71" t="n">
        <v>0.654</v>
      </c>
      <c r="N218" s="71" t="n">
        <v>0.601</v>
      </c>
      <c r="O218" s="71" t="n">
        <v>0.0528</v>
      </c>
      <c r="P218" s="137" t="n"/>
      <c r="Q218" s="137" t="n">
        <v>80.19</v>
      </c>
      <c r="R218" s="137" t="n">
        <v>80.04000000000001</v>
      </c>
      <c r="S218" s="137" t="s">
        <v>2373</v>
      </c>
      <c r="T218" s="53" t="n">
        <v>5790</v>
      </c>
      <c r="U218" s="53" t="n">
        <v>15302</v>
      </c>
      <c r="V218" s="53" t="n">
        <v>49629</v>
      </c>
      <c r="W218" s="137" t="n">
        <v>-127</v>
      </c>
      <c r="X218" s="53" t="n">
        <v>-3966</v>
      </c>
      <c r="Y218" s="53" t="n">
        <v>3839</v>
      </c>
      <c r="Z218" s="53" t="n">
        <v>-9512</v>
      </c>
      <c r="AA218" s="137" t="n">
        <v>-2.64</v>
      </c>
      <c r="AB218" s="53" t="n">
        <v>21092</v>
      </c>
      <c r="AC218" s="53" t="n">
        <v>2440</v>
      </c>
      <c r="AD218" s="71" t="n">
        <v>0.117</v>
      </c>
      <c r="AE218" s="71" t="n">
        <v>0.308</v>
      </c>
      <c r="AF218" s="71" t="n">
        <v>-0.1917</v>
      </c>
      <c r="AG218" s="137" t="n"/>
      <c r="AH218" s="83" t="n">
        <v>7</v>
      </c>
    </row>
    <row r="219" spans="1:34">
      <c r="A219" s="72" t="n">
        <v>217</v>
      </c>
      <c r="B219" s="74" t="s">
        <v>2374</v>
      </c>
      <c r="C219" s="25" t="n">
        <v>32921</v>
      </c>
      <c r="D219" s="25" t="n">
        <v>32940</v>
      </c>
      <c r="E219" s="53" t="n">
        <v>49811</v>
      </c>
      <c r="F219" s="137" t="n">
        <v>460</v>
      </c>
      <c r="G219" s="53" t="n">
        <v>3097</v>
      </c>
      <c r="H219" s="53" t="n">
        <v>-2637</v>
      </c>
      <c r="I219" s="137" t="n">
        <v>-19</v>
      </c>
      <c r="J219" s="137" t="n">
        <v>-1</v>
      </c>
      <c r="K219" s="53" t="n">
        <v>65861</v>
      </c>
      <c r="L219" s="137" t="n">
        <v>182</v>
      </c>
      <c r="M219" s="71" t="n">
        <v>0.661</v>
      </c>
      <c r="N219" s="71" t="n">
        <v>0.661</v>
      </c>
      <c r="O219" s="71" t="n">
        <v>-0.0004</v>
      </c>
      <c r="P219" s="137" t="n">
        <v>2</v>
      </c>
      <c r="Q219" s="137" t="n">
        <v>80.23999999999999</v>
      </c>
      <c r="R219" s="137" t="n">
        <v>80.16</v>
      </c>
      <c r="S219" s="137" t="s">
        <v>2374</v>
      </c>
      <c r="T219" s="53" t="n">
        <v>5866</v>
      </c>
      <c r="U219" s="53" t="n">
        <v>12465</v>
      </c>
      <c r="V219" s="53" t="n">
        <v>49811</v>
      </c>
      <c r="W219" s="137" t="n">
        <v>76</v>
      </c>
      <c r="X219" s="53" t="n">
        <v>-2837</v>
      </c>
      <c r="Y219" s="53" t="n">
        <v>2913</v>
      </c>
      <c r="Z219" s="53" t="n">
        <v>-6599</v>
      </c>
      <c r="AA219" s="137" t="n">
        <v>-2.12</v>
      </c>
      <c r="AB219" s="53" t="n">
        <v>18331</v>
      </c>
      <c r="AC219" s="137" t="n">
        <v>182</v>
      </c>
      <c r="AD219" s="71" t="n">
        <v>0.118</v>
      </c>
      <c r="AE219" s="71" t="n">
        <v>0.25</v>
      </c>
      <c r="AF219" s="71" t="n">
        <v>-0.1325</v>
      </c>
      <c r="AG219" s="137" t="n"/>
      <c r="AH219" s="83" t="n">
        <v>8</v>
      </c>
    </row>
    <row r="220" spans="1:34">
      <c r="A220" s="72" t="n">
        <v>218</v>
      </c>
      <c r="B220" s="138" t="n">
        <v>41732</v>
      </c>
      <c r="C220" s="25" t="n">
        <v>34864</v>
      </c>
      <c r="D220" s="25" t="n">
        <v>35345</v>
      </c>
      <c r="E220" s="53" t="n">
        <v>52552</v>
      </c>
      <c r="F220" s="53" t="n">
        <v>1943</v>
      </c>
      <c r="G220" s="53" t="n">
        <v>2405</v>
      </c>
      <c r="H220" s="137" t="n">
        <v>-462</v>
      </c>
      <c r="I220" s="137" t="n">
        <v>-481</v>
      </c>
      <c r="J220" s="137" t="n">
        <v>-1.01</v>
      </c>
      <c r="K220" s="53" t="n">
        <v>70209</v>
      </c>
      <c r="L220" s="53" t="n">
        <v>2741</v>
      </c>
      <c r="M220" s="71" t="n">
        <v>0.663</v>
      </c>
      <c r="N220" s="71" t="n">
        <v>0.673</v>
      </c>
      <c r="O220" s="71" t="n">
        <v>-0.0092</v>
      </c>
      <c r="P220" s="137" t="n">
        <v>2</v>
      </c>
      <c r="Q220" s="137" t="n">
        <v>80.06999999999999</v>
      </c>
      <c r="R220" s="137" t="n">
        <v>80.16</v>
      </c>
      <c r="S220" s="139" t="n">
        <v>41732</v>
      </c>
      <c r="T220" s="53" t="n">
        <v>5793</v>
      </c>
      <c r="U220" s="53" t="n">
        <v>11436</v>
      </c>
      <c r="V220" s="53" t="n">
        <v>52552</v>
      </c>
      <c r="W220" s="137" t="n">
        <v>-73</v>
      </c>
      <c r="X220" s="53" t="n">
        <v>-1029</v>
      </c>
      <c r="Y220" s="137" t="n">
        <v>956</v>
      </c>
      <c r="Z220" s="53" t="n">
        <v>-5643</v>
      </c>
      <c r="AA220" s="137" t="n">
        <v>-1.97</v>
      </c>
      <c r="AB220" s="53" t="n">
        <v>17229</v>
      </c>
      <c r="AC220" s="53" t="n">
        <v>2741</v>
      </c>
      <c r="AD220" s="71" t="n">
        <v>0.11</v>
      </c>
      <c r="AE220" s="71" t="n">
        <v>0.218</v>
      </c>
      <c r="AF220" s="71" t="n">
        <v>-0.1074</v>
      </c>
      <c r="AG220" s="137" t="n"/>
      <c r="AH220" s="83" t="n">
        <v>9</v>
      </c>
    </row>
    <row r="221" spans="1:34">
      <c r="A221" s="72" t="n">
        <v>219</v>
      </c>
      <c r="B221" s="138" t="n">
        <v>41946</v>
      </c>
      <c r="C221" s="25" t="n">
        <v>41083</v>
      </c>
      <c r="D221" s="25" t="n">
        <v>41261</v>
      </c>
      <c r="E221" s="53" t="n">
        <v>58004</v>
      </c>
      <c r="F221" s="53" t="n">
        <v>6219</v>
      </c>
      <c r="G221" s="53" t="n">
        <v>5916</v>
      </c>
      <c r="H221" s="137" t="n">
        <v>303</v>
      </c>
      <c r="I221" s="137" t="n">
        <v>-178</v>
      </c>
      <c r="J221" s="137" t="n">
        <v>-1</v>
      </c>
      <c r="K221" s="53" t="n">
        <v>82344</v>
      </c>
      <c r="L221" s="53" t="n">
        <v>5452</v>
      </c>
      <c r="M221" s="81" t="n">
        <v>0.708</v>
      </c>
      <c r="N221" s="81" t="n">
        <v>0.711</v>
      </c>
      <c r="O221" s="71" t="n">
        <v>-0.0031</v>
      </c>
      <c r="P221" s="137" t="n">
        <v>2</v>
      </c>
      <c r="Q221" s="137" t="n">
        <v>79.75</v>
      </c>
      <c r="R221" s="137" t="n">
        <v>79.76000000000001</v>
      </c>
      <c r="S221" s="139" t="n">
        <v>41946</v>
      </c>
      <c r="T221" s="53" t="n">
        <v>6108</v>
      </c>
      <c r="U221" s="53" t="n">
        <v>11130</v>
      </c>
      <c r="V221" s="53" t="n">
        <v>58004</v>
      </c>
      <c r="W221" s="137" t="n">
        <v>315</v>
      </c>
      <c r="X221" s="137" t="n">
        <v>-306</v>
      </c>
      <c r="Y221" s="137" t="n">
        <v>621</v>
      </c>
      <c r="Z221" s="53" t="n">
        <v>-5022</v>
      </c>
      <c r="AA221" s="137" t="n">
        <v>-1.82</v>
      </c>
      <c r="AB221" s="53" t="n">
        <v>17238</v>
      </c>
      <c r="AC221" s="53" t="n">
        <v>5452</v>
      </c>
      <c r="AD221" s="71" t="n">
        <v>0.105</v>
      </c>
      <c r="AE221" s="71" t="n">
        <v>0.192</v>
      </c>
      <c r="AF221" s="71" t="n">
        <v>-0.0866</v>
      </c>
      <c r="AG221" s="137" t="n"/>
      <c r="AH221" s="83" t="n">
        <v>10</v>
      </c>
    </row>
    <row r="222" spans="1:34">
      <c r="A222" s="72" t="n">
        <v>220</v>
      </c>
      <c r="B222" s="74" t="s">
        <v>2375</v>
      </c>
      <c r="C222" s="25" t="n">
        <v>31687</v>
      </c>
      <c r="D222" s="25" t="n">
        <v>43857</v>
      </c>
      <c r="E222" s="53" t="n">
        <v>51698</v>
      </c>
      <c r="F222" s="53" t="n">
        <v>-9396</v>
      </c>
      <c r="G222" s="53" t="n">
        <v>2596</v>
      </c>
      <c r="H222" s="53" t="n">
        <v>-11992</v>
      </c>
      <c r="I222" s="53" t="n">
        <v>-12170</v>
      </c>
      <c r="J222" s="137" t="n">
        <v>-1.38</v>
      </c>
      <c r="K222" s="53" t="n">
        <v>75544</v>
      </c>
      <c r="L222" s="53" t="n">
        <v>-6306</v>
      </c>
      <c r="M222" s="71" t="n">
        <v>0.613</v>
      </c>
      <c r="N222" s="81" t="n">
        <v>0.848</v>
      </c>
      <c r="O222" s="71" t="n">
        <v>-0.2354</v>
      </c>
      <c r="P222" s="137" t="n"/>
      <c r="Q222" s="137" t="n">
        <v>79.5</v>
      </c>
      <c r="R222" s="137" t="n">
        <v>79.51000000000001</v>
      </c>
      <c r="S222" s="137" t="s">
        <v>2375</v>
      </c>
      <c r="T222" s="53" t="n">
        <v>9136</v>
      </c>
      <c r="U222" s="53" t="n">
        <v>2117</v>
      </c>
      <c r="V222" s="53" t="n">
        <v>51698</v>
      </c>
      <c r="W222" s="53" t="n">
        <v>3028</v>
      </c>
      <c r="X222" s="53" t="n">
        <v>-9013</v>
      </c>
      <c r="Y222" s="53" t="n">
        <v>12041</v>
      </c>
      <c r="Z222" s="53" t="n">
        <v>7019</v>
      </c>
      <c r="AA222" s="137" t="n">
        <v>4.32</v>
      </c>
      <c r="AB222" s="53" t="n">
        <v>11253</v>
      </c>
      <c r="AC222" s="53" t="n">
        <v>-6306</v>
      </c>
      <c r="AD222" s="71" t="n">
        <v>0.177</v>
      </c>
      <c r="AE222" s="71" t="n">
        <v>0.041</v>
      </c>
      <c r="AF222" s="71" t="n">
        <v>0.1358</v>
      </c>
      <c r="AG222" s="137" t="n"/>
      <c r="AH222" s="83" t="n">
        <v>11</v>
      </c>
    </row>
    <row r="223" spans="1:34">
      <c r="A223" s="72" t="n">
        <v>221</v>
      </c>
      <c r="B223" s="74" t="s">
        <v>2376</v>
      </c>
      <c r="C223" s="25" t="n">
        <v>31654</v>
      </c>
      <c r="D223" s="25" t="n">
        <v>42597</v>
      </c>
      <c r="E223" s="53" t="n">
        <v>50393</v>
      </c>
      <c r="F223" s="137" t="n">
        <v>-33</v>
      </c>
      <c r="G223" s="53" t="n">
        <v>-1260</v>
      </c>
      <c r="H223" s="53" t="n">
        <v>1227</v>
      </c>
      <c r="I223" s="53" t="n">
        <v>-10943</v>
      </c>
      <c r="J223" s="137" t="n">
        <v>-1.35</v>
      </c>
      <c r="K223" s="53" t="n">
        <v>74251</v>
      </c>
      <c r="L223" s="53" t="n">
        <v>-1305</v>
      </c>
      <c r="M223" s="71" t="n">
        <v>0.628</v>
      </c>
      <c r="N223" s="81" t="n">
        <v>0.845</v>
      </c>
      <c r="O223" s="71" t="n">
        <v>-0.2172</v>
      </c>
      <c r="P223" s="137" t="n"/>
      <c r="Q223" s="137" t="n">
        <v>80.06</v>
      </c>
      <c r="R223" s="137" t="n">
        <v>80.08</v>
      </c>
      <c r="S223" s="137" t="s">
        <v>2376</v>
      </c>
      <c r="T223" s="53" t="n">
        <v>7802</v>
      </c>
      <c r="U223" s="53" t="n">
        <v>2632</v>
      </c>
      <c r="V223" s="53" t="n">
        <v>50393</v>
      </c>
      <c r="W223" s="53" t="n">
        <v>-1334</v>
      </c>
      <c r="X223" s="137" t="n">
        <v>515</v>
      </c>
      <c r="Y223" s="53" t="n">
        <v>-1849</v>
      </c>
      <c r="Z223" s="53" t="n">
        <v>5170</v>
      </c>
      <c r="AA223" s="137" t="n">
        <v>2.96</v>
      </c>
      <c r="AB223" s="53" t="n">
        <v>10434</v>
      </c>
      <c r="AC223" s="53" t="n">
        <v>-1305</v>
      </c>
      <c r="AD223" s="71" t="n">
        <v>0.155</v>
      </c>
      <c r="AE223" s="71" t="n">
        <v>0.052</v>
      </c>
      <c r="AF223" s="71" t="n">
        <v>0.1026</v>
      </c>
      <c r="AG223" s="137" t="n"/>
      <c r="AH223" s="83" t="n">
        <v>12</v>
      </c>
    </row>
    <row r="224" spans="1:34">
      <c r="A224" s="72" t="n">
        <v>222</v>
      </c>
      <c r="B224" s="138" t="n">
        <v>41643</v>
      </c>
      <c r="C224" s="25" t="n">
        <v>32765</v>
      </c>
      <c r="D224" s="25" t="n">
        <v>42818</v>
      </c>
      <c r="E224" s="53" t="n">
        <v>52151</v>
      </c>
      <c r="F224" s="53" t="n">
        <v>1111</v>
      </c>
      <c r="G224" s="137" t="n">
        <v>221</v>
      </c>
      <c r="H224" s="137" t="n">
        <v>890</v>
      </c>
      <c r="I224" s="53" t="n">
        <v>-10053</v>
      </c>
      <c r="J224" s="137" t="n">
        <v>-1.31</v>
      </c>
      <c r="K224" s="53" t="n">
        <v>75583</v>
      </c>
      <c r="L224" s="53" t="n">
        <v>1758</v>
      </c>
      <c r="M224" s="71" t="n">
        <v>0.628</v>
      </c>
      <c r="N224" s="81" t="n">
        <v>0.821</v>
      </c>
      <c r="O224" s="71" t="n">
        <v>-0.1928</v>
      </c>
      <c r="P224" s="137" t="n"/>
      <c r="Q224" s="137" t="n">
        <v>80.23999999999999</v>
      </c>
      <c r="R224" s="137" t="n">
        <v>80.22</v>
      </c>
      <c r="S224" s="139" t="n">
        <v>41643</v>
      </c>
      <c r="T224" s="53" t="n">
        <v>7833</v>
      </c>
      <c r="U224" s="53" t="n">
        <v>4166</v>
      </c>
      <c r="V224" s="53" t="n">
        <v>52151</v>
      </c>
      <c r="W224" s="137" t="n">
        <v>31</v>
      </c>
      <c r="X224" s="53" t="n">
        <v>1534</v>
      </c>
      <c r="Y224" s="53" t="n">
        <v>-1503</v>
      </c>
      <c r="Z224" s="53" t="n">
        <v>3667</v>
      </c>
      <c r="AA224" s="137" t="n">
        <v>1.88</v>
      </c>
      <c r="AB224" s="53" t="n">
        <v>11999</v>
      </c>
      <c r="AC224" s="53" t="n">
        <v>1758</v>
      </c>
      <c r="AD224" s="71" t="n">
        <v>0.15</v>
      </c>
      <c r="AE224" s="71" t="n">
        <v>0.08</v>
      </c>
      <c r="AF224" s="71" t="n">
        <v>0.0703</v>
      </c>
      <c r="AG224" s="137" t="n"/>
      <c r="AH224" s="83" t="n">
        <v>13</v>
      </c>
    </row>
    <row r="225" spans="1:34">
      <c r="A225" s="72" t="n">
        <v>223</v>
      </c>
      <c r="B225" s="138" t="n">
        <v>41855</v>
      </c>
      <c r="C225" s="25" t="n">
        <v>33471</v>
      </c>
      <c r="D225" s="25" t="n">
        <v>32882</v>
      </c>
      <c r="E225" s="53" t="n">
        <v>50988</v>
      </c>
      <c r="F225" s="137" t="n">
        <v>706</v>
      </c>
      <c r="G225" s="53" t="n">
        <v>-9936</v>
      </c>
      <c r="H225" s="53" t="n">
        <v>10642</v>
      </c>
      <c r="I225" s="137" t="n">
        <v>589</v>
      </c>
      <c r="J225" s="137" t="n">
        <v>1.02</v>
      </c>
      <c r="K225" s="53" t="n">
        <v>66353</v>
      </c>
      <c r="L225" s="53" t="n">
        <v>-1163</v>
      </c>
      <c r="M225" s="71" t="n">
        <v>0.656</v>
      </c>
      <c r="N225" s="71" t="n">
        <v>0.645</v>
      </c>
      <c r="O225" s="71" t="n">
        <v>0.0116</v>
      </c>
      <c r="P225" s="137" t="n"/>
      <c r="Q225" s="137" t="n">
        <v>80.33</v>
      </c>
      <c r="R225" s="137" t="n">
        <v>79.83</v>
      </c>
      <c r="S225" s="139" t="n">
        <v>41855</v>
      </c>
      <c r="T225" s="53" t="n">
        <v>4975</v>
      </c>
      <c r="U225" s="53" t="n">
        <v>12556</v>
      </c>
      <c r="V225" s="53" t="n">
        <v>50988</v>
      </c>
      <c r="W225" s="53" t="n">
        <v>-2858</v>
      </c>
      <c r="X225" s="53" t="n">
        <v>8390</v>
      </c>
      <c r="Y225" s="53" t="n">
        <v>-11248</v>
      </c>
      <c r="Z225" s="53" t="n">
        <v>-7581</v>
      </c>
      <c r="AA225" s="137" t="n">
        <v>-2.52</v>
      </c>
      <c r="AB225" s="53" t="n">
        <v>17531</v>
      </c>
      <c r="AC225" s="53" t="n">
        <v>-1163</v>
      </c>
      <c r="AD225" s="71" t="n">
        <v>0.098</v>
      </c>
      <c r="AE225" s="71" t="n">
        <v>0.246</v>
      </c>
      <c r="AF225" s="71" t="n">
        <v>-0.1487</v>
      </c>
      <c r="AG225" s="137" t="n"/>
      <c r="AH225" s="83" t="n">
        <v>14</v>
      </c>
    </row>
    <row r="226" spans="1:34">
      <c r="A226" s="72" t="n">
        <v>224</v>
      </c>
      <c r="B226" s="74" t="s">
        <v>2377</v>
      </c>
      <c r="C226" s="25" t="n">
        <v>36724</v>
      </c>
      <c r="D226" s="25" t="n">
        <v>37258</v>
      </c>
      <c r="E226" s="53" t="n">
        <v>52388</v>
      </c>
      <c r="F226" s="53" t="n">
        <v>3253</v>
      </c>
      <c r="G226" s="53" t="n">
        <v>4376</v>
      </c>
      <c r="H226" s="53" t="n">
        <v>-1123</v>
      </c>
      <c r="I226" s="137" t="n">
        <v>-534</v>
      </c>
      <c r="J226" s="137" t="n">
        <v>-1.01</v>
      </c>
      <c r="K226" s="53" t="n">
        <v>73982</v>
      </c>
      <c r="L226" s="53" t="n">
        <v>1400</v>
      </c>
      <c r="M226" s="81" t="n">
        <v>0.701</v>
      </c>
      <c r="N226" s="81" t="n">
        <v>0.711</v>
      </c>
      <c r="O226" s="71" t="n">
        <v>-0.0102</v>
      </c>
      <c r="P226" s="137" t="n">
        <v>2</v>
      </c>
      <c r="Q226" s="137" t="n">
        <v>79.83</v>
      </c>
      <c r="R226" s="137" t="n">
        <v>79.86</v>
      </c>
      <c r="S226" s="137" t="s">
        <v>2377</v>
      </c>
      <c r="T226" s="53" t="n">
        <v>5552</v>
      </c>
      <c r="U226" s="53" t="n">
        <v>10313</v>
      </c>
      <c r="V226" s="53" t="n">
        <v>52388</v>
      </c>
      <c r="W226" s="137" t="n">
        <v>577</v>
      </c>
      <c r="X226" s="53" t="n">
        <v>-2243</v>
      </c>
      <c r="Y226" s="53" t="n">
        <v>2820</v>
      </c>
      <c r="Z226" s="53" t="n">
        <v>-4761</v>
      </c>
      <c r="AA226" s="137" t="n">
        <v>-1.86</v>
      </c>
      <c r="AB226" s="53" t="n">
        <v>15865</v>
      </c>
      <c r="AC226" s="53" t="n">
        <v>1400</v>
      </c>
      <c r="AD226" s="71" t="n">
        <v>0.106</v>
      </c>
      <c r="AE226" s="71" t="n">
        <v>0.197</v>
      </c>
      <c r="AF226" s="71" t="n">
        <v>-0.09089999999999999</v>
      </c>
      <c r="AG226" s="137" t="n"/>
      <c r="AH226" s="83" t="n">
        <v>15</v>
      </c>
    </row>
    <row r="227" spans="1:34">
      <c r="A227" s="72" t="n">
        <v>225</v>
      </c>
      <c r="B227" s="74" t="s">
        <v>2378</v>
      </c>
      <c r="C227" s="25" t="n">
        <v>34026</v>
      </c>
      <c r="D227" s="25" t="n">
        <v>35645</v>
      </c>
      <c r="E227" s="53" t="n">
        <v>50260</v>
      </c>
      <c r="F227" s="53" t="n">
        <v>-2698</v>
      </c>
      <c r="G227" s="53" t="n">
        <v>-1613</v>
      </c>
      <c r="H227" s="53" t="n">
        <v>-1085</v>
      </c>
      <c r="I227" s="53" t="n">
        <v>-1619</v>
      </c>
      <c r="J227" s="137" t="n">
        <v>-1.05</v>
      </c>
      <c r="K227" s="53" t="n">
        <v>69671</v>
      </c>
      <c r="L227" s="53" t="n">
        <v>-2128</v>
      </c>
      <c r="M227" s="71" t="n">
        <v>0.677</v>
      </c>
      <c r="N227" s="81" t="n">
        <v>0.709</v>
      </c>
      <c r="O227" s="71" t="n">
        <v>-0.0322</v>
      </c>
      <c r="P227" s="137" t="n">
        <v>2</v>
      </c>
      <c r="Q227" s="137" t="n">
        <v>80.04000000000001</v>
      </c>
      <c r="R227" s="137" t="n">
        <v>79.97</v>
      </c>
      <c r="S227" s="137" t="s">
        <v>2378</v>
      </c>
      <c r="T227" s="53" t="n">
        <v>5218</v>
      </c>
      <c r="U227" s="53" t="n">
        <v>10036</v>
      </c>
      <c r="V227" s="53" t="n">
        <v>50260</v>
      </c>
      <c r="W227" s="137" t="n">
        <v>-334</v>
      </c>
      <c r="X227" s="137" t="n">
        <v>-277</v>
      </c>
      <c r="Y227" s="137" t="n">
        <v>-57</v>
      </c>
      <c r="Z227" s="53" t="n">
        <v>-4818</v>
      </c>
      <c r="AA227" s="137" t="n">
        <v>-1.92</v>
      </c>
      <c r="AB227" s="53" t="n">
        <v>15254</v>
      </c>
      <c r="AC227" s="53" t="n">
        <v>-2128</v>
      </c>
      <c r="AD227" s="71" t="n">
        <v>0.104</v>
      </c>
      <c r="AE227" s="71" t="n">
        <v>0.2</v>
      </c>
      <c r="AF227" s="71" t="n">
        <v>-0.0959</v>
      </c>
      <c r="AG227" s="137" t="n"/>
      <c r="AH227" s="83" t="n">
        <v>16</v>
      </c>
    </row>
    <row r="228" spans="1:34">
      <c r="A228" s="72" t="n">
        <v>226</v>
      </c>
      <c r="B228" s="74" t="s">
        <v>2379</v>
      </c>
      <c r="C228" s="25" t="n">
        <v>36651</v>
      </c>
      <c r="D228" s="25" t="n">
        <v>36987</v>
      </c>
      <c r="E228" s="53" t="n">
        <v>52985</v>
      </c>
      <c r="F228" s="53" t="n">
        <v>2625</v>
      </c>
      <c r="G228" s="53" t="n">
        <v>1342</v>
      </c>
      <c r="H228" s="53" t="n">
        <v>1283</v>
      </c>
      <c r="I228" s="137" t="n">
        <v>-336</v>
      </c>
      <c r="J228" s="137" t="n">
        <v>-1.01</v>
      </c>
      <c r="K228" s="53" t="n">
        <v>73638</v>
      </c>
      <c r="L228" s="53" t="n">
        <v>2725</v>
      </c>
      <c r="M228" s="71" t="n">
        <v>0.6919999999999999</v>
      </c>
      <c r="N228" s="71" t="n">
        <v>0.698</v>
      </c>
      <c r="O228" s="71" t="n">
        <v>-0.0063</v>
      </c>
      <c r="P228" s="137" t="n">
        <v>2</v>
      </c>
      <c r="Q228" s="137" t="n">
        <v>79.76000000000001</v>
      </c>
      <c r="R228" s="137" t="n">
        <v>79.88</v>
      </c>
      <c r="S228" s="137" t="s">
        <v>2379</v>
      </c>
      <c r="T228" s="53" t="n">
        <v>5095</v>
      </c>
      <c r="U228" s="53" t="n">
        <v>11113</v>
      </c>
      <c r="V228" s="53" t="n">
        <v>52985</v>
      </c>
      <c r="W228" s="137" t="n">
        <v>-123</v>
      </c>
      <c r="X228" s="53" t="n">
        <v>1077</v>
      </c>
      <c r="Y228" s="53" t="n">
        <v>-1200</v>
      </c>
      <c r="Z228" s="53" t="n">
        <v>-6018</v>
      </c>
      <c r="AA228" s="137" t="n">
        <v>-2.18</v>
      </c>
      <c r="AB228" s="53" t="n">
        <v>16208</v>
      </c>
      <c r="AC228" s="53" t="n">
        <v>2725</v>
      </c>
      <c r="AD228" s="71" t="n">
        <v>0.096</v>
      </c>
      <c r="AE228" s="71" t="n">
        <v>0.21</v>
      </c>
      <c r="AF228" s="71" t="n">
        <v>-0.1136</v>
      </c>
      <c r="AG228" s="137" t="n"/>
      <c r="AH228" s="83" t="n">
        <v>17</v>
      </c>
    </row>
    <row r="229" spans="1:34">
      <c r="A229" s="72" t="n">
        <v>227</v>
      </c>
      <c r="B229" s="138" t="n">
        <v>41795</v>
      </c>
      <c r="C229" s="25" t="n">
        <v>41459</v>
      </c>
      <c r="D229" s="25" t="n">
        <v>43156</v>
      </c>
      <c r="E229" s="53" t="n">
        <v>59850</v>
      </c>
      <c r="F229" s="53" t="n">
        <v>4808</v>
      </c>
      <c r="G229" s="53" t="n">
        <v>6169</v>
      </c>
      <c r="H229" s="53" t="n">
        <v>-1361</v>
      </c>
      <c r="I229" s="53" t="n">
        <v>-1697</v>
      </c>
      <c r="J229" s="137" t="n">
        <v>-1.04</v>
      </c>
      <c r="K229" s="53" t="n">
        <v>84615</v>
      </c>
      <c r="L229" s="53" t="n">
        <v>6865</v>
      </c>
      <c r="M229" s="71" t="n">
        <v>0.6929999999999999</v>
      </c>
      <c r="N229" s="81" t="n">
        <v>0.721</v>
      </c>
      <c r="O229" s="71" t="n">
        <v>-0.0284</v>
      </c>
      <c r="P229" s="137" t="n">
        <v>2</v>
      </c>
      <c r="Q229" s="137" t="n">
        <v>79.52</v>
      </c>
      <c r="R229" s="137" t="n">
        <v>79.15000000000001</v>
      </c>
      <c r="S229" s="139" t="n">
        <v>41795</v>
      </c>
      <c r="T229" s="53" t="n">
        <v>4651</v>
      </c>
      <c r="U229" s="53" t="n">
        <v>9966</v>
      </c>
      <c r="V229" s="53" t="n">
        <v>59850</v>
      </c>
      <c r="W229" s="137" t="n">
        <v>-444</v>
      </c>
      <c r="X229" s="53" t="n">
        <v>-1147</v>
      </c>
      <c r="Y229" s="137" t="n">
        <v>703</v>
      </c>
      <c r="Z229" s="53" t="n">
        <v>-5315</v>
      </c>
      <c r="AA229" s="137" t="n">
        <v>-2.14</v>
      </c>
      <c r="AB229" s="53" t="n">
        <v>14617</v>
      </c>
      <c r="AC229" s="53" t="n">
        <v>6865</v>
      </c>
      <c r="AD229" s="71" t="n">
        <v>0.078</v>
      </c>
      <c r="AE229" s="71" t="n">
        <v>0.167</v>
      </c>
      <c r="AF229" s="71" t="n">
        <v>-0.0888</v>
      </c>
      <c r="AG229" s="137" t="n"/>
      <c r="AH229" s="83" t="n">
        <v>18</v>
      </c>
    </row>
    <row r="230" spans="1:34">
      <c r="A230" s="72" t="n">
        <v>228</v>
      </c>
      <c r="B230" s="74" t="s">
        <v>2380</v>
      </c>
      <c r="C230" s="25" t="n">
        <v>34719</v>
      </c>
      <c r="D230" s="25" t="n">
        <v>35054</v>
      </c>
      <c r="E230" s="53" t="n">
        <v>50532</v>
      </c>
      <c r="F230" s="53" t="n">
        <v>-6740</v>
      </c>
      <c r="G230" s="53" t="n">
        <v>-8102</v>
      </c>
      <c r="H230" s="53" t="n">
        <v>1362</v>
      </c>
      <c r="I230" s="137" t="n">
        <v>-335</v>
      </c>
      <c r="J230" s="137" t="n">
        <v>-1.01</v>
      </c>
      <c r="K230" s="53" t="n">
        <v>69773</v>
      </c>
      <c r="L230" s="53" t="n">
        <v>-9318</v>
      </c>
      <c r="M230" s="71" t="n">
        <v>0.6870000000000001</v>
      </c>
      <c r="N230" s="71" t="n">
        <v>0.694</v>
      </c>
      <c r="O230" s="71" t="n">
        <v>-0.0066</v>
      </c>
      <c r="P230" s="137" t="n">
        <v>2</v>
      </c>
      <c r="Q230" s="137" t="n">
        <v>79.94</v>
      </c>
      <c r="R230" s="137" t="n">
        <v>80.17</v>
      </c>
      <c r="S230" s="137" t="s">
        <v>2380</v>
      </c>
      <c r="T230" s="53" t="n">
        <v>4394</v>
      </c>
      <c r="U230" s="53" t="n">
        <v>8958</v>
      </c>
      <c r="V230" s="53" t="n">
        <v>50532</v>
      </c>
      <c r="W230" s="137" t="n">
        <v>-257</v>
      </c>
      <c r="X230" s="53" t="n">
        <v>-1008</v>
      </c>
      <c r="Y230" s="137" t="n">
        <v>751</v>
      </c>
      <c r="Z230" s="53" t="n">
        <v>-4564</v>
      </c>
      <c r="AA230" s="137" t="n">
        <v>-2.04</v>
      </c>
      <c r="AB230" s="53" t="n">
        <v>13352</v>
      </c>
      <c r="AC230" s="53" t="n">
        <v>-9318</v>
      </c>
      <c r="AD230" s="71" t="n">
        <v>0.08699999999999999</v>
      </c>
      <c r="AE230" s="71" t="n">
        <v>0.177</v>
      </c>
      <c r="AF230" s="71" t="n">
        <v>-0.09030000000000001</v>
      </c>
      <c r="AG230" s="137" t="n"/>
      <c r="AH230" s="83" t="n">
        <v>19</v>
      </c>
    </row>
    <row r="231" spans="1:34">
      <c r="A231" s="72" t="n">
        <v>229</v>
      </c>
      <c r="B231" s="74" t="s">
        <v>2381</v>
      </c>
      <c r="C231" s="25" t="n">
        <v>32292</v>
      </c>
      <c r="D231" s="25" t="n">
        <v>32609</v>
      </c>
      <c r="E231" s="53" t="n">
        <v>47494</v>
      </c>
      <c r="F231" s="53" t="n">
        <v>-2427</v>
      </c>
      <c r="G231" s="53" t="n">
        <v>-2445</v>
      </c>
      <c r="H231" s="137" t="n">
        <v>18</v>
      </c>
      <c r="I231" s="137" t="n">
        <v>-317</v>
      </c>
      <c r="J231" s="137" t="n">
        <v>-1.01</v>
      </c>
      <c r="K231" s="53" t="n">
        <v>64901</v>
      </c>
      <c r="L231" s="53" t="n">
        <v>-3038</v>
      </c>
      <c r="M231" s="71" t="n">
        <v>0.68</v>
      </c>
      <c r="N231" s="71" t="n">
        <v>0.6870000000000001</v>
      </c>
      <c r="O231" s="71" t="n">
        <v>-0.0067</v>
      </c>
      <c r="P231" s="137" t="n">
        <v>2</v>
      </c>
      <c r="Q231" s="137" t="n">
        <v>80.05</v>
      </c>
      <c r="R231" s="137" t="n">
        <v>80.08</v>
      </c>
      <c r="S231" s="137" t="s">
        <v>2381</v>
      </c>
      <c r="T231" s="53" t="n">
        <v>4784</v>
      </c>
      <c r="U231" s="53" t="n">
        <v>9722</v>
      </c>
      <c r="V231" s="53" t="n">
        <v>47494</v>
      </c>
      <c r="W231" s="137" t="n">
        <v>390</v>
      </c>
      <c r="X231" s="137" t="n">
        <v>764</v>
      </c>
      <c r="Y231" s="137" t="n">
        <v>-374</v>
      </c>
      <c r="Z231" s="53" t="n">
        <v>-4938</v>
      </c>
      <c r="AA231" s="137" t="n">
        <v>-2.03</v>
      </c>
      <c r="AB231" s="53" t="n">
        <v>14506</v>
      </c>
      <c r="AC231" s="53" t="n">
        <v>-3038</v>
      </c>
      <c r="AD231" s="71" t="n">
        <v>0.101</v>
      </c>
      <c r="AE231" s="71" t="n">
        <v>0.205</v>
      </c>
      <c r="AF231" s="71" t="n">
        <v>-0.104</v>
      </c>
      <c r="AG231" s="137" t="n"/>
      <c r="AH231" s="83" t="n">
        <v>20</v>
      </c>
    </row>
    <row r="232" spans="1:34">
      <c r="A232" s="72" t="n">
        <v>230</v>
      </c>
      <c r="B232" s="74" t="s">
        <v>2382</v>
      </c>
      <c r="C232" s="25" t="n">
        <v>33442</v>
      </c>
      <c r="D232" s="25" t="n">
        <v>34126</v>
      </c>
      <c r="E232" s="53" t="n">
        <v>49243</v>
      </c>
      <c r="F232" s="53" t="n">
        <v>1150</v>
      </c>
      <c r="G232" s="53" t="n">
        <v>1517</v>
      </c>
      <c r="H232" s="137" t="n">
        <v>-367</v>
      </c>
      <c r="I232" s="137" t="n">
        <v>-684</v>
      </c>
      <c r="J232" s="137" t="n">
        <v>-1.02</v>
      </c>
      <c r="K232" s="53" t="n">
        <v>67568</v>
      </c>
      <c r="L232" s="53" t="n">
        <v>1749</v>
      </c>
      <c r="M232" s="71" t="n">
        <v>0.679</v>
      </c>
      <c r="N232" s="71" t="n">
        <v>0.6929999999999999</v>
      </c>
      <c r="O232" s="71" t="n">
        <v>-0.0139</v>
      </c>
      <c r="P232" s="137" t="n">
        <v>2</v>
      </c>
      <c r="Q232" s="137" t="n">
        <v>80.3</v>
      </c>
      <c r="R232" s="137" t="n">
        <v>80.41</v>
      </c>
      <c r="S232" s="137" t="s">
        <v>2382</v>
      </c>
      <c r="T232" s="53" t="n">
        <v>5171</v>
      </c>
      <c r="U232" s="53" t="n">
        <v>10038</v>
      </c>
      <c r="V232" s="53" t="n">
        <v>49243</v>
      </c>
      <c r="W232" s="137" t="n">
        <v>387</v>
      </c>
      <c r="X232" s="137" t="n">
        <v>316</v>
      </c>
      <c r="Y232" s="137" t="n">
        <v>71</v>
      </c>
      <c r="Z232" s="53" t="n">
        <v>-4867</v>
      </c>
      <c r="AA232" s="137" t="n">
        <v>-1.94</v>
      </c>
      <c r="AB232" s="53" t="n">
        <v>15209</v>
      </c>
      <c r="AC232" s="53" t="n">
        <v>1749</v>
      </c>
      <c r="AD232" s="71" t="n">
        <v>0.105</v>
      </c>
      <c r="AE232" s="71" t="n">
        <v>0.204</v>
      </c>
      <c r="AF232" s="71" t="n">
        <v>-0.0988</v>
      </c>
      <c r="AG232" s="137" t="n"/>
      <c r="AH232" s="83" t="n">
        <v>21</v>
      </c>
    </row>
    <row r="233" spans="1:34">
      <c r="A233" s="72" t="n">
        <v>231</v>
      </c>
      <c r="B233" s="138" t="n">
        <v>41704</v>
      </c>
      <c r="C233" s="25" t="n">
        <v>37663</v>
      </c>
      <c r="D233" s="25" t="n">
        <v>37369</v>
      </c>
      <c r="E233" s="53" t="n">
        <v>54011</v>
      </c>
      <c r="F233" s="53" t="n">
        <v>4221</v>
      </c>
      <c r="G233" s="53" t="n">
        <v>3243</v>
      </c>
      <c r="H233" s="137" t="n">
        <v>978</v>
      </c>
      <c r="I233" s="137" t="n">
        <v>294</v>
      </c>
      <c r="J233" s="137" t="n">
        <v>1.01</v>
      </c>
      <c r="K233" s="53" t="n">
        <v>75032</v>
      </c>
      <c r="L233" s="53" t="n">
        <v>4768</v>
      </c>
      <c r="M233" s="71" t="n">
        <v>0.697</v>
      </c>
      <c r="N233" s="71" t="n">
        <v>0.6919999999999999</v>
      </c>
      <c r="O233" s="71" t="n">
        <v>0.0054</v>
      </c>
      <c r="P233" s="137" t="n"/>
      <c r="Q233" s="137" t="n">
        <v>80.68000000000001</v>
      </c>
      <c r="R233" s="137" t="n">
        <v>80.56</v>
      </c>
      <c r="S233" s="139" t="n">
        <v>41704</v>
      </c>
      <c r="T233" s="53" t="n">
        <v>4676</v>
      </c>
      <c r="U233" s="53" t="n">
        <v>11239</v>
      </c>
      <c r="V233" s="53" t="n">
        <v>54011</v>
      </c>
      <c r="W233" s="137" t="n">
        <v>-495</v>
      </c>
      <c r="X233" s="53" t="n">
        <v>1201</v>
      </c>
      <c r="Y233" s="53" t="n">
        <v>-1696</v>
      </c>
      <c r="Z233" s="53" t="n">
        <v>-6563</v>
      </c>
      <c r="AA233" s="137" t="n">
        <v>-2.4</v>
      </c>
      <c r="AB233" s="53" t="n">
        <v>15915</v>
      </c>
      <c r="AC233" s="53" t="n">
        <v>4768</v>
      </c>
      <c r="AD233" s="71" t="n">
        <v>0.08699999999999999</v>
      </c>
      <c r="AE233" s="71" t="n">
        <v>0.208</v>
      </c>
      <c r="AF233" s="71" t="n">
        <v>-0.1215</v>
      </c>
      <c r="AG233" s="137" t="n"/>
      <c r="AH233" s="83" t="n">
        <v>22</v>
      </c>
    </row>
    <row r="234" spans="1:34">
      <c r="A234" s="72" t="n">
        <v>232</v>
      </c>
      <c r="B234" s="138" t="n">
        <v>41918</v>
      </c>
      <c r="C234" s="25" t="n">
        <v>36218</v>
      </c>
      <c r="D234" s="25" t="n">
        <v>36256</v>
      </c>
      <c r="E234" s="53" t="n">
        <v>53957</v>
      </c>
      <c r="F234" s="53" t="n">
        <v>-1445</v>
      </c>
      <c r="G234" s="53" t="n">
        <v>-1113</v>
      </c>
      <c r="H234" s="137" t="n">
        <v>-332</v>
      </c>
      <c r="I234" s="137" t="n">
        <v>-38</v>
      </c>
      <c r="J234" s="137" t="n">
        <v>-1</v>
      </c>
      <c r="K234" s="53" t="n">
        <v>72474</v>
      </c>
      <c r="L234" s="137" t="n">
        <v>-54</v>
      </c>
      <c r="M234" s="71" t="n">
        <v>0.671</v>
      </c>
      <c r="N234" s="71" t="n">
        <v>0.672</v>
      </c>
      <c r="O234" s="71" t="n">
        <v>-0.0007</v>
      </c>
      <c r="P234" s="137" t="n">
        <v>2</v>
      </c>
      <c r="Q234" s="137" t="n">
        <v>80.62</v>
      </c>
      <c r="R234" s="137" t="n">
        <v>80.92</v>
      </c>
      <c r="S234" s="139" t="n">
        <v>41918</v>
      </c>
      <c r="T234" s="53" t="n">
        <v>4389</v>
      </c>
      <c r="U234" s="53" t="n">
        <v>10126</v>
      </c>
      <c r="V234" s="53" t="n">
        <v>53957</v>
      </c>
      <c r="W234" s="137" t="n">
        <v>-287</v>
      </c>
      <c r="X234" s="53" t="n">
        <v>-1113</v>
      </c>
      <c r="Y234" s="137" t="n">
        <v>826</v>
      </c>
      <c r="Z234" s="53" t="n">
        <v>-5737</v>
      </c>
      <c r="AA234" s="137" t="n">
        <v>-2.31</v>
      </c>
      <c r="AB234" s="53" t="n">
        <v>14515</v>
      </c>
      <c r="AC234" s="137" t="n">
        <v>-54</v>
      </c>
      <c r="AD234" s="71" t="n">
        <v>0.081</v>
      </c>
      <c r="AE234" s="71" t="n">
        <v>0.188</v>
      </c>
      <c r="AF234" s="71" t="n">
        <v>-0.1063</v>
      </c>
      <c r="AG234" s="137" t="n"/>
      <c r="AH234" s="83" t="n">
        <v>23</v>
      </c>
    </row>
    <row r="235" spans="1:34">
      <c r="A235" s="72" t="n">
        <v>233</v>
      </c>
      <c r="B235" s="74" t="s">
        <v>2383</v>
      </c>
      <c r="C235" s="25" t="n">
        <v>42883</v>
      </c>
      <c r="D235" s="25" t="n">
        <v>21361</v>
      </c>
      <c r="E235" s="53" t="n">
        <v>55245</v>
      </c>
      <c r="F235" s="53" t="n">
        <v>6665</v>
      </c>
      <c r="G235" s="53" t="n">
        <v>-14895</v>
      </c>
      <c r="H235" s="53" t="n">
        <v>21560</v>
      </c>
      <c r="I235" s="53" t="n">
        <v>21522</v>
      </c>
      <c r="J235" s="137" t="n">
        <v>2.01</v>
      </c>
      <c r="K235" s="53" t="n">
        <v>64244</v>
      </c>
      <c r="L235" s="53" t="n">
        <v>1288</v>
      </c>
      <c r="M235" s="81" t="n">
        <v>0.776</v>
      </c>
      <c r="N235" s="71" t="n">
        <v>0.387</v>
      </c>
      <c r="O235" s="81" t="n">
        <v>0.3896</v>
      </c>
      <c r="P235" s="137" t="n"/>
      <c r="Q235" s="137" t="n">
        <v>80.53</v>
      </c>
      <c r="R235" s="137" t="n">
        <v>80.69</v>
      </c>
      <c r="S235" s="137" t="s">
        <v>2383</v>
      </c>
      <c r="T235" s="53" t="n">
        <v>3661</v>
      </c>
      <c r="U235" s="53" t="n">
        <v>30534</v>
      </c>
      <c r="V235" s="53" t="n">
        <v>55245</v>
      </c>
      <c r="W235" s="137" t="n">
        <v>-728</v>
      </c>
      <c r="X235" s="53" t="n">
        <v>20408</v>
      </c>
      <c r="Y235" s="53" t="n">
        <v>-21136</v>
      </c>
      <c r="Z235" s="53" t="n">
        <v>-26873</v>
      </c>
      <c r="AA235" s="137" t="n">
        <v>-8.34</v>
      </c>
      <c r="AB235" s="53" t="n">
        <v>34195</v>
      </c>
      <c r="AC235" s="53" t="n">
        <v>1288</v>
      </c>
      <c r="AD235" s="71" t="n">
        <v>0.066</v>
      </c>
      <c r="AE235" s="71" t="n">
        <v>0.553</v>
      </c>
      <c r="AF235" s="81" t="n">
        <v>-0.4864</v>
      </c>
      <c r="AG235" s="137" t="n"/>
      <c r="AH235" s="83" t="n">
        <v>24</v>
      </c>
    </row>
    <row r="236" spans="1:34">
      <c r="A236" s="72" t="n">
        <v>234</v>
      </c>
      <c r="B236" s="74" t="s">
        <v>2384</v>
      </c>
      <c r="C236" s="25" t="n">
        <v>44700</v>
      </c>
      <c r="D236" s="25" t="n">
        <v>23005</v>
      </c>
      <c r="E236" s="53" t="n">
        <v>58484</v>
      </c>
      <c r="F236" s="53" t="n">
        <v>1817</v>
      </c>
      <c r="G236" s="53" t="n">
        <v>1644</v>
      </c>
      <c r="H236" s="137" t="n">
        <v>173</v>
      </c>
      <c r="I236" s="53" t="n">
        <v>21695</v>
      </c>
      <c r="J236" s="137" t="n">
        <v>1.94</v>
      </c>
      <c r="K236" s="53" t="n">
        <v>67705</v>
      </c>
      <c r="L236" s="53" t="n">
        <v>3239</v>
      </c>
      <c r="M236" s="81" t="n">
        <v>0.764</v>
      </c>
      <c r="N236" s="71" t="n">
        <v>0.393</v>
      </c>
      <c r="O236" s="81" t="n">
        <v>0.371</v>
      </c>
      <c r="P236" s="137" t="n"/>
      <c r="Q236" s="137" t="n">
        <v>80.33</v>
      </c>
      <c r="R236" s="137" t="n">
        <v>80.36</v>
      </c>
      <c r="S236" s="137" t="s">
        <v>2384</v>
      </c>
      <c r="T236" s="53" t="n">
        <v>3761</v>
      </c>
      <c r="U236" s="53" t="n">
        <v>31134</v>
      </c>
      <c r="V236" s="53" t="n">
        <v>58484</v>
      </c>
      <c r="W236" s="137" t="n">
        <v>100</v>
      </c>
      <c r="X236" s="137" t="n">
        <v>600</v>
      </c>
      <c r="Y236" s="137" t="n">
        <v>-500</v>
      </c>
      <c r="Z236" s="53" t="n">
        <v>-27373</v>
      </c>
      <c r="AA236" s="137" t="n">
        <v>-8.279999999999999</v>
      </c>
      <c r="AB236" s="53" t="n">
        <v>34895</v>
      </c>
      <c r="AC236" s="53" t="n">
        <v>3239</v>
      </c>
      <c r="AD236" s="71" t="n">
        <v>0.064</v>
      </c>
      <c r="AE236" s="71" t="n">
        <v>0.532</v>
      </c>
      <c r="AF236" s="81" t="n">
        <v>-0.468</v>
      </c>
      <c r="AG236" s="137" t="n"/>
      <c r="AH236" s="83" t="n">
        <v>25</v>
      </c>
    </row>
    <row r="237" spans="1:34">
      <c r="A237" s="72" t="n">
        <v>235</v>
      </c>
      <c r="B237" s="138" t="n">
        <v>41646</v>
      </c>
      <c r="C237" s="25" t="n">
        <v>43256</v>
      </c>
      <c r="D237" s="25" t="n">
        <v>23199</v>
      </c>
      <c r="E237" s="53" t="n">
        <v>58275</v>
      </c>
      <c r="F237" s="53" t="n">
        <v>-1444</v>
      </c>
      <c r="G237" s="137" t="n">
        <v>194</v>
      </c>
      <c r="H237" s="53" t="n">
        <v>-1638</v>
      </c>
      <c r="I237" s="53" t="n">
        <v>20057</v>
      </c>
      <c r="J237" s="137" t="n">
        <v>1.86</v>
      </c>
      <c r="K237" s="53" t="n">
        <v>66455</v>
      </c>
      <c r="L237" s="137" t="n">
        <v>-209</v>
      </c>
      <c r="M237" s="81" t="n">
        <v>0.742</v>
      </c>
      <c r="N237" s="71" t="n">
        <v>0.398</v>
      </c>
      <c r="O237" s="81" t="n">
        <v>0.3442</v>
      </c>
      <c r="P237" s="137" t="n"/>
      <c r="Q237" s="137" t="n">
        <v>79.81</v>
      </c>
      <c r="R237" s="137" t="n">
        <v>79.83</v>
      </c>
      <c r="S237" s="139" t="n">
        <v>41646</v>
      </c>
      <c r="T237" s="53" t="n">
        <v>4509</v>
      </c>
      <c r="U237" s="53" t="n">
        <v>30588</v>
      </c>
      <c r="V237" s="53" t="n">
        <v>58275</v>
      </c>
      <c r="W237" s="137" t="n">
        <v>748</v>
      </c>
      <c r="X237" s="137" t="n">
        <v>-546</v>
      </c>
      <c r="Y237" s="53" t="n">
        <v>1294</v>
      </c>
      <c r="Z237" s="53" t="n">
        <v>-26079</v>
      </c>
      <c r="AA237" s="137" t="n">
        <v>-6.78</v>
      </c>
      <c r="AB237" s="53" t="n">
        <v>35097</v>
      </c>
      <c r="AC237" s="137" t="n">
        <v>-209</v>
      </c>
      <c r="AD237" s="71" t="n">
        <v>0.077</v>
      </c>
      <c r="AE237" s="71" t="n">
        <v>0.525</v>
      </c>
      <c r="AF237" s="81" t="n">
        <v>-0.4475</v>
      </c>
      <c r="AG237" s="137" t="n"/>
      <c r="AH237" s="83" t="n">
        <v>26</v>
      </c>
    </row>
    <row r="238" spans="1:34">
      <c r="A238" s="72" t="n">
        <v>236</v>
      </c>
      <c r="B238" s="138" t="n">
        <v>41858</v>
      </c>
      <c r="C238" s="25" t="n">
        <v>38732</v>
      </c>
      <c r="D238" s="25" t="n">
        <v>19030</v>
      </c>
      <c r="E238" s="53" t="n">
        <v>54011</v>
      </c>
      <c r="F238" s="53" t="n">
        <v>-4524</v>
      </c>
      <c r="G238" s="53" t="n">
        <v>-4169</v>
      </c>
      <c r="H238" s="137" t="n">
        <v>-355</v>
      </c>
      <c r="I238" s="53" t="n">
        <v>19702</v>
      </c>
      <c r="J238" s="137" t="n">
        <v>2.04</v>
      </c>
      <c r="K238" s="53" t="n">
        <v>57762</v>
      </c>
      <c r="L238" s="53" t="n">
        <v>-4264</v>
      </c>
      <c r="M238" s="81" t="n">
        <v>0.717</v>
      </c>
      <c r="N238" s="71" t="n">
        <v>0.352</v>
      </c>
      <c r="O238" s="81" t="n">
        <v>0.3648</v>
      </c>
      <c r="P238" s="137" t="n"/>
      <c r="Q238" s="137" t="n">
        <v>80.25</v>
      </c>
      <c r="R238" s="137" t="n">
        <v>80.20999999999999</v>
      </c>
      <c r="S238" s="139" t="n">
        <v>41858</v>
      </c>
      <c r="T238" s="53" t="n">
        <v>4890</v>
      </c>
      <c r="U238" s="53" t="n">
        <v>30222</v>
      </c>
      <c r="V238" s="53" t="n">
        <v>54011</v>
      </c>
      <c r="W238" s="137" t="n">
        <v>381</v>
      </c>
      <c r="X238" s="137" t="n">
        <v>-366</v>
      </c>
      <c r="Y238" s="137" t="n">
        <v>747</v>
      </c>
      <c r="Z238" s="53" t="n">
        <v>-25332</v>
      </c>
      <c r="AA238" s="137" t="n">
        <v>-6.18</v>
      </c>
      <c r="AB238" s="53" t="n">
        <v>35112</v>
      </c>
      <c r="AC238" s="53" t="n">
        <v>-4264</v>
      </c>
      <c r="AD238" s="71" t="n">
        <v>0.091</v>
      </c>
      <c r="AE238" s="71" t="n">
        <v>0.5600000000000001</v>
      </c>
      <c r="AF238" s="81" t="n">
        <v>-0.469</v>
      </c>
      <c r="AG238" s="137" t="n"/>
      <c r="AH238" s="83" t="n">
        <v>27</v>
      </c>
    </row>
    <row r="239" spans="1:34">
      <c r="A239" s="72" t="n">
        <v>237</v>
      </c>
      <c r="B239" s="74" t="s">
        <v>2385</v>
      </c>
      <c r="C239" s="25" t="n">
        <v>37482</v>
      </c>
      <c r="D239" s="25" t="n">
        <v>19810</v>
      </c>
      <c r="E239" s="53" t="n">
        <v>53919</v>
      </c>
      <c r="F239" s="53" t="n">
        <v>-1250</v>
      </c>
      <c r="G239" s="137" t="n">
        <v>780</v>
      </c>
      <c r="H239" s="53" t="n">
        <v>-2030</v>
      </c>
      <c r="I239" s="53" t="n">
        <v>17672</v>
      </c>
      <c r="J239" s="137" t="n">
        <v>1.89</v>
      </c>
      <c r="K239" s="53" t="n">
        <v>57292</v>
      </c>
      <c r="L239" s="137" t="n">
        <v>-92</v>
      </c>
      <c r="M239" s="71" t="n">
        <v>0.695</v>
      </c>
      <c r="N239" s="71" t="n">
        <v>0.367</v>
      </c>
      <c r="O239" s="81" t="n">
        <v>0.3278</v>
      </c>
      <c r="P239" s="137" t="n"/>
      <c r="Q239" s="137" t="n">
        <v>80.19</v>
      </c>
      <c r="R239" s="137" t="n">
        <v>80.42</v>
      </c>
      <c r="S239" s="137" t="s">
        <v>2385</v>
      </c>
      <c r="T239" s="53" t="n">
        <v>5381</v>
      </c>
      <c r="U239" s="53" t="n">
        <v>29401</v>
      </c>
      <c r="V239" s="53" t="n">
        <v>53919</v>
      </c>
      <c r="W239" s="137" t="n">
        <v>491</v>
      </c>
      <c r="X239" s="137" t="n">
        <v>-821</v>
      </c>
      <c r="Y239" s="53" t="n">
        <v>1312</v>
      </c>
      <c r="Z239" s="53" t="n">
        <v>-24020</v>
      </c>
      <c r="AA239" s="137" t="n">
        <v>-5.46</v>
      </c>
      <c r="AB239" s="53" t="n">
        <v>34782</v>
      </c>
      <c r="AC239" s="137" t="n">
        <v>-92</v>
      </c>
      <c r="AD239" s="71" t="n">
        <v>0.1</v>
      </c>
      <c r="AE239" s="71" t="n">
        <v>0.545</v>
      </c>
      <c r="AF239" s="81" t="n">
        <v>-0.4455</v>
      </c>
      <c r="AG239" s="137" t="n"/>
      <c r="AH239" s="83" t="n">
        <v>28</v>
      </c>
    </row>
    <row r="240" spans="1:34">
      <c r="A240" s="72" t="n">
        <v>238</v>
      </c>
      <c r="B240" s="74" t="s">
        <v>2386</v>
      </c>
      <c r="C240" s="25" t="n">
        <v>41404</v>
      </c>
      <c r="D240" s="25" t="n">
        <v>22783</v>
      </c>
      <c r="E240" s="53" t="n">
        <v>57646</v>
      </c>
      <c r="F240" s="53" t="n">
        <v>3922</v>
      </c>
      <c r="G240" s="53" t="n">
        <v>2973</v>
      </c>
      <c r="H240" s="137" t="n">
        <v>949</v>
      </c>
      <c r="I240" s="53" t="n">
        <v>18621</v>
      </c>
      <c r="J240" s="137" t="n">
        <v>1.82</v>
      </c>
      <c r="K240" s="53" t="n">
        <v>64187</v>
      </c>
      <c r="L240" s="53" t="n">
        <v>3727</v>
      </c>
      <c r="M240" s="81" t="n">
        <v>0.718</v>
      </c>
      <c r="N240" s="71" t="n">
        <v>0.395</v>
      </c>
      <c r="O240" s="81" t="n">
        <v>0.323</v>
      </c>
      <c r="P240" s="137" t="n"/>
      <c r="Q240" s="137" t="n">
        <v>80.61</v>
      </c>
      <c r="R240" s="137" t="n">
        <v>80.83</v>
      </c>
      <c r="S240" s="137" t="s">
        <v>2386</v>
      </c>
      <c r="T240" s="53" t="n">
        <v>5755</v>
      </c>
      <c r="U240" s="53" t="n">
        <v>30349</v>
      </c>
      <c r="V240" s="53" t="n">
        <v>57646</v>
      </c>
      <c r="W240" s="137" t="n">
        <v>374</v>
      </c>
      <c r="X240" s="137" t="n">
        <v>948</v>
      </c>
      <c r="Y240" s="137" t="n">
        <v>-574</v>
      </c>
      <c r="Z240" s="53" t="n">
        <v>-24594</v>
      </c>
      <c r="AA240" s="137" t="n">
        <v>-5.27</v>
      </c>
      <c r="AB240" s="53" t="n">
        <v>36104</v>
      </c>
      <c r="AC240" s="53" t="n">
        <v>3727</v>
      </c>
      <c r="AD240" s="71" t="n">
        <v>0.1</v>
      </c>
      <c r="AE240" s="71" t="n">
        <v>0.526</v>
      </c>
      <c r="AF240" s="81" t="n">
        <v>-0.4266</v>
      </c>
      <c r="AG240" s="137" t="n"/>
      <c r="AH240" s="83" t="n">
        <v>29</v>
      </c>
    </row>
    <row r="241" spans="1:34">
      <c r="A241" s="72" t="n">
        <v>239</v>
      </c>
      <c r="B241" s="74" t="s">
        <v>2387</v>
      </c>
      <c r="C241" s="25" t="n">
        <v>55881</v>
      </c>
      <c r="D241" s="25" t="n">
        <v>36470</v>
      </c>
      <c r="E241" s="53" t="n">
        <v>74037</v>
      </c>
      <c r="F241" s="53" t="n">
        <v>14477</v>
      </c>
      <c r="G241" s="53" t="n">
        <v>13687</v>
      </c>
      <c r="H241" s="137" t="n">
        <v>790</v>
      </c>
      <c r="I241" s="53" t="n">
        <v>19411</v>
      </c>
      <c r="J241" s="137" t="n">
        <v>1.53</v>
      </c>
      <c r="K241" s="53" t="n">
        <v>92351</v>
      </c>
      <c r="L241" s="53" t="n">
        <v>16391</v>
      </c>
      <c r="M241" s="81" t="n">
        <v>0.755</v>
      </c>
      <c r="N241" s="71" t="n">
        <v>0.493</v>
      </c>
      <c r="O241" s="81" t="n">
        <v>0.2622</v>
      </c>
      <c r="P241" s="137" t="n"/>
      <c r="Q241" s="137" t="n">
        <v>81.08</v>
      </c>
      <c r="R241" s="137" t="n">
        <v>81.3</v>
      </c>
      <c r="S241" s="137" t="s">
        <v>2387</v>
      </c>
      <c r="T241" s="53" t="n">
        <v>6962</v>
      </c>
      <c r="U241" s="53" t="n">
        <v>33000</v>
      </c>
      <c r="V241" s="53" t="n">
        <v>74037</v>
      </c>
      <c r="W241" s="53" t="n">
        <v>1207</v>
      </c>
      <c r="X241" s="53" t="n">
        <v>2651</v>
      </c>
      <c r="Y241" s="53" t="n">
        <v>-1444</v>
      </c>
      <c r="Z241" s="53" t="n">
        <v>-26038</v>
      </c>
      <c r="AA241" s="137" t="n">
        <v>-4.74</v>
      </c>
      <c r="AB241" s="53" t="n">
        <v>39962</v>
      </c>
      <c r="AC241" s="53" t="n">
        <v>16391</v>
      </c>
      <c r="AD241" s="71" t="n">
        <v>0.094</v>
      </c>
      <c r="AE241" s="71" t="n">
        <v>0.446</v>
      </c>
      <c r="AF241" s="81" t="n">
        <v>-0.3517</v>
      </c>
      <c r="AG241" s="137" t="n"/>
      <c r="AH241" s="83" t="n">
        <v>30</v>
      </c>
    </row>
    <row r="242" spans="1:34">
      <c r="A242" s="72" t="n">
        <v>240</v>
      </c>
      <c r="B242" s="138" t="n">
        <v>41767</v>
      </c>
      <c r="C242" s="25" t="n">
        <v>63727</v>
      </c>
      <c r="D242" s="25" t="n">
        <v>40075</v>
      </c>
      <c r="E242" s="53" t="n">
        <v>82000</v>
      </c>
      <c r="F242" s="53" t="n">
        <v>7846</v>
      </c>
      <c r="G242" s="53" t="n">
        <v>3605</v>
      </c>
      <c r="H242" s="53" t="n">
        <v>4241</v>
      </c>
      <c r="I242" s="53" t="n">
        <v>23652</v>
      </c>
      <c r="J242" s="137" t="n">
        <v>1.59</v>
      </c>
      <c r="K242" s="53" t="n">
        <v>103802</v>
      </c>
      <c r="L242" s="53" t="n">
        <v>7963</v>
      </c>
      <c r="M242" s="81" t="n">
        <v>0.777</v>
      </c>
      <c r="N242" s="71" t="n">
        <v>0.489</v>
      </c>
      <c r="O242" s="81" t="n">
        <v>0.2884</v>
      </c>
      <c r="P242" s="137" t="n"/>
      <c r="Q242" s="137" t="n">
        <v>81.38</v>
      </c>
      <c r="R242" s="137" t="n">
        <v>81.58</v>
      </c>
      <c r="S242" s="139" t="n">
        <v>41767</v>
      </c>
      <c r="T242" s="53" t="n">
        <v>6680</v>
      </c>
      <c r="U242" s="53" t="n">
        <v>37776</v>
      </c>
      <c r="V242" s="53" t="n">
        <v>82000</v>
      </c>
      <c r="W242" s="137" t="n">
        <v>-282</v>
      </c>
      <c r="X242" s="53" t="n">
        <v>4776</v>
      </c>
      <c r="Y242" s="53" t="n">
        <v>-5058</v>
      </c>
      <c r="Z242" s="53" t="n">
        <v>-31096</v>
      </c>
      <c r="AA242" s="137" t="n">
        <v>-5.66</v>
      </c>
      <c r="AB242" s="53" t="n">
        <v>44456</v>
      </c>
      <c r="AC242" s="53" t="n">
        <v>7963</v>
      </c>
      <c r="AD242" s="71" t="n">
        <v>0.081</v>
      </c>
      <c r="AE242" s="71" t="n">
        <v>0.461</v>
      </c>
      <c r="AF242" s="81" t="n">
        <v>-0.3792</v>
      </c>
      <c r="AG242" s="137" t="n"/>
      <c r="AH242" s="83" t="n">
        <v>31</v>
      </c>
    </row>
    <row r="243" spans="1:34">
      <c r="A243" s="72" t="n">
        <v>241</v>
      </c>
      <c r="B243" s="138" t="n">
        <v>41981</v>
      </c>
      <c r="C243" s="25" t="n">
        <v>64323</v>
      </c>
      <c r="D243" s="25" t="n">
        <v>41139</v>
      </c>
      <c r="E243" s="53" t="n">
        <v>84214</v>
      </c>
      <c r="F243" s="137" t="n">
        <v>596</v>
      </c>
      <c r="G243" s="53" t="n">
        <v>1064</v>
      </c>
      <c r="H243" s="137" t="n">
        <v>-468</v>
      </c>
      <c r="I243" s="53" t="n">
        <v>23184</v>
      </c>
      <c r="J243" s="137" t="n">
        <v>1.56</v>
      </c>
      <c r="K243" s="53" t="n">
        <v>105462</v>
      </c>
      <c r="L243" s="53" t="n">
        <v>2214</v>
      </c>
      <c r="M243" s="81" t="n">
        <v>0.764</v>
      </c>
      <c r="N243" s="71" t="n">
        <v>0.489</v>
      </c>
      <c r="O243" s="81" t="n">
        <v>0.2753</v>
      </c>
      <c r="P243" s="137" t="n"/>
      <c r="Q243" s="137" t="n">
        <v>81.51000000000001</v>
      </c>
      <c r="R243" s="137" t="n">
        <v>81.55</v>
      </c>
      <c r="S243" s="139" t="n">
        <v>41981</v>
      </c>
      <c r="T243" s="53" t="n">
        <v>7094</v>
      </c>
      <c r="U243" s="53" t="n">
        <v>38180</v>
      </c>
      <c r="V243" s="53" t="n">
        <v>84214</v>
      </c>
      <c r="W243" s="137" t="n">
        <v>414</v>
      </c>
      <c r="X243" s="137" t="n">
        <v>404</v>
      </c>
      <c r="Y243" s="137" t="n">
        <v>10</v>
      </c>
      <c r="Z243" s="53" t="n">
        <v>-31086</v>
      </c>
      <c r="AA243" s="137" t="n">
        <v>-5.38</v>
      </c>
      <c r="AB243" s="53" t="n">
        <v>45274</v>
      </c>
      <c r="AC243" s="53" t="n">
        <v>2214</v>
      </c>
      <c r="AD243" s="71" t="n">
        <v>0.08400000000000001</v>
      </c>
      <c r="AE243" s="71" t="n">
        <v>0.453</v>
      </c>
      <c r="AF243" s="81" t="n">
        <v>-0.3691</v>
      </c>
      <c r="AG243" s="137" t="n"/>
      <c r="AH243" s="83" t="n">
        <v>32</v>
      </c>
    </row>
    <row r="244" spans="1:34">
      <c r="A244" s="72" t="n">
        <v>242</v>
      </c>
      <c r="B244" s="74" t="s">
        <v>2388</v>
      </c>
      <c r="C244" s="25" t="n">
        <v>70323</v>
      </c>
      <c r="D244" s="25" t="n">
        <v>43136</v>
      </c>
      <c r="E244" s="53" t="n">
        <v>89417</v>
      </c>
      <c r="F244" s="53" t="n">
        <v>6000</v>
      </c>
      <c r="G244" s="53" t="n">
        <v>1997</v>
      </c>
      <c r="H244" s="53" t="n">
        <v>4003</v>
      </c>
      <c r="I244" s="53" t="n">
        <v>27187</v>
      </c>
      <c r="J244" s="137" t="n">
        <v>1.63</v>
      </c>
      <c r="K244" s="53" t="n">
        <v>113459</v>
      </c>
      <c r="L244" s="53" t="n">
        <v>5203</v>
      </c>
      <c r="M244" s="81" t="n">
        <v>0.786</v>
      </c>
      <c r="N244" s="71" t="n">
        <v>0.482</v>
      </c>
      <c r="O244" s="81" t="n">
        <v>0.304</v>
      </c>
      <c r="P244" s="137" t="n"/>
      <c r="Q244" s="137" t="n">
        <v>81.61</v>
      </c>
      <c r="R244" s="137" t="n">
        <v>81.91</v>
      </c>
      <c r="S244" s="137" t="s">
        <v>2388</v>
      </c>
      <c r="T244" s="53" t="n">
        <v>7061</v>
      </c>
      <c r="U244" s="53" t="n">
        <v>41573</v>
      </c>
      <c r="V244" s="53" t="n">
        <v>89417</v>
      </c>
      <c r="W244" s="137" t="n">
        <v>-33</v>
      </c>
      <c r="X244" s="53" t="n">
        <v>3393</v>
      </c>
      <c r="Y244" s="53" t="n">
        <v>-3426</v>
      </c>
      <c r="Z244" s="53" t="n">
        <v>-34512</v>
      </c>
      <c r="AA244" s="137" t="n">
        <v>-5.89</v>
      </c>
      <c r="AB244" s="53" t="n">
        <v>48634</v>
      </c>
      <c r="AC244" s="53" t="n">
        <v>5203</v>
      </c>
      <c r="AD244" s="71" t="n">
        <v>0.079</v>
      </c>
      <c r="AE244" s="71" t="n">
        <v>0.465</v>
      </c>
      <c r="AF244" s="81" t="n">
        <v>-0.386</v>
      </c>
      <c r="AG244" s="137" t="n"/>
      <c r="AH244" s="83" t="n">
        <v>33</v>
      </c>
    </row>
    <row r="245" spans="1:34">
      <c r="A245" s="72" t="n">
        <v>243</v>
      </c>
      <c r="B245" s="74" t="s">
        <v>2389</v>
      </c>
      <c r="C245" s="25" t="n">
        <v>72561</v>
      </c>
      <c r="D245" s="25" t="n">
        <v>43720</v>
      </c>
      <c r="E245" s="53" t="n">
        <v>90807</v>
      </c>
      <c r="F245" s="53" t="n">
        <v>2238</v>
      </c>
      <c r="G245" s="137" t="n">
        <v>584</v>
      </c>
      <c r="H245" s="53" t="n">
        <v>1654</v>
      </c>
      <c r="I245" s="53" t="n">
        <v>28841</v>
      </c>
      <c r="J245" s="137" t="n">
        <v>1.66</v>
      </c>
      <c r="K245" s="53" t="n">
        <v>116281</v>
      </c>
      <c r="L245" s="53" t="n">
        <v>1390</v>
      </c>
      <c r="M245" s="81" t="n">
        <v>0.799</v>
      </c>
      <c r="N245" s="71" t="n">
        <v>0.481</v>
      </c>
      <c r="O245" s="81" t="n">
        <v>0.3176</v>
      </c>
      <c r="P245" s="137" t="n"/>
      <c r="Q245" s="137" t="n">
        <v>82.63</v>
      </c>
      <c r="R245" s="137" t="n">
        <v>82.67</v>
      </c>
      <c r="S245" s="137" t="s">
        <v>2389</v>
      </c>
      <c r="T245" s="53" t="n">
        <v>5649</v>
      </c>
      <c r="U245" s="53" t="n">
        <v>42760</v>
      </c>
      <c r="V245" s="53" t="n">
        <v>90807</v>
      </c>
      <c r="W245" s="53" t="n">
        <v>-1412</v>
      </c>
      <c r="X245" s="53" t="n">
        <v>1187</v>
      </c>
      <c r="Y245" s="53" t="n">
        <v>-2599</v>
      </c>
      <c r="Z245" s="53" t="n">
        <v>-37111</v>
      </c>
      <c r="AA245" s="137" t="n">
        <v>-7.57</v>
      </c>
      <c r="AB245" s="53" t="n">
        <v>48409</v>
      </c>
      <c r="AC245" s="53" t="n">
        <v>1390</v>
      </c>
      <c r="AD245" s="71" t="n">
        <v>0.062</v>
      </c>
      <c r="AE245" s="71" t="n">
        <v>0.471</v>
      </c>
      <c r="AF245" s="81" t="n">
        <v>-0.4087</v>
      </c>
      <c r="AG245" s="137" t="n"/>
      <c r="AH245" s="83" t="n">
        <v>34</v>
      </c>
    </row>
    <row r="246" spans="1:34">
      <c r="A246" s="72" t="n">
        <v>244</v>
      </c>
      <c r="B246" s="138" t="n">
        <v>41679</v>
      </c>
      <c r="C246" s="25" t="n">
        <v>69905</v>
      </c>
      <c r="D246" s="25" t="n">
        <v>40754</v>
      </c>
      <c r="E246" s="53" t="n">
        <v>87783</v>
      </c>
      <c r="F246" s="53" t="n">
        <v>-2656</v>
      </c>
      <c r="G246" s="53" t="n">
        <v>-2966</v>
      </c>
      <c r="H246" s="137" t="n">
        <v>310</v>
      </c>
      <c r="I246" s="53" t="n">
        <v>29151</v>
      </c>
      <c r="J246" s="137" t="n">
        <v>1.72</v>
      </c>
      <c r="K246" s="53" t="n">
        <v>110659</v>
      </c>
      <c r="L246" s="53" t="n">
        <v>-3024</v>
      </c>
      <c r="M246" s="81" t="n">
        <v>0.796</v>
      </c>
      <c r="N246" s="71" t="n">
        <v>0.464</v>
      </c>
      <c r="O246" s="81" t="n">
        <v>0.3321</v>
      </c>
      <c r="P246" s="137" t="n"/>
      <c r="Q246" s="137" t="n">
        <v>82.77</v>
      </c>
      <c r="R246" s="137" t="n">
        <v>82.98999999999999</v>
      </c>
      <c r="S246" s="139" t="n">
        <v>41679</v>
      </c>
      <c r="T246" s="53" t="n">
        <v>5701</v>
      </c>
      <c r="U246" s="53" t="n">
        <v>42893</v>
      </c>
      <c r="V246" s="53" t="n">
        <v>87783</v>
      </c>
      <c r="W246" s="137" t="n">
        <v>52</v>
      </c>
      <c r="X246" s="137" t="n">
        <v>133</v>
      </c>
      <c r="Y246" s="137" t="n">
        <v>-81</v>
      </c>
      <c r="Z246" s="53" t="n">
        <v>-37192</v>
      </c>
      <c r="AA246" s="137" t="n">
        <v>-7.52</v>
      </c>
      <c r="AB246" s="53" t="n">
        <v>48594</v>
      </c>
      <c r="AC246" s="53" t="n">
        <v>-3024</v>
      </c>
      <c r="AD246" s="71" t="n">
        <v>0.065</v>
      </c>
      <c r="AE246" s="71" t="n">
        <v>0.489</v>
      </c>
      <c r="AF246" s="81" t="n">
        <v>-0.4237</v>
      </c>
      <c r="AG246" s="137" t="n"/>
      <c r="AH246" s="83" t="n">
        <v>35</v>
      </c>
    </row>
    <row r="247" spans="1:34">
      <c r="A247" s="72" t="n">
        <v>245</v>
      </c>
      <c r="B247" s="138" t="n">
        <v>41891</v>
      </c>
      <c r="C247" s="25" t="n">
        <v>72225</v>
      </c>
      <c r="D247" s="25" t="n">
        <v>39730</v>
      </c>
      <c r="E247" s="53" t="n">
        <v>89540</v>
      </c>
      <c r="F247" s="53" t="n">
        <v>2320</v>
      </c>
      <c r="G247" s="53" t="n">
        <v>-1024</v>
      </c>
      <c r="H247" s="53" t="n">
        <v>3344</v>
      </c>
      <c r="I247" s="53" t="n">
        <v>32495</v>
      </c>
      <c r="J247" s="137" t="n">
        <v>1.82</v>
      </c>
      <c r="K247" s="53" t="n">
        <v>111955</v>
      </c>
      <c r="L247" s="53" t="n">
        <v>1757</v>
      </c>
      <c r="M247" s="81" t="n">
        <v>0.8070000000000001</v>
      </c>
      <c r="N247" s="71" t="n">
        <v>0.444</v>
      </c>
      <c r="O247" s="81" t="n">
        <v>0.3629</v>
      </c>
      <c r="P247" s="137" t="n"/>
      <c r="Q247" s="137" t="n">
        <v>84.34</v>
      </c>
      <c r="R247" s="137" t="n">
        <v>84.12</v>
      </c>
      <c r="S247" s="139" t="n">
        <v>41891</v>
      </c>
      <c r="T247" s="53" t="n">
        <v>5155</v>
      </c>
      <c r="U247" s="53" t="n">
        <v>45158</v>
      </c>
      <c r="V247" s="53" t="n">
        <v>89540</v>
      </c>
      <c r="W247" s="137" t="n">
        <v>-546</v>
      </c>
      <c r="X247" s="53" t="n">
        <v>2265</v>
      </c>
      <c r="Y247" s="53" t="n">
        <v>-2811</v>
      </c>
      <c r="Z247" s="53" t="n">
        <v>-40003</v>
      </c>
      <c r="AA247" s="137" t="n">
        <v>-8.76</v>
      </c>
      <c r="AB247" s="53" t="n">
        <v>50313</v>
      </c>
      <c r="AC247" s="53" t="n">
        <v>1757</v>
      </c>
      <c r="AD247" s="71" t="n">
        <v>0.058</v>
      </c>
      <c r="AE247" s="71" t="n">
        <v>0.504</v>
      </c>
      <c r="AF247" s="81" t="n">
        <v>-0.4468</v>
      </c>
      <c r="AG247" s="137" t="n"/>
      <c r="AH247" s="83" t="n">
        <v>36</v>
      </c>
    </row>
    <row r="248" spans="1:34">
      <c r="A248" s="72" t="n">
        <v>246</v>
      </c>
      <c r="B248" s="74" t="s">
        <v>2390</v>
      </c>
      <c r="C248" s="25" t="n">
        <v>73991</v>
      </c>
      <c r="D248" s="25" t="n">
        <v>20628</v>
      </c>
      <c r="E248" s="53" t="n">
        <v>90930</v>
      </c>
      <c r="F248" s="53" t="n">
        <v>1766</v>
      </c>
      <c r="G248" s="53" t="n">
        <v>-19102</v>
      </c>
      <c r="H248" s="53" t="n">
        <v>20868</v>
      </c>
      <c r="I248" s="53" t="n">
        <v>53363</v>
      </c>
      <c r="J248" s="137" t="n">
        <v>3.59</v>
      </c>
      <c r="K248" s="53" t="n">
        <v>94619</v>
      </c>
      <c r="L248" s="53" t="n">
        <v>1390</v>
      </c>
      <c r="M248" s="81" t="n">
        <v>0.8139999999999999</v>
      </c>
      <c r="N248" s="71" t="n">
        <v>0.227</v>
      </c>
      <c r="O248" s="81" t="n">
        <v>0.5869</v>
      </c>
      <c r="P248" s="137" t="n"/>
      <c r="Q248" s="137" t="n">
        <v>84.36</v>
      </c>
      <c r="R248" s="137" t="n">
        <v>84.20999999999999</v>
      </c>
      <c r="S248" s="137" t="s">
        <v>2390</v>
      </c>
      <c r="T248" s="53" t="n">
        <v>6577</v>
      </c>
      <c r="U248" s="53" t="n">
        <v>67696</v>
      </c>
      <c r="V248" s="53" t="n">
        <v>90930</v>
      </c>
      <c r="W248" s="53" t="n">
        <v>1422</v>
      </c>
      <c r="X248" s="53" t="n">
        <v>22538</v>
      </c>
      <c r="Y248" s="53" t="n">
        <v>-21116</v>
      </c>
      <c r="Z248" s="53" t="n">
        <v>-61119</v>
      </c>
      <c r="AA248" s="137" t="n">
        <v>-10.29</v>
      </c>
      <c r="AB248" s="53" t="n">
        <v>74273</v>
      </c>
      <c r="AC248" s="53" t="n">
        <v>1390</v>
      </c>
      <c r="AD248" s="71" t="n">
        <v>0.07199999999999999</v>
      </c>
      <c r="AE248" s="81" t="n">
        <v>0.744</v>
      </c>
      <c r="AF248" s="81" t="n">
        <v>-0.6722</v>
      </c>
      <c r="AG248" s="137" t="n"/>
      <c r="AH248" s="83" t="n">
        <v>37</v>
      </c>
    </row>
    <row r="249" spans="1:34">
      <c r="A249" s="72" t="n">
        <v>247</v>
      </c>
      <c r="B249" s="74" t="s">
        <v>2391</v>
      </c>
      <c r="C249" s="25" t="n">
        <v>75950</v>
      </c>
      <c r="D249" s="25" t="n">
        <v>18960</v>
      </c>
      <c r="E249" s="53" t="n">
        <v>93016</v>
      </c>
      <c r="F249" s="53" t="n">
        <v>1959</v>
      </c>
      <c r="G249" s="53" t="n">
        <v>-1668</v>
      </c>
      <c r="H249" s="53" t="n">
        <v>3627</v>
      </c>
      <c r="I249" s="53" t="n">
        <v>56990</v>
      </c>
      <c r="J249" s="137" t="n">
        <v>4.01</v>
      </c>
      <c r="K249" s="53" t="n">
        <v>94910</v>
      </c>
      <c r="L249" s="53" t="n">
        <v>2086</v>
      </c>
      <c r="M249" s="81" t="n">
        <v>0.8169999999999999</v>
      </c>
      <c r="N249" s="71" t="n">
        <v>0.204</v>
      </c>
      <c r="O249" s="81" t="n">
        <v>0.6127</v>
      </c>
      <c r="P249" s="137" t="n"/>
      <c r="Q249" s="137" t="n">
        <v>84.77</v>
      </c>
      <c r="R249" s="137" t="n">
        <v>84.77</v>
      </c>
      <c r="S249" s="137" t="s">
        <v>2391</v>
      </c>
      <c r="T249" s="53" t="n">
        <v>5358</v>
      </c>
      <c r="U249" s="53" t="n">
        <v>69958</v>
      </c>
      <c r="V249" s="53" t="n">
        <v>93016</v>
      </c>
      <c r="W249" s="53" t="n">
        <v>-1219</v>
      </c>
      <c r="X249" s="53" t="n">
        <v>2262</v>
      </c>
      <c r="Y249" s="53" t="n">
        <v>-3481</v>
      </c>
      <c r="Z249" s="53" t="n">
        <v>-64600</v>
      </c>
      <c r="AA249" s="137" t="n">
        <v>-13.06</v>
      </c>
      <c r="AB249" s="53" t="n">
        <v>75316</v>
      </c>
      <c r="AC249" s="53" t="n">
        <v>2086</v>
      </c>
      <c r="AD249" s="71" t="n">
        <v>0.058</v>
      </c>
      <c r="AE249" s="81" t="n">
        <v>0.752</v>
      </c>
      <c r="AF249" s="81" t="n">
        <v>-0.6945</v>
      </c>
      <c r="AG249" s="137" t="n"/>
      <c r="AH249" s="83" t="n">
        <v>38</v>
      </c>
    </row>
    <row r="250" spans="1:34">
      <c r="A250" s="72" t="n">
        <v>248</v>
      </c>
      <c r="B250" s="74" t="s">
        <v>2392</v>
      </c>
      <c r="C250" s="25" t="n">
        <v>77468</v>
      </c>
      <c r="D250" s="25" t="n">
        <v>21073</v>
      </c>
      <c r="E250" s="53" t="n">
        <v>95588</v>
      </c>
      <c r="F250" s="53" t="n">
        <v>1518</v>
      </c>
      <c r="G250" s="53" t="n">
        <v>2113</v>
      </c>
      <c r="H250" s="137" t="n">
        <v>-595</v>
      </c>
      <c r="I250" s="53" t="n">
        <v>56395</v>
      </c>
      <c r="J250" s="137" t="n">
        <v>3.68</v>
      </c>
      <c r="K250" s="53" t="n">
        <v>98541</v>
      </c>
      <c r="L250" s="53" t="n">
        <v>2572</v>
      </c>
      <c r="M250" s="81" t="n">
        <v>0.8100000000000001</v>
      </c>
      <c r="N250" s="71" t="n">
        <v>0.22</v>
      </c>
      <c r="O250" s="81" t="n">
        <v>0.59</v>
      </c>
      <c r="P250" s="137" t="n"/>
      <c r="Q250" s="137" t="n">
        <v>85.72</v>
      </c>
      <c r="R250" s="137" t="n">
        <v>86.01000000000001</v>
      </c>
      <c r="S250" s="137" t="s">
        <v>2392</v>
      </c>
      <c r="T250" s="53" t="n">
        <v>5243</v>
      </c>
      <c r="U250" s="53" t="n">
        <v>70281</v>
      </c>
      <c r="V250" s="53" t="n">
        <v>95588</v>
      </c>
      <c r="W250" s="137" t="n">
        <v>-115</v>
      </c>
      <c r="X250" s="137" t="n">
        <v>323</v>
      </c>
      <c r="Y250" s="137" t="n">
        <v>-438</v>
      </c>
      <c r="Z250" s="53" t="n">
        <v>-65038</v>
      </c>
      <c r="AA250" s="137" t="n">
        <v>-13.4</v>
      </c>
      <c r="AB250" s="53" t="n">
        <v>75524</v>
      </c>
      <c r="AC250" s="53" t="n">
        <v>2572</v>
      </c>
      <c r="AD250" s="71" t="n">
        <v>0.055</v>
      </c>
      <c r="AE250" s="81" t="n">
        <v>0.735</v>
      </c>
      <c r="AF250" s="81" t="n">
        <v>-0.6804</v>
      </c>
      <c r="AG250" s="137" t="n"/>
      <c r="AH250" s="83" t="n">
        <v>39</v>
      </c>
    </row>
    <row r="251" spans="1:34">
      <c r="A251" s="72" t="n">
        <v>249</v>
      </c>
      <c r="B251" s="138" t="n">
        <v>41830</v>
      </c>
      <c r="C251" s="25" t="n">
        <v>73699</v>
      </c>
      <c r="D251" s="25" t="n">
        <v>24022</v>
      </c>
      <c r="E251" s="53" t="n">
        <v>94286</v>
      </c>
      <c r="F251" s="53" t="n">
        <v>-3769</v>
      </c>
      <c r="G251" s="53" t="n">
        <v>2949</v>
      </c>
      <c r="H251" s="53" t="n">
        <v>-6718</v>
      </c>
      <c r="I251" s="53" t="n">
        <v>49677</v>
      </c>
      <c r="J251" s="137" t="n">
        <v>3.07</v>
      </c>
      <c r="K251" s="53" t="n">
        <v>97721</v>
      </c>
      <c r="L251" s="53" t="n">
        <v>-1302</v>
      </c>
      <c r="M251" s="81" t="n">
        <v>0.782</v>
      </c>
      <c r="N251" s="71" t="n">
        <v>0.255</v>
      </c>
      <c r="O251" s="81" t="n">
        <v>0.5269</v>
      </c>
      <c r="P251" s="137" t="n"/>
      <c r="Q251" s="137" t="n">
        <v>85.93000000000001</v>
      </c>
      <c r="R251" s="137" t="n">
        <v>85.73</v>
      </c>
      <c r="S251" s="139" t="n">
        <v>41830</v>
      </c>
      <c r="T251" s="53" t="n">
        <v>6921</v>
      </c>
      <c r="U251" s="53" t="n">
        <v>66461</v>
      </c>
      <c r="V251" s="53" t="n">
        <v>94286</v>
      </c>
      <c r="W251" s="53" t="n">
        <v>1678</v>
      </c>
      <c r="X251" s="53" t="n">
        <v>-3820</v>
      </c>
      <c r="Y251" s="53" t="n">
        <v>5498</v>
      </c>
      <c r="Z251" s="53" t="n">
        <v>-59540</v>
      </c>
      <c r="AA251" s="137" t="n">
        <v>-9.6</v>
      </c>
      <c r="AB251" s="53" t="n">
        <v>73382</v>
      </c>
      <c r="AC251" s="53" t="n">
        <v>-1302</v>
      </c>
      <c r="AD251" s="71" t="n">
        <v>0.073</v>
      </c>
      <c r="AE251" s="71" t="n">
        <v>0.705</v>
      </c>
      <c r="AF251" s="81" t="n">
        <v>-0.6315</v>
      </c>
      <c r="AG251" s="137" t="n"/>
      <c r="AH251" s="83" t="n">
        <v>40</v>
      </c>
    </row>
    <row r="252" spans="1:34">
      <c r="A252" s="72" t="n">
        <v>250</v>
      </c>
      <c r="B252" s="74" t="s">
        <v>2393</v>
      </c>
      <c r="C252" s="25" t="n">
        <v>71364</v>
      </c>
      <c r="D252" s="25" t="n">
        <v>22398</v>
      </c>
      <c r="E252" s="53" t="n">
        <v>92018</v>
      </c>
      <c r="F252" s="53" t="n">
        <v>-2335</v>
      </c>
      <c r="G252" s="53" t="n">
        <v>-1624</v>
      </c>
      <c r="H252" s="137" t="n">
        <v>-711</v>
      </c>
      <c r="I252" s="53" t="n">
        <v>48966</v>
      </c>
      <c r="J252" s="137" t="n">
        <v>3.19</v>
      </c>
      <c r="K252" s="53" t="n">
        <v>93762</v>
      </c>
      <c r="L252" s="53" t="n">
        <v>-2268</v>
      </c>
      <c r="M252" s="81" t="n">
        <v>0.776</v>
      </c>
      <c r="N252" s="71" t="n">
        <v>0.243</v>
      </c>
      <c r="O252" s="81" t="n">
        <v>0.5321</v>
      </c>
      <c r="P252" s="137" t="n"/>
      <c r="Q252" s="137" t="n">
        <v>85.41</v>
      </c>
      <c r="R252" s="137" t="n">
        <v>85.91</v>
      </c>
      <c r="S252" s="137" t="s">
        <v>2393</v>
      </c>
      <c r="T252" s="53" t="n">
        <v>7455</v>
      </c>
      <c r="U252" s="53" t="n">
        <v>66019</v>
      </c>
      <c r="V252" s="53" t="n">
        <v>92018</v>
      </c>
      <c r="W252" s="137" t="n">
        <v>534</v>
      </c>
      <c r="X252" s="137" t="n">
        <v>-442</v>
      </c>
      <c r="Y252" s="137" t="n">
        <v>976</v>
      </c>
      <c r="Z252" s="53" t="n">
        <v>-58564</v>
      </c>
      <c r="AA252" s="137" t="n">
        <v>-8.859999999999999</v>
      </c>
      <c r="AB252" s="53" t="n">
        <v>73474</v>
      </c>
      <c r="AC252" s="53" t="n">
        <v>-2268</v>
      </c>
      <c r="AD252" s="71" t="n">
        <v>0.081</v>
      </c>
      <c r="AE252" s="81" t="n">
        <v>0.717</v>
      </c>
      <c r="AF252" s="81" t="n">
        <v>-0.6364</v>
      </c>
      <c r="AG252" s="137" t="n"/>
      <c r="AH252" s="83" t="n">
        <v>41</v>
      </c>
    </row>
    <row r="253" spans="1:34">
      <c r="A253" s="72" t="n">
        <v>251</v>
      </c>
      <c r="B253" s="74" t="s">
        <v>2394</v>
      </c>
      <c r="C253" s="25" t="n">
        <v>62624</v>
      </c>
      <c r="D253" s="25" t="n">
        <v>12398</v>
      </c>
      <c r="E253" s="53" t="n">
        <v>80315</v>
      </c>
      <c r="F253" s="53" t="n">
        <v>-8740</v>
      </c>
      <c r="G253" s="53" t="n">
        <v>-10000</v>
      </c>
      <c r="H253" s="53" t="n">
        <v>1260</v>
      </c>
      <c r="I253" s="53" t="n">
        <v>50226</v>
      </c>
      <c r="J253" s="137" t="n">
        <v>5.05</v>
      </c>
      <c r="K253" s="53" t="n">
        <v>75022</v>
      </c>
      <c r="L253" s="53" t="n">
        <v>-11703</v>
      </c>
      <c r="M253" s="81" t="n">
        <v>0.78</v>
      </c>
      <c r="N253" s="71" t="n">
        <v>0.154</v>
      </c>
      <c r="O253" s="81" t="n">
        <v>0.6254</v>
      </c>
      <c r="P253" s="137" t="n"/>
      <c r="Q253" s="137" t="n">
        <v>85.09999999999999</v>
      </c>
      <c r="R253" s="137" t="n">
        <v>85.42</v>
      </c>
      <c r="S253" s="137" t="s">
        <v>2394</v>
      </c>
      <c r="T253" s="53" t="n">
        <v>5350</v>
      </c>
      <c r="U253" s="53" t="n">
        <v>64235</v>
      </c>
      <c r="V253" s="53" t="n">
        <v>80315</v>
      </c>
      <c r="W253" s="53" t="n">
        <v>-2105</v>
      </c>
      <c r="X253" s="53" t="n">
        <v>-1784</v>
      </c>
      <c r="Y253" s="137" t="n">
        <v>-321</v>
      </c>
      <c r="Z253" s="53" t="n">
        <v>-58885</v>
      </c>
      <c r="AA253" s="137" t="n">
        <v>-12.01</v>
      </c>
      <c r="AB253" s="53" t="n">
        <v>69585</v>
      </c>
      <c r="AC253" s="53" t="n">
        <v>-11703</v>
      </c>
      <c r="AD253" s="71" t="n">
        <v>0.067</v>
      </c>
      <c r="AE253" s="81" t="n">
        <v>0.8</v>
      </c>
      <c r="AF253" s="81" t="n">
        <v>-0.7332</v>
      </c>
      <c r="AG253" s="137" t="n"/>
      <c r="AH253" s="83" t="n">
        <v>42</v>
      </c>
    </row>
    <row r="254" spans="1:34">
      <c r="A254" s="72" t="n">
        <v>252</v>
      </c>
      <c r="B254" s="74" t="s">
        <v>2395</v>
      </c>
      <c r="C254" s="25" t="n">
        <v>62564</v>
      </c>
      <c r="D254" s="25" t="n">
        <v>12258</v>
      </c>
      <c r="E254" s="53" t="n">
        <v>79369</v>
      </c>
      <c r="F254" s="137" t="n">
        <v>-60</v>
      </c>
      <c r="G254" s="137" t="n">
        <v>-140</v>
      </c>
      <c r="H254" s="137" t="n">
        <v>80</v>
      </c>
      <c r="I254" s="53" t="n">
        <v>50306</v>
      </c>
      <c r="J254" s="137" t="n">
        <v>5.1</v>
      </c>
      <c r="K254" s="53" t="n">
        <v>74822</v>
      </c>
      <c r="L254" s="137" t="n">
        <v>-946</v>
      </c>
      <c r="M254" s="81" t="n">
        <v>0.788</v>
      </c>
      <c r="N254" s="71" t="n">
        <v>0.154</v>
      </c>
      <c r="O254" s="81" t="n">
        <v>0.6338</v>
      </c>
      <c r="P254" s="137" t="n"/>
      <c r="Q254" s="137" t="n">
        <v>85.61</v>
      </c>
      <c r="R254" s="137" t="n">
        <v>85.45</v>
      </c>
      <c r="S254" s="137" t="s">
        <v>2395</v>
      </c>
      <c r="T254" s="53" t="n">
        <v>4308</v>
      </c>
      <c r="U254" s="53" t="n">
        <v>63444</v>
      </c>
      <c r="V254" s="53" t="n">
        <v>79369</v>
      </c>
      <c r="W254" s="53" t="n">
        <v>-1042</v>
      </c>
      <c r="X254" s="137" t="n">
        <v>-791</v>
      </c>
      <c r="Y254" s="137" t="n">
        <v>-251</v>
      </c>
      <c r="Z254" s="53" t="n">
        <v>-59136</v>
      </c>
      <c r="AA254" s="137" t="n">
        <v>-14.73</v>
      </c>
      <c r="AB254" s="53" t="n">
        <v>67752</v>
      </c>
      <c r="AC254" s="137" t="n">
        <v>-946</v>
      </c>
      <c r="AD254" s="71" t="n">
        <v>0.054</v>
      </c>
      <c r="AE254" s="81" t="n">
        <v>0.799</v>
      </c>
      <c r="AF254" s="81" t="n">
        <v>-0.7451</v>
      </c>
      <c r="AG254" s="137" t="n"/>
      <c r="AH254" s="83" t="n">
        <v>43</v>
      </c>
    </row>
    <row r="255" spans="1:34">
      <c r="A255" s="72" t="n">
        <v>253</v>
      </c>
      <c r="B255" s="138" t="n">
        <v>41740</v>
      </c>
      <c r="C255" s="25" t="n">
        <v>72823</v>
      </c>
      <c r="D255" s="25" t="n">
        <v>30058</v>
      </c>
      <c r="E255" s="53" t="n">
        <v>92157</v>
      </c>
      <c r="F255" s="53" t="n">
        <v>10259</v>
      </c>
      <c r="G255" s="53" t="n">
        <v>17800</v>
      </c>
      <c r="H255" s="53" t="n">
        <v>-7541</v>
      </c>
      <c r="I255" s="53" t="n">
        <v>42765</v>
      </c>
      <c r="J255" s="137" t="n">
        <v>2.42</v>
      </c>
      <c r="K255" s="53" t="n">
        <v>102881</v>
      </c>
      <c r="L255" s="53" t="n">
        <v>12788</v>
      </c>
      <c r="M255" s="81" t="n">
        <v>0.79</v>
      </c>
      <c r="N255" s="71" t="n">
        <v>0.326</v>
      </c>
      <c r="O255" s="81" t="n">
        <v>0.464</v>
      </c>
      <c r="P255" s="137" t="n"/>
      <c r="Q255" s="137" t="n">
        <v>87.34</v>
      </c>
      <c r="R255" s="137" t="n">
        <v>87.15000000000001</v>
      </c>
      <c r="S255" s="139" t="n">
        <v>41740</v>
      </c>
      <c r="T255" s="53" t="n">
        <v>4517</v>
      </c>
      <c r="U255" s="53" t="n">
        <v>58962</v>
      </c>
      <c r="V255" s="53" t="n">
        <v>92157</v>
      </c>
      <c r="W255" s="137" t="n">
        <v>209</v>
      </c>
      <c r="X255" s="53" t="n">
        <v>-4482</v>
      </c>
      <c r="Y255" s="53" t="n">
        <v>4691</v>
      </c>
      <c r="Z255" s="53" t="n">
        <v>-54445</v>
      </c>
      <c r="AA255" s="137" t="n">
        <v>-13.05</v>
      </c>
      <c r="AB255" s="53" t="n">
        <v>63479</v>
      </c>
      <c r="AC255" s="53" t="n">
        <v>12788</v>
      </c>
      <c r="AD255" s="71" t="n">
        <v>0.049</v>
      </c>
      <c r="AE255" s="71" t="n">
        <v>0.64</v>
      </c>
      <c r="AF255" s="81" t="n">
        <v>-0.5908</v>
      </c>
      <c r="AG255" s="137" t="n"/>
      <c r="AH255" s="83" t="n">
        <v>44</v>
      </c>
    </row>
    <row r="256" spans="1:34">
      <c r="A256" s="72" t="n">
        <v>254</v>
      </c>
      <c r="B256" s="138" t="n">
        <v>41954</v>
      </c>
      <c r="C256" s="25" t="n">
        <v>70464</v>
      </c>
      <c r="D256" s="25" t="n">
        <v>28839</v>
      </c>
      <c r="E256" s="53" t="n">
        <v>95206</v>
      </c>
      <c r="F256" s="53" t="n">
        <v>-2359</v>
      </c>
      <c r="G256" s="53" t="n">
        <v>-1219</v>
      </c>
      <c r="H256" s="53" t="n">
        <v>-1140</v>
      </c>
      <c r="I256" s="53" t="n">
        <v>41625</v>
      </c>
      <c r="J256" s="137" t="n">
        <v>2.44</v>
      </c>
      <c r="K256" s="53" t="n">
        <v>99303</v>
      </c>
      <c r="L256" s="53" t="n">
        <v>3049</v>
      </c>
      <c r="M256" s="81" t="n">
        <v>0.74</v>
      </c>
      <c r="N256" s="71" t="n">
        <v>0.303</v>
      </c>
      <c r="O256" s="81" t="n">
        <v>0.4372</v>
      </c>
      <c r="P256" s="137" t="n"/>
      <c r="Q256" s="137" t="n">
        <v>87.81999999999999</v>
      </c>
      <c r="R256" s="137" t="n">
        <v>87.58</v>
      </c>
      <c r="S256" s="139" t="n">
        <v>41954</v>
      </c>
      <c r="T256" s="53" t="n">
        <v>6215</v>
      </c>
      <c r="U256" s="53" t="n">
        <v>59310</v>
      </c>
      <c r="V256" s="53" t="n">
        <v>95206</v>
      </c>
      <c r="W256" s="53" t="n">
        <v>1698</v>
      </c>
      <c r="X256" s="137" t="n">
        <v>348</v>
      </c>
      <c r="Y256" s="53" t="n">
        <v>1350</v>
      </c>
      <c r="Z256" s="53" t="n">
        <v>-53095</v>
      </c>
      <c r="AA256" s="137" t="n">
        <v>-9.539999999999999</v>
      </c>
      <c r="AB256" s="53" t="n">
        <v>65525</v>
      </c>
      <c r="AC256" s="53" t="n">
        <v>3049</v>
      </c>
      <c r="AD256" s="71" t="n">
        <v>0.065</v>
      </c>
      <c r="AE256" s="71" t="n">
        <v>0.623</v>
      </c>
      <c r="AF256" s="81" t="n">
        <v>-0.5577</v>
      </c>
      <c r="AG256" s="137" t="n"/>
      <c r="AH256" s="83" t="n">
        <v>45</v>
      </c>
    </row>
    <row r="257" spans="1:34">
      <c r="A257" s="72" t="n">
        <v>255</v>
      </c>
      <c r="B257" s="74" t="s">
        <v>2396</v>
      </c>
      <c r="C257" s="25" t="n">
        <v>67878</v>
      </c>
      <c r="D257" s="25" t="n">
        <v>28522</v>
      </c>
      <c r="E257" s="53" t="n">
        <v>90731</v>
      </c>
      <c r="F257" s="53" t="n">
        <v>-2586</v>
      </c>
      <c r="G257" s="137" t="n">
        <v>-317</v>
      </c>
      <c r="H257" s="53" t="n">
        <v>-2269</v>
      </c>
      <c r="I257" s="53" t="n">
        <v>39356</v>
      </c>
      <c r="J257" s="137" t="n">
        <v>2.38</v>
      </c>
      <c r="K257" s="53" t="n">
        <v>96400</v>
      </c>
      <c r="L257" s="53" t="n">
        <v>-4475</v>
      </c>
      <c r="M257" s="81" t="n">
        <v>0.748</v>
      </c>
      <c r="N257" s="71" t="n">
        <v>0.314</v>
      </c>
      <c r="O257" s="81" t="n">
        <v>0.4338</v>
      </c>
      <c r="P257" s="137" t="n"/>
      <c r="Q257" s="137" t="n">
        <v>87.92</v>
      </c>
      <c r="R257" s="137" t="n">
        <v>87.61</v>
      </c>
      <c r="S257" s="137" t="s">
        <v>2396</v>
      </c>
      <c r="T257" s="53" t="n">
        <v>8292</v>
      </c>
      <c r="U257" s="53" t="n">
        <v>59031</v>
      </c>
      <c r="V257" s="53" t="n">
        <v>90731</v>
      </c>
      <c r="W257" s="53" t="n">
        <v>2077</v>
      </c>
      <c r="X257" s="137" t="n">
        <v>-279</v>
      </c>
      <c r="Y257" s="53" t="n">
        <v>2356</v>
      </c>
      <c r="Z257" s="53" t="n">
        <v>-50739</v>
      </c>
      <c r="AA257" s="137" t="n">
        <v>-7.12</v>
      </c>
      <c r="AB257" s="53" t="n">
        <v>67323</v>
      </c>
      <c r="AC257" s="53" t="n">
        <v>-4475</v>
      </c>
      <c r="AD257" s="71" t="n">
        <v>0.091</v>
      </c>
      <c r="AE257" s="71" t="n">
        <v>0.651</v>
      </c>
      <c r="AF257" s="81" t="n">
        <v>-0.5592</v>
      </c>
      <c r="AG257" s="137" t="n"/>
      <c r="AH257" s="83" t="n">
        <v>46</v>
      </c>
    </row>
    <row r="258" spans="1:34">
      <c r="A258" s="72" t="n">
        <v>256</v>
      </c>
      <c r="B258" s="74" t="s">
        <v>2397</v>
      </c>
      <c r="C258" s="25" t="n">
        <v>71881</v>
      </c>
      <c r="D258" s="25" t="n">
        <v>33414</v>
      </c>
      <c r="E258" s="53" t="n">
        <v>98005</v>
      </c>
      <c r="F258" s="53" t="n">
        <v>4003</v>
      </c>
      <c r="G258" s="53" t="n">
        <v>4892</v>
      </c>
      <c r="H258" s="137" t="n">
        <v>-889</v>
      </c>
      <c r="I258" s="53" t="n">
        <v>38467</v>
      </c>
      <c r="J258" s="137" t="n">
        <v>2.15</v>
      </c>
      <c r="K258" s="53" t="n">
        <v>105295</v>
      </c>
      <c r="L258" s="53" t="n">
        <v>7274</v>
      </c>
      <c r="M258" s="81" t="n">
        <v>0.733</v>
      </c>
      <c r="N258" s="71" t="n">
        <v>0.341</v>
      </c>
      <c r="O258" s="81" t="n">
        <v>0.3925</v>
      </c>
      <c r="P258" s="137" t="n"/>
      <c r="Q258" s="137" t="n">
        <v>88.20999999999999</v>
      </c>
      <c r="R258" s="137" t="n">
        <v>87.93000000000001</v>
      </c>
      <c r="S258" s="137" t="s">
        <v>2397</v>
      </c>
      <c r="T258" s="53" t="n">
        <v>8505</v>
      </c>
      <c r="U258" s="53" t="n">
        <v>59005</v>
      </c>
      <c r="V258" s="53" t="n">
        <v>98005</v>
      </c>
      <c r="W258" s="137" t="n">
        <v>213</v>
      </c>
      <c r="X258" s="137" t="n">
        <v>-26</v>
      </c>
      <c r="Y258" s="137" t="n">
        <v>239</v>
      </c>
      <c r="Z258" s="53" t="n">
        <v>-50500</v>
      </c>
      <c r="AA258" s="137" t="n">
        <v>-6.94</v>
      </c>
      <c r="AB258" s="53" t="n">
        <v>67510</v>
      </c>
      <c r="AC258" s="53" t="n">
        <v>7274</v>
      </c>
      <c r="AD258" s="71" t="n">
        <v>0.08699999999999999</v>
      </c>
      <c r="AE258" s="71" t="n">
        <v>0.602</v>
      </c>
      <c r="AF258" s="81" t="n">
        <v>-0.5153</v>
      </c>
      <c r="AG258" s="137" t="n"/>
      <c r="AH258" s="83" t="n">
        <v>47</v>
      </c>
    </row>
    <row r="259" spans="1:34">
      <c r="A259" s="72" t="n">
        <v>257</v>
      </c>
      <c r="B259" s="138" t="n">
        <v>41682</v>
      </c>
      <c r="C259" s="25" t="n">
        <v>70833</v>
      </c>
      <c r="D259" s="25" t="n">
        <v>34678</v>
      </c>
      <c r="E259" s="53" t="n">
        <v>97454</v>
      </c>
      <c r="F259" s="53" t="n">
        <v>-1048</v>
      </c>
      <c r="G259" s="53" t="n">
        <v>1264</v>
      </c>
      <c r="H259" s="53" t="n">
        <v>-2312</v>
      </c>
      <c r="I259" s="53" t="n">
        <v>36155</v>
      </c>
      <c r="J259" s="137" t="n">
        <v>2.04</v>
      </c>
      <c r="K259" s="53" t="n">
        <v>105511</v>
      </c>
      <c r="L259" s="137" t="n">
        <v>-551</v>
      </c>
      <c r="M259" s="81" t="n">
        <v>0.727</v>
      </c>
      <c r="N259" s="71" t="n">
        <v>0.356</v>
      </c>
      <c r="O259" s="81" t="n">
        <v>0.371</v>
      </c>
      <c r="P259" s="137" t="n"/>
      <c r="Q259" s="137" t="n">
        <v>87.98999999999999</v>
      </c>
      <c r="R259" s="137" t="n">
        <v>88.66</v>
      </c>
      <c r="S259" s="139" t="n">
        <v>41682</v>
      </c>
      <c r="T259" s="53" t="n">
        <v>8964</v>
      </c>
      <c r="U259" s="53" t="n">
        <v>58013</v>
      </c>
      <c r="V259" s="53" t="n">
        <v>97454</v>
      </c>
      <c r="W259" s="137" t="n">
        <v>459</v>
      </c>
      <c r="X259" s="137" t="n">
        <v>-992</v>
      </c>
      <c r="Y259" s="53" t="n">
        <v>1451</v>
      </c>
      <c r="Z259" s="53" t="n">
        <v>-49049</v>
      </c>
      <c r="AA259" s="137" t="n">
        <v>-6.47</v>
      </c>
      <c r="AB259" s="53" t="n">
        <v>66977</v>
      </c>
      <c r="AC259" s="137" t="n">
        <v>-551</v>
      </c>
      <c r="AD259" s="71" t="n">
        <v>0.092</v>
      </c>
      <c r="AE259" s="71" t="n">
        <v>0.595</v>
      </c>
      <c r="AF259" s="81" t="n">
        <v>-0.5033</v>
      </c>
      <c r="AG259" s="137" t="n"/>
      <c r="AH259" s="83" t="n">
        <v>48</v>
      </c>
    </row>
    <row r="260" spans="1:34">
      <c r="A260" s="72" t="n">
        <v>258</v>
      </c>
      <c r="B260" s="138" t="n">
        <v>41894</v>
      </c>
      <c r="C260" s="25" t="n">
        <v>67363</v>
      </c>
      <c r="D260" s="25" t="n">
        <v>30957</v>
      </c>
      <c r="E260" s="53" t="n">
        <v>94289</v>
      </c>
      <c r="F260" s="53" t="n">
        <v>-3470</v>
      </c>
      <c r="G260" s="53" t="n">
        <v>-3721</v>
      </c>
      <c r="H260" s="137" t="n">
        <v>251</v>
      </c>
      <c r="I260" s="53" t="n">
        <v>36406</v>
      </c>
      <c r="J260" s="137" t="n">
        <v>2.18</v>
      </c>
      <c r="K260" s="53" t="n">
        <v>98320</v>
      </c>
      <c r="L260" s="53" t="n">
        <v>-3165</v>
      </c>
      <c r="M260" s="81" t="n">
        <v>0.714</v>
      </c>
      <c r="N260" s="71" t="n">
        <v>0.328</v>
      </c>
      <c r="O260" s="81" t="n">
        <v>0.3861</v>
      </c>
      <c r="P260" s="137" t="n"/>
      <c r="Q260" s="137" t="n">
        <v>89.2</v>
      </c>
      <c r="R260" s="137" t="n">
        <v>88.7</v>
      </c>
      <c r="S260" s="139" t="n">
        <v>41894</v>
      </c>
      <c r="T260" s="53" t="n">
        <v>8762</v>
      </c>
      <c r="U260" s="53" t="n">
        <v>58583</v>
      </c>
      <c r="V260" s="53" t="n">
        <v>94289</v>
      </c>
      <c r="W260" s="137" t="n">
        <v>-202</v>
      </c>
      <c r="X260" s="137" t="n">
        <v>570</v>
      </c>
      <c r="Y260" s="137" t="n">
        <v>-772</v>
      </c>
      <c r="Z260" s="53" t="n">
        <v>-49821</v>
      </c>
      <c r="AA260" s="137" t="n">
        <v>-6.69</v>
      </c>
      <c r="AB260" s="53" t="n">
        <v>67345</v>
      </c>
      <c r="AC260" s="53" t="n">
        <v>-3165</v>
      </c>
      <c r="AD260" s="71" t="n">
        <v>0.093</v>
      </c>
      <c r="AE260" s="71" t="n">
        <v>0.621</v>
      </c>
      <c r="AF260" s="81" t="n">
        <v>-0.5284</v>
      </c>
      <c r="AG260" s="137" t="n"/>
      <c r="AH260" s="83" t="n">
        <v>49</v>
      </c>
    </row>
    <row r="261" spans="1:34">
      <c r="A261" s="72" t="n">
        <v>259</v>
      </c>
      <c r="B261" s="74" t="s">
        <v>2398</v>
      </c>
      <c r="C261" s="25" t="n">
        <v>61628</v>
      </c>
      <c r="D261" s="25" t="n">
        <v>29664</v>
      </c>
      <c r="E261" s="53" t="n">
        <v>87377</v>
      </c>
      <c r="F261" s="53" t="n">
        <v>-5735</v>
      </c>
      <c r="G261" s="53" t="n">
        <v>-1293</v>
      </c>
      <c r="H261" s="53" t="n">
        <v>-4442</v>
      </c>
      <c r="I261" s="53" t="n">
        <v>31964</v>
      </c>
      <c r="J261" s="137" t="n">
        <v>2.08</v>
      </c>
      <c r="K261" s="53" t="n">
        <v>91292</v>
      </c>
      <c r="L261" s="53" t="n">
        <v>-6912</v>
      </c>
      <c r="M261" s="81" t="n">
        <v>0.705</v>
      </c>
      <c r="N261" s="71" t="n">
        <v>0.339</v>
      </c>
      <c r="O261" s="81" t="n">
        <v>0.3658</v>
      </c>
      <c r="P261" s="137" t="n"/>
      <c r="Q261" s="137" t="n">
        <v>88.65000000000001</v>
      </c>
      <c r="R261" s="137" t="n">
        <v>88.08</v>
      </c>
      <c r="S261" s="137" t="s">
        <v>2398</v>
      </c>
      <c r="T261" s="53" t="n">
        <v>8966</v>
      </c>
      <c r="U261" s="53" t="n">
        <v>55265</v>
      </c>
      <c r="V261" s="53" t="n">
        <v>87377</v>
      </c>
      <c r="W261" s="137" t="n">
        <v>204</v>
      </c>
      <c r="X261" s="53" t="n">
        <v>-3318</v>
      </c>
      <c r="Y261" s="53" t="n">
        <v>3522</v>
      </c>
      <c r="Z261" s="53" t="n">
        <v>-46299</v>
      </c>
      <c r="AA261" s="137" t="n">
        <v>-6.16</v>
      </c>
      <c r="AB261" s="53" t="n">
        <v>64231</v>
      </c>
      <c r="AC261" s="53" t="n">
        <v>-6912</v>
      </c>
      <c r="AD261" s="71" t="n">
        <v>0.103</v>
      </c>
      <c r="AE261" s="71" t="n">
        <v>0.632</v>
      </c>
      <c r="AF261" s="81" t="n">
        <v>-0.5299</v>
      </c>
      <c r="AG261" s="137" t="n"/>
      <c r="AH261" s="83" t="n">
        <v>50</v>
      </c>
    </row>
    <row r="262" spans="1:34">
      <c r="A262" s="72" t="n">
        <v>260</v>
      </c>
      <c r="B262" s="74" t="s">
        <v>2399</v>
      </c>
      <c r="C262" s="25" t="n">
        <v>69542</v>
      </c>
      <c r="D262" s="25" t="n">
        <v>21610</v>
      </c>
      <c r="E262" s="53" t="n">
        <v>94321</v>
      </c>
      <c r="F262" s="53" t="n">
        <v>7914</v>
      </c>
      <c r="G262" s="53" t="n">
        <v>-8054</v>
      </c>
      <c r="H262" s="53" t="n">
        <v>15968</v>
      </c>
      <c r="I262" s="53" t="n">
        <v>47932</v>
      </c>
      <c r="J262" s="137" t="n">
        <v>3.22</v>
      </c>
      <c r="K262" s="53" t="n">
        <v>91152</v>
      </c>
      <c r="L262" s="53" t="n">
        <v>6944</v>
      </c>
      <c r="M262" s="81" t="n">
        <v>0.737</v>
      </c>
      <c r="N262" s="71" t="n">
        <v>0.229</v>
      </c>
      <c r="O262" s="81" t="n">
        <v>0.5082</v>
      </c>
      <c r="P262" s="137" t="n"/>
      <c r="Q262" s="137" t="n">
        <v>89.93000000000001</v>
      </c>
      <c r="R262" s="137" t="n">
        <v>90.33</v>
      </c>
      <c r="S262" s="137" t="s">
        <v>2399</v>
      </c>
      <c r="T262" s="53" t="n">
        <v>8953</v>
      </c>
      <c r="U262" s="53" t="n">
        <v>70280</v>
      </c>
      <c r="V262" s="53" t="n">
        <v>94321</v>
      </c>
      <c r="W262" s="137" t="n">
        <v>-13</v>
      </c>
      <c r="X262" s="53" t="n">
        <v>15015</v>
      </c>
      <c r="Y262" s="53" t="n">
        <v>-15028</v>
      </c>
      <c r="Z262" s="53" t="n">
        <v>-61327</v>
      </c>
      <c r="AA262" s="137" t="n">
        <v>-7.85</v>
      </c>
      <c r="AB262" s="53" t="n">
        <v>79233</v>
      </c>
      <c r="AC262" s="53" t="n">
        <v>6944</v>
      </c>
      <c r="AD262" s="71" t="n">
        <v>0.095</v>
      </c>
      <c r="AE262" s="81" t="n">
        <v>0.745</v>
      </c>
      <c r="AF262" s="81" t="n">
        <v>-0.6502</v>
      </c>
      <c r="AG262" s="137" t="n"/>
      <c r="AH262" s="83" t="n">
        <v>51</v>
      </c>
    </row>
    <row r="263" spans="1:34">
      <c r="A263" s="72" t="n">
        <v>261</v>
      </c>
      <c r="B263" s="74" t="s">
        <v>2400</v>
      </c>
      <c r="C263" s="25" t="n">
        <v>81570</v>
      </c>
      <c r="D263" s="25" t="n">
        <v>32737</v>
      </c>
      <c r="E263" s="53" t="n">
        <v>106538</v>
      </c>
      <c r="F263" s="53" t="n">
        <v>12028</v>
      </c>
      <c r="G263" s="53" t="n">
        <v>11127</v>
      </c>
      <c r="H263" s="137" t="n">
        <v>901</v>
      </c>
      <c r="I263" s="53" t="n">
        <v>48833</v>
      </c>
      <c r="J263" s="137" t="n">
        <v>2.49</v>
      </c>
      <c r="K263" s="53" t="n">
        <v>114307</v>
      </c>
      <c r="L263" s="53" t="n">
        <v>12217</v>
      </c>
      <c r="M263" s="81" t="n">
        <v>0.766</v>
      </c>
      <c r="N263" s="71" t="n">
        <v>0.307</v>
      </c>
      <c r="O263" s="81" t="n">
        <v>0.4584</v>
      </c>
      <c r="P263" s="137" t="n"/>
      <c r="Q263" s="137" t="n">
        <v>90.47</v>
      </c>
      <c r="R263" s="137" t="n">
        <v>90.25</v>
      </c>
      <c r="S263" s="137" t="s">
        <v>2400</v>
      </c>
      <c r="T263" s="53" t="n">
        <v>7807</v>
      </c>
      <c r="U263" s="53" t="n">
        <v>71220</v>
      </c>
      <c r="V263" s="53" t="n">
        <v>106538</v>
      </c>
      <c r="W263" s="53" t="n">
        <v>-1146</v>
      </c>
      <c r="X263" s="137" t="n">
        <v>940</v>
      </c>
      <c r="Y263" s="53" t="n">
        <v>-2086</v>
      </c>
      <c r="Z263" s="53" t="n">
        <v>-63413</v>
      </c>
      <c r="AA263" s="137" t="n">
        <v>-9.119999999999999</v>
      </c>
      <c r="AB263" s="53" t="n">
        <v>79027</v>
      </c>
      <c r="AC263" s="53" t="n">
        <v>12217</v>
      </c>
      <c r="AD263" s="71" t="n">
        <v>0.073</v>
      </c>
      <c r="AE263" s="71" t="n">
        <v>0.668</v>
      </c>
      <c r="AF263" s="81" t="n">
        <v>-0.5952</v>
      </c>
      <c r="AG263" s="137" t="n"/>
      <c r="AH263" s="83" t="n">
        <v>52</v>
      </c>
    </row>
    <row r="264" spans="1:34">
      <c r="A264" s="72" t="n">
        <v>262</v>
      </c>
      <c r="B264" s="138" t="n">
        <v>42156</v>
      </c>
      <c r="C264" s="25" t="n">
        <v>97113</v>
      </c>
      <c r="D264" s="25" t="n">
        <v>27327</v>
      </c>
      <c r="E264" s="53" t="n">
        <v>126083</v>
      </c>
      <c r="F264" s="53" t="n">
        <v>15543</v>
      </c>
      <c r="G264" s="53" t="n">
        <v>-5410</v>
      </c>
      <c r="H264" s="53" t="n">
        <v>20953</v>
      </c>
      <c r="I264" s="53" t="n">
        <v>69786</v>
      </c>
      <c r="J264" s="137" t="n">
        <v>3.55</v>
      </c>
      <c r="K264" s="53" t="n">
        <v>124440</v>
      </c>
      <c r="L264" s="53" t="n">
        <v>19545</v>
      </c>
      <c r="M264" s="81" t="n">
        <v>0.77</v>
      </c>
      <c r="N264" s="71" t="n">
        <v>0.217</v>
      </c>
      <c r="O264" s="81" t="n">
        <v>0.5535</v>
      </c>
      <c r="P264" s="137" t="n"/>
      <c r="Q264" s="137" t="n">
        <v>91.54000000000001</v>
      </c>
      <c r="R264" s="137" t="n">
        <v>91.89</v>
      </c>
      <c r="S264" s="139" t="n">
        <v>42156</v>
      </c>
      <c r="T264" s="53" t="n">
        <v>10387</v>
      </c>
      <c r="U264" s="53" t="n">
        <v>95549</v>
      </c>
      <c r="V264" s="53" t="n">
        <v>126083</v>
      </c>
      <c r="W264" s="53" t="n">
        <v>2580</v>
      </c>
      <c r="X264" s="53" t="n">
        <v>24329</v>
      </c>
      <c r="Y264" s="53" t="n">
        <v>-21749</v>
      </c>
      <c r="Z264" s="53" t="n">
        <v>-85162</v>
      </c>
      <c r="AA264" s="137" t="n">
        <v>-9.199999999999999</v>
      </c>
      <c r="AB264" s="53" t="n">
        <v>105936</v>
      </c>
      <c r="AC264" s="53" t="n">
        <v>19545</v>
      </c>
      <c r="AD264" s="71" t="n">
        <v>0.082</v>
      </c>
      <c r="AE264" s="81" t="n">
        <v>0.758</v>
      </c>
      <c r="AF264" s="81" t="n">
        <v>-0.6754</v>
      </c>
      <c r="AG264" s="137" t="n"/>
      <c r="AH264" s="83" t="n">
        <v>1</v>
      </c>
    </row>
    <row r="265" spans="1:34">
      <c r="A265" s="72" t="n">
        <v>263</v>
      </c>
      <c r="B265" s="74" t="s">
        <v>2401</v>
      </c>
      <c r="C265" s="25" t="n">
        <v>94682</v>
      </c>
      <c r="D265" s="25" t="n">
        <v>22722</v>
      </c>
      <c r="E265" s="53" t="n">
        <v>127504</v>
      </c>
      <c r="F265" s="53" t="n">
        <v>-2431</v>
      </c>
      <c r="G265" s="53" t="n">
        <v>-4605</v>
      </c>
      <c r="H265" s="53" t="n">
        <v>2174</v>
      </c>
      <c r="I265" s="53" t="n">
        <v>71960</v>
      </c>
      <c r="J265" s="137" t="n">
        <v>4.17</v>
      </c>
      <c r="K265" s="53" t="n">
        <v>117404</v>
      </c>
      <c r="L265" s="53" t="n">
        <v>1421</v>
      </c>
      <c r="M265" s="81" t="n">
        <v>0.743</v>
      </c>
      <c r="N265" s="71" t="n">
        <v>0.178</v>
      </c>
      <c r="O265" s="81" t="n">
        <v>0.5644</v>
      </c>
      <c r="P265" s="137" t="n"/>
      <c r="Q265" s="137" t="n">
        <v>92.13</v>
      </c>
      <c r="R265" s="137" t="n">
        <v>92.45</v>
      </c>
      <c r="S265" s="137" t="s">
        <v>2401</v>
      </c>
      <c r="T265" s="53" t="n">
        <v>13966</v>
      </c>
      <c r="U265" s="53" t="n">
        <v>101287</v>
      </c>
      <c r="V265" s="53" t="n">
        <v>127504</v>
      </c>
      <c r="W265" s="53" t="n">
        <v>3579</v>
      </c>
      <c r="X265" s="53" t="n">
        <v>5738</v>
      </c>
      <c r="Y265" s="53" t="n">
        <v>-2159</v>
      </c>
      <c r="Z265" s="53" t="n">
        <v>-87321</v>
      </c>
      <c r="AA265" s="137" t="n">
        <v>-7.25</v>
      </c>
      <c r="AB265" s="53" t="n">
        <v>115253</v>
      </c>
      <c r="AC265" s="53" t="n">
        <v>1421</v>
      </c>
      <c r="AD265" s="71" t="n">
        <v>0.11</v>
      </c>
      <c r="AE265" s="81" t="n">
        <v>0.794</v>
      </c>
      <c r="AF265" s="81" t="n">
        <v>-0.6848</v>
      </c>
      <c r="AG265" s="137" t="n"/>
      <c r="AH265" s="83" t="n">
        <v>2</v>
      </c>
    </row>
    <row r="266" spans="1:34">
      <c r="A266" s="72" t="n">
        <v>264</v>
      </c>
      <c r="B266" s="74" t="s">
        <v>2402</v>
      </c>
      <c r="C266" s="25" t="n">
        <v>97140</v>
      </c>
      <c r="D266" s="25" t="n">
        <v>23972</v>
      </c>
      <c r="E266" s="53" t="n">
        <v>130077</v>
      </c>
      <c r="F266" s="53" t="n">
        <v>2458</v>
      </c>
      <c r="G266" s="53" t="n">
        <v>1250</v>
      </c>
      <c r="H266" s="53" t="n">
        <v>1208</v>
      </c>
      <c r="I266" s="53" t="n">
        <v>73168</v>
      </c>
      <c r="J266" s="137" t="n">
        <v>4.05</v>
      </c>
      <c r="K266" s="53" t="n">
        <v>121112</v>
      </c>
      <c r="L266" s="53" t="n">
        <v>2573</v>
      </c>
      <c r="M266" s="81" t="n">
        <v>0.747</v>
      </c>
      <c r="N266" s="71" t="n">
        <v>0.184</v>
      </c>
      <c r="O266" s="81" t="n">
        <v>0.5625</v>
      </c>
      <c r="P266" s="137" t="n"/>
      <c r="Q266" s="137" t="n">
        <v>93.05</v>
      </c>
      <c r="R266" s="137" t="n">
        <v>93.31</v>
      </c>
      <c r="S266" s="137" t="s">
        <v>2402</v>
      </c>
      <c r="T266" s="53" t="n">
        <v>13407</v>
      </c>
      <c r="U266" s="53" t="n">
        <v>102529</v>
      </c>
      <c r="V266" s="53" t="n">
        <v>130077</v>
      </c>
      <c r="W266" s="137" t="n">
        <v>-559</v>
      </c>
      <c r="X266" s="53" t="n">
        <v>1242</v>
      </c>
      <c r="Y266" s="53" t="n">
        <v>-1801</v>
      </c>
      <c r="Z266" s="53" t="n">
        <v>-89122</v>
      </c>
      <c r="AA266" s="137" t="n">
        <v>-7.65</v>
      </c>
      <c r="AB266" s="53" t="n">
        <v>115936</v>
      </c>
      <c r="AC266" s="53" t="n">
        <v>2573</v>
      </c>
      <c r="AD266" s="71" t="n">
        <v>0.103</v>
      </c>
      <c r="AE266" s="81" t="n">
        <v>0.788</v>
      </c>
      <c r="AF266" s="81" t="n">
        <v>-0.6851</v>
      </c>
      <c r="AG266" s="137" t="n"/>
      <c r="AH266" s="83" t="n">
        <v>3</v>
      </c>
    </row>
    <row r="267" spans="1:34">
      <c r="A267" s="72" t="n">
        <v>265</v>
      </c>
      <c r="B267" s="74" t="s">
        <v>2403</v>
      </c>
      <c r="C267" s="25" t="n">
        <v>92250</v>
      </c>
      <c r="D267" s="25" t="n">
        <v>21577</v>
      </c>
      <c r="E267" s="53" t="n">
        <v>129495</v>
      </c>
      <c r="F267" s="53" t="n">
        <v>-4890</v>
      </c>
      <c r="G267" s="53" t="n">
        <v>-2395</v>
      </c>
      <c r="H267" s="53" t="n">
        <v>-2495</v>
      </c>
      <c r="I267" s="53" t="n">
        <v>70673</v>
      </c>
      <c r="J267" s="137" t="n">
        <v>4.28</v>
      </c>
      <c r="K267" s="53" t="n">
        <v>113827</v>
      </c>
      <c r="L267" s="137" t="n">
        <v>-582</v>
      </c>
      <c r="M267" s="81" t="n">
        <v>0.712</v>
      </c>
      <c r="N267" s="71" t="n">
        <v>0.167</v>
      </c>
      <c r="O267" s="81" t="n">
        <v>0.5458</v>
      </c>
      <c r="P267" s="137" t="n"/>
      <c r="Q267" s="137" t="n">
        <v>95.28</v>
      </c>
      <c r="R267" s="137" t="n">
        <v>94.25</v>
      </c>
      <c r="S267" s="137" t="s">
        <v>2403</v>
      </c>
      <c r="T267" s="53" t="n">
        <v>13037</v>
      </c>
      <c r="U267" s="53" t="n">
        <v>103151</v>
      </c>
      <c r="V267" s="53" t="n">
        <v>129495</v>
      </c>
      <c r="W267" s="137" t="n">
        <v>-370</v>
      </c>
      <c r="X267" s="137" t="n">
        <v>622</v>
      </c>
      <c r="Y267" s="137" t="n">
        <v>-992</v>
      </c>
      <c r="Z267" s="53" t="n">
        <v>-90114</v>
      </c>
      <c r="AA267" s="137" t="n">
        <v>-7.91</v>
      </c>
      <c r="AB267" s="53" t="n">
        <v>116188</v>
      </c>
      <c r="AC267" s="137" t="n">
        <v>-582</v>
      </c>
      <c r="AD267" s="71" t="n">
        <v>0.101</v>
      </c>
      <c r="AE267" s="81" t="n">
        <v>0.797</v>
      </c>
      <c r="AF267" s="81" t="n">
        <v>-0.6959</v>
      </c>
      <c r="AG267" s="137" t="n"/>
      <c r="AH267" s="83" t="n">
        <v>4</v>
      </c>
    </row>
    <row r="268" spans="1:34">
      <c r="A268" s="72" t="n">
        <v>266</v>
      </c>
      <c r="B268" s="138" t="n">
        <v>42065</v>
      </c>
      <c r="C268" s="25" t="n">
        <v>88135</v>
      </c>
      <c r="D268" s="25" t="n">
        <v>16529</v>
      </c>
      <c r="E268" s="53" t="n">
        <v>125025</v>
      </c>
      <c r="F268" s="53" t="n">
        <v>-4115</v>
      </c>
      <c r="G268" s="53" t="n">
        <v>-5048</v>
      </c>
      <c r="H268" s="137" t="n">
        <v>933</v>
      </c>
      <c r="I268" s="53" t="n">
        <v>71606</v>
      </c>
      <c r="J268" s="137" t="n">
        <v>5.33</v>
      </c>
      <c r="K268" s="53" t="n">
        <v>104664</v>
      </c>
      <c r="L268" s="53" t="n">
        <v>-4470</v>
      </c>
      <c r="M268" s="81" t="n">
        <v>0.705</v>
      </c>
      <c r="N268" s="71" t="n">
        <v>0.132</v>
      </c>
      <c r="O268" s="81" t="n">
        <v>0.5727</v>
      </c>
      <c r="P268" s="137" t="n"/>
      <c r="Q268" s="137" t="n">
        <v>94.69</v>
      </c>
      <c r="R268" s="137" t="n">
        <v>93.70999999999999</v>
      </c>
      <c r="S268" s="139" t="n">
        <v>42065</v>
      </c>
      <c r="T268" s="53" t="n">
        <v>13904</v>
      </c>
      <c r="U268" s="53" t="n">
        <v>104504</v>
      </c>
      <c r="V268" s="53" t="n">
        <v>125025</v>
      </c>
      <c r="W268" s="137" t="n">
        <v>867</v>
      </c>
      <c r="X268" s="53" t="n">
        <v>1353</v>
      </c>
      <c r="Y268" s="137" t="n">
        <v>-486</v>
      </c>
      <c r="Z268" s="53" t="n">
        <v>-90600</v>
      </c>
      <c r="AA268" s="137" t="n">
        <v>-7.52</v>
      </c>
      <c r="AB268" s="53" t="n">
        <v>118408</v>
      </c>
      <c r="AC268" s="53" t="n">
        <v>-4470</v>
      </c>
      <c r="AD268" s="71" t="n">
        <v>0.111</v>
      </c>
      <c r="AE268" s="81" t="n">
        <v>0.836</v>
      </c>
      <c r="AF268" s="81" t="n">
        <v>-0.7247</v>
      </c>
      <c r="AG268" s="137" t="n"/>
      <c r="AH268" s="83" t="n">
        <v>5</v>
      </c>
    </row>
    <row r="269" spans="1:34">
      <c r="A269" s="72" t="n">
        <v>267</v>
      </c>
      <c r="B269" s="138" t="n">
        <v>42279</v>
      </c>
      <c r="C269" s="25" t="n">
        <v>78694</v>
      </c>
      <c r="D269" s="25" t="n">
        <v>9756</v>
      </c>
      <c r="E269" s="53" t="n">
        <v>114816</v>
      </c>
      <c r="F269" s="53" t="n">
        <v>-9441</v>
      </c>
      <c r="G269" s="53" t="n">
        <v>-6773</v>
      </c>
      <c r="H269" s="53" t="n">
        <v>-2668</v>
      </c>
      <c r="I269" s="53" t="n">
        <v>68938</v>
      </c>
      <c r="J269" s="137" t="n">
        <v>8.07</v>
      </c>
      <c r="K269" s="53" t="n">
        <v>88450</v>
      </c>
      <c r="L269" s="53" t="n">
        <v>-10209</v>
      </c>
      <c r="M269" s="71" t="n">
        <v>0.6850000000000001</v>
      </c>
      <c r="N269" s="71" t="n">
        <v>0.08500000000000001</v>
      </c>
      <c r="O269" s="81" t="n">
        <v>0.6004</v>
      </c>
      <c r="P269" s="137" t="n"/>
      <c r="Q269" s="137" t="n">
        <v>94.8</v>
      </c>
      <c r="R269" s="137" t="n">
        <v>94.84999999999999</v>
      </c>
      <c r="S269" s="139" t="n">
        <v>42279</v>
      </c>
      <c r="T269" s="53" t="n">
        <v>11662</v>
      </c>
      <c r="U269" s="53" t="n">
        <v>99931</v>
      </c>
      <c r="V269" s="53" t="n">
        <v>114816</v>
      </c>
      <c r="W269" s="53" t="n">
        <v>-2242</v>
      </c>
      <c r="X269" s="53" t="n">
        <v>-4573</v>
      </c>
      <c r="Y269" s="53" t="n">
        <v>2331</v>
      </c>
      <c r="Z269" s="53" t="n">
        <v>-88269</v>
      </c>
      <c r="AA269" s="137" t="n">
        <v>-8.57</v>
      </c>
      <c r="AB269" s="53" t="n">
        <v>111593</v>
      </c>
      <c r="AC269" s="53" t="n">
        <v>-10209</v>
      </c>
      <c r="AD269" s="71" t="n">
        <v>0.102</v>
      </c>
      <c r="AE269" s="81" t="n">
        <v>0.87</v>
      </c>
      <c r="AF269" s="81" t="n">
        <v>-0.7688</v>
      </c>
      <c r="AG269" s="137" t="n"/>
      <c r="AH269" s="83" t="n">
        <v>6</v>
      </c>
    </row>
    <row r="270" spans="1:34">
      <c r="A270" s="72" t="n">
        <v>268</v>
      </c>
      <c r="B270" s="74" t="s">
        <v>2404</v>
      </c>
      <c r="C270" s="25" t="n">
        <v>76679</v>
      </c>
      <c r="D270" s="25" t="n">
        <v>10617</v>
      </c>
      <c r="E270" s="53" t="n">
        <v>115630</v>
      </c>
      <c r="F270" s="53" t="n">
        <v>-2015</v>
      </c>
      <c r="G270" s="137" t="n">
        <v>861</v>
      </c>
      <c r="H270" s="53" t="n">
        <v>-2876</v>
      </c>
      <c r="I270" s="53" t="n">
        <v>66062</v>
      </c>
      <c r="J270" s="137" t="n">
        <v>7.22</v>
      </c>
      <c r="K270" s="53" t="n">
        <v>87296</v>
      </c>
      <c r="L270" s="137" t="n">
        <v>814</v>
      </c>
      <c r="M270" s="71" t="n">
        <v>0.663</v>
      </c>
      <c r="N270" s="71" t="n">
        <v>0.092</v>
      </c>
      <c r="O270" s="81" t="n">
        <v>0.5713</v>
      </c>
      <c r="P270" s="137" t="n"/>
      <c r="Q270" s="137" t="n">
        <v>94.51000000000001</v>
      </c>
      <c r="R270" s="137" t="n">
        <v>94.13</v>
      </c>
      <c r="S270" s="137" t="s">
        <v>2404</v>
      </c>
      <c r="T270" s="53" t="n">
        <v>12935</v>
      </c>
      <c r="U270" s="53" t="n">
        <v>99317</v>
      </c>
      <c r="V270" s="53" t="n">
        <v>115630</v>
      </c>
      <c r="W270" s="53" t="n">
        <v>1273</v>
      </c>
      <c r="X270" s="137" t="n">
        <v>-614</v>
      </c>
      <c r="Y270" s="53" t="n">
        <v>1887</v>
      </c>
      <c r="Z270" s="53" t="n">
        <v>-86382</v>
      </c>
      <c r="AA270" s="137" t="n">
        <v>-7.68</v>
      </c>
      <c r="AB270" s="53" t="n">
        <v>112252</v>
      </c>
      <c r="AC270" s="137" t="n">
        <v>814</v>
      </c>
      <c r="AD270" s="71" t="n">
        <v>0.112</v>
      </c>
      <c r="AE270" s="81" t="n">
        <v>0.859</v>
      </c>
      <c r="AF270" s="81" t="n">
        <v>-0.7471</v>
      </c>
      <c r="AG270" s="137" t="n"/>
      <c r="AH270" s="83" t="n">
        <v>7</v>
      </c>
    </row>
    <row r="271" spans="1:34">
      <c r="A271" s="72" t="n">
        <v>269</v>
      </c>
      <c r="B271" s="74" t="s">
        <v>2405</v>
      </c>
      <c r="C271" s="25" t="n">
        <v>81571</v>
      </c>
      <c r="D271" s="25" t="n">
        <v>13414</v>
      </c>
      <c r="E271" s="53" t="n">
        <v>118929</v>
      </c>
      <c r="F271" s="53" t="n">
        <v>4892</v>
      </c>
      <c r="G271" s="53" t="n">
        <v>2797</v>
      </c>
      <c r="H271" s="53" t="n">
        <v>2095</v>
      </c>
      <c r="I271" s="53" t="n">
        <v>68157</v>
      </c>
      <c r="J271" s="137" t="n">
        <v>6.08</v>
      </c>
      <c r="K271" s="53" t="n">
        <v>94985</v>
      </c>
      <c r="L271" s="53" t="n">
        <v>3299</v>
      </c>
      <c r="M271" s="71" t="n">
        <v>0.6860000000000001</v>
      </c>
      <c r="N271" s="71" t="n">
        <v>0.113</v>
      </c>
      <c r="O271" s="81" t="n">
        <v>0.5731000000000001</v>
      </c>
      <c r="P271" s="137" t="n"/>
      <c r="Q271" s="137" t="n">
        <v>94.62</v>
      </c>
      <c r="R271" s="137" t="n">
        <v>94.51000000000001</v>
      </c>
      <c r="S271" s="137" t="s">
        <v>2405</v>
      </c>
      <c r="T271" s="53" t="n">
        <v>12992</v>
      </c>
      <c r="U271" s="53" t="n">
        <v>100864</v>
      </c>
      <c r="V271" s="53" t="n">
        <v>118929</v>
      </c>
      <c r="W271" s="137" t="n">
        <v>57</v>
      </c>
      <c r="X271" s="53" t="n">
        <v>1547</v>
      </c>
      <c r="Y271" s="53" t="n">
        <v>-1490</v>
      </c>
      <c r="Z271" s="53" t="n">
        <v>-87872</v>
      </c>
      <c r="AA271" s="137" t="n">
        <v>-7.76</v>
      </c>
      <c r="AB271" s="53" t="n">
        <v>113856</v>
      </c>
      <c r="AC271" s="53" t="n">
        <v>3299</v>
      </c>
      <c r="AD271" s="71" t="n">
        <v>0.109</v>
      </c>
      <c r="AE271" s="81" t="n">
        <v>0.848</v>
      </c>
      <c r="AF271" s="81" t="n">
        <v>-0.7389</v>
      </c>
      <c r="AG271" s="137" t="n"/>
      <c r="AH271" s="83" t="n">
        <v>8</v>
      </c>
    </row>
    <row r="272" spans="1:34">
      <c r="A272" s="72" t="n">
        <v>270</v>
      </c>
      <c r="B272" s="138" t="n">
        <v>42066</v>
      </c>
      <c r="C272" s="25" t="n">
        <v>85713</v>
      </c>
      <c r="D272" s="25" t="n">
        <v>18495</v>
      </c>
      <c r="E272" s="53" t="n">
        <v>123981</v>
      </c>
      <c r="F272" s="53" t="n">
        <v>4142</v>
      </c>
      <c r="G272" s="53" t="n">
        <v>5081</v>
      </c>
      <c r="H272" s="137" t="n">
        <v>-939</v>
      </c>
      <c r="I272" s="53" t="n">
        <v>67218</v>
      </c>
      <c r="J272" s="137" t="n">
        <v>4.63</v>
      </c>
      <c r="K272" s="53" t="n">
        <v>104208</v>
      </c>
      <c r="L272" s="53" t="n">
        <v>5052</v>
      </c>
      <c r="M272" s="71" t="n">
        <v>0.6909999999999999</v>
      </c>
      <c r="N272" s="71" t="n">
        <v>0.149</v>
      </c>
      <c r="O272" s="81" t="n">
        <v>0.5422</v>
      </c>
      <c r="P272" s="137" t="n"/>
      <c r="Q272" s="137" t="n">
        <v>95.47</v>
      </c>
      <c r="R272" s="137" t="n">
        <v>95.43000000000001</v>
      </c>
      <c r="S272" s="139" t="n">
        <v>42066</v>
      </c>
      <c r="T272" s="53" t="n">
        <v>14110</v>
      </c>
      <c r="U272" s="53" t="n">
        <v>100554</v>
      </c>
      <c r="V272" s="53" t="n">
        <v>123981</v>
      </c>
      <c r="W272" s="53" t="n">
        <v>1118</v>
      </c>
      <c r="X272" s="137" t="n">
        <v>-310</v>
      </c>
      <c r="Y272" s="53" t="n">
        <v>1428</v>
      </c>
      <c r="Z272" s="53" t="n">
        <v>-86444</v>
      </c>
      <c r="AA272" s="137" t="n">
        <v>-7.13</v>
      </c>
      <c r="AB272" s="53" t="n">
        <v>114664</v>
      </c>
      <c r="AC272" s="53" t="n">
        <v>5052</v>
      </c>
      <c r="AD272" s="71" t="n">
        <v>0.114</v>
      </c>
      <c r="AE272" s="81" t="n">
        <v>0.8110000000000001</v>
      </c>
      <c r="AF272" s="81" t="n">
        <v>-0.6972</v>
      </c>
      <c r="AG272" s="137" t="n"/>
      <c r="AH272" s="83" t="n">
        <v>9</v>
      </c>
    </row>
    <row r="273" spans="1:34">
      <c r="A273" s="72" t="n">
        <v>271</v>
      </c>
      <c r="B273" s="138" t="n">
        <v>42280</v>
      </c>
      <c r="C273" s="25" t="n">
        <v>97139</v>
      </c>
      <c r="D273" s="25" t="n">
        <v>15869</v>
      </c>
      <c r="E273" s="53" t="n">
        <v>148486</v>
      </c>
      <c r="F273" s="53" t="n">
        <v>11426</v>
      </c>
      <c r="G273" s="53" t="n">
        <v>-2626</v>
      </c>
      <c r="H273" s="53" t="n">
        <v>14052</v>
      </c>
      <c r="I273" s="53" t="n">
        <v>81270</v>
      </c>
      <c r="J273" s="137" t="n">
        <v>6.12</v>
      </c>
      <c r="K273" s="53" t="n">
        <v>113008</v>
      </c>
      <c r="L273" s="53" t="n">
        <v>24505</v>
      </c>
      <c r="M273" s="71" t="n">
        <v>0.654</v>
      </c>
      <c r="N273" s="71" t="n">
        <v>0.107</v>
      </c>
      <c r="O273" s="81" t="n">
        <v>0.5473</v>
      </c>
      <c r="P273" s="137" t="n"/>
      <c r="Q273" s="137" t="n">
        <v>97.76000000000001</v>
      </c>
      <c r="R273" s="137" t="n">
        <v>98.59</v>
      </c>
      <c r="S273" s="139" t="n">
        <v>42280</v>
      </c>
      <c r="T273" s="53" t="n">
        <v>15079</v>
      </c>
      <c r="U273" s="53" t="n">
        <v>114813</v>
      </c>
      <c r="V273" s="53" t="n">
        <v>148486</v>
      </c>
      <c r="W273" s="137" t="n">
        <v>969</v>
      </c>
      <c r="X273" s="53" t="n">
        <v>14259</v>
      </c>
      <c r="Y273" s="53" t="n">
        <v>-13290</v>
      </c>
      <c r="Z273" s="53" t="n">
        <v>-99734</v>
      </c>
      <c r="AA273" s="137" t="n">
        <v>-7.61</v>
      </c>
      <c r="AB273" s="53" t="n">
        <v>129892</v>
      </c>
      <c r="AC273" s="53" t="n">
        <v>24505</v>
      </c>
      <c r="AD273" s="71" t="n">
        <v>0.102</v>
      </c>
      <c r="AE273" s="81" t="n">
        <v>0.773</v>
      </c>
      <c r="AF273" s="81" t="n">
        <v>-0.6717</v>
      </c>
      <c r="AG273" s="137" t="n"/>
      <c r="AH273" s="83" t="n">
        <v>10</v>
      </c>
    </row>
    <row r="274" spans="1:34">
      <c r="A274" s="72" t="n">
        <v>272</v>
      </c>
      <c r="B274" s="74" t="s">
        <v>2406</v>
      </c>
      <c r="C274" s="25" t="n">
        <v>96554</v>
      </c>
      <c r="D274" s="25" t="n">
        <v>16828</v>
      </c>
      <c r="E274" s="53" t="n">
        <v>132548</v>
      </c>
      <c r="F274" s="137" t="n">
        <v>-585</v>
      </c>
      <c r="G274" s="137" t="n">
        <v>959</v>
      </c>
      <c r="H274" s="53" t="n">
        <v>-1544</v>
      </c>
      <c r="I274" s="53" t="n">
        <v>79726</v>
      </c>
      <c r="J274" s="137" t="n">
        <v>5.74</v>
      </c>
      <c r="K274" s="53" t="n">
        <v>113382</v>
      </c>
      <c r="L274" s="53" t="n">
        <v>-15938</v>
      </c>
      <c r="M274" s="81" t="n">
        <v>0.728</v>
      </c>
      <c r="N274" s="71" t="n">
        <v>0.127</v>
      </c>
      <c r="O274" s="81" t="n">
        <v>0.6015</v>
      </c>
      <c r="P274" s="137" t="n"/>
      <c r="Q274" s="137" t="n">
        <v>100.08</v>
      </c>
      <c r="R274" s="137" t="n">
        <v>100</v>
      </c>
      <c r="S274" s="137" t="s">
        <v>2406</v>
      </c>
      <c r="T274" s="53" t="n">
        <v>11083</v>
      </c>
      <c r="U274" s="53" t="n">
        <v>111901</v>
      </c>
      <c r="V274" s="53" t="n">
        <v>132548</v>
      </c>
      <c r="W274" s="53" t="n">
        <v>-3996</v>
      </c>
      <c r="X274" s="53" t="n">
        <v>-2912</v>
      </c>
      <c r="Y274" s="53" t="n">
        <v>-1084</v>
      </c>
      <c r="Z274" s="53" t="n">
        <v>-100818</v>
      </c>
      <c r="AA274" s="137" t="n">
        <v>-10.1</v>
      </c>
      <c r="AB274" s="53" t="n">
        <v>122984</v>
      </c>
      <c r="AC274" s="53" t="n">
        <v>-15938</v>
      </c>
      <c r="AD274" s="71" t="n">
        <v>0.08400000000000001</v>
      </c>
      <c r="AE274" s="81" t="n">
        <v>0.844</v>
      </c>
      <c r="AF274" s="81" t="n">
        <v>-0.7606000000000001</v>
      </c>
      <c r="AG274" s="137" t="n"/>
      <c r="AH274" s="83" t="n">
        <v>11</v>
      </c>
    </row>
    <row r="275" spans="1:34">
      <c r="A275" s="72" t="n">
        <v>273</v>
      </c>
      <c r="B275" s="74" t="s">
        <v>2407</v>
      </c>
      <c r="C275" s="25" t="n">
        <v>83434</v>
      </c>
      <c r="D275" s="25" t="n">
        <v>12207</v>
      </c>
      <c r="E275" s="53" t="n">
        <v>116148</v>
      </c>
      <c r="F275" s="53" t="n">
        <v>-13120</v>
      </c>
      <c r="G275" s="53" t="n">
        <v>-4621</v>
      </c>
      <c r="H275" s="53" t="n">
        <v>-8499</v>
      </c>
      <c r="I275" s="53" t="n">
        <v>71227</v>
      </c>
      <c r="J275" s="137" t="n">
        <v>6.83</v>
      </c>
      <c r="K275" s="53" t="n">
        <v>95641</v>
      </c>
      <c r="L275" s="53" t="n">
        <v>-16400</v>
      </c>
      <c r="M275" s="81" t="n">
        <v>0.718</v>
      </c>
      <c r="N275" s="71" t="n">
        <v>0.105</v>
      </c>
      <c r="O275" s="81" t="n">
        <v>0.6132</v>
      </c>
      <c r="P275" s="137" t="n"/>
      <c r="Q275" s="137" t="n">
        <v>97.23999999999999</v>
      </c>
      <c r="R275" s="137" t="n">
        <v>97.39</v>
      </c>
      <c r="S275" s="137" t="s">
        <v>2407</v>
      </c>
      <c r="T275" s="53" t="n">
        <v>9600</v>
      </c>
      <c r="U275" s="53" t="n">
        <v>98174</v>
      </c>
      <c r="V275" s="53" t="n">
        <v>116148</v>
      </c>
      <c r="W275" s="53" t="n">
        <v>-1483</v>
      </c>
      <c r="X275" s="53" t="n">
        <v>-13727</v>
      </c>
      <c r="Y275" s="53" t="n">
        <v>12244</v>
      </c>
      <c r="Z275" s="53" t="n">
        <v>-88574</v>
      </c>
      <c r="AA275" s="137" t="n">
        <v>-10.23</v>
      </c>
      <c r="AB275" s="53" t="n">
        <v>107774</v>
      </c>
      <c r="AC275" s="53" t="n">
        <v>-16400</v>
      </c>
      <c r="AD275" s="71" t="n">
        <v>0.083</v>
      </c>
      <c r="AE275" s="81" t="n">
        <v>0.845</v>
      </c>
      <c r="AF275" s="81" t="n">
        <v>-0.7625999999999999</v>
      </c>
      <c r="AG275" s="137" t="n"/>
      <c r="AH275" s="83" t="n">
        <v>12</v>
      </c>
    </row>
    <row r="276" spans="1:34">
      <c r="A276" s="72" t="n">
        <v>274</v>
      </c>
      <c r="B276" s="74" t="s">
        <v>2408</v>
      </c>
      <c r="C276" s="25" t="n">
        <v>87260</v>
      </c>
      <c r="D276" s="25" t="n">
        <v>14117</v>
      </c>
      <c r="E276" s="53" t="n">
        <v>118796</v>
      </c>
      <c r="F276" s="53" t="n">
        <v>3826</v>
      </c>
      <c r="G276" s="53" t="n">
        <v>1910</v>
      </c>
      <c r="H276" s="53" t="n">
        <v>1916</v>
      </c>
      <c r="I276" s="53" t="n">
        <v>73143</v>
      </c>
      <c r="J276" s="137" t="n">
        <v>6.18</v>
      </c>
      <c r="K276" s="53" t="n">
        <v>101377</v>
      </c>
      <c r="L276" s="53" t="n">
        <v>2648</v>
      </c>
      <c r="M276" s="81" t="n">
        <v>0.735</v>
      </c>
      <c r="N276" s="71" t="n">
        <v>0.119</v>
      </c>
      <c r="O276" s="81" t="n">
        <v>0.6157</v>
      </c>
      <c r="P276" s="137" t="n"/>
      <c r="Q276" s="137" t="n">
        <v>98.23</v>
      </c>
      <c r="R276" s="137" t="n">
        <v>98.62</v>
      </c>
      <c r="S276" s="137" t="s">
        <v>2408</v>
      </c>
      <c r="T276" s="53" t="n">
        <v>8915</v>
      </c>
      <c r="U276" s="53" t="n">
        <v>101281</v>
      </c>
      <c r="V276" s="53" t="n">
        <v>118796</v>
      </c>
      <c r="W276" s="137" t="n">
        <v>-685</v>
      </c>
      <c r="X276" s="53" t="n">
        <v>3107</v>
      </c>
      <c r="Y276" s="53" t="n">
        <v>-3792</v>
      </c>
      <c r="Z276" s="53" t="n">
        <v>-92366</v>
      </c>
      <c r="AA276" s="137" t="n">
        <v>-11.36</v>
      </c>
      <c r="AB276" s="53" t="n">
        <v>110196</v>
      </c>
      <c r="AC276" s="53" t="n">
        <v>2648</v>
      </c>
      <c r="AD276" s="71" t="n">
        <v>0.075</v>
      </c>
      <c r="AE276" s="81" t="n">
        <v>0.853</v>
      </c>
      <c r="AF276" s="81" t="n">
        <v>-0.7775</v>
      </c>
      <c r="AG276" s="137" t="n"/>
      <c r="AH276" s="83" t="n">
        <v>13</v>
      </c>
    </row>
    <row r="277" spans="1:34">
      <c r="A277" s="72" t="n">
        <v>275</v>
      </c>
      <c r="B277" s="138" t="n">
        <v>42189</v>
      </c>
      <c r="C277" s="25" t="n">
        <v>83404</v>
      </c>
      <c r="D277" s="25" t="n">
        <v>10598</v>
      </c>
      <c r="E277" s="53" t="n">
        <v>113690</v>
      </c>
      <c r="F277" s="53" t="n">
        <v>-3856</v>
      </c>
      <c r="G277" s="53" t="n">
        <v>-3519</v>
      </c>
      <c r="H277" s="137" t="n">
        <v>-337</v>
      </c>
      <c r="I277" s="53" t="n">
        <v>72806</v>
      </c>
      <c r="J277" s="137" t="n">
        <v>7.87</v>
      </c>
      <c r="K277" s="53" t="n">
        <v>94002</v>
      </c>
      <c r="L277" s="53" t="n">
        <v>-5106</v>
      </c>
      <c r="M277" s="81" t="n">
        <v>0.734</v>
      </c>
      <c r="N277" s="71" t="n">
        <v>0.093</v>
      </c>
      <c r="O277" s="81" t="n">
        <v>0.6404</v>
      </c>
      <c r="P277" s="137" t="n"/>
      <c r="Q277" s="137" t="n">
        <v>97.20999999999999</v>
      </c>
      <c r="R277" s="137" t="n">
        <v>98.18000000000001</v>
      </c>
      <c r="S277" s="139" t="n">
        <v>42189</v>
      </c>
      <c r="T277" s="53" t="n">
        <v>8910</v>
      </c>
      <c r="U277" s="53" t="n">
        <v>98732</v>
      </c>
      <c r="V277" s="53" t="n">
        <v>113690</v>
      </c>
      <c r="W277" s="137" t="n">
        <v>-5</v>
      </c>
      <c r="X277" s="53" t="n">
        <v>-2549</v>
      </c>
      <c r="Y277" s="53" t="n">
        <v>2544</v>
      </c>
      <c r="Z277" s="53" t="n">
        <v>-89822</v>
      </c>
      <c r="AA277" s="137" t="n">
        <v>-11.08</v>
      </c>
      <c r="AB277" s="53" t="n">
        <v>107642</v>
      </c>
      <c r="AC277" s="53" t="n">
        <v>-5106</v>
      </c>
      <c r="AD277" s="71" t="n">
        <v>0.078</v>
      </c>
      <c r="AE277" s="81" t="n">
        <v>0.868</v>
      </c>
      <c r="AF277" s="81" t="n">
        <v>-0.7901</v>
      </c>
      <c r="AG277" s="137" t="n"/>
      <c r="AH277" s="83" t="n">
        <v>14</v>
      </c>
    </row>
    <row r="278" spans="1:34">
      <c r="A278" s="72" t="n">
        <v>276</v>
      </c>
      <c r="B278" s="74" t="s">
        <v>2409</v>
      </c>
      <c r="C278" s="25" t="n">
        <v>90489</v>
      </c>
      <c r="D278" s="25" t="n">
        <v>14082</v>
      </c>
      <c r="E278" s="53" t="n">
        <v>119021</v>
      </c>
      <c r="F278" s="53" t="n">
        <v>7085</v>
      </c>
      <c r="G278" s="53" t="n">
        <v>3484</v>
      </c>
      <c r="H278" s="53" t="n">
        <v>3601</v>
      </c>
      <c r="I278" s="53" t="n">
        <v>76407</v>
      </c>
      <c r="J278" s="137" t="n">
        <v>6.43</v>
      </c>
      <c r="K278" s="53" t="n">
        <v>104571</v>
      </c>
      <c r="L278" s="53" t="n">
        <v>5331</v>
      </c>
      <c r="M278" s="81" t="n">
        <v>0.76</v>
      </c>
      <c r="N278" s="71" t="n">
        <v>0.118</v>
      </c>
      <c r="O278" s="81" t="n">
        <v>0.642</v>
      </c>
      <c r="P278" s="137" t="n"/>
      <c r="Q278" s="137" t="n">
        <v>99.70999999999999</v>
      </c>
      <c r="R278" s="137" t="n">
        <v>99.76000000000001</v>
      </c>
      <c r="S278" s="137" t="s">
        <v>2409</v>
      </c>
      <c r="T278" s="53" t="n">
        <v>9776</v>
      </c>
      <c r="U278" s="53" t="n">
        <v>100261</v>
      </c>
      <c r="V278" s="53" t="n">
        <v>119021</v>
      </c>
      <c r="W278" s="137" t="n">
        <v>866</v>
      </c>
      <c r="X278" s="53" t="n">
        <v>1529</v>
      </c>
      <c r="Y278" s="137" t="n">
        <v>-663</v>
      </c>
      <c r="Z278" s="53" t="n">
        <v>-90485</v>
      </c>
      <c r="AA278" s="137" t="n">
        <v>-10.26</v>
      </c>
      <c r="AB278" s="53" t="n">
        <v>110037</v>
      </c>
      <c r="AC278" s="53" t="n">
        <v>5331</v>
      </c>
      <c r="AD278" s="71" t="n">
        <v>0.082</v>
      </c>
      <c r="AE278" s="81" t="n">
        <v>0.842</v>
      </c>
      <c r="AF278" s="81" t="n">
        <v>-0.7602</v>
      </c>
      <c r="AG278" s="137" t="n"/>
      <c r="AH278" s="83" t="n">
        <v>15</v>
      </c>
    </row>
    <row r="279" spans="1:34">
      <c r="A279" s="72" t="n">
        <v>277</v>
      </c>
      <c r="B279" s="74" t="s">
        <v>2410</v>
      </c>
      <c r="C279" s="25" t="n">
        <v>85893</v>
      </c>
      <c r="D279" s="25" t="n">
        <v>14172</v>
      </c>
      <c r="E279" s="53" t="n">
        <v>115918</v>
      </c>
      <c r="F279" s="53" t="n">
        <v>-4596</v>
      </c>
      <c r="G279" s="137" t="n">
        <v>90</v>
      </c>
      <c r="H279" s="53" t="n">
        <v>-4686</v>
      </c>
      <c r="I279" s="53" t="n">
        <v>71721</v>
      </c>
      <c r="J279" s="137" t="n">
        <v>6.06</v>
      </c>
      <c r="K279" s="53" t="n">
        <v>100065</v>
      </c>
      <c r="L279" s="53" t="n">
        <v>-3103</v>
      </c>
      <c r="M279" s="81" t="n">
        <v>0.741</v>
      </c>
      <c r="N279" s="71" t="n">
        <v>0.122</v>
      </c>
      <c r="O279" s="81" t="n">
        <v>0.6187</v>
      </c>
      <c r="P279" s="137" t="n"/>
      <c r="Q279" s="137" t="n">
        <v>98.06</v>
      </c>
      <c r="R279" s="137" t="n">
        <v>98.18000000000001</v>
      </c>
      <c r="S279" s="137" t="s">
        <v>2410</v>
      </c>
      <c r="T279" s="53" t="n">
        <v>8667</v>
      </c>
      <c r="U279" s="53" t="n">
        <v>97041</v>
      </c>
      <c r="V279" s="53" t="n">
        <v>115918</v>
      </c>
      <c r="W279" s="53" t="n">
        <v>-1109</v>
      </c>
      <c r="X279" s="53" t="n">
        <v>-3220</v>
      </c>
      <c r="Y279" s="53" t="n">
        <v>2111</v>
      </c>
      <c r="Z279" s="53" t="n">
        <v>-88374</v>
      </c>
      <c r="AA279" s="137" t="n">
        <v>-11.2</v>
      </c>
      <c r="AB279" s="53" t="n">
        <v>105708</v>
      </c>
      <c r="AC279" s="53" t="n">
        <v>-3103</v>
      </c>
      <c r="AD279" s="71" t="n">
        <v>0.075</v>
      </c>
      <c r="AE279" s="81" t="n">
        <v>0.837</v>
      </c>
      <c r="AF279" s="81" t="n">
        <v>-0.7624</v>
      </c>
      <c r="AG279" s="137" t="n"/>
      <c r="AH279" s="83" t="n">
        <v>16</v>
      </c>
    </row>
    <row r="280" spans="1:34">
      <c r="A280" s="72" t="n">
        <v>278</v>
      </c>
      <c r="B280" s="74" t="s">
        <v>2411</v>
      </c>
      <c r="C280" s="25" t="n">
        <v>78124</v>
      </c>
      <c r="D280" s="25" t="n">
        <v>13540</v>
      </c>
      <c r="E280" s="53" t="n">
        <v>112648</v>
      </c>
      <c r="F280" s="53" t="n">
        <v>-7769</v>
      </c>
      <c r="G280" s="137" t="n">
        <v>-632</v>
      </c>
      <c r="H280" s="53" t="n">
        <v>-7137</v>
      </c>
      <c r="I280" s="53" t="n">
        <v>64584</v>
      </c>
      <c r="J280" s="137" t="n">
        <v>5.77</v>
      </c>
      <c r="K280" s="53" t="n">
        <v>91664</v>
      </c>
      <c r="L280" s="53" t="n">
        <v>-3270</v>
      </c>
      <c r="M280" s="71" t="n">
        <v>0.694</v>
      </c>
      <c r="N280" s="71" t="n">
        <v>0.12</v>
      </c>
      <c r="O280" s="81" t="n">
        <v>0.5733</v>
      </c>
      <c r="P280" s="137" t="n"/>
      <c r="Q280" s="137" t="n">
        <v>96.94</v>
      </c>
      <c r="R280" s="137" t="n">
        <v>96.19</v>
      </c>
      <c r="S280" s="137" t="s">
        <v>2411</v>
      </c>
      <c r="T280" s="53" t="n">
        <v>8347</v>
      </c>
      <c r="U280" s="53" t="n">
        <v>88104</v>
      </c>
      <c r="V280" s="53" t="n">
        <v>112648</v>
      </c>
      <c r="W280" s="137" t="n">
        <v>-320</v>
      </c>
      <c r="X280" s="53" t="n">
        <v>-8937</v>
      </c>
      <c r="Y280" s="53" t="n">
        <v>8617</v>
      </c>
      <c r="Z280" s="53" t="n">
        <v>-79757</v>
      </c>
      <c r="AA280" s="137" t="n">
        <v>-10.56</v>
      </c>
      <c r="AB280" s="53" t="n">
        <v>96451</v>
      </c>
      <c r="AC280" s="53" t="n">
        <v>-3270</v>
      </c>
      <c r="AD280" s="71" t="n">
        <v>0.074</v>
      </c>
      <c r="AE280" s="81" t="n">
        <v>0.782</v>
      </c>
      <c r="AF280" s="81" t="n">
        <v>-0.708</v>
      </c>
      <c r="AG280" s="137" t="n"/>
      <c r="AH280" s="83" t="n">
        <v>17</v>
      </c>
    </row>
    <row r="281" spans="1:34">
      <c r="A281" s="72" t="n">
        <v>279</v>
      </c>
      <c r="B281" s="138" t="n">
        <v>42129</v>
      </c>
      <c r="C281" s="25" t="n">
        <v>72708</v>
      </c>
      <c r="D281" s="25" t="n">
        <v>13781</v>
      </c>
      <c r="E281" s="53" t="n">
        <v>102100</v>
      </c>
      <c r="F281" s="53" t="n">
        <v>-5416</v>
      </c>
      <c r="G281" s="137" t="n">
        <v>241</v>
      </c>
      <c r="H281" s="53" t="n">
        <v>-5657</v>
      </c>
      <c r="I281" s="53" t="n">
        <v>58927</v>
      </c>
      <c r="J281" s="137" t="n">
        <v>5.28</v>
      </c>
      <c r="K281" s="53" t="n">
        <v>86489</v>
      </c>
      <c r="L281" s="53" t="n">
        <v>-10548</v>
      </c>
      <c r="M281" s="81" t="n">
        <v>0.712</v>
      </c>
      <c r="N281" s="71" t="n">
        <v>0.135</v>
      </c>
      <c r="O281" s="81" t="n">
        <v>0.5770999999999999</v>
      </c>
      <c r="P281" s="137" t="n"/>
      <c r="Q281" s="137" t="n">
        <v>95.55</v>
      </c>
      <c r="R281" s="137" t="n">
        <v>95.25</v>
      </c>
      <c r="S281" s="139" t="n">
        <v>42129</v>
      </c>
      <c r="T281" s="53" t="n">
        <v>11558</v>
      </c>
      <c r="U281" s="53" t="n">
        <v>81933</v>
      </c>
      <c r="V281" s="53" t="n">
        <v>102100</v>
      </c>
      <c r="W281" s="53" t="n">
        <v>3211</v>
      </c>
      <c r="X281" s="53" t="n">
        <v>-6171</v>
      </c>
      <c r="Y281" s="53" t="n">
        <v>9382</v>
      </c>
      <c r="Z281" s="53" t="n">
        <v>-70375</v>
      </c>
      <c r="AA281" s="137" t="n">
        <v>-7.09</v>
      </c>
      <c r="AB281" s="53" t="n">
        <v>93491</v>
      </c>
      <c r="AC281" s="53" t="n">
        <v>-10548</v>
      </c>
      <c r="AD281" s="71" t="n">
        <v>0.113</v>
      </c>
      <c r="AE281" s="81" t="n">
        <v>0.802</v>
      </c>
      <c r="AF281" s="81" t="n">
        <v>-0.6893</v>
      </c>
      <c r="AG281" s="137" t="n"/>
      <c r="AH281" s="83" t="n">
        <v>18</v>
      </c>
    </row>
    <row r="282" spans="1:34">
      <c r="A282" s="72" t="n">
        <v>280</v>
      </c>
      <c r="B282" s="138" t="n">
        <v>42343</v>
      </c>
      <c r="C282" s="25" t="n">
        <v>67303</v>
      </c>
      <c r="D282" s="25" t="n">
        <v>11967</v>
      </c>
      <c r="E282" s="53" t="n">
        <v>99697</v>
      </c>
      <c r="F282" s="53" t="n">
        <v>-5405</v>
      </c>
      <c r="G282" s="53" t="n">
        <v>-1814</v>
      </c>
      <c r="H282" s="53" t="n">
        <v>-3591</v>
      </c>
      <c r="I282" s="53" t="n">
        <v>55336</v>
      </c>
      <c r="J282" s="137" t="n">
        <v>5.62</v>
      </c>
      <c r="K282" s="53" t="n">
        <v>79270</v>
      </c>
      <c r="L282" s="53" t="n">
        <v>-2403</v>
      </c>
      <c r="M282" s="71" t="n">
        <v>0.675</v>
      </c>
      <c r="N282" s="71" t="n">
        <v>0.12</v>
      </c>
      <c r="O282" s="81" t="n">
        <v>0.555</v>
      </c>
      <c r="P282" s="137" t="n"/>
      <c r="Q282" s="137" t="n">
        <v>95.14</v>
      </c>
      <c r="R282" s="137" t="n">
        <v>94.64</v>
      </c>
      <c r="S282" s="139" t="n">
        <v>42343</v>
      </c>
      <c r="T282" s="53" t="n">
        <v>13625</v>
      </c>
      <c r="U282" s="53" t="n">
        <v>79728</v>
      </c>
      <c r="V282" s="53" t="n">
        <v>99697</v>
      </c>
      <c r="W282" s="53" t="n">
        <v>2067</v>
      </c>
      <c r="X282" s="53" t="n">
        <v>-2205</v>
      </c>
      <c r="Y282" s="53" t="n">
        <v>4272</v>
      </c>
      <c r="Z282" s="53" t="n">
        <v>-66103</v>
      </c>
      <c r="AA282" s="137" t="n">
        <v>-5.85</v>
      </c>
      <c r="AB282" s="53" t="n">
        <v>93353</v>
      </c>
      <c r="AC282" s="53" t="n">
        <v>-2403</v>
      </c>
      <c r="AD282" s="71" t="n">
        <v>0.137</v>
      </c>
      <c r="AE282" s="81" t="n">
        <v>0.8</v>
      </c>
      <c r="AF282" s="81" t="n">
        <v>-0.663</v>
      </c>
      <c r="AG282" s="137" t="n"/>
      <c r="AH282" s="83" t="n">
        <v>19</v>
      </c>
    </row>
    <row r="283" spans="1:34">
      <c r="A283" s="72" t="n">
        <v>281</v>
      </c>
      <c r="B283" s="74" t="s">
        <v>2412</v>
      </c>
      <c r="C283" s="25" t="n">
        <v>64375</v>
      </c>
      <c r="D283" s="25" t="n">
        <v>10892</v>
      </c>
      <c r="E283" s="53" t="n">
        <v>98050</v>
      </c>
      <c r="F283" s="53" t="n">
        <v>-2928</v>
      </c>
      <c r="G283" s="53" t="n">
        <v>-1075</v>
      </c>
      <c r="H283" s="53" t="n">
        <v>-1853</v>
      </c>
      <c r="I283" s="53" t="n">
        <v>53483</v>
      </c>
      <c r="J283" s="137" t="n">
        <v>5.91</v>
      </c>
      <c r="K283" s="53" t="n">
        <v>75267</v>
      </c>
      <c r="L283" s="53" t="n">
        <v>-1647</v>
      </c>
      <c r="M283" s="71" t="n">
        <v>0.657</v>
      </c>
      <c r="N283" s="71" t="n">
        <v>0.111</v>
      </c>
      <c r="O283" s="81" t="n">
        <v>0.5455</v>
      </c>
      <c r="P283" s="137" t="n"/>
      <c r="Q283" s="137" t="n">
        <v>94.12</v>
      </c>
      <c r="R283" s="137" t="n">
        <v>95.34999999999999</v>
      </c>
      <c r="S283" s="137" t="s">
        <v>2412</v>
      </c>
      <c r="T283" s="53" t="n">
        <v>15805</v>
      </c>
      <c r="U283" s="53" t="n">
        <v>78401</v>
      </c>
      <c r="V283" s="53" t="n">
        <v>98050</v>
      </c>
      <c r="W283" s="53" t="n">
        <v>2180</v>
      </c>
      <c r="X283" s="53" t="n">
        <v>-1327</v>
      </c>
      <c r="Y283" s="53" t="n">
        <v>3507</v>
      </c>
      <c r="Z283" s="53" t="n">
        <v>-62596</v>
      </c>
      <c r="AA283" s="137" t="n">
        <v>-4.96</v>
      </c>
      <c r="AB283" s="53" t="n">
        <v>94206</v>
      </c>
      <c r="AC283" s="53" t="n">
        <v>-1647</v>
      </c>
      <c r="AD283" s="71" t="n">
        <v>0.161</v>
      </c>
      <c r="AE283" s="81" t="n">
        <v>0.8</v>
      </c>
      <c r="AF283" s="81" t="n">
        <v>-0.6384</v>
      </c>
      <c r="AG283" s="137" t="n"/>
      <c r="AH283" s="83" t="n">
        <v>20</v>
      </c>
    </row>
    <row r="284" spans="1:34">
      <c r="A284" s="72" t="n">
        <v>282</v>
      </c>
      <c r="B284" s="74" t="s">
        <v>2413</v>
      </c>
      <c r="C284" s="25" t="n">
        <v>69694</v>
      </c>
      <c r="D284" s="25" t="n">
        <v>17398</v>
      </c>
      <c r="E284" s="53" t="n">
        <v>103211</v>
      </c>
      <c r="F284" s="53" t="n">
        <v>5319</v>
      </c>
      <c r="G284" s="53" t="n">
        <v>6506</v>
      </c>
      <c r="H284" s="53" t="n">
        <v>-1187</v>
      </c>
      <c r="I284" s="53" t="n">
        <v>52296</v>
      </c>
      <c r="J284" s="137" t="n">
        <v>4.01</v>
      </c>
      <c r="K284" s="53" t="n">
        <v>87092</v>
      </c>
      <c r="L284" s="53" t="n">
        <v>5161</v>
      </c>
      <c r="M284" s="71" t="n">
        <v>0.675</v>
      </c>
      <c r="N284" s="71" t="n">
        <v>0.169</v>
      </c>
      <c r="O284" s="81" t="n">
        <v>0.5067</v>
      </c>
      <c r="P284" s="137" t="n"/>
      <c r="Q284" s="137" t="n">
        <v>96.45999999999999</v>
      </c>
      <c r="R284" s="137" t="n">
        <v>97.37</v>
      </c>
      <c r="S284" s="137" t="s">
        <v>2413</v>
      </c>
      <c r="T284" s="53" t="n">
        <v>14503</v>
      </c>
      <c r="U284" s="53" t="n">
        <v>80403</v>
      </c>
      <c r="V284" s="53" t="n">
        <v>103211</v>
      </c>
      <c r="W284" s="53" t="n">
        <v>-1302</v>
      </c>
      <c r="X284" s="53" t="n">
        <v>2002</v>
      </c>
      <c r="Y284" s="53" t="n">
        <v>-3304</v>
      </c>
      <c r="Z284" s="53" t="n">
        <v>-65900</v>
      </c>
      <c r="AA284" s="137" t="n">
        <v>-5.54</v>
      </c>
      <c r="AB284" s="53" t="n">
        <v>94906</v>
      </c>
      <c r="AC284" s="53" t="n">
        <v>5161</v>
      </c>
      <c r="AD284" s="71" t="n">
        <v>0.141</v>
      </c>
      <c r="AE284" s="81" t="n">
        <v>0.779</v>
      </c>
      <c r="AF284" s="81" t="n">
        <v>-0.6385</v>
      </c>
      <c r="AG284" s="137" t="n"/>
      <c r="AH284" s="83" t="n">
        <v>21</v>
      </c>
    </row>
    <row r="285" spans="1:34">
      <c r="A285" s="72" t="n">
        <v>283</v>
      </c>
      <c r="B285" s="138" t="n">
        <v>42041</v>
      </c>
      <c r="C285" s="25" t="n">
        <v>72455</v>
      </c>
      <c r="D285" s="25" t="n">
        <v>12733</v>
      </c>
      <c r="E285" s="53" t="n">
        <v>102174</v>
      </c>
      <c r="F285" s="53" t="n">
        <v>2761</v>
      </c>
      <c r="G285" s="53" t="n">
        <v>-4665</v>
      </c>
      <c r="H285" s="53" t="n">
        <v>7426</v>
      </c>
      <c r="I285" s="53" t="n">
        <v>59722</v>
      </c>
      <c r="J285" s="137" t="n">
        <v>5.69</v>
      </c>
      <c r="K285" s="53" t="n">
        <v>85188</v>
      </c>
      <c r="L285" s="53" t="n">
        <v>-1037</v>
      </c>
      <c r="M285" s="81" t="n">
        <v>0.709</v>
      </c>
      <c r="N285" s="71" t="n">
        <v>0.125</v>
      </c>
      <c r="O285" s="81" t="n">
        <v>0.5845</v>
      </c>
      <c r="P285" s="137" t="n"/>
      <c r="Q285" s="137" t="n">
        <v>97.51000000000001</v>
      </c>
      <c r="R285" s="137" t="n">
        <v>96.01000000000001</v>
      </c>
      <c r="S285" s="139" t="n">
        <v>42041</v>
      </c>
      <c r="T285" s="53" t="n">
        <v>12568</v>
      </c>
      <c r="U285" s="53" t="n">
        <v>85756</v>
      </c>
      <c r="V285" s="53" t="n">
        <v>102174</v>
      </c>
      <c r="W285" s="53" t="n">
        <v>-1935</v>
      </c>
      <c r="X285" s="53" t="n">
        <v>5353</v>
      </c>
      <c r="Y285" s="53" t="n">
        <v>-7288</v>
      </c>
      <c r="Z285" s="53" t="n">
        <v>-73188</v>
      </c>
      <c r="AA285" s="137" t="n">
        <v>-6.82</v>
      </c>
      <c r="AB285" s="53" t="n">
        <v>98324</v>
      </c>
      <c r="AC285" s="53" t="n">
        <v>-1037</v>
      </c>
      <c r="AD285" s="71" t="n">
        <v>0.123</v>
      </c>
      <c r="AE285" s="81" t="n">
        <v>0.839</v>
      </c>
      <c r="AF285" s="81" t="n">
        <v>-0.7163</v>
      </c>
      <c r="AG285" s="137" t="n"/>
      <c r="AH285" s="83" t="n">
        <v>22</v>
      </c>
    </row>
    <row r="286" spans="1:34">
      <c r="A286" s="72" t="n">
        <v>284</v>
      </c>
      <c r="B286" s="138" t="n">
        <v>42253</v>
      </c>
      <c r="C286" s="25" t="n">
        <v>73453</v>
      </c>
      <c r="D286" s="25" t="n">
        <v>10576</v>
      </c>
      <c r="E286" s="53" t="n">
        <v>105463</v>
      </c>
      <c r="F286" s="137" t="n">
        <v>998</v>
      </c>
      <c r="G286" s="53" t="n">
        <v>-2157</v>
      </c>
      <c r="H286" s="53" t="n">
        <v>3155</v>
      </c>
      <c r="I286" s="53" t="n">
        <v>62877</v>
      </c>
      <c r="J286" s="137" t="n">
        <v>6.95</v>
      </c>
      <c r="K286" s="53" t="n">
        <v>84029</v>
      </c>
      <c r="L286" s="53" t="n">
        <v>3289</v>
      </c>
      <c r="M286" s="71" t="n">
        <v>0.696</v>
      </c>
      <c r="N286" s="71" t="n">
        <v>0.1</v>
      </c>
      <c r="O286" s="81" t="n">
        <v>0.5962</v>
      </c>
      <c r="P286" s="137" t="n"/>
      <c r="Q286" s="137" t="n">
        <v>95.18000000000001</v>
      </c>
      <c r="R286" s="137" t="n">
        <v>95.15000000000001</v>
      </c>
      <c r="S286" s="139" t="n">
        <v>42253</v>
      </c>
      <c r="T286" s="53" t="n">
        <v>12947</v>
      </c>
      <c r="U286" s="53" t="n">
        <v>88982</v>
      </c>
      <c r="V286" s="53" t="n">
        <v>105463</v>
      </c>
      <c r="W286" s="137" t="n">
        <v>379</v>
      </c>
      <c r="X286" s="53" t="n">
        <v>3226</v>
      </c>
      <c r="Y286" s="53" t="n">
        <v>-2847</v>
      </c>
      <c r="Z286" s="53" t="n">
        <v>-76035</v>
      </c>
      <c r="AA286" s="137" t="n">
        <v>-6.87</v>
      </c>
      <c r="AB286" s="53" t="n">
        <v>101929</v>
      </c>
      <c r="AC286" s="53" t="n">
        <v>3289</v>
      </c>
      <c r="AD286" s="71" t="n">
        <v>0.123</v>
      </c>
      <c r="AE286" s="81" t="n">
        <v>0.844</v>
      </c>
      <c r="AF286" s="81" t="n">
        <v>-0.721</v>
      </c>
      <c r="AG286" s="137" t="n"/>
      <c r="AH286" s="83" t="n">
        <v>23</v>
      </c>
    </row>
    <row r="287" spans="1:34">
      <c r="A287" s="72" t="n">
        <v>285</v>
      </c>
      <c r="B287" s="74" t="s">
        <v>2414</v>
      </c>
      <c r="C287" s="25" t="n">
        <v>63980</v>
      </c>
      <c r="D287" s="25" t="n">
        <v>10560</v>
      </c>
      <c r="E287" s="53" t="n">
        <v>86281</v>
      </c>
      <c r="F287" s="53" t="n">
        <v>-9473</v>
      </c>
      <c r="G287" s="137" t="n">
        <v>-16</v>
      </c>
      <c r="H287" s="53" t="n">
        <v>-9457</v>
      </c>
      <c r="I287" s="53" t="n">
        <v>53420</v>
      </c>
      <c r="J287" s="137" t="n">
        <v>6.06</v>
      </c>
      <c r="K287" s="53" t="n">
        <v>74540</v>
      </c>
      <c r="L287" s="53" t="n">
        <v>-19182</v>
      </c>
      <c r="M287" s="81" t="n">
        <v>0.742</v>
      </c>
      <c r="N287" s="71" t="n">
        <v>0.122</v>
      </c>
      <c r="O287" s="81" t="n">
        <v>0.6191</v>
      </c>
      <c r="P287" s="137" t="n"/>
      <c r="Q287" s="137" t="n">
        <v>95.11</v>
      </c>
      <c r="R287" s="137" t="n">
        <v>95.20999999999999</v>
      </c>
      <c r="S287" s="137" t="s">
        <v>2414</v>
      </c>
      <c r="T287" s="53" t="n">
        <v>7905</v>
      </c>
      <c r="U287" s="53" t="n">
        <v>72908</v>
      </c>
      <c r="V287" s="53" t="n">
        <v>86281</v>
      </c>
      <c r="W287" s="53" t="n">
        <v>-5042</v>
      </c>
      <c r="X287" s="53" t="n">
        <v>-16074</v>
      </c>
      <c r="Y287" s="53" t="n">
        <v>11032</v>
      </c>
      <c r="Z287" s="53" t="n">
        <v>-65003</v>
      </c>
      <c r="AA287" s="137" t="n">
        <v>-9.220000000000001</v>
      </c>
      <c r="AB287" s="53" t="n">
        <v>80813</v>
      </c>
      <c r="AC287" s="53" t="n">
        <v>-19182</v>
      </c>
      <c r="AD287" s="71" t="n">
        <v>0.092</v>
      </c>
      <c r="AE287" s="81" t="n">
        <v>0.845</v>
      </c>
      <c r="AF287" s="81" t="n">
        <v>-0.7534</v>
      </c>
      <c r="AG287" s="137" t="n"/>
      <c r="AH287" s="83" t="n">
        <v>24</v>
      </c>
    </row>
    <row r="288" spans="1:34">
      <c r="A288" s="72" t="n">
        <v>286</v>
      </c>
      <c r="B288" s="74" t="s">
        <v>2415</v>
      </c>
      <c r="C288" s="25" t="n">
        <v>63696</v>
      </c>
      <c r="D288" s="25" t="n">
        <v>11351</v>
      </c>
      <c r="E288" s="53" t="n">
        <v>85932</v>
      </c>
      <c r="F288" s="137" t="n">
        <v>-284</v>
      </c>
      <c r="G288" s="137" t="n">
        <v>791</v>
      </c>
      <c r="H288" s="53" t="n">
        <v>-1075</v>
      </c>
      <c r="I288" s="53" t="n">
        <v>52345</v>
      </c>
      <c r="J288" s="137" t="n">
        <v>5.61</v>
      </c>
      <c r="K288" s="53" t="n">
        <v>75047</v>
      </c>
      <c r="L288" s="137" t="n">
        <v>-349</v>
      </c>
      <c r="M288" s="81" t="n">
        <v>0.741</v>
      </c>
      <c r="N288" s="71" t="n">
        <v>0.132</v>
      </c>
      <c r="O288" s="81" t="n">
        <v>0.6091</v>
      </c>
      <c r="P288" s="137" t="n"/>
      <c r="Q288" s="137" t="n">
        <v>94.45999999999999</v>
      </c>
      <c r="R288" s="137" t="n">
        <v>95.55</v>
      </c>
      <c r="S288" s="137" t="s">
        <v>2415</v>
      </c>
      <c r="T288" s="53" t="n">
        <v>7461</v>
      </c>
      <c r="U288" s="53" t="n">
        <v>71014</v>
      </c>
      <c r="V288" s="53" t="n">
        <v>85932</v>
      </c>
      <c r="W288" s="137" t="n">
        <v>-444</v>
      </c>
      <c r="X288" s="53" t="n">
        <v>-1894</v>
      </c>
      <c r="Y288" s="53" t="n">
        <v>1450</v>
      </c>
      <c r="Z288" s="53" t="n">
        <v>-63553</v>
      </c>
      <c r="AA288" s="137" t="n">
        <v>-9.52</v>
      </c>
      <c r="AB288" s="53" t="n">
        <v>78475</v>
      </c>
      <c r="AC288" s="137" t="n">
        <v>-349</v>
      </c>
      <c r="AD288" s="71" t="n">
        <v>0.08699999999999999</v>
      </c>
      <c r="AE288" s="81" t="n">
        <v>0.826</v>
      </c>
      <c r="AF288" s="81" t="n">
        <v>-0.7396</v>
      </c>
      <c r="AG288" s="137" t="n"/>
      <c r="AH288" s="83" t="n">
        <v>25</v>
      </c>
    </row>
    <row r="289" spans="1:34">
      <c r="A289" s="72" t="n">
        <v>287</v>
      </c>
      <c r="B289" s="74" t="s">
        <v>2416</v>
      </c>
      <c r="C289" s="25" t="n">
        <v>59112</v>
      </c>
      <c r="D289" s="25" t="n">
        <v>7716</v>
      </c>
      <c r="E289" s="53" t="n">
        <v>83260</v>
      </c>
      <c r="F289" s="53" t="n">
        <v>-4584</v>
      </c>
      <c r="G289" s="53" t="n">
        <v>-3635</v>
      </c>
      <c r="H289" s="137" t="n">
        <v>-949</v>
      </c>
      <c r="I289" s="53" t="n">
        <v>51396</v>
      </c>
      <c r="J289" s="137" t="n">
        <v>7.66</v>
      </c>
      <c r="K289" s="53" t="n">
        <v>66828</v>
      </c>
      <c r="L289" s="53" t="n">
        <v>-2672</v>
      </c>
      <c r="M289" s="81" t="n">
        <v>0.71</v>
      </c>
      <c r="N289" s="71" t="n">
        <v>0.093</v>
      </c>
      <c r="O289" s="81" t="n">
        <v>0.6173</v>
      </c>
      <c r="P289" s="137" t="n"/>
      <c r="Q289" s="137" t="n">
        <v>95.19</v>
      </c>
      <c r="R289" s="137" t="n">
        <v>95.70999999999999</v>
      </c>
      <c r="S289" s="137" t="s">
        <v>2416</v>
      </c>
      <c r="T289" s="53" t="n">
        <v>8158</v>
      </c>
      <c r="U289" s="53" t="n">
        <v>71228</v>
      </c>
      <c r="V289" s="53" t="n">
        <v>83260</v>
      </c>
      <c r="W289" s="137" t="n">
        <v>697</v>
      </c>
      <c r="X289" s="137" t="n">
        <v>214</v>
      </c>
      <c r="Y289" s="137" t="n">
        <v>483</v>
      </c>
      <c r="Z289" s="53" t="n">
        <v>-63070</v>
      </c>
      <c r="AA289" s="137" t="n">
        <v>-8.73</v>
      </c>
      <c r="AB289" s="53" t="n">
        <v>79386</v>
      </c>
      <c r="AC289" s="53" t="n">
        <v>-2672</v>
      </c>
      <c r="AD289" s="71" t="n">
        <v>0.098</v>
      </c>
      <c r="AE289" s="81" t="n">
        <v>0.855</v>
      </c>
      <c r="AF289" s="81" t="n">
        <v>-0.7575</v>
      </c>
      <c r="AG289" s="137" t="n"/>
      <c r="AH289" s="83" t="n">
        <v>26</v>
      </c>
    </row>
    <row r="290" spans="1:34">
      <c r="A290" s="72" t="n">
        <v>288</v>
      </c>
      <c r="B290" s="138" t="n">
        <v>42192</v>
      </c>
      <c r="C290" s="25" t="n">
        <v>64474</v>
      </c>
      <c r="D290" s="25" t="n">
        <v>5036</v>
      </c>
      <c r="E290" s="53" t="n">
        <v>89292</v>
      </c>
      <c r="F290" s="53" t="n">
        <v>5362</v>
      </c>
      <c r="G290" s="53" t="n">
        <v>-2680</v>
      </c>
      <c r="H290" s="53" t="n">
        <v>8042</v>
      </c>
      <c r="I290" s="53" t="n">
        <v>59438</v>
      </c>
      <c r="J290" s="137" t="n">
        <v>12.8</v>
      </c>
      <c r="K290" s="53" t="n">
        <v>69510</v>
      </c>
      <c r="L290" s="53" t="n">
        <v>6032</v>
      </c>
      <c r="M290" s="81" t="n">
        <v>0.722</v>
      </c>
      <c r="N290" s="71" t="n">
        <v>0.056</v>
      </c>
      <c r="O290" s="81" t="n">
        <v>0.6657</v>
      </c>
      <c r="P290" s="137" t="n"/>
      <c r="Q290" s="137" t="n">
        <v>96.5</v>
      </c>
      <c r="R290" s="137" t="n">
        <v>96.86</v>
      </c>
      <c r="S290" s="139" t="n">
        <v>42192</v>
      </c>
      <c r="T290" s="53" t="n">
        <v>7900</v>
      </c>
      <c r="U290" s="53" t="n">
        <v>80474</v>
      </c>
      <c r="V290" s="53" t="n">
        <v>89292</v>
      </c>
      <c r="W290" s="137" t="n">
        <v>-258</v>
      </c>
      <c r="X290" s="53" t="n">
        <v>9246</v>
      </c>
      <c r="Y290" s="53" t="n">
        <v>-9504</v>
      </c>
      <c r="Z290" s="53" t="n">
        <v>-72574</v>
      </c>
      <c r="AA290" s="137" t="n">
        <v>-10.19</v>
      </c>
      <c r="AB290" s="53" t="n">
        <v>88374</v>
      </c>
      <c r="AC290" s="53" t="n">
        <v>6032</v>
      </c>
      <c r="AD290" s="71" t="n">
        <v>0.08799999999999999</v>
      </c>
      <c r="AE290" s="81" t="n">
        <v>0.901</v>
      </c>
      <c r="AF290" s="81" t="n">
        <v>-0.8128</v>
      </c>
      <c r="AG290" s="137" t="n"/>
      <c r="AH290" s="83" t="n">
        <v>27</v>
      </c>
    </row>
    <row r="291" spans="1:34">
      <c r="A291" s="72" t="n">
        <v>289</v>
      </c>
      <c r="B291" s="138" t="n">
        <v>42491</v>
      </c>
      <c r="C291" s="25" t="n">
        <v>53591</v>
      </c>
      <c r="D291" s="25" t="n">
        <v>12882</v>
      </c>
      <c r="E291" s="53" t="n">
        <v>74475</v>
      </c>
      <c r="F291" s="53" t="n">
        <v>6356</v>
      </c>
      <c r="G291" s="137" t="n">
        <v>-738</v>
      </c>
      <c r="H291" s="53" t="n">
        <v>7094</v>
      </c>
      <c r="I291" s="53" t="n">
        <v>40709</v>
      </c>
      <c r="J291" s="137" t="n">
        <v>4.16</v>
      </c>
      <c r="K291" s="53" t="n">
        <v>66473</v>
      </c>
      <c r="L291" s="53" t="n">
        <v>-14817</v>
      </c>
      <c r="M291" s="81" t="n">
        <v>0.72</v>
      </c>
      <c r="N291" s="71" t="n">
        <v>0.173</v>
      </c>
      <c r="O291" s="81" t="n">
        <v>0.5466</v>
      </c>
      <c r="P291" s="137" t="n"/>
      <c r="Q291" s="137" t="n">
        <v>98.89</v>
      </c>
      <c r="R291" s="137" t="n">
        <v>99.47</v>
      </c>
      <c r="S291" s="139" t="n">
        <v>42491</v>
      </c>
      <c r="T291" s="53" t="n">
        <v>9387</v>
      </c>
      <c r="U291" s="53" t="n">
        <v>58268</v>
      </c>
      <c r="V291" s="53" t="n">
        <v>74475</v>
      </c>
      <c r="W291" s="53" t="n">
        <v>3214</v>
      </c>
      <c r="X291" s="53" t="n">
        <v>10673</v>
      </c>
      <c r="Y291" s="53" t="n">
        <v>-7459</v>
      </c>
      <c r="Z291" s="53" t="n">
        <v>-48881</v>
      </c>
      <c r="AA291" s="137" t="n">
        <v>-6.21</v>
      </c>
      <c r="AB291" s="53" t="n">
        <v>67655</v>
      </c>
      <c r="AC291" s="53" t="n">
        <v>-14817</v>
      </c>
      <c r="AD291" s="71" t="n">
        <v>0.126</v>
      </c>
      <c r="AE291" s="81" t="n">
        <v>0.782</v>
      </c>
      <c r="AF291" s="81" t="n">
        <v>-0.6563</v>
      </c>
      <c r="AG291" s="137" t="n"/>
      <c r="AH291" s="83" t="n">
        <v>1</v>
      </c>
    </row>
    <row r="292" spans="1:34">
      <c r="A292" s="72" t="n">
        <v>290</v>
      </c>
      <c r="B292" s="138" t="n">
        <v>42705</v>
      </c>
      <c r="C292" s="25" t="n">
        <v>53224</v>
      </c>
      <c r="D292" s="25" t="n">
        <v>10505</v>
      </c>
      <c r="E292" s="53" t="n">
        <v>73868</v>
      </c>
      <c r="F292" s="137" t="n">
        <v>-367</v>
      </c>
      <c r="G292" s="53" t="n">
        <v>-2377</v>
      </c>
      <c r="H292" s="53" t="n">
        <v>2010</v>
      </c>
      <c r="I292" s="53" t="n">
        <v>42719</v>
      </c>
      <c r="J292" s="137" t="n">
        <v>5.07</v>
      </c>
      <c r="K292" s="53" t="n">
        <v>63729</v>
      </c>
      <c r="L292" s="137" t="n">
        <v>-607</v>
      </c>
      <c r="M292" s="81" t="n">
        <v>0.721</v>
      </c>
      <c r="N292" s="71" t="n">
        <v>0.142</v>
      </c>
      <c r="O292" s="81" t="n">
        <v>0.5783</v>
      </c>
      <c r="P292" s="137" t="n"/>
      <c r="Q292" s="137" t="n">
        <v>98.91</v>
      </c>
      <c r="R292" s="137" t="n">
        <v>99.01000000000001</v>
      </c>
      <c r="S292" s="139" t="n">
        <v>42705</v>
      </c>
      <c r="T292" s="53" t="n">
        <v>8936</v>
      </c>
      <c r="U292" s="53" t="n">
        <v>60272</v>
      </c>
      <c r="V292" s="53" t="n">
        <v>73868</v>
      </c>
      <c r="W292" s="137" t="n">
        <v>-451</v>
      </c>
      <c r="X292" s="53" t="n">
        <v>2004</v>
      </c>
      <c r="Y292" s="53" t="n">
        <v>-2455</v>
      </c>
      <c r="Z292" s="53" t="n">
        <v>-51336</v>
      </c>
      <c r="AA292" s="137" t="n">
        <v>-6.74</v>
      </c>
      <c r="AB292" s="53" t="n">
        <v>69208</v>
      </c>
      <c r="AC292" s="137" t="n">
        <v>-607</v>
      </c>
      <c r="AD292" s="71" t="n">
        <v>0.121</v>
      </c>
      <c r="AE292" s="81" t="n">
        <v>0.8159999999999999</v>
      </c>
      <c r="AF292" s="81" t="n">
        <v>-0.695</v>
      </c>
      <c r="AG292" s="137" t="n"/>
    </row>
    <row r="293" spans="1:34">
      <c r="A293" s="72" t="n">
        <v>291</v>
      </c>
      <c r="B293" s="74" t="s">
        <v>2417</v>
      </c>
      <c r="C293" s="25" t="n">
        <v>55084</v>
      </c>
      <c r="D293" s="25" t="n">
        <v>12309</v>
      </c>
      <c r="E293" s="53" t="n">
        <v>76206</v>
      </c>
      <c r="F293" s="53" t="n">
        <v>1860</v>
      </c>
      <c r="G293" s="53" t="n">
        <v>1804</v>
      </c>
      <c r="H293" s="137" t="n">
        <v>56</v>
      </c>
      <c r="I293" s="53" t="n">
        <v>42775</v>
      </c>
      <c r="J293" s="137" t="n">
        <v>4.48</v>
      </c>
      <c r="K293" s="53" t="n">
        <v>67393</v>
      </c>
      <c r="L293" s="53" t="n">
        <v>2338</v>
      </c>
      <c r="M293" s="81" t="n">
        <v>0.723</v>
      </c>
      <c r="N293" s="71" t="n">
        <v>0.162</v>
      </c>
      <c r="O293" s="81" t="n">
        <v>0.5613</v>
      </c>
      <c r="P293" s="137" t="n"/>
      <c r="Q293" s="137" t="n">
        <v>99.23999999999999</v>
      </c>
      <c r="R293" s="137" t="n">
        <v>99.11</v>
      </c>
      <c r="S293" s="137" t="s">
        <v>2417</v>
      </c>
      <c r="T293" s="53" t="n">
        <v>10466</v>
      </c>
      <c r="U293" s="53" t="n">
        <v>60728</v>
      </c>
      <c r="V293" s="53" t="n">
        <v>76206</v>
      </c>
      <c r="W293" s="53" t="n">
        <v>1530</v>
      </c>
      <c r="X293" s="137" t="n">
        <v>456</v>
      </c>
      <c r="Y293" s="53" t="n">
        <v>1074</v>
      </c>
      <c r="Z293" s="53" t="n">
        <v>-50262</v>
      </c>
      <c r="AA293" s="137" t="n">
        <v>-5.8</v>
      </c>
      <c r="AB293" s="53" t="n">
        <v>71194</v>
      </c>
      <c r="AC293" s="53" t="n">
        <v>2338</v>
      </c>
      <c r="AD293" s="71" t="n">
        <v>0.137</v>
      </c>
      <c r="AE293" s="81" t="n">
        <v>0.797</v>
      </c>
      <c r="AF293" s="81" t="n">
        <v>-0.6596</v>
      </c>
      <c r="AG293" s="137" t="n"/>
    </row>
    <row r="294" spans="1:34">
      <c r="A294" s="72" t="n">
        <v>292</v>
      </c>
      <c r="B294" s="74" t="s">
        <v>2418</v>
      </c>
      <c r="C294" s="25" t="n">
        <v>54688</v>
      </c>
      <c r="D294" s="25" t="n">
        <v>10463</v>
      </c>
      <c r="E294" s="53" t="n">
        <v>75839</v>
      </c>
      <c r="F294" s="137" t="n">
        <v>-396</v>
      </c>
      <c r="G294" s="53" t="n">
        <v>-1846</v>
      </c>
      <c r="H294" s="53" t="n">
        <v>1450</v>
      </c>
      <c r="I294" s="53" t="n">
        <v>44225</v>
      </c>
      <c r="J294" s="137" t="n">
        <v>5.23</v>
      </c>
      <c r="K294" s="53" t="n">
        <v>65151</v>
      </c>
      <c r="L294" s="137" t="n">
        <v>-367</v>
      </c>
      <c r="M294" s="81" t="n">
        <v>0.721</v>
      </c>
      <c r="N294" s="71" t="n">
        <v>0.138</v>
      </c>
      <c r="O294" s="81" t="n">
        <v>0.5831</v>
      </c>
      <c r="P294" s="137" t="n"/>
      <c r="Q294" s="137" t="n">
        <v>99.34999999999999</v>
      </c>
      <c r="R294" s="137" t="n">
        <v>99.11</v>
      </c>
      <c r="S294" s="137" t="s">
        <v>2418</v>
      </c>
      <c r="T294" s="53" t="n">
        <v>10375</v>
      </c>
      <c r="U294" s="53" t="n">
        <v>62053</v>
      </c>
      <c r="V294" s="53" t="n">
        <v>75839</v>
      </c>
      <c r="W294" s="137" t="n">
        <v>-91</v>
      </c>
      <c r="X294" s="53" t="n">
        <v>1325</v>
      </c>
      <c r="Y294" s="53" t="n">
        <v>-1416</v>
      </c>
      <c r="Z294" s="53" t="n">
        <v>-51678</v>
      </c>
      <c r="AA294" s="137" t="n">
        <v>-5.98</v>
      </c>
      <c r="AB294" s="53" t="n">
        <v>72428</v>
      </c>
      <c r="AC294" s="137" t="n">
        <v>-367</v>
      </c>
      <c r="AD294" s="71" t="n">
        <v>0.137</v>
      </c>
      <c r="AE294" s="81" t="n">
        <v>0.8179999999999999</v>
      </c>
      <c r="AF294" s="81" t="n">
        <v>-0.6814</v>
      </c>
      <c r="AG294" s="137" t="n"/>
    </row>
    <row r="295" spans="1:34">
      <c r="A295" s="72" t="n">
        <v>293</v>
      </c>
      <c r="B295" s="138" t="n">
        <v>42402</v>
      </c>
      <c r="C295" s="25" t="n">
        <v>54787</v>
      </c>
      <c r="D295" s="25" t="n">
        <v>9915</v>
      </c>
      <c r="E295" s="53" t="n">
        <v>76120</v>
      </c>
      <c r="F295" s="137" t="n">
        <v>99</v>
      </c>
      <c r="G295" s="137" t="n">
        <v>-548</v>
      </c>
      <c r="H295" s="137" t="n">
        <v>647</v>
      </c>
      <c r="I295" s="53" t="n">
        <v>44872</v>
      </c>
      <c r="J295" s="137" t="n">
        <v>5.53</v>
      </c>
      <c r="K295" s="53" t="n">
        <v>64702</v>
      </c>
      <c r="L295" s="137" t="n">
        <v>281</v>
      </c>
      <c r="M295" s="81" t="n">
        <v>0.72</v>
      </c>
      <c r="N295" s="71" t="n">
        <v>0.13</v>
      </c>
      <c r="O295" s="81" t="n">
        <v>0.5895</v>
      </c>
      <c r="P295" s="137" t="n"/>
      <c r="Q295" s="137" t="n">
        <v>99.01000000000001</v>
      </c>
      <c r="R295" s="137" t="n">
        <v>98.84999999999999</v>
      </c>
      <c r="S295" s="139" t="n">
        <v>42402</v>
      </c>
      <c r="T295" s="53" t="n">
        <v>10141</v>
      </c>
      <c r="U295" s="53" t="n">
        <v>62700</v>
      </c>
      <c r="V295" s="53" t="n">
        <v>76120</v>
      </c>
      <c r="W295" s="137" t="n">
        <v>-234</v>
      </c>
      <c r="X295" s="137" t="n">
        <v>647</v>
      </c>
      <c r="Y295" s="137" t="n">
        <v>-881</v>
      </c>
      <c r="Z295" s="53" t="n">
        <v>-52559</v>
      </c>
      <c r="AA295" s="137" t="n">
        <v>-6.18</v>
      </c>
      <c r="AB295" s="53" t="n">
        <v>72841</v>
      </c>
      <c r="AC295" s="137" t="n">
        <v>281</v>
      </c>
      <c r="AD295" s="71" t="n">
        <v>0.133</v>
      </c>
      <c r="AE295" s="81" t="n">
        <v>0.824</v>
      </c>
      <c r="AF295" s="81" t="n">
        <v>-0.6905</v>
      </c>
      <c r="AG295" s="137" t="n"/>
    </row>
    <row r="296" spans="1:34">
      <c r="A296" s="72" t="n">
        <v>294</v>
      </c>
      <c r="B296" s="138" t="n">
        <v>42615</v>
      </c>
      <c r="C296" s="25" t="n">
        <v>50735</v>
      </c>
      <c r="D296" s="25" t="n">
        <v>15722</v>
      </c>
      <c r="E296" s="53" t="n">
        <v>75853</v>
      </c>
      <c r="F296" s="53" t="n">
        <v>-4052</v>
      </c>
      <c r="G296" s="53" t="n">
        <v>5807</v>
      </c>
      <c r="H296" s="53" t="n">
        <v>-9859</v>
      </c>
      <c r="I296" s="53" t="n">
        <v>35013</v>
      </c>
      <c r="J296" s="137" t="n">
        <v>3.23</v>
      </c>
      <c r="K296" s="53" t="n">
        <v>66457</v>
      </c>
      <c r="L296" s="137" t="n">
        <v>-267</v>
      </c>
      <c r="M296" s="71" t="n">
        <v>0.669</v>
      </c>
      <c r="N296" s="71" t="n">
        <v>0.207</v>
      </c>
      <c r="O296" s="81" t="n">
        <v>0.4616</v>
      </c>
      <c r="P296" s="137" t="n"/>
      <c r="Q296" s="137" t="n">
        <v>96.65000000000001</v>
      </c>
      <c r="R296" s="137" t="n">
        <v>96.02</v>
      </c>
      <c r="S296" s="139" t="n">
        <v>42615</v>
      </c>
      <c r="T296" s="53" t="n">
        <v>16295</v>
      </c>
      <c r="U296" s="53" t="n">
        <v>55875</v>
      </c>
      <c r="V296" s="53" t="n">
        <v>75853</v>
      </c>
      <c r="W296" s="53" t="n">
        <v>6154</v>
      </c>
      <c r="X296" s="53" t="n">
        <v>-6825</v>
      </c>
      <c r="Y296" s="53" t="n">
        <v>12979</v>
      </c>
      <c r="Z296" s="53" t="n">
        <v>-39580</v>
      </c>
      <c r="AA296" s="137" t="n">
        <v>-3.43</v>
      </c>
      <c r="AB296" s="53" t="n">
        <v>72170</v>
      </c>
      <c r="AC296" s="137" t="n">
        <v>-267</v>
      </c>
      <c r="AD296" s="71" t="n">
        <v>0.215</v>
      </c>
      <c r="AE296" s="81" t="n">
        <v>0.737</v>
      </c>
      <c r="AF296" s="81" t="n">
        <v>-0.5218</v>
      </c>
      <c r="AG296" s="137" t="n"/>
    </row>
    <row r="297" spans="1:34">
      <c r="A297" s="72" t="n">
        <v>295</v>
      </c>
      <c r="B297" s="74" t="s">
        <v>2419</v>
      </c>
      <c r="C297" s="25" t="n">
        <v>46770</v>
      </c>
      <c r="D297" s="25" t="n">
        <v>15428</v>
      </c>
      <c r="E297" s="53" t="n">
        <v>69926</v>
      </c>
      <c r="F297" s="53" t="n">
        <v>-3965</v>
      </c>
      <c r="G297" s="137" t="n">
        <v>-294</v>
      </c>
      <c r="H297" s="53" t="n">
        <v>-3671</v>
      </c>
      <c r="I297" s="53" t="n">
        <v>31342</v>
      </c>
      <c r="J297" s="137" t="n">
        <v>3.03</v>
      </c>
      <c r="K297" s="53" t="n">
        <v>62198</v>
      </c>
      <c r="L297" s="53" t="n">
        <v>-5927</v>
      </c>
      <c r="M297" s="71" t="n">
        <v>0.669</v>
      </c>
      <c r="N297" s="71" t="n">
        <v>0.221</v>
      </c>
      <c r="O297" s="81" t="n">
        <v>0.4482</v>
      </c>
      <c r="P297" s="137" t="n"/>
      <c r="Q297" s="137" t="n">
        <v>96.59999999999999</v>
      </c>
      <c r="R297" s="137" t="n">
        <v>96.92</v>
      </c>
      <c r="S297" s="137" t="s">
        <v>2419</v>
      </c>
      <c r="T297" s="53" t="n">
        <v>15278</v>
      </c>
      <c r="U297" s="53" t="n">
        <v>50454</v>
      </c>
      <c r="V297" s="53" t="n">
        <v>69926</v>
      </c>
      <c r="W297" s="53" t="n">
        <v>-1017</v>
      </c>
      <c r="X297" s="53" t="n">
        <v>-5421</v>
      </c>
      <c r="Y297" s="53" t="n">
        <v>4404</v>
      </c>
      <c r="Z297" s="53" t="n">
        <v>-35176</v>
      </c>
      <c r="AA297" s="137" t="n">
        <v>-3.3</v>
      </c>
      <c r="AB297" s="53" t="n">
        <v>65732</v>
      </c>
      <c r="AC297" s="53" t="n">
        <v>-5927</v>
      </c>
      <c r="AD297" s="71" t="n">
        <v>0.218</v>
      </c>
      <c r="AE297" s="81" t="n">
        <v>0.722</v>
      </c>
      <c r="AF297" s="81" t="n">
        <v>-0.503</v>
      </c>
      <c r="AG297" s="137" t="n"/>
    </row>
    <row r="298" spans="1:34">
      <c r="A298" s="72" t="n">
        <v>296</v>
      </c>
      <c r="B298" s="74" t="s">
        <v>2420</v>
      </c>
      <c r="C298" s="25" t="n">
        <v>45107</v>
      </c>
      <c r="D298" s="25" t="n">
        <v>15682</v>
      </c>
      <c r="E298" s="53" t="n">
        <v>69258</v>
      </c>
      <c r="F298" s="53" t="n">
        <v>-1663</v>
      </c>
      <c r="G298" s="137" t="n">
        <v>254</v>
      </c>
      <c r="H298" s="53" t="n">
        <v>-1917</v>
      </c>
      <c r="I298" s="53" t="n">
        <v>29425</v>
      </c>
      <c r="J298" s="137" t="n">
        <v>2.88</v>
      </c>
      <c r="K298" s="53" t="n">
        <v>60789</v>
      </c>
      <c r="L298" s="137" t="n">
        <v>-668</v>
      </c>
      <c r="M298" s="71" t="n">
        <v>0.651</v>
      </c>
      <c r="N298" s="71" t="n">
        <v>0.226</v>
      </c>
      <c r="O298" s="81" t="n">
        <v>0.4249</v>
      </c>
      <c r="P298" s="137" t="n"/>
      <c r="Q298" s="137" t="n">
        <v>97.34</v>
      </c>
      <c r="R298" s="137" t="n">
        <v>97.44</v>
      </c>
      <c r="S298" s="137" t="s">
        <v>2420</v>
      </c>
      <c r="T298" s="53" t="n">
        <v>16761</v>
      </c>
      <c r="U298" s="53" t="n">
        <v>49708</v>
      </c>
      <c r="V298" s="53" t="n">
        <v>69258</v>
      </c>
      <c r="W298" s="53" t="n">
        <v>1483</v>
      </c>
      <c r="X298" s="137" t="n">
        <v>-746</v>
      </c>
      <c r="Y298" s="53" t="n">
        <v>2229</v>
      </c>
      <c r="Z298" s="53" t="n">
        <v>-32947</v>
      </c>
      <c r="AA298" s="137" t="n">
        <v>-2.97</v>
      </c>
      <c r="AB298" s="53" t="n">
        <v>66469</v>
      </c>
      <c r="AC298" s="137" t="n">
        <v>-668</v>
      </c>
      <c r="AD298" s="71" t="n">
        <v>0.242</v>
      </c>
      <c r="AE298" s="81" t="n">
        <v>0.718</v>
      </c>
      <c r="AF298" s="81" t="n">
        <v>-0.4757</v>
      </c>
      <c r="AG298" s="137" t="n"/>
    </row>
    <row r="299" spans="1:34">
      <c r="A299" s="72" t="n">
        <v>297</v>
      </c>
      <c r="B299" s="138" t="n">
        <v>42372</v>
      </c>
      <c r="C299" s="25" t="n">
        <v>41571</v>
      </c>
      <c r="D299" s="25" t="n">
        <v>14786</v>
      </c>
      <c r="E299" s="53" t="n">
        <v>64297</v>
      </c>
      <c r="F299" s="53" t="n">
        <v>-3536</v>
      </c>
      <c r="G299" s="137" t="n">
        <v>-896</v>
      </c>
      <c r="H299" s="53" t="n">
        <v>-2640</v>
      </c>
      <c r="I299" s="53" t="n">
        <v>26785</v>
      </c>
      <c r="J299" s="137" t="n">
        <v>2.81</v>
      </c>
      <c r="K299" s="53" t="n">
        <v>56357</v>
      </c>
      <c r="L299" s="53" t="n">
        <v>-4961</v>
      </c>
      <c r="M299" s="71" t="n">
        <v>0.647</v>
      </c>
      <c r="N299" s="71" t="n">
        <v>0.23</v>
      </c>
      <c r="O299" s="81" t="n">
        <v>0.4166</v>
      </c>
      <c r="P299" s="137" t="n"/>
      <c r="Q299" s="137" t="n">
        <v>98.17</v>
      </c>
      <c r="R299" s="137" t="n">
        <v>98.31</v>
      </c>
      <c r="S299" s="139" t="n">
        <v>42372</v>
      </c>
      <c r="T299" s="53" t="n">
        <v>15004</v>
      </c>
      <c r="U299" s="53" t="n">
        <v>46037</v>
      </c>
      <c r="V299" s="53" t="n">
        <v>64297</v>
      </c>
      <c r="W299" s="53" t="n">
        <v>-1757</v>
      </c>
      <c r="X299" s="53" t="n">
        <v>-3671</v>
      </c>
      <c r="Y299" s="53" t="n">
        <v>1914</v>
      </c>
      <c r="Z299" s="53" t="n">
        <v>-31033</v>
      </c>
      <c r="AA299" s="137" t="n">
        <v>-3.07</v>
      </c>
      <c r="AB299" s="53" t="n">
        <v>61041</v>
      </c>
      <c r="AC299" s="53" t="n">
        <v>-4961</v>
      </c>
      <c r="AD299" s="71" t="n">
        <v>0.233</v>
      </c>
      <c r="AE299" s="81" t="n">
        <v>0.716</v>
      </c>
      <c r="AF299" s="81" t="n">
        <v>-0.4827</v>
      </c>
      <c r="AG299" s="137" t="n"/>
    </row>
    <row r="300" spans="1:34">
      <c r="A300" s="72" t="n">
        <v>298</v>
      </c>
      <c r="B300" s="138" t="n">
        <v>42585</v>
      </c>
      <c r="C300" s="25" t="n">
        <v>40447</v>
      </c>
      <c r="D300" s="25" t="n">
        <v>14069</v>
      </c>
      <c r="E300" s="53" t="n">
        <v>63702</v>
      </c>
      <c r="F300" s="53" t="n">
        <v>-1124</v>
      </c>
      <c r="G300" s="137" t="n">
        <v>-717</v>
      </c>
      <c r="H300" s="137" t="n">
        <v>-407</v>
      </c>
      <c r="I300" s="53" t="n">
        <v>26378</v>
      </c>
      <c r="J300" s="137" t="n">
        <v>2.87</v>
      </c>
      <c r="K300" s="53" t="n">
        <v>54516</v>
      </c>
      <c r="L300" s="137" t="n">
        <v>-595</v>
      </c>
      <c r="M300" s="71" t="n">
        <v>0.635</v>
      </c>
      <c r="N300" s="71" t="n">
        <v>0.221</v>
      </c>
      <c r="O300" s="81" t="n">
        <v>0.4141</v>
      </c>
      <c r="P300" s="137" t="n"/>
      <c r="Q300" s="137" t="n">
        <v>97.04000000000001</v>
      </c>
      <c r="R300" s="137" t="n">
        <v>97.18000000000001</v>
      </c>
      <c r="S300" s="139" t="n">
        <v>42585</v>
      </c>
      <c r="T300" s="53" t="n">
        <v>15801</v>
      </c>
      <c r="U300" s="53" t="n">
        <v>45920</v>
      </c>
      <c r="V300" s="53" t="n">
        <v>63702</v>
      </c>
      <c r="W300" s="137" t="n">
        <v>797</v>
      </c>
      <c r="X300" s="137" t="n">
        <v>-117</v>
      </c>
      <c r="Y300" s="137" t="n">
        <v>914</v>
      </c>
      <c r="Z300" s="53" t="n">
        <v>-30119</v>
      </c>
      <c r="AA300" s="137" t="n">
        <v>-2.91</v>
      </c>
      <c r="AB300" s="53" t="n">
        <v>61721</v>
      </c>
      <c r="AC300" s="137" t="n">
        <v>-595</v>
      </c>
      <c r="AD300" s="71" t="n">
        <v>0.248</v>
      </c>
      <c r="AE300" s="81" t="n">
        <v>0.721</v>
      </c>
      <c r="AF300" s="81" t="n">
        <v>-0.4728</v>
      </c>
      <c r="AG300" s="137" t="n"/>
    </row>
    <row r="301" spans="1:34">
      <c r="A301" s="72" t="n">
        <v>299</v>
      </c>
      <c r="B301" s="74" t="s">
        <v>2421</v>
      </c>
      <c r="C301" s="25" t="n">
        <v>33578</v>
      </c>
      <c r="D301" s="25" t="n">
        <v>16067</v>
      </c>
      <c r="E301" s="53" t="n">
        <v>49684</v>
      </c>
      <c r="F301" s="53" t="n">
        <v>-6869</v>
      </c>
      <c r="G301" s="53" t="n">
        <v>1998</v>
      </c>
      <c r="H301" s="53" t="n">
        <v>-8867</v>
      </c>
      <c r="I301" s="53" t="n">
        <v>17511</v>
      </c>
      <c r="J301" s="137" t="n">
        <v>2.09</v>
      </c>
      <c r="K301" s="53" t="n">
        <v>49645</v>
      </c>
      <c r="L301" s="53" t="n">
        <v>-14018</v>
      </c>
      <c r="M301" s="71" t="n">
        <v>0.676</v>
      </c>
      <c r="N301" s="71" t="n">
        <v>0.323</v>
      </c>
      <c r="O301" s="81" t="n">
        <v>0.3524</v>
      </c>
      <c r="P301" s="137" t="n"/>
      <c r="Q301" s="137" t="n">
        <v>96.59999999999999</v>
      </c>
      <c r="R301" s="137" t="n">
        <v>96.61</v>
      </c>
      <c r="S301" s="137" t="s">
        <v>2421</v>
      </c>
      <c r="T301" s="53" t="n">
        <v>9335</v>
      </c>
      <c r="U301" s="53" t="n">
        <v>30980</v>
      </c>
      <c r="V301" s="53" t="n">
        <v>49684</v>
      </c>
      <c r="W301" s="53" t="n">
        <v>-6466</v>
      </c>
      <c r="X301" s="53" t="n">
        <v>-14940</v>
      </c>
      <c r="Y301" s="53" t="n">
        <v>8474</v>
      </c>
      <c r="Z301" s="53" t="n">
        <v>-21645</v>
      </c>
      <c r="AA301" s="137" t="n">
        <v>-3.32</v>
      </c>
      <c r="AB301" s="53" t="n">
        <v>40315</v>
      </c>
      <c r="AC301" s="53" t="n">
        <v>-14018</v>
      </c>
      <c r="AD301" s="71" t="n">
        <v>0.188</v>
      </c>
      <c r="AE301" s="71" t="n">
        <v>0.624</v>
      </c>
      <c r="AF301" s="81" t="n">
        <v>-0.4357</v>
      </c>
      <c r="AG301" s="137" t="n"/>
    </row>
    <row r="302" spans="1:34">
      <c r="A302" s="72" t="n">
        <v>300</v>
      </c>
      <c r="B302" s="74" t="s">
        <v>2422</v>
      </c>
      <c r="C302" s="25" t="n">
        <v>35761</v>
      </c>
      <c r="D302" s="25" t="n">
        <v>18087</v>
      </c>
      <c r="E302" s="53" t="n">
        <v>52614</v>
      </c>
      <c r="F302" s="53" t="n">
        <v>2183</v>
      </c>
      <c r="G302" s="53" t="n">
        <v>2020</v>
      </c>
      <c r="H302" s="137" t="n">
        <v>163</v>
      </c>
      <c r="I302" s="53" t="n">
        <v>17674</v>
      </c>
      <c r="J302" s="137" t="n">
        <v>1.98</v>
      </c>
      <c r="K302" s="53" t="n">
        <v>53848</v>
      </c>
      <c r="L302" s="53" t="n">
        <v>2930</v>
      </c>
      <c r="M302" s="71" t="n">
        <v>0.68</v>
      </c>
      <c r="N302" s="71" t="n">
        <v>0.344</v>
      </c>
      <c r="O302" s="81" t="n">
        <v>0.3359</v>
      </c>
      <c r="P302" s="137" t="n"/>
      <c r="Q302" s="137" t="n">
        <v>95.42</v>
      </c>
      <c r="R302" s="137" t="n">
        <v>95.59</v>
      </c>
      <c r="S302" s="137" t="s">
        <v>2422</v>
      </c>
      <c r="T302" s="53" t="n">
        <v>8968</v>
      </c>
      <c r="U302" s="53" t="n">
        <v>30252</v>
      </c>
      <c r="V302" s="53" t="n">
        <v>52614</v>
      </c>
      <c r="W302" s="137" t="n">
        <v>-367</v>
      </c>
      <c r="X302" s="137" t="n">
        <v>-728</v>
      </c>
      <c r="Y302" s="137" t="n">
        <v>361</v>
      </c>
      <c r="Z302" s="53" t="n">
        <v>-21284</v>
      </c>
      <c r="AA302" s="137" t="n">
        <v>-3.37</v>
      </c>
      <c r="AB302" s="53" t="n">
        <v>39220</v>
      </c>
      <c r="AC302" s="53" t="n">
        <v>2930</v>
      </c>
      <c r="AD302" s="71" t="n">
        <v>0.17</v>
      </c>
      <c r="AE302" s="71" t="n">
        <v>0.575</v>
      </c>
      <c r="AF302" s="81" t="n">
        <v>-0.4045</v>
      </c>
      <c r="AG302" s="137" t="n"/>
    </row>
    <row r="303" spans="1:34">
      <c r="A303" s="72" t="n">
        <v>301</v>
      </c>
      <c r="B303" s="74" t="s">
        <v>2423</v>
      </c>
      <c r="C303" s="25" t="n">
        <v>37537</v>
      </c>
      <c r="D303" s="25" t="n">
        <v>19787</v>
      </c>
      <c r="E303" s="53" t="n">
        <v>53669</v>
      </c>
      <c r="F303" s="53" t="n">
        <v>1776</v>
      </c>
      <c r="G303" s="53" t="n">
        <v>1700</v>
      </c>
      <c r="H303" s="137" t="n">
        <v>76</v>
      </c>
      <c r="I303" s="53" t="n">
        <v>17750</v>
      </c>
      <c r="J303" s="137" t="n">
        <v>1.9</v>
      </c>
      <c r="K303" s="53" t="n">
        <v>57324</v>
      </c>
      <c r="L303" s="53" t="n">
        <v>1055</v>
      </c>
      <c r="M303" s="71" t="n">
        <v>0.699</v>
      </c>
      <c r="N303" s="71" t="n">
        <v>0.369</v>
      </c>
      <c r="O303" s="81" t="n">
        <v>0.3307</v>
      </c>
      <c r="P303" s="137" t="n"/>
      <c r="Q303" s="137" t="n">
        <v>95.90000000000001</v>
      </c>
      <c r="R303" s="137" t="n">
        <v>95.09999999999999</v>
      </c>
      <c r="S303" s="137" t="s">
        <v>2423</v>
      </c>
      <c r="T303" s="53" t="n">
        <v>8329</v>
      </c>
      <c r="U303" s="53" t="n">
        <v>29184</v>
      </c>
      <c r="V303" s="53" t="n">
        <v>53669</v>
      </c>
      <c r="W303" s="137" t="n">
        <v>-639</v>
      </c>
      <c r="X303" s="53" t="n">
        <v>-1068</v>
      </c>
      <c r="Y303" s="137" t="n">
        <v>429</v>
      </c>
      <c r="Z303" s="53" t="n">
        <v>-20855</v>
      </c>
      <c r="AA303" s="137" t="n">
        <v>-3.5</v>
      </c>
      <c r="AB303" s="53" t="n">
        <v>37513</v>
      </c>
      <c r="AC303" s="53" t="n">
        <v>1055</v>
      </c>
      <c r="AD303" s="71" t="n">
        <v>0.155</v>
      </c>
      <c r="AE303" s="71" t="n">
        <v>0.544</v>
      </c>
      <c r="AF303" s="81" t="n">
        <v>-0.3886</v>
      </c>
      <c r="AG303" s="137" t="n"/>
    </row>
    <row r="304" spans="1:34">
      <c r="A304" s="72" t="n">
        <v>302</v>
      </c>
      <c r="B304" s="138" t="n">
        <v>42494</v>
      </c>
      <c r="C304" s="25" t="n">
        <v>40039</v>
      </c>
      <c r="D304" s="25" t="n">
        <v>22724</v>
      </c>
      <c r="E304" s="53" t="n">
        <v>56323</v>
      </c>
      <c r="F304" s="53" t="n">
        <v>2502</v>
      </c>
      <c r="G304" s="53" t="n">
        <v>2937</v>
      </c>
      <c r="H304" s="137" t="n">
        <v>-435</v>
      </c>
      <c r="I304" s="53" t="n">
        <v>17315</v>
      </c>
      <c r="J304" s="137" t="n">
        <v>1.76</v>
      </c>
      <c r="K304" s="53" t="n">
        <v>62763</v>
      </c>
      <c r="L304" s="53" t="n">
        <v>2654</v>
      </c>
      <c r="M304" s="81" t="n">
        <v>0.711</v>
      </c>
      <c r="N304" s="71" t="n">
        <v>0.403</v>
      </c>
      <c r="O304" s="81" t="n">
        <v>0.3074</v>
      </c>
      <c r="P304" s="137" t="n"/>
      <c r="Q304" s="137" t="n">
        <v>94.56</v>
      </c>
      <c r="R304" s="137" t="n">
        <v>94.56999999999999</v>
      </c>
      <c r="S304" s="139" t="n">
        <v>42494</v>
      </c>
      <c r="T304" s="53" t="n">
        <v>7433</v>
      </c>
      <c r="U304" s="53" t="n">
        <v>29079</v>
      </c>
      <c r="V304" s="53" t="n">
        <v>56323</v>
      </c>
      <c r="W304" s="137" t="n">
        <v>-896</v>
      </c>
      <c r="X304" s="137" t="n">
        <v>-105</v>
      </c>
      <c r="Y304" s="137" t="n">
        <v>-791</v>
      </c>
      <c r="Z304" s="53" t="n">
        <v>-21646</v>
      </c>
      <c r="AA304" s="137" t="n">
        <v>-3.91</v>
      </c>
      <c r="AB304" s="53" t="n">
        <v>36512</v>
      </c>
      <c r="AC304" s="53" t="n">
        <v>2654</v>
      </c>
      <c r="AD304" s="71" t="n">
        <v>0.132</v>
      </c>
      <c r="AE304" s="71" t="n">
        <v>0.516</v>
      </c>
      <c r="AF304" s="81" t="n">
        <v>-0.3843</v>
      </c>
      <c r="AG304" s="137" t="n"/>
    </row>
    <row r="305" spans="1:34">
      <c r="A305" s="72" t="n">
        <v>303</v>
      </c>
      <c r="B305" s="138" t="n">
        <v>42708</v>
      </c>
      <c r="C305" s="25" t="n">
        <v>39571</v>
      </c>
      <c r="D305" s="25" t="n">
        <v>25722</v>
      </c>
      <c r="E305" s="53" t="n">
        <v>59054</v>
      </c>
      <c r="F305" s="137" t="n">
        <v>-468</v>
      </c>
      <c r="G305" s="53" t="n">
        <v>2998</v>
      </c>
      <c r="H305" s="53" t="n">
        <v>-3466</v>
      </c>
      <c r="I305" s="53" t="n">
        <v>13849</v>
      </c>
      <c r="J305" s="137" t="n">
        <v>1.54</v>
      </c>
      <c r="K305" s="53" t="n">
        <v>65293</v>
      </c>
      <c r="L305" s="53" t="n">
        <v>2731</v>
      </c>
      <c r="M305" s="71" t="n">
        <v>0.67</v>
      </c>
      <c r="N305" s="71" t="n">
        <v>0.436</v>
      </c>
      <c r="O305" s="71" t="n">
        <v>0.2345</v>
      </c>
      <c r="P305" s="137" t="n"/>
      <c r="Q305" s="137" t="n">
        <v>93.94</v>
      </c>
      <c r="R305" s="137" t="n">
        <v>93.95</v>
      </c>
      <c r="S305" s="139" t="n">
        <v>42708</v>
      </c>
      <c r="T305" s="53" t="n">
        <v>10122</v>
      </c>
      <c r="U305" s="53" t="n">
        <v>28703</v>
      </c>
      <c r="V305" s="53" t="n">
        <v>59054</v>
      </c>
      <c r="W305" s="53" t="n">
        <v>2689</v>
      </c>
      <c r="X305" s="137" t="n">
        <v>-376</v>
      </c>
      <c r="Y305" s="53" t="n">
        <v>3065</v>
      </c>
      <c r="Z305" s="53" t="n">
        <v>-18581</v>
      </c>
      <c r="AA305" s="137" t="n">
        <v>-2.84</v>
      </c>
      <c r="AB305" s="53" t="n">
        <v>38825</v>
      </c>
      <c r="AC305" s="53" t="n">
        <v>2731</v>
      </c>
      <c r="AD305" s="71" t="n">
        <v>0.171</v>
      </c>
      <c r="AE305" s="71" t="n">
        <v>0.486</v>
      </c>
      <c r="AF305" s="81" t="n">
        <v>-0.3146</v>
      </c>
      <c r="AG305" s="137" t="n"/>
    </row>
    <row r="306" spans="1:34">
      <c r="A306" s="72" t="n">
        <v>304</v>
      </c>
      <c r="B306" s="74" t="s">
        <v>2424</v>
      </c>
      <c r="C306" s="25" t="n">
        <v>42058</v>
      </c>
      <c r="D306" s="25" t="n">
        <v>28609</v>
      </c>
      <c r="E306" s="53" t="n">
        <v>62494</v>
      </c>
      <c r="F306" s="53" t="n">
        <v>2487</v>
      </c>
      <c r="G306" s="53" t="n">
        <v>2887</v>
      </c>
      <c r="H306" s="137" t="n">
        <v>-400</v>
      </c>
      <c r="I306" s="53" t="n">
        <v>13449</v>
      </c>
      <c r="J306" s="137" t="n">
        <v>1.47</v>
      </c>
      <c r="K306" s="53" t="n">
        <v>70667</v>
      </c>
      <c r="L306" s="53" t="n">
        <v>3440</v>
      </c>
      <c r="M306" s="71" t="n">
        <v>0.673</v>
      </c>
      <c r="N306" s="71" t="n">
        <v>0.458</v>
      </c>
      <c r="O306" s="71" t="n">
        <v>0.2152</v>
      </c>
      <c r="P306" s="137" t="n"/>
      <c r="Q306" s="137" t="n">
        <v>94.45999999999999</v>
      </c>
      <c r="R306" s="137" t="n">
        <v>93.98999999999999</v>
      </c>
      <c r="S306" s="137" t="s">
        <v>2424</v>
      </c>
      <c r="T306" s="53" t="n">
        <v>10371</v>
      </c>
      <c r="U306" s="53" t="n">
        <v>29061</v>
      </c>
      <c r="V306" s="53" t="n">
        <v>62494</v>
      </c>
      <c r="W306" s="137" t="n">
        <v>249</v>
      </c>
      <c r="X306" s="137" t="n">
        <v>358</v>
      </c>
      <c r="Y306" s="137" t="n">
        <v>-109</v>
      </c>
      <c r="Z306" s="53" t="n">
        <v>-18690</v>
      </c>
      <c r="AA306" s="137" t="n">
        <v>-2.8</v>
      </c>
      <c r="AB306" s="53" t="n">
        <v>39432</v>
      </c>
      <c r="AC306" s="53" t="n">
        <v>3440</v>
      </c>
      <c r="AD306" s="71" t="n">
        <v>0.166</v>
      </c>
      <c r="AE306" s="71" t="n">
        <v>0.465</v>
      </c>
      <c r="AF306" s="81" t="n">
        <v>-0.2991</v>
      </c>
      <c r="AG306" s="137" t="n"/>
    </row>
    <row r="307" spans="1:34">
      <c r="A307" s="72" t="n">
        <v>305</v>
      </c>
      <c r="B307" s="74" t="s">
        <v>2425</v>
      </c>
      <c r="C307" s="25" t="n">
        <v>40524</v>
      </c>
      <c r="D307" s="25" t="n">
        <v>29194</v>
      </c>
      <c r="E307" s="53" t="n">
        <v>64034</v>
      </c>
      <c r="F307" s="53" t="n">
        <v>-1534</v>
      </c>
      <c r="G307" s="137" t="n">
        <v>585</v>
      </c>
      <c r="H307" s="53" t="n">
        <v>-2119</v>
      </c>
      <c r="I307" s="53" t="n">
        <v>11330</v>
      </c>
      <c r="J307" s="137" t="n">
        <v>1.39</v>
      </c>
      <c r="K307" s="53" t="n">
        <v>69718</v>
      </c>
      <c r="L307" s="53" t="n">
        <v>1540</v>
      </c>
      <c r="M307" s="71" t="n">
        <v>0.633</v>
      </c>
      <c r="N307" s="71" t="n">
        <v>0.456</v>
      </c>
      <c r="O307" s="71" t="n">
        <v>0.1769</v>
      </c>
      <c r="P307" s="137" t="n"/>
      <c r="Q307" s="137" t="n">
        <v>94.70999999999999</v>
      </c>
      <c r="R307" s="137" t="n">
        <v>94.51000000000001</v>
      </c>
      <c r="S307" s="137" t="s">
        <v>2425</v>
      </c>
      <c r="T307" s="53" t="n">
        <v>13156</v>
      </c>
      <c r="U307" s="53" t="n">
        <v>29860</v>
      </c>
      <c r="V307" s="53" t="n">
        <v>64034</v>
      </c>
      <c r="W307" s="53" t="n">
        <v>2785</v>
      </c>
      <c r="X307" s="137" t="n">
        <v>799</v>
      </c>
      <c r="Y307" s="53" t="n">
        <v>1986</v>
      </c>
      <c r="Z307" s="53" t="n">
        <v>-16704</v>
      </c>
      <c r="AA307" s="137" t="n">
        <v>-2.27</v>
      </c>
      <c r="AB307" s="53" t="n">
        <v>43016</v>
      </c>
      <c r="AC307" s="53" t="n">
        <v>1540</v>
      </c>
      <c r="AD307" s="71" t="n">
        <v>0.205</v>
      </c>
      <c r="AE307" s="71" t="n">
        <v>0.466</v>
      </c>
      <c r="AF307" s="81" t="n">
        <v>-0.2609</v>
      </c>
      <c r="AG307" s="137" t="n"/>
    </row>
    <row r="308" spans="1:34">
      <c r="A308" s="72" t="n">
        <v>306</v>
      </c>
      <c r="B308" s="138" t="n">
        <v>42434</v>
      </c>
      <c r="C308" s="25" t="n">
        <v>44378</v>
      </c>
      <c r="D308" s="25" t="n">
        <v>35204</v>
      </c>
      <c r="E308" s="53" t="n">
        <v>71528</v>
      </c>
      <c r="F308" s="53" t="n">
        <v>3854</v>
      </c>
      <c r="G308" s="53" t="n">
        <v>6010</v>
      </c>
      <c r="H308" s="53" t="n">
        <v>-2156</v>
      </c>
      <c r="I308" s="53" t="n">
        <v>9174</v>
      </c>
      <c r="J308" s="137" t="n">
        <v>1.26</v>
      </c>
      <c r="K308" s="53" t="n">
        <v>79582</v>
      </c>
      <c r="L308" s="53" t="n">
        <v>7494</v>
      </c>
      <c r="M308" s="71" t="n">
        <v>0.62</v>
      </c>
      <c r="N308" s="71" t="n">
        <v>0.492</v>
      </c>
      <c r="O308" s="71" t="n">
        <v>0.1283</v>
      </c>
      <c r="P308" s="137" t="n"/>
      <c r="Q308" s="137" t="n">
        <v>92.56999999999999</v>
      </c>
      <c r="R308" s="137" t="n">
        <v>92.90000000000001</v>
      </c>
      <c r="S308" s="139" t="n">
        <v>42434</v>
      </c>
      <c r="T308" s="53" t="n">
        <v>15710</v>
      </c>
      <c r="U308" s="53" t="n">
        <v>30338</v>
      </c>
      <c r="V308" s="53" t="n">
        <v>71528</v>
      </c>
      <c r="W308" s="53" t="n">
        <v>2554</v>
      </c>
      <c r="X308" s="137" t="n">
        <v>478</v>
      </c>
      <c r="Y308" s="53" t="n">
        <v>2076</v>
      </c>
      <c r="Z308" s="53" t="n">
        <v>-14628</v>
      </c>
      <c r="AA308" s="137" t="n">
        <v>-1.93</v>
      </c>
      <c r="AB308" s="53" t="n">
        <v>46048</v>
      </c>
      <c r="AC308" s="53" t="n">
        <v>7494</v>
      </c>
      <c r="AD308" s="71" t="n">
        <v>0.22</v>
      </c>
      <c r="AE308" s="71" t="n">
        <v>0.424</v>
      </c>
      <c r="AF308" s="71" t="n">
        <v>-0.2045</v>
      </c>
      <c r="AG308" s="137" t="n"/>
    </row>
    <row r="309" spans="1:34">
      <c r="A309" s="72" t="n">
        <v>307</v>
      </c>
      <c r="B309" s="138" t="n">
        <v>42648</v>
      </c>
      <c r="C309" s="25" t="n">
        <v>42834</v>
      </c>
      <c r="D309" s="25" t="n">
        <v>30717</v>
      </c>
      <c r="E309" s="53" t="n">
        <v>67841</v>
      </c>
      <c r="F309" s="53" t="n">
        <v>-1544</v>
      </c>
      <c r="G309" s="53" t="n">
        <v>-4487</v>
      </c>
      <c r="H309" s="53" t="n">
        <v>2943</v>
      </c>
      <c r="I309" s="53" t="n">
        <v>12117</v>
      </c>
      <c r="J309" s="137" t="n">
        <v>1.39</v>
      </c>
      <c r="K309" s="53" t="n">
        <v>73551</v>
      </c>
      <c r="L309" s="53" t="n">
        <v>-3687</v>
      </c>
      <c r="M309" s="71" t="n">
        <v>0.631</v>
      </c>
      <c r="N309" s="71" t="n">
        <v>0.453</v>
      </c>
      <c r="O309" s="71" t="n">
        <v>0.1786</v>
      </c>
      <c r="P309" s="137" t="n"/>
      <c r="Q309" s="137" t="n">
        <v>94.09</v>
      </c>
      <c r="R309" s="137" t="n">
        <v>94.20999999999999</v>
      </c>
      <c r="S309" s="139" t="n">
        <v>42648</v>
      </c>
      <c r="T309" s="53" t="n">
        <v>14291</v>
      </c>
      <c r="U309" s="53" t="n">
        <v>31195</v>
      </c>
      <c r="V309" s="53" t="n">
        <v>67841</v>
      </c>
      <c r="W309" s="53" t="n">
        <v>-1419</v>
      </c>
      <c r="X309" s="137" t="n">
        <v>857</v>
      </c>
      <c r="Y309" s="53" t="n">
        <v>-2276</v>
      </c>
      <c r="Z309" s="53" t="n">
        <v>-16904</v>
      </c>
      <c r="AA309" s="137" t="n">
        <v>-2.18</v>
      </c>
      <c r="AB309" s="53" t="n">
        <v>45486</v>
      </c>
      <c r="AC309" s="53" t="n">
        <v>-3687</v>
      </c>
      <c r="AD309" s="71" t="n">
        <v>0.211</v>
      </c>
      <c r="AE309" s="71" t="n">
        <v>0.46</v>
      </c>
      <c r="AF309" s="71" t="n">
        <v>-0.2492</v>
      </c>
      <c r="AG309" s="137" t="n"/>
    </row>
    <row r="310" spans="1:34">
      <c r="A310" s="72" t="n">
        <v>308</v>
      </c>
      <c r="B310" s="74" t="s">
        <v>2426</v>
      </c>
      <c r="C310" s="25" t="n">
        <v>38926</v>
      </c>
      <c r="D310" s="25" t="n">
        <v>28480</v>
      </c>
      <c r="E310" s="53" t="n">
        <v>65412</v>
      </c>
      <c r="F310" s="53" t="n">
        <v>-3908</v>
      </c>
      <c r="G310" s="53" t="n">
        <v>-2237</v>
      </c>
      <c r="H310" s="53" t="n">
        <v>-1671</v>
      </c>
      <c r="I310" s="53" t="n">
        <v>10446</v>
      </c>
      <c r="J310" s="137" t="n">
        <v>1.37</v>
      </c>
      <c r="K310" s="53" t="n">
        <v>67406</v>
      </c>
      <c r="L310" s="53" t="n">
        <v>-2429</v>
      </c>
      <c r="M310" s="71" t="n">
        <v>0.595</v>
      </c>
      <c r="N310" s="71" t="n">
        <v>0.435</v>
      </c>
      <c r="O310" s="71" t="n">
        <v>0.1597</v>
      </c>
      <c r="P310" s="137" t="n"/>
      <c r="Q310" s="137" t="n">
        <v>94.48999999999999</v>
      </c>
      <c r="R310" s="137" t="n">
        <v>94.48</v>
      </c>
      <c r="S310" s="137" t="s">
        <v>2426</v>
      </c>
      <c r="T310" s="53" t="n">
        <v>15346</v>
      </c>
      <c r="U310" s="53" t="n">
        <v>30729</v>
      </c>
      <c r="V310" s="53" t="n">
        <v>65412</v>
      </c>
      <c r="W310" s="53" t="n">
        <v>1055</v>
      </c>
      <c r="X310" s="137" t="n">
        <v>-466</v>
      </c>
      <c r="Y310" s="53" t="n">
        <v>1521</v>
      </c>
      <c r="Z310" s="53" t="n">
        <v>-15383</v>
      </c>
      <c r="AA310" s="137" t="n">
        <v>-2</v>
      </c>
      <c r="AB310" s="53" t="n">
        <v>46075</v>
      </c>
      <c r="AC310" s="53" t="n">
        <v>-2429</v>
      </c>
      <c r="AD310" s="71" t="n">
        <v>0.235</v>
      </c>
      <c r="AE310" s="71" t="n">
        <v>0.47</v>
      </c>
      <c r="AF310" s="71" t="n">
        <v>-0.2352</v>
      </c>
      <c r="AG310" s="137" t="n"/>
    </row>
    <row r="311" spans="1:34">
      <c r="A311" s="72" t="n">
        <v>309</v>
      </c>
      <c r="B311" s="74" t="s">
        <v>2427</v>
      </c>
      <c r="C311" s="25" t="n">
        <v>34618</v>
      </c>
      <c r="D311" s="25" t="n">
        <v>23440</v>
      </c>
      <c r="E311" s="53" t="n">
        <v>61266</v>
      </c>
      <c r="F311" s="53" t="n">
        <v>-4308</v>
      </c>
      <c r="G311" s="53" t="n">
        <v>-5040</v>
      </c>
      <c r="H311" s="137" t="n">
        <v>732</v>
      </c>
      <c r="I311" s="53" t="n">
        <v>11178</v>
      </c>
      <c r="J311" s="137" t="n">
        <v>1.48</v>
      </c>
      <c r="K311" s="53" t="n">
        <v>58058</v>
      </c>
      <c r="L311" s="53" t="n">
        <v>-4146</v>
      </c>
      <c r="M311" s="71" t="n">
        <v>0.5649999999999999</v>
      </c>
      <c r="N311" s="71" t="n">
        <v>0.383</v>
      </c>
      <c r="O311" s="71" t="n">
        <v>0.1825</v>
      </c>
      <c r="P311" s="137" t="n"/>
      <c r="Q311" s="137" t="n">
        <v>95.26000000000001</v>
      </c>
      <c r="R311" s="137" t="n">
        <v>95.56</v>
      </c>
      <c r="S311" s="137" t="s">
        <v>2427</v>
      </c>
      <c r="T311" s="53" t="n">
        <v>15061</v>
      </c>
      <c r="U311" s="53" t="n">
        <v>31208</v>
      </c>
      <c r="V311" s="53" t="n">
        <v>61266</v>
      </c>
      <c r="W311" s="137" t="n">
        <v>-285</v>
      </c>
      <c r="X311" s="137" t="n">
        <v>479</v>
      </c>
      <c r="Y311" s="137" t="n">
        <v>-764</v>
      </c>
      <c r="Z311" s="53" t="n">
        <v>-16147</v>
      </c>
      <c r="AA311" s="137" t="n">
        <v>-2.07</v>
      </c>
      <c r="AB311" s="53" t="n">
        <v>46269</v>
      </c>
      <c r="AC311" s="53" t="n">
        <v>-4146</v>
      </c>
      <c r="AD311" s="71" t="n">
        <v>0.246</v>
      </c>
      <c r="AE311" s="71" t="n">
        <v>0.509</v>
      </c>
      <c r="AF311" s="81" t="n">
        <v>-0.2636</v>
      </c>
      <c r="AG311" s="137" t="n"/>
    </row>
    <row r="312" spans="1:34">
      <c r="A312" s="72" t="n">
        <v>310</v>
      </c>
      <c r="B312" s="74" t="s">
        <v>2428</v>
      </c>
      <c r="C312" s="25" t="n">
        <v>34099</v>
      </c>
      <c r="D312" s="25" t="n">
        <v>24193</v>
      </c>
      <c r="E312" s="53" t="n">
        <v>62195</v>
      </c>
      <c r="F312" s="137" t="n">
        <v>-519</v>
      </c>
      <c r="G312" s="137" t="n">
        <v>753</v>
      </c>
      <c r="H312" s="53" t="n">
        <v>-1272</v>
      </c>
      <c r="I312" s="53" t="n">
        <v>9906</v>
      </c>
      <c r="J312" s="137" t="n">
        <v>1.41</v>
      </c>
      <c r="K312" s="53" t="n">
        <v>58292</v>
      </c>
      <c r="L312" s="137" t="n">
        <v>929</v>
      </c>
      <c r="M312" s="71" t="n">
        <v>0.548</v>
      </c>
      <c r="N312" s="71" t="n">
        <v>0.389</v>
      </c>
      <c r="O312" s="71" t="n">
        <v>0.1593</v>
      </c>
      <c r="P312" s="137" t="n"/>
      <c r="Q312" s="137" t="n">
        <v>95.56</v>
      </c>
      <c r="R312" s="137" t="n">
        <v>95.8</v>
      </c>
      <c r="S312" s="137" t="s">
        <v>2428</v>
      </c>
      <c r="T312" s="53" t="n">
        <v>15663</v>
      </c>
      <c r="U312" s="53" t="n">
        <v>31709</v>
      </c>
      <c r="V312" s="53" t="n">
        <v>62195</v>
      </c>
      <c r="W312" s="137" t="n">
        <v>602</v>
      </c>
      <c r="X312" s="137" t="n">
        <v>501</v>
      </c>
      <c r="Y312" s="137" t="n">
        <v>101</v>
      </c>
      <c r="Z312" s="53" t="n">
        <v>-16046</v>
      </c>
      <c r="AA312" s="137" t="n">
        <v>-2.02</v>
      </c>
      <c r="AB312" s="53" t="n">
        <v>47372</v>
      </c>
      <c r="AC312" s="137" t="n">
        <v>929</v>
      </c>
      <c r="AD312" s="71" t="n">
        <v>0.252</v>
      </c>
      <c r="AE312" s="71" t="n">
        <v>0.51</v>
      </c>
      <c r="AF312" s="81" t="n">
        <v>-0.258</v>
      </c>
      <c r="AG312" s="137" t="n"/>
    </row>
    <row r="313" spans="1:34">
      <c r="A313" s="72" t="n">
        <v>311</v>
      </c>
      <c r="B313" s="138" t="n">
        <v>42557</v>
      </c>
      <c r="C313" s="25" t="n">
        <v>37987</v>
      </c>
      <c r="D313" s="25" t="n">
        <v>28188</v>
      </c>
      <c r="E313" s="53" t="n">
        <v>70139</v>
      </c>
      <c r="F313" s="53" t="n">
        <v>3888</v>
      </c>
      <c r="G313" s="53" t="n">
        <v>3995</v>
      </c>
      <c r="H313" s="137" t="n">
        <v>-107</v>
      </c>
      <c r="I313" s="53" t="n">
        <v>9799</v>
      </c>
      <c r="J313" s="137" t="n">
        <v>1.35</v>
      </c>
      <c r="K313" s="53" t="n">
        <v>66175</v>
      </c>
      <c r="L313" s="53" t="n">
        <v>7944</v>
      </c>
      <c r="M313" s="71" t="n">
        <v>0.542</v>
      </c>
      <c r="N313" s="71" t="n">
        <v>0.402</v>
      </c>
      <c r="O313" s="71" t="n">
        <v>0.1397</v>
      </c>
      <c r="P313" s="137" t="n"/>
      <c r="Q313" s="137" t="n">
        <v>93.93000000000001</v>
      </c>
      <c r="R313" s="137" t="n">
        <v>93.84</v>
      </c>
      <c r="S313" s="139" t="n">
        <v>42557</v>
      </c>
      <c r="T313" s="53" t="n">
        <v>17029</v>
      </c>
      <c r="U313" s="53" t="n">
        <v>31733</v>
      </c>
      <c r="V313" s="53" t="n">
        <v>70139</v>
      </c>
      <c r="W313" s="53" t="n">
        <v>1366</v>
      </c>
      <c r="X313" s="137" t="n">
        <v>24</v>
      </c>
      <c r="Y313" s="53" t="n">
        <v>1342</v>
      </c>
      <c r="Z313" s="53" t="n">
        <v>-14704</v>
      </c>
      <c r="AA313" s="137" t="n">
        <v>-1.86</v>
      </c>
      <c r="AB313" s="53" t="n">
        <v>48762</v>
      </c>
      <c r="AC313" s="53" t="n">
        <v>7944</v>
      </c>
      <c r="AD313" s="71" t="n">
        <v>0.243</v>
      </c>
      <c r="AE313" s="71" t="n">
        <v>0.452</v>
      </c>
      <c r="AF313" s="71" t="n">
        <v>-0.2096</v>
      </c>
      <c r="AG313" s="137" t="n"/>
    </row>
    <row r="314" spans="1:34">
      <c r="A314" s="72" t="n">
        <v>312</v>
      </c>
      <c r="B314" s="74" t="s">
        <v>2429</v>
      </c>
      <c r="C314" s="25" t="n">
        <v>32024</v>
      </c>
      <c r="D314" s="25" t="n">
        <v>27332</v>
      </c>
      <c r="E314" s="53" t="n">
        <v>50315</v>
      </c>
      <c r="F314" s="53" t="n">
        <v>-5963</v>
      </c>
      <c r="G314" s="137" t="n">
        <v>-856</v>
      </c>
      <c r="H314" s="53" t="n">
        <v>-5107</v>
      </c>
      <c r="I314" s="53" t="n">
        <v>4692</v>
      </c>
      <c r="J314" s="137" t="n">
        <v>1.17</v>
      </c>
      <c r="K314" s="53" t="n">
        <v>59356</v>
      </c>
      <c r="L314" s="53" t="n">
        <v>-19824</v>
      </c>
      <c r="M314" s="71" t="n">
        <v>0.636</v>
      </c>
      <c r="N314" s="71" t="n">
        <v>0.543</v>
      </c>
      <c r="O314" s="71" t="n">
        <v>0.09329999999999999</v>
      </c>
      <c r="P314" s="137" t="n"/>
      <c r="Q314" s="137" t="n">
        <v>94.45</v>
      </c>
      <c r="R314" s="137" t="n">
        <v>95</v>
      </c>
      <c r="S314" s="137" t="s">
        <v>2429</v>
      </c>
      <c r="T314" s="53" t="n">
        <v>8357</v>
      </c>
      <c r="U314" s="53" t="n">
        <v>17791</v>
      </c>
      <c r="V314" s="53" t="n">
        <v>50315</v>
      </c>
      <c r="W314" s="53" t="n">
        <v>-8672</v>
      </c>
      <c r="X314" s="53" t="n">
        <v>-13942</v>
      </c>
      <c r="Y314" s="53" t="n">
        <v>5270</v>
      </c>
      <c r="Z314" s="53" t="n">
        <v>-9434</v>
      </c>
      <c r="AA314" s="137" t="n">
        <v>-2.13</v>
      </c>
      <c r="AB314" s="53" t="n">
        <v>26148</v>
      </c>
      <c r="AC314" s="53" t="n">
        <v>-19824</v>
      </c>
      <c r="AD314" s="71" t="n">
        <v>0.166</v>
      </c>
      <c r="AE314" s="71" t="n">
        <v>0.354</v>
      </c>
      <c r="AF314" s="71" t="n">
        <v>-0.1875</v>
      </c>
      <c r="AG314" s="137" t="n"/>
    </row>
    <row r="315" spans="1:34">
      <c r="A315" s="72" t="n">
        <v>313</v>
      </c>
      <c r="B315" s="74" t="s">
        <v>2430</v>
      </c>
      <c r="C315" s="25" t="n">
        <v>34097</v>
      </c>
      <c r="D315" s="25" t="n">
        <v>24725</v>
      </c>
      <c r="E315" s="53" t="n">
        <v>50649</v>
      </c>
      <c r="F315" s="53" t="n">
        <v>2073</v>
      </c>
      <c r="G315" s="53" t="n">
        <v>-2607</v>
      </c>
      <c r="H315" s="53" t="n">
        <v>4680</v>
      </c>
      <c r="I315" s="53" t="n">
        <v>9372</v>
      </c>
      <c r="J315" s="137" t="n">
        <v>1.38</v>
      </c>
      <c r="K315" s="53" t="n">
        <v>58822</v>
      </c>
      <c r="L315" s="137" t="n">
        <v>334</v>
      </c>
      <c r="M315" s="71" t="n">
        <v>0.673</v>
      </c>
      <c r="N315" s="71" t="n">
        <v>0.488</v>
      </c>
      <c r="O315" s="71" t="n">
        <v>0.185</v>
      </c>
      <c r="P315" s="137" t="n"/>
      <c r="Q315" s="137" t="n">
        <v>93.59</v>
      </c>
      <c r="R315" s="137" t="n">
        <v>94.12</v>
      </c>
      <c r="S315" s="137" t="s">
        <v>2430</v>
      </c>
      <c r="T315" s="53" t="n">
        <v>7157</v>
      </c>
      <c r="U315" s="53" t="n">
        <v>20352</v>
      </c>
      <c r="V315" s="53" t="n">
        <v>50649</v>
      </c>
      <c r="W315" s="53" t="n">
        <v>-1200</v>
      </c>
      <c r="X315" s="53" t="n">
        <v>2561</v>
      </c>
      <c r="Y315" s="53" t="n">
        <v>-3761</v>
      </c>
      <c r="Z315" s="53" t="n">
        <v>-13195</v>
      </c>
      <c r="AA315" s="137" t="n">
        <v>-2.84</v>
      </c>
      <c r="AB315" s="53" t="n">
        <v>27509</v>
      </c>
      <c r="AC315" s="137" t="n">
        <v>334</v>
      </c>
      <c r="AD315" s="71" t="n">
        <v>0.141</v>
      </c>
      <c r="AE315" s="71" t="n">
        <v>0.402</v>
      </c>
      <c r="AF315" s="81" t="n">
        <v>-0.2605</v>
      </c>
      <c r="AG315" s="137" t="n"/>
    </row>
    <row r="316" spans="1:34">
      <c r="A316" s="72" t="n">
        <v>314</v>
      </c>
      <c r="B316" s="74" t="s">
        <v>2431</v>
      </c>
      <c r="C316" s="25" t="n">
        <v>31058</v>
      </c>
      <c r="D316" s="25" t="n">
        <v>18879</v>
      </c>
      <c r="E316" s="53" t="n">
        <v>47703</v>
      </c>
      <c r="F316" s="53" t="n">
        <v>-3039</v>
      </c>
      <c r="G316" s="53" t="n">
        <v>-5846</v>
      </c>
      <c r="H316" s="53" t="n">
        <v>2807</v>
      </c>
      <c r="I316" s="53" t="n">
        <v>12179</v>
      </c>
      <c r="J316" s="137" t="n">
        <v>1.65</v>
      </c>
      <c r="K316" s="53" t="n">
        <v>49937</v>
      </c>
      <c r="L316" s="53" t="n">
        <v>-2946</v>
      </c>
      <c r="M316" s="71" t="n">
        <v>0.651</v>
      </c>
      <c r="N316" s="71" t="n">
        <v>0.396</v>
      </c>
      <c r="O316" s="81" t="n">
        <v>0.2553</v>
      </c>
      <c r="P316" s="137" t="n"/>
      <c r="Q316" s="137" t="n">
        <v>96.52</v>
      </c>
      <c r="R316" s="137" t="n">
        <v>96.03</v>
      </c>
      <c r="S316" s="137" t="s">
        <v>2431</v>
      </c>
      <c r="T316" s="53" t="n">
        <v>7279</v>
      </c>
      <c r="U316" s="53" t="n">
        <v>22118</v>
      </c>
      <c r="V316" s="53" t="n">
        <v>47703</v>
      </c>
      <c r="W316" s="137" t="n">
        <v>122</v>
      </c>
      <c r="X316" s="53" t="n">
        <v>1766</v>
      </c>
      <c r="Y316" s="53" t="n">
        <v>-1644</v>
      </c>
      <c r="Z316" s="53" t="n">
        <v>-14839</v>
      </c>
      <c r="AA316" s="137" t="n">
        <v>-3.04</v>
      </c>
      <c r="AB316" s="53" t="n">
        <v>29397</v>
      </c>
      <c r="AC316" s="53" t="n">
        <v>-2946</v>
      </c>
      <c r="AD316" s="71" t="n">
        <v>0.153</v>
      </c>
      <c r="AE316" s="71" t="n">
        <v>0.464</v>
      </c>
      <c r="AF316" s="81" t="n">
        <v>-0.3111</v>
      </c>
      <c r="AG316" s="137" t="n"/>
    </row>
    <row r="317" spans="1:34">
      <c r="A317" s="72" t="n">
        <v>315</v>
      </c>
      <c r="B317" s="138" t="n">
        <v>42497</v>
      </c>
      <c r="C317" s="25" t="n">
        <v>32442</v>
      </c>
      <c r="D317" s="25" t="n">
        <v>20163</v>
      </c>
      <c r="E317" s="53" t="n">
        <v>51060</v>
      </c>
      <c r="F317" s="53" t="n">
        <v>1384</v>
      </c>
      <c r="G317" s="53" t="n">
        <v>1284</v>
      </c>
      <c r="H317" s="137" t="n">
        <v>100</v>
      </c>
      <c r="I317" s="53" t="n">
        <v>12279</v>
      </c>
      <c r="J317" s="137" t="n">
        <v>1.61</v>
      </c>
      <c r="K317" s="53" t="n">
        <v>52605</v>
      </c>
      <c r="L317" s="53" t="n">
        <v>3357</v>
      </c>
      <c r="M317" s="71" t="n">
        <v>0.635</v>
      </c>
      <c r="N317" s="71" t="n">
        <v>0.395</v>
      </c>
      <c r="O317" s="71" t="n">
        <v>0.2405</v>
      </c>
      <c r="P317" s="137" t="n"/>
      <c r="Q317" s="137" t="n">
        <v>95.59</v>
      </c>
      <c r="R317" s="137" t="n">
        <v>96.25</v>
      </c>
      <c r="S317" s="139" t="n">
        <v>42497</v>
      </c>
      <c r="T317" s="53" t="n">
        <v>7419</v>
      </c>
      <c r="U317" s="53" t="n">
        <v>25073</v>
      </c>
      <c r="V317" s="53" t="n">
        <v>51060</v>
      </c>
      <c r="W317" s="137" t="n">
        <v>140</v>
      </c>
      <c r="X317" s="53" t="n">
        <v>2955</v>
      </c>
      <c r="Y317" s="53" t="n">
        <v>-2815</v>
      </c>
      <c r="Z317" s="53" t="n">
        <v>-17654</v>
      </c>
      <c r="AA317" s="137" t="n">
        <v>-3.38</v>
      </c>
      <c r="AB317" s="53" t="n">
        <v>32492</v>
      </c>
      <c r="AC317" s="53" t="n">
        <v>3357</v>
      </c>
      <c r="AD317" s="71" t="n">
        <v>0.145</v>
      </c>
      <c r="AE317" s="71" t="n">
        <v>0.491</v>
      </c>
      <c r="AF317" s="81" t="n">
        <v>-0.3458</v>
      </c>
      <c r="AG317" s="137" t="n"/>
    </row>
    <row r="318" spans="1:34">
      <c r="A318" s="72" t="n">
        <v>316</v>
      </c>
      <c r="B318" s="138" t="n">
        <v>42711</v>
      </c>
      <c r="C318" s="25" t="n">
        <v>33104</v>
      </c>
      <c r="D318" s="25" t="n">
        <v>19120</v>
      </c>
      <c r="E318" s="53" t="n">
        <v>52678</v>
      </c>
      <c r="F318" s="137" t="n">
        <v>662</v>
      </c>
      <c r="G318" s="53" t="n">
        <v>-1043</v>
      </c>
      <c r="H318" s="53" t="n">
        <v>1705</v>
      </c>
      <c r="I318" s="53" t="n">
        <v>13984</v>
      </c>
      <c r="J318" s="137" t="n">
        <v>1.73</v>
      </c>
      <c r="K318" s="53" t="n">
        <v>52224</v>
      </c>
      <c r="L318" s="53" t="n">
        <v>1618</v>
      </c>
      <c r="M318" s="71" t="n">
        <v>0.628</v>
      </c>
      <c r="N318" s="71" t="n">
        <v>0.363</v>
      </c>
      <c r="O318" s="81" t="n">
        <v>0.2655</v>
      </c>
      <c r="P318" s="137" t="n"/>
      <c r="Q318" s="137" t="n">
        <v>96.53</v>
      </c>
      <c r="R318" s="137" t="n">
        <v>96.51000000000001</v>
      </c>
      <c r="S318" s="139" t="n">
        <v>42711</v>
      </c>
      <c r="T318" s="53" t="n">
        <v>7687</v>
      </c>
      <c r="U318" s="53" t="n">
        <v>26941</v>
      </c>
      <c r="V318" s="53" t="n">
        <v>52678</v>
      </c>
      <c r="W318" s="137" t="n">
        <v>268</v>
      </c>
      <c r="X318" s="53" t="n">
        <v>1868</v>
      </c>
      <c r="Y318" s="53" t="n">
        <v>-1600</v>
      </c>
      <c r="Z318" s="53" t="n">
        <v>-19254</v>
      </c>
      <c r="AA318" s="137" t="n">
        <v>-3.5</v>
      </c>
      <c r="AB318" s="53" t="n">
        <v>34628</v>
      </c>
      <c r="AC318" s="53" t="n">
        <v>1618</v>
      </c>
      <c r="AD318" s="71" t="n">
        <v>0.146</v>
      </c>
      <c r="AE318" s="71" t="n">
        <v>0.511</v>
      </c>
      <c r="AF318" s="81" t="n">
        <v>-0.3655</v>
      </c>
      <c r="AG318" s="137" t="n"/>
    </row>
    <row r="319" spans="1:34">
      <c r="A319" s="72" t="n">
        <v>317</v>
      </c>
      <c r="B319" s="74" t="s">
        <v>2432</v>
      </c>
      <c r="C319" s="25" t="n">
        <v>35300</v>
      </c>
      <c r="D319" s="25" t="n">
        <v>20774</v>
      </c>
      <c r="E319" s="53" t="n">
        <v>56826</v>
      </c>
      <c r="F319" s="53" t="n">
        <v>2196</v>
      </c>
      <c r="G319" s="53" t="n">
        <v>1654</v>
      </c>
      <c r="H319" s="137" t="n">
        <v>542</v>
      </c>
      <c r="I319" s="53" t="n">
        <v>14526</v>
      </c>
      <c r="J319" s="137" t="n">
        <v>1.7</v>
      </c>
      <c r="K319" s="53" t="n">
        <v>56074</v>
      </c>
      <c r="L319" s="53" t="n">
        <v>4148</v>
      </c>
      <c r="M319" s="71" t="n">
        <v>0.621</v>
      </c>
      <c r="N319" s="71" t="n">
        <v>0.366</v>
      </c>
      <c r="O319" s="81" t="n">
        <v>0.2556</v>
      </c>
      <c r="P319" s="137" t="n"/>
      <c r="Q319" s="137" t="n">
        <v>96.55</v>
      </c>
      <c r="R319" s="137" t="n">
        <v>97.06999999999999</v>
      </c>
      <c r="S319" s="137" t="s">
        <v>2432</v>
      </c>
      <c r="T319" s="53" t="n">
        <v>7641</v>
      </c>
      <c r="U319" s="53" t="n">
        <v>29311</v>
      </c>
      <c r="V319" s="53" t="n">
        <v>56826</v>
      </c>
      <c r="W319" s="137" t="n">
        <v>-46</v>
      </c>
      <c r="X319" s="53" t="n">
        <v>2370</v>
      </c>
      <c r="Y319" s="53" t="n">
        <v>-2416</v>
      </c>
      <c r="Z319" s="53" t="n">
        <v>-21670</v>
      </c>
      <c r="AA319" s="137" t="n">
        <v>-3.84</v>
      </c>
      <c r="AB319" s="53" t="n">
        <v>36952</v>
      </c>
      <c r="AC319" s="53" t="n">
        <v>4148</v>
      </c>
      <c r="AD319" s="71" t="n">
        <v>0.134</v>
      </c>
      <c r="AE319" s="71" t="n">
        <v>0.516</v>
      </c>
      <c r="AF319" s="81" t="n">
        <v>-0.3813</v>
      </c>
      <c r="AG319" s="137" t="n"/>
    </row>
    <row r="320" spans="1:34">
      <c r="A320" s="72" t="n">
        <v>318</v>
      </c>
      <c r="B320" s="74" t="s">
        <v>2433</v>
      </c>
      <c r="C320" s="25" t="n">
        <v>41251</v>
      </c>
      <c r="D320" s="25" t="n">
        <v>18772</v>
      </c>
      <c r="E320" s="53" t="n">
        <v>63131</v>
      </c>
      <c r="F320" s="53" t="n">
        <v>5951</v>
      </c>
      <c r="G320" s="53" t="n">
        <v>-2002</v>
      </c>
      <c r="H320" s="53" t="n">
        <v>7953</v>
      </c>
      <c r="I320" s="53" t="n">
        <v>22479</v>
      </c>
      <c r="J320" s="137" t="n">
        <v>2.2</v>
      </c>
      <c r="K320" s="53" t="n">
        <v>60023</v>
      </c>
      <c r="L320" s="53" t="n">
        <v>6305</v>
      </c>
      <c r="M320" s="71" t="n">
        <v>0.653</v>
      </c>
      <c r="N320" s="71" t="n">
        <v>0.297</v>
      </c>
      <c r="O320" s="81" t="n">
        <v>0.3561</v>
      </c>
      <c r="P320" s="137" t="n"/>
      <c r="Q320" s="137" t="n">
        <v>97.16</v>
      </c>
      <c r="R320" s="137" t="n">
        <v>97.155</v>
      </c>
      <c r="S320" s="137" t="s">
        <v>2433</v>
      </c>
      <c r="T320" s="53" t="n">
        <v>8073</v>
      </c>
      <c r="U320" s="53" t="n">
        <v>36673</v>
      </c>
      <c r="V320" s="53" t="n">
        <v>63131</v>
      </c>
      <c r="W320" s="137" t="n">
        <v>432</v>
      </c>
      <c r="X320" s="53" t="n">
        <v>7362</v>
      </c>
      <c r="Y320" s="53" t="n">
        <v>-6930</v>
      </c>
      <c r="Z320" s="53" t="n">
        <v>-28600</v>
      </c>
      <c r="AA320" s="137" t="n">
        <v>-4.54</v>
      </c>
      <c r="AB320" s="53" t="n">
        <v>44746</v>
      </c>
      <c r="AC320" s="53" t="n">
        <v>6305</v>
      </c>
      <c r="AD320" s="71" t="n">
        <v>0.128</v>
      </c>
      <c r="AE320" s="71" t="n">
        <v>0.581</v>
      </c>
      <c r="AF320" s="81" t="n">
        <v>-0.453</v>
      </c>
      <c r="AG320" s="137" t="n"/>
    </row>
    <row r="321" spans="1:34">
      <c r="A321" s="72" t="n">
        <v>319</v>
      </c>
      <c r="B321" s="138" t="n">
        <v>42408</v>
      </c>
      <c r="C321" s="25" t="n">
        <v>32200</v>
      </c>
      <c r="D321" s="25" t="n">
        <v>14483</v>
      </c>
      <c r="E321" s="53" t="n">
        <v>54870</v>
      </c>
      <c r="F321" s="53" t="n">
        <v>-9051</v>
      </c>
      <c r="G321" s="53" t="n">
        <v>-4289</v>
      </c>
      <c r="H321" s="53" t="n">
        <v>-4762</v>
      </c>
      <c r="I321" s="53" t="n">
        <v>17717</v>
      </c>
      <c r="J321" s="137" t="n">
        <v>2.22</v>
      </c>
      <c r="K321" s="53" t="n">
        <v>46683</v>
      </c>
      <c r="L321" s="53" t="n">
        <v>-8261</v>
      </c>
      <c r="M321" s="71" t="n">
        <v>0.587</v>
      </c>
      <c r="N321" s="71" t="n">
        <v>0.264</v>
      </c>
      <c r="O321" s="81" t="n">
        <v>0.3229</v>
      </c>
      <c r="P321" s="137" t="n"/>
      <c r="Q321" s="137" t="n">
        <v>95.715</v>
      </c>
      <c r="R321" s="137" t="n">
        <v>95.02500000000001</v>
      </c>
      <c r="S321" s="139" t="n">
        <v>42408</v>
      </c>
      <c r="T321" s="53" t="n">
        <v>8063</v>
      </c>
      <c r="U321" s="53" t="n">
        <v>30043</v>
      </c>
      <c r="V321" s="53" t="n">
        <v>54870</v>
      </c>
      <c r="W321" s="137" t="n">
        <v>-10</v>
      </c>
      <c r="X321" s="53" t="n">
        <v>-6630</v>
      </c>
      <c r="Y321" s="53" t="n">
        <v>6620</v>
      </c>
      <c r="Z321" s="53" t="n">
        <v>-21980</v>
      </c>
      <c r="AA321" s="137" t="n">
        <v>-3.73</v>
      </c>
      <c r="AB321" s="53" t="n">
        <v>38106</v>
      </c>
      <c r="AC321" s="53" t="n">
        <v>-8261</v>
      </c>
      <c r="AD321" s="71" t="n">
        <v>0.147</v>
      </c>
      <c r="AE321" s="71" t="n">
        <v>0.548</v>
      </c>
      <c r="AF321" s="81" t="n">
        <v>-0.4006</v>
      </c>
      <c r="AG321" s="137" t="n"/>
    </row>
    <row r="322" spans="1:34">
      <c r="A322" s="72" t="n">
        <v>320</v>
      </c>
      <c r="B322" s="138" t="n">
        <v>42621</v>
      </c>
      <c r="C322" s="25" t="n">
        <v>32499</v>
      </c>
      <c r="D322" s="25" t="n">
        <v>16730</v>
      </c>
      <c r="E322" s="53" t="n">
        <v>56359</v>
      </c>
      <c r="F322" s="137" t="n">
        <v>299</v>
      </c>
      <c r="G322" s="53" t="n">
        <v>2247</v>
      </c>
      <c r="H322" s="53" t="n">
        <v>-1948</v>
      </c>
      <c r="I322" s="53" t="n">
        <v>15769</v>
      </c>
      <c r="J322" s="137" t="n">
        <v>1.94</v>
      </c>
      <c r="K322" s="53" t="n">
        <v>49229</v>
      </c>
      <c r="L322" s="53" t="n">
        <v>1489</v>
      </c>
      <c r="M322" s="71" t="n">
        <v>0.577</v>
      </c>
      <c r="N322" s="71" t="n">
        <v>0.297</v>
      </c>
      <c r="O322" s="81" t="n">
        <v>0.2798</v>
      </c>
      <c r="P322" s="137" t="n"/>
      <c r="Q322" s="137" t="n">
        <v>96.285</v>
      </c>
      <c r="R322" s="137" t="n">
        <v>96.09</v>
      </c>
      <c r="S322" s="139" t="n">
        <v>42621</v>
      </c>
      <c r="T322" s="53" t="n">
        <v>7480</v>
      </c>
      <c r="U322" s="53" t="n">
        <v>29097</v>
      </c>
      <c r="V322" s="53" t="n">
        <v>56359</v>
      </c>
      <c r="W322" s="137" t="n">
        <v>-583</v>
      </c>
      <c r="X322" s="137" t="n">
        <v>-946</v>
      </c>
      <c r="Y322" s="137" t="n">
        <v>363</v>
      </c>
      <c r="Z322" s="53" t="n">
        <v>-21617</v>
      </c>
      <c r="AA322" s="137" t="n">
        <v>-3.89</v>
      </c>
      <c r="AB322" s="53" t="n">
        <v>36577</v>
      </c>
      <c r="AC322" s="53" t="n">
        <v>1489</v>
      </c>
      <c r="AD322" s="71" t="n">
        <v>0.133</v>
      </c>
      <c r="AE322" s="71" t="n">
        <v>0.516</v>
      </c>
      <c r="AF322" s="81" t="n">
        <v>-0.3836</v>
      </c>
      <c r="AG322" s="137" t="n"/>
    </row>
    <row r="323" spans="1:34">
      <c r="A323" s="72" t="n">
        <v>321</v>
      </c>
      <c r="B323" s="74" t="s">
        <v>2434</v>
      </c>
      <c r="C323" s="25" t="n">
        <v>35849</v>
      </c>
      <c r="D323" s="25" t="n">
        <v>19378</v>
      </c>
      <c r="E323" s="53" t="n">
        <v>57759</v>
      </c>
      <c r="F323" s="53" t="n">
        <v>3350</v>
      </c>
      <c r="G323" s="53" t="n">
        <v>2648</v>
      </c>
      <c r="H323" s="137" t="n">
        <v>702</v>
      </c>
      <c r="I323" s="53" t="n">
        <v>16471</v>
      </c>
      <c r="J323" s="137" t="n">
        <v>1.85</v>
      </c>
      <c r="K323" s="53" t="n">
        <v>55227</v>
      </c>
      <c r="L323" s="53" t="n">
        <v>1400</v>
      </c>
      <c r="M323" s="71" t="n">
        <v>0.621</v>
      </c>
      <c r="N323" s="71" t="n">
        <v>0.335</v>
      </c>
      <c r="O323" s="81" t="n">
        <v>0.2852</v>
      </c>
      <c r="P323" s="137" t="n"/>
      <c r="Q323" s="137" t="n">
        <v>95.595</v>
      </c>
      <c r="R323" s="137" t="n">
        <v>94.75</v>
      </c>
      <c r="S323" s="137" t="s">
        <v>2434</v>
      </c>
      <c r="T323" s="53" t="n">
        <v>7418</v>
      </c>
      <c r="U323" s="53" t="n">
        <v>28503</v>
      </c>
      <c r="V323" s="53" t="n">
        <v>57759</v>
      </c>
      <c r="W323" s="137" t="n">
        <v>-62</v>
      </c>
      <c r="X323" s="137" t="n">
        <v>-594</v>
      </c>
      <c r="Y323" s="137" t="n">
        <v>532</v>
      </c>
      <c r="Z323" s="53" t="n">
        <v>-21085</v>
      </c>
      <c r="AA323" s="137" t="n">
        <v>-3.84</v>
      </c>
      <c r="AB323" s="53" t="n">
        <v>35921</v>
      </c>
      <c r="AC323" s="53" t="n">
        <v>1400</v>
      </c>
      <c r="AD323" s="71" t="n">
        <v>0.128</v>
      </c>
      <c r="AE323" s="71" t="n">
        <v>0.493</v>
      </c>
      <c r="AF323" s="81" t="n">
        <v>-0.3651</v>
      </c>
      <c r="AG323" s="137" t="n"/>
    </row>
    <row r="324" spans="1:34">
      <c r="A324" s="72" t="n">
        <v>322</v>
      </c>
      <c r="B324" s="74" t="s">
        <v>2435</v>
      </c>
      <c r="C324" s="25" t="n">
        <v>33766</v>
      </c>
      <c r="D324" s="25" t="n">
        <v>17798</v>
      </c>
      <c r="E324" s="53" t="n">
        <v>57651</v>
      </c>
      <c r="F324" s="53" t="n">
        <v>-2083</v>
      </c>
      <c r="G324" s="53" t="n">
        <v>-1580</v>
      </c>
      <c r="H324" s="137" t="n">
        <v>-503</v>
      </c>
      <c r="I324" s="53" t="n">
        <v>15968</v>
      </c>
      <c r="J324" s="137" t="n">
        <v>1.9</v>
      </c>
      <c r="K324" s="53" t="n">
        <v>51564</v>
      </c>
      <c r="L324" s="137" t="n">
        <v>-108</v>
      </c>
      <c r="M324" s="71" t="n">
        <v>0.586</v>
      </c>
      <c r="N324" s="71" t="n">
        <v>0.309</v>
      </c>
      <c r="O324" s="81" t="n">
        <v>0.277</v>
      </c>
      <c r="P324" s="137" t="n"/>
      <c r="Q324" s="137" t="n">
        <v>94.545</v>
      </c>
      <c r="R324" s="137" t="n">
        <v>94.48999999999999</v>
      </c>
      <c r="S324" s="137" t="s">
        <v>2435</v>
      </c>
      <c r="T324" s="53" t="n">
        <v>7669</v>
      </c>
      <c r="U324" s="53" t="n">
        <v>28528</v>
      </c>
      <c r="V324" s="53" t="n">
        <v>57651</v>
      </c>
      <c r="W324" s="137" t="n">
        <v>251</v>
      </c>
      <c r="X324" s="137" t="n">
        <v>25</v>
      </c>
      <c r="Y324" s="137" t="n">
        <v>226</v>
      </c>
      <c r="Z324" s="53" t="n">
        <v>-20859</v>
      </c>
      <c r="AA324" s="137" t="n">
        <v>-3.72</v>
      </c>
      <c r="AB324" s="53" t="n">
        <v>36197</v>
      </c>
      <c r="AC324" s="137" t="n">
        <v>-108</v>
      </c>
      <c r="AD324" s="71" t="n">
        <v>0.133</v>
      </c>
      <c r="AE324" s="71" t="n">
        <v>0.495</v>
      </c>
      <c r="AF324" s="81" t="n">
        <v>-0.3618</v>
      </c>
      <c r="AG324" s="137" t="n"/>
    </row>
    <row r="325" spans="1:34">
      <c r="A325" s="72" t="n">
        <v>323</v>
      </c>
      <c r="B325" s="74" t="s">
        <v>2436</v>
      </c>
      <c r="C325" s="25" t="n">
        <v>30121</v>
      </c>
      <c r="D325" s="25" t="n">
        <v>15155</v>
      </c>
      <c r="E325" s="53" t="n">
        <v>55341</v>
      </c>
      <c r="F325" s="53" t="n">
        <v>-3645</v>
      </c>
      <c r="G325" s="53" t="n">
        <v>-2643</v>
      </c>
      <c r="H325" s="53" t="n">
        <v>-1002</v>
      </c>
      <c r="I325" s="53" t="n">
        <v>14966</v>
      </c>
      <c r="J325" s="137" t="n">
        <v>1.99</v>
      </c>
      <c r="K325" s="53" t="n">
        <v>45276</v>
      </c>
      <c r="L325" s="53" t="n">
        <v>-2310</v>
      </c>
      <c r="M325" s="71" t="n">
        <v>0.544</v>
      </c>
      <c r="N325" s="71" t="n">
        <v>0.274</v>
      </c>
      <c r="O325" s="81" t="n">
        <v>0.2704</v>
      </c>
      <c r="P325" s="137" t="n"/>
      <c r="Q325" s="137" t="n">
        <v>95.51000000000001</v>
      </c>
      <c r="R325" s="137" t="n">
        <v>96.05</v>
      </c>
      <c r="S325" s="137" t="s">
        <v>2436</v>
      </c>
      <c r="T325" s="53" t="n">
        <v>7912</v>
      </c>
      <c r="U325" s="53" t="n">
        <v>28335</v>
      </c>
      <c r="V325" s="53" t="n">
        <v>55341</v>
      </c>
      <c r="W325" s="137" t="n">
        <v>243</v>
      </c>
      <c r="X325" s="137" t="n">
        <v>-193</v>
      </c>
      <c r="Y325" s="137" t="n">
        <v>436</v>
      </c>
      <c r="Z325" s="53" t="n">
        <v>-20423</v>
      </c>
      <c r="AA325" s="137" t="n">
        <v>-3.58</v>
      </c>
      <c r="AB325" s="53" t="n">
        <v>36247</v>
      </c>
      <c r="AC325" s="53" t="n">
        <v>-2310</v>
      </c>
      <c r="AD325" s="71" t="n">
        <v>0.143</v>
      </c>
      <c r="AE325" s="71" t="n">
        <v>0.512</v>
      </c>
      <c r="AF325" s="81" t="n">
        <v>-0.369</v>
      </c>
      <c r="AG325" s="137" t="n"/>
    </row>
    <row r="326" spans="1:34">
      <c r="A326" s="72" t="n">
        <v>324</v>
      </c>
      <c r="B326" s="138" t="n">
        <v>42530</v>
      </c>
      <c r="C326" s="25" t="n">
        <v>33728</v>
      </c>
      <c r="D326" s="25" t="n">
        <v>16767</v>
      </c>
      <c r="E326" s="53" t="n">
        <v>58169</v>
      </c>
      <c r="F326" s="53" t="n">
        <v>3607</v>
      </c>
      <c r="G326" s="53" t="n">
        <v>1612</v>
      </c>
      <c r="H326" s="53" t="n">
        <v>1995</v>
      </c>
      <c r="I326" s="53" t="n">
        <v>16961</v>
      </c>
      <c r="J326" s="137" t="n">
        <v>2.01</v>
      </c>
      <c r="K326" s="53" t="n">
        <v>50495</v>
      </c>
      <c r="L326" s="53" t="n">
        <v>2828</v>
      </c>
      <c r="M326" s="71" t="n">
        <v>0.58</v>
      </c>
      <c r="N326" s="71" t="n">
        <v>0.288</v>
      </c>
      <c r="O326" s="81" t="n">
        <v>0.2916</v>
      </c>
      <c r="P326" s="137" t="n"/>
      <c r="Q326" s="137" t="n">
        <v>95.765</v>
      </c>
      <c r="R326" s="137" t="n">
        <v>94.825</v>
      </c>
      <c r="S326" s="139" t="n">
        <v>42530</v>
      </c>
      <c r="T326" s="53" t="n">
        <v>7330</v>
      </c>
      <c r="U326" s="53" t="n">
        <v>30240</v>
      </c>
      <c r="V326" s="53" t="n">
        <v>58169</v>
      </c>
      <c r="W326" s="137" t="n">
        <v>-582</v>
      </c>
      <c r="X326" s="53" t="n">
        <v>1905</v>
      </c>
      <c r="Y326" s="53" t="n">
        <v>-2487</v>
      </c>
      <c r="Z326" s="53" t="n">
        <v>-22910</v>
      </c>
      <c r="AA326" s="137" t="n">
        <v>-4.13</v>
      </c>
      <c r="AB326" s="53" t="n">
        <v>37570</v>
      </c>
      <c r="AC326" s="53" t="n">
        <v>2828</v>
      </c>
      <c r="AD326" s="71" t="n">
        <v>0.126</v>
      </c>
      <c r="AE326" s="71" t="n">
        <v>0.52</v>
      </c>
      <c r="AF326" s="81" t="n">
        <v>-0.3939</v>
      </c>
      <c r="AG326" s="137" t="n"/>
    </row>
    <row r="327" spans="1:34">
      <c r="A327" s="72" t="n">
        <v>325</v>
      </c>
      <c r="B327" s="74" t="s">
        <v>2437</v>
      </c>
      <c r="C327" s="25" t="n">
        <v>34343</v>
      </c>
      <c r="D327" s="25" t="n">
        <v>17269</v>
      </c>
      <c r="E327" s="53" t="n">
        <v>55501</v>
      </c>
      <c r="F327" s="137" t="n">
        <v>615</v>
      </c>
      <c r="G327" s="137" t="n">
        <v>502</v>
      </c>
      <c r="H327" s="137" t="n">
        <v>113</v>
      </c>
      <c r="I327" s="53" t="n">
        <v>17074</v>
      </c>
      <c r="J327" s="137" t="n">
        <v>1.99</v>
      </c>
      <c r="K327" s="53" t="n">
        <v>51612</v>
      </c>
      <c r="L327" s="53" t="n">
        <v>-2668</v>
      </c>
      <c r="M327" s="71" t="n">
        <v>0.619</v>
      </c>
      <c r="N327" s="71" t="n">
        <v>0.311</v>
      </c>
      <c r="O327" s="81" t="n">
        <v>0.3076</v>
      </c>
      <c r="P327" s="137" t="n"/>
      <c r="Q327" s="137" t="n">
        <v>95.075</v>
      </c>
      <c r="R327" s="137" t="n">
        <v>95.55500000000001</v>
      </c>
      <c r="S327" s="137" t="s">
        <v>2437</v>
      </c>
      <c r="T327" s="53" t="n">
        <v>7899</v>
      </c>
      <c r="U327" s="53" t="n">
        <v>30445</v>
      </c>
      <c r="V327" s="53" t="n">
        <v>55501</v>
      </c>
      <c r="W327" s="137" t="n">
        <v>569</v>
      </c>
      <c r="X327" s="137" t="n">
        <v>205</v>
      </c>
      <c r="Y327" s="137" t="n">
        <v>364</v>
      </c>
      <c r="Z327" s="53" t="n">
        <v>-22546</v>
      </c>
      <c r="AA327" s="137" t="n">
        <v>-3.85</v>
      </c>
      <c r="AB327" s="53" t="n">
        <v>38344</v>
      </c>
      <c r="AC327" s="53" t="n">
        <v>-2668</v>
      </c>
      <c r="AD327" s="71" t="n">
        <v>0.142</v>
      </c>
      <c r="AE327" s="71" t="n">
        <v>0.549</v>
      </c>
      <c r="AF327" s="81" t="n">
        <v>-0.4062</v>
      </c>
      <c r="AG327" s="137" t="n"/>
    </row>
    <row r="328" spans="1:34">
      <c r="A328" s="72" t="n">
        <v>326</v>
      </c>
      <c r="B328" s="74" t="s">
        <v>2438</v>
      </c>
      <c r="C328" s="25" t="n">
        <v>30268</v>
      </c>
      <c r="D328" s="25" t="n">
        <v>15868</v>
      </c>
      <c r="E328" s="53" t="n">
        <v>47964</v>
      </c>
      <c r="F328" s="53" t="n">
        <v>-4075</v>
      </c>
      <c r="G328" s="53" t="n">
        <v>-1401</v>
      </c>
      <c r="H328" s="53" t="n">
        <v>-2674</v>
      </c>
      <c r="I328" s="53" t="n">
        <v>14400</v>
      </c>
      <c r="J328" s="137" t="n">
        <v>1.91</v>
      </c>
      <c r="K328" s="53" t="n">
        <v>46136</v>
      </c>
      <c r="L328" s="53" t="n">
        <v>-7537</v>
      </c>
      <c r="M328" s="71" t="n">
        <v>0.631</v>
      </c>
      <c r="N328" s="71" t="n">
        <v>0.331</v>
      </c>
      <c r="O328" s="81" t="n">
        <v>0.3002</v>
      </c>
      <c r="P328" s="137" t="n"/>
      <c r="Q328" s="137" t="n">
        <v>95.83499999999999</v>
      </c>
      <c r="R328" s="137" t="n">
        <v>95.94499999999999</v>
      </c>
      <c r="S328" s="137" t="s">
        <v>2438</v>
      </c>
      <c r="T328" s="53" t="n">
        <v>7151</v>
      </c>
      <c r="U328" s="53" t="n">
        <v>26324</v>
      </c>
      <c r="V328" s="53" t="n">
        <v>47964</v>
      </c>
      <c r="W328" s="137" t="n">
        <v>-748</v>
      </c>
      <c r="X328" s="53" t="n">
        <v>-4121</v>
      </c>
      <c r="Y328" s="53" t="n">
        <v>3373</v>
      </c>
      <c r="Z328" s="53" t="n">
        <v>-19173</v>
      </c>
      <c r="AA328" s="137" t="n">
        <v>-3.68</v>
      </c>
      <c r="AB328" s="53" t="n">
        <v>33475</v>
      </c>
      <c r="AC328" s="53" t="n">
        <v>-7537</v>
      </c>
      <c r="AD328" s="71" t="n">
        <v>0.149</v>
      </c>
      <c r="AE328" s="71" t="n">
        <v>0.549</v>
      </c>
      <c r="AF328" s="81" t="n">
        <v>-0.3997</v>
      </c>
      <c r="AG328" s="137" t="n"/>
    </row>
    <row r="329" spans="1:34">
      <c r="A329" s="72" t="n">
        <v>327</v>
      </c>
      <c r="B329" s="74" t="s">
        <v>2439</v>
      </c>
      <c r="C329" s="25" t="n">
        <v>31260</v>
      </c>
      <c r="D329" s="25" t="n">
        <v>19055</v>
      </c>
      <c r="E329" s="53" t="n">
        <v>50534</v>
      </c>
      <c r="F329" s="137" t="n">
        <v>992</v>
      </c>
      <c r="G329" s="53" t="n">
        <v>3187</v>
      </c>
      <c r="H329" s="53" t="n">
        <v>-2195</v>
      </c>
      <c r="I329" s="53" t="n">
        <v>12205</v>
      </c>
      <c r="J329" s="137" t="n">
        <v>1.64</v>
      </c>
      <c r="K329" s="53" t="n">
        <v>50315</v>
      </c>
      <c r="L329" s="53" t="n">
        <v>2570</v>
      </c>
      <c r="M329" s="71" t="n">
        <v>0.619</v>
      </c>
      <c r="N329" s="71" t="n">
        <v>0.377</v>
      </c>
      <c r="O329" s="71" t="n">
        <v>0.2415</v>
      </c>
      <c r="P329" s="137" t="n"/>
      <c r="Q329" s="137" t="n">
        <v>95.23</v>
      </c>
      <c r="R329" s="137" t="n">
        <v>95.34999999999999</v>
      </c>
      <c r="S329" s="137" t="s">
        <v>2439</v>
      </c>
      <c r="T329" s="53" t="n">
        <v>7377</v>
      </c>
      <c r="U329" s="53" t="n">
        <v>24798</v>
      </c>
      <c r="V329" s="53" t="n">
        <v>50534</v>
      </c>
      <c r="W329" s="137" t="n">
        <v>226</v>
      </c>
      <c r="X329" s="53" t="n">
        <v>-1526</v>
      </c>
      <c r="Y329" s="53" t="n">
        <v>1752</v>
      </c>
      <c r="Z329" s="53" t="n">
        <v>-17421</v>
      </c>
      <c r="AA329" s="137" t="n">
        <v>-3.36</v>
      </c>
      <c r="AB329" s="53" t="n">
        <v>32175</v>
      </c>
      <c r="AC329" s="53" t="n">
        <v>2570</v>
      </c>
      <c r="AD329" s="71" t="n">
        <v>0.146</v>
      </c>
      <c r="AE329" s="71" t="n">
        <v>0.491</v>
      </c>
      <c r="AF329" s="81" t="n">
        <v>-0.3447</v>
      </c>
      <c r="AG329" s="137" t="n"/>
    </row>
    <row r="330" spans="1:34">
      <c r="A330" s="72" t="n">
        <v>328</v>
      </c>
      <c r="B330" s="138" t="n">
        <v>42470</v>
      </c>
      <c r="C330" s="25" t="n">
        <v>34210</v>
      </c>
      <c r="D330" s="25" t="n">
        <v>22110</v>
      </c>
      <c r="E330" s="53" t="n">
        <v>53795</v>
      </c>
      <c r="F330" s="53" t="n">
        <v>2950</v>
      </c>
      <c r="G330" s="53" t="n">
        <v>3055</v>
      </c>
      <c r="H330" s="137" t="n">
        <v>-105</v>
      </c>
      <c r="I330" s="53" t="n">
        <v>12100</v>
      </c>
      <c r="J330" s="137" t="n">
        <v>1.55</v>
      </c>
      <c r="K330" s="53" t="n">
        <v>56320</v>
      </c>
      <c r="L330" s="53" t="n">
        <v>3261</v>
      </c>
      <c r="M330" s="71" t="n">
        <v>0.636</v>
      </c>
      <c r="N330" s="71" t="n">
        <v>0.411</v>
      </c>
      <c r="O330" s="71" t="n">
        <v>0.2249</v>
      </c>
      <c r="P330" s="137" t="n"/>
      <c r="Q330" s="137" t="n">
        <v>95.66500000000001</v>
      </c>
      <c r="R330" s="137" t="n">
        <v>96.09</v>
      </c>
      <c r="S330" s="139" t="n">
        <v>42470</v>
      </c>
      <c r="T330" s="53" t="n">
        <v>7349</v>
      </c>
      <c r="U330" s="53" t="n">
        <v>25257</v>
      </c>
      <c r="V330" s="53" t="n">
        <v>53795</v>
      </c>
      <c r="W330" s="137" t="n">
        <v>-28</v>
      </c>
      <c r="X330" s="137" t="n">
        <v>459</v>
      </c>
      <c r="Y330" s="137" t="n">
        <v>-487</v>
      </c>
      <c r="Z330" s="53" t="n">
        <v>-17908</v>
      </c>
      <c r="AA330" s="137" t="n">
        <v>-3.44</v>
      </c>
      <c r="AB330" s="53" t="n">
        <v>32606</v>
      </c>
      <c r="AC330" s="53" t="n">
        <v>3261</v>
      </c>
      <c r="AD330" s="71" t="n">
        <v>0.137</v>
      </c>
      <c r="AE330" s="71" t="n">
        <v>0.47</v>
      </c>
      <c r="AF330" s="81" t="n">
        <v>-0.3329</v>
      </c>
      <c r="AG330" s="137" t="n"/>
    </row>
    <row r="331" spans="1:34">
      <c r="A331" s="72" t="n">
        <v>329</v>
      </c>
      <c r="B331" s="138" t="n">
        <v>42684</v>
      </c>
      <c r="C331" s="25" t="n">
        <v>50990</v>
      </c>
      <c r="D331" s="25" t="n">
        <v>17441</v>
      </c>
      <c r="E331" s="53" t="n">
        <v>69769</v>
      </c>
      <c r="F331" s="53" t="n">
        <v>16780</v>
      </c>
      <c r="G331" s="53" t="n">
        <v>-4669</v>
      </c>
      <c r="H331" s="53" t="n">
        <v>21449</v>
      </c>
      <c r="I331" s="53" t="n">
        <v>33549</v>
      </c>
      <c r="J331" s="137" t="n">
        <v>2.92</v>
      </c>
      <c r="K331" s="53" t="n">
        <v>68431</v>
      </c>
      <c r="L331" s="53" t="n">
        <v>15974</v>
      </c>
      <c r="M331" s="81" t="n">
        <v>0.731</v>
      </c>
      <c r="N331" s="71" t="n">
        <v>0.25</v>
      </c>
      <c r="O331" s="81" t="n">
        <v>0.4809</v>
      </c>
      <c r="P331" s="137" t="n"/>
      <c r="Q331" s="137" t="n">
        <v>96.91500000000001</v>
      </c>
      <c r="R331" s="137" t="n">
        <v>97.645</v>
      </c>
      <c r="S331" s="139" t="n">
        <v>42684</v>
      </c>
      <c r="T331" s="53" t="n">
        <v>6875</v>
      </c>
      <c r="U331" s="53" t="n">
        <v>46118</v>
      </c>
      <c r="V331" s="53" t="n">
        <v>69769</v>
      </c>
      <c r="W331" s="137" t="n">
        <v>-474</v>
      </c>
      <c r="X331" s="53" t="n">
        <v>20861</v>
      </c>
      <c r="Y331" s="53" t="n">
        <v>-21335</v>
      </c>
      <c r="Z331" s="53" t="n">
        <v>-39243</v>
      </c>
      <c r="AA331" s="137" t="n">
        <v>-6.71</v>
      </c>
      <c r="AB331" s="53" t="n">
        <v>52993</v>
      </c>
      <c r="AC331" s="53" t="n">
        <v>15974</v>
      </c>
      <c r="AD331" s="71" t="n">
        <v>0.099</v>
      </c>
      <c r="AE331" s="71" t="n">
        <v>0.661</v>
      </c>
      <c r="AF331" s="81" t="n">
        <v>-0.5625</v>
      </c>
      <c r="AG331" s="137" t="n"/>
    </row>
    <row r="332" spans="1:34">
      <c r="A332" s="72" t="n">
        <v>330</v>
      </c>
      <c r="B332" s="74" t="s">
        <v>2440</v>
      </c>
      <c r="C332" s="25" t="n">
        <v>60566</v>
      </c>
      <c r="D332" s="25" t="n">
        <v>15144</v>
      </c>
      <c r="E332" s="53" t="n">
        <v>79933</v>
      </c>
      <c r="F332" s="53" t="n">
        <v>9576</v>
      </c>
      <c r="G332" s="53" t="n">
        <v>-2297</v>
      </c>
      <c r="H332" s="53" t="n">
        <v>11873</v>
      </c>
      <c r="I332" s="53" t="n">
        <v>45422</v>
      </c>
      <c r="J332" s="137" t="n">
        <v>4</v>
      </c>
      <c r="K332" s="53" t="n">
        <v>75710</v>
      </c>
      <c r="L332" s="53" t="n">
        <v>10164</v>
      </c>
      <c r="M332" s="81" t="n">
        <v>0.758</v>
      </c>
      <c r="N332" s="71" t="n">
        <v>0.189</v>
      </c>
      <c r="O332" s="81" t="n">
        <v>0.5683</v>
      </c>
      <c r="P332" s="137" t="n"/>
      <c r="Q332" s="137" t="n">
        <v>97.77</v>
      </c>
      <c r="R332" s="137" t="n">
        <v>97.89</v>
      </c>
      <c r="S332" s="137" t="s">
        <v>2440</v>
      </c>
      <c r="T332" s="53" t="n">
        <v>7133</v>
      </c>
      <c r="U332" s="53" t="n">
        <v>58902</v>
      </c>
      <c r="V332" s="53" t="n">
        <v>79933</v>
      </c>
      <c r="W332" s="137" t="n">
        <v>258</v>
      </c>
      <c r="X332" s="53" t="n">
        <v>12784</v>
      </c>
      <c r="Y332" s="53" t="n">
        <v>-12526</v>
      </c>
      <c r="Z332" s="53" t="n">
        <v>-51769</v>
      </c>
      <c r="AA332" s="137" t="n">
        <v>-8.26</v>
      </c>
      <c r="AB332" s="53" t="n">
        <v>66035</v>
      </c>
      <c r="AC332" s="53" t="n">
        <v>10164</v>
      </c>
      <c r="AD332" s="71" t="n">
        <v>0.089</v>
      </c>
      <c r="AE332" s="81" t="n">
        <v>0.737</v>
      </c>
      <c r="AF332" s="81" t="n">
        <v>-0.6477000000000001</v>
      </c>
      <c r="AG332" s="137" t="n"/>
    </row>
    <row r="333" spans="1:34">
      <c r="A333" s="72" t="n">
        <v>331</v>
      </c>
      <c r="B333" s="74" t="s">
        <v>2441</v>
      </c>
      <c r="C333" s="25" t="n">
        <v>67984</v>
      </c>
      <c r="D333" s="25" t="n">
        <v>13994</v>
      </c>
      <c r="E333" s="53" t="n">
        <v>86683</v>
      </c>
      <c r="F333" s="53" t="n">
        <v>7418</v>
      </c>
      <c r="G333" s="53" t="n">
        <v>-1150</v>
      </c>
      <c r="H333" s="53" t="n">
        <v>8568</v>
      </c>
      <c r="I333" s="53" t="n">
        <v>53990</v>
      </c>
      <c r="J333" s="137" t="n">
        <v>4.86</v>
      </c>
      <c r="K333" s="53" t="n">
        <v>81978</v>
      </c>
      <c r="L333" s="53" t="n">
        <v>6750</v>
      </c>
      <c r="M333" s="81" t="n">
        <v>0.784</v>
      </c>
      <c r="N333" s="71" t="n">
        <v>0.161</v>
      </c>
      <c r="O333" s="81" t="n">
        <v>0.6228</v>
      </c>
      <c r="P333" s="137" t="n"/>
      <c r="Q333" s="137" t="n">
        <v>98.75</v>
      </c>
      <c r="R333" s="137" t="n">
        <v>98.72</v>
      </c>
      <c r="S333" s="137" t="s">
        <v>2441</v>
      </c>
      <c r="T333" s="53" t="n">
        <v>6912</v>
      </c>
      <c r="U333" s="53" t="n">
        <v>66229</v>
      </c>
      <c r="V333" s="53" t="n">
        <v>86683</v>
      </c>
      <c r="W333" s="137" t="n">
        <v>-221</v>
      </c>
      <c r="X333" s="53" t="n">
        <v>7327</v>
      </c>
      <c r="Y333" s="53" t="n">
        <v>-7548</v>
      </c>
      <c r="Z333" s="53" t="n">
        <v>-59317</v>
      </c>
      <c r="AA333" s="137" t="n">
        <v>-9.58</v>
      </c>
      <c r="AB333" s="53" t="n">
        <v>73141</v>
      </c>
      <c r="AC333" s="53" t="n">
        <v>6750</v>
      </c>
      <c r="AD333" s="71" t="n">
        <v>0.08</v>
      </c>
      <c r="AE333" s="81" t="n">
        <v>0.764</v>
      </c>
      <c r="AF333" s="81" t="n">
        <v>-0.6843</v>
      </c>
      <c r="AG333" s="137" t="n"/>
    </row>
    <row r="334" spans="1:34">
      <c r="A334" s="72" t="n">
        <v>332</v>
      </c>
      <c r="B334" s="138" t="n">
        <v>42380</v>
      </c>
      <c r="C334" s="25" t="n">
        <v>67181</v>
      </c>
      <c r="D334" s="25" t="n">
        <v>12851</v>
      </c>
      <c r="E334" s="53" t="n">
        <v>85739</v>
      </c>
      <c r="F334" s="137" t="n">
        <v>-803</v>
      </c>
      <c r="G334" s="53" t="n">
        <v>-1143</v>
      </c>
      <c r="H334" s="137" t="n">
        <v>340</v>
      </c>
      <c r="I334" s="53" t="n">
        <v>54330</v>
      </c>
      <c r="J334" s="137" t="n">
        <v>5.23</v>
      </c>
      <c r="K334" s="53" t="n">
        <v>80032</v>
      </c>
      <c r="L334" s="137" t="n">
        <v>-944</v>
      </c>
      <c r="M334" s="81" t="n">
        <v>0.784</v>
      </c>
      <c r="N334" s="71" t="n">
        <v>0.15</v>
      </c>
      <c r="O334" s="81" t="n">
        <v>0.6337</v>
      </c>
      <c r="P334" s="137" t="n"/>
      <c r="Q334" s="137" t="n">
        <v>98.38500000000001</v>
      </c>
      <c r="R334" s="137" t="n">
        <v>97.76000000000001</v>
      </c>
      <c r="S334" s="139" t="n">
        <v>42380</v>
      </c>
      <c r="T334" s="53" t="n">
        <v>6839</v>
      </c>
      <c r="U334" s="53" t="n">
        <v>66962</v>
      </c>
      <c r="V334" s="53" t="n">
        <v>85739</v>
      </c>
      <c r="W334" s="137" t="n">
        <v>-73</v>
      </c>
      <c r="X334" s="137" t="n">
        <v>733</v>
      </c>
      <c r="Y334" s="137" t="n">
        <v>-806</v>
      </c>
      <c r="Z334" s="53" t="n">
        <v>-60123</v>
      </c>
      <c r="AA334" s="137" t="n">
        <v>-9.789999999999999</v>
      </c>
      <c r="AB334" s="53" t="n">
        <v>73801</v>
      </c>
      <c r="AC334" s="137" t="n">
        <v>-944</v>
      </c>
      <c r="AD334" s="71" t="n">
        <v>0.08</v>
      </c>
      <c r="AE334" s="81" t="n">
        <v>0.781</v>
      </c>
      <c r="AF334" s="81" t="n">
        <v>-0.7012</v>
      </c>
      <c r="AG334" s="137" t="n"/>
    </row>
    <row r="335" spans="1:34">
      <c r="A335" s="72" t="n">
        <v>333</v>
      </c>
      <c r="B335" s="138" t="n">
        <v>42593</v>
      </c>
      <c r="C335" s="25" t="n">
        <v>65523</v>
      </c>
      <c r="D335" s="25" t="n">
        <v>13227</v>
      </c>
      <c r="E335" s="53" t="n">
        <v>85931</v>
      </c>
      <c r="F335" s="53" t="n">
        <v>-1658</v>
      </c>
      <c r="G335" s="137" t="n">
        <v>376</v>
      </c>
      <c r="H335" s="53" t="n">
        <v>-2034</v>
      </c>
      <c r="I335" s="53" t="n">
        <v>52296</v>
      </c>
      <c r="J335" s="137" t="n">
        <v>4.95</v>
      </c>
      <c r="K335" s="53" t="n">
        <v>78750</v>
      </c>
      <c r="L335" s="137" t="n">
        <v>192</v>
      </c>
      <c r="M335" s="81" t="n">
        <v>0.763</v>
      </c>
      <c r="N335" s="71" t="n">
        <v>0.154</v>
      </c>
      <c r="O335" s="81" t="n">
        <v>0.6086</v>
      </c>
      <c r="P335" s="137" t="n"/>
      <c r="Q335" s="137" t="n">
        <v>97.77</v>
      </c>
      <c r="R335" s="137" t="n">
        <v>97.965</v>
      </c>
      <c r="S335" s="139" t="n">
        <v>42593</v>
      </c>
      <c r="T335" s="53" t="n">
        <v>8675</v>
      </c>
      <c r="U335" s="53" t="n">
        <v>67458</v>
      </c>
      <c r="V335" s="53" t="n">
        <v>85931</v>
      </c>
      <c r="W335" s="53" t="n">
        <v>1836</v>
      </c>
      <c r="X335" s="137" t="n">
        <v>496</v>
      </c>
      <c r="Y335" s="53" t="n">
        <v>1340</v>
      </c>
      <c r="Z335" s="53" t="n">
        <v>-58783</v>
      </c>
      <c r="AA335" s="137" t="n">
        <v>-7.78</v>
      </c>
      <c r="AB335" s="53" t="n">
        <v>76133</v>
      </c>
      <c r="AC335" s="137" t="n">
        <v>192</v>
      </c>
      <c r="AD335" s="71" t="n">
        <v>0.101</v>
      </c>
      <c r="AE335" s="81" t="n">
        <v>0.785</v>
      </c>
      <c r="AF335" s="81" t="n">
        <v>-0.6841</v>
      </c>
      <c r="AG335" s="137" t="n"/>
    </row>
    <row r="336" spans="1:34">
      <c r="A336" s="72" t="n">
        <v>334</v>
      </c>
      <c r="B336" s="74" t="s">
        <v>2442</v>
      </c>
      <c r="C336" s="25" t="n">
        <v>60750</v>
      </c>
      <c r="D336" s="25" t="n">
        <v>12322</v>
      </c>
      <c r="E336" s="53" t="n">
        <v>81170</v>
      </c>
      <c r="F336" s="53" t="n">
        <v>-4773</v>
      </c>
      <c r="G336" s="137" t="n">
        <v>-905</v>
      </c>
      <c r="H336" s="53" t="n">
        <v>-3868</v>
      </c>
      <c r="I336" s="53" t="n">
        <v>48428</v>
      </c>
      <c r="J336" s="137" t="n">
        <v>4.93</v>
      </c>
      <c r="K336" s="53" t="n">
        <v>73072</v>
      </c>
      <c r="L336" s="53" t="n">
        <v>-4761</v>
      </c>
      <c r="M336" s="81" t="n">
        <v>0.748</v>
      </c>
      <c r="N336" s="71" t="n">
        <v>0.152</v>
      </c>
      <c r="O336" s="81" t="n">
        <v>0.5966</v>
      </c>
      <c r="P336" s="137" t="n"/>
      <c r="Q336" s="137" t="n">
        <v>99.80500000000001</v>
      </c>
      <c r="R336" s="137" t="n">
        <v>100.185</v>
      </c>
      <c r="S336" s="137" t="s">
        <v>2442</v>
      </c>
      <c r="T336" s="53" t="n">
        <v>9302</v>
      </c>
      <c r="U336" s="53" t="n">
        <v>62542</v>
      </c>
      <c r="V336" s="53" t="n">
        <v>81170</v>
      </c>
      <c r="W336" s="137" t="n">
        <v>627</v>
      </c>
      <c r="X336" s="53" t="n">
        <v>-4916</v>
      </c>
      <c r="Y336" s="53" t="n">
        <v>5543</v>
      </c>
      <c r="Z336" s="53" t="n">
        <v>-53240</v>
      </c>
      <c r="AA336" s="137" t="n">
        <v>-6.72</v>
      </c>
      <c r="AB336" s="53" t="n">
        <v>71844</v>
      </c>
      <c r="AC336" s="53" t="n">
        <v>-4761</v>
      </c>
      <c r="AD336" s="71" t="n">
        <v>0.115</v>
      </c>
      <c r="AE336" s="81" t="n">
        <v>0.771</v>
      </c>
      <c r="AF336" s="81" t="n">
        <v>-0.6559</v>
      </c>
      <c r="AG336" s="137" t="n"/>
    </row>
    <row r="337" spans="1:34">
      <c r="A337" s="72" t="n">
        <v>335</v>
      </c>
      <c r="B337" s="74" t="s">
        <v>2443</v>
      </c>
      <c r="C337" s="25" t="n">
        <v>72226</v>
      </c>
      <c r="D337" s="25" t="n">
        <v>19037</v>
      </c>
      <c r="E337" s="53" t="n">
        <v>93965</v>
      </c>
      <c r="F337" s="53" t="n">
        <v>11476</v>
      </c>
      <c r="G337" s="53" t="n">
        <v>6715</v>
      </c>
      <c r="H337" s="53" t="n">
        <v>4761</v>
      </c>
      <c r="I337" s="53" t="n">
        <v>53189</v>
      </c>
      <c r="J337" s="137" t="n">
        <v>3.79</v>
      </c>
      <c r="K337" s="53" t="n">
        <v>91263</v>
      </c>
      <c r="L337" s="53" t="n">
        <v>12795</v>
      </c>
      <c r="M337" s="81" t="n">
        <v>0.769</v>
      </c>
      <c r="N337" s="71" t="n">
        <v>0.203</v>
      </c>
      <c r="O337" s="81" t="n">
        <v>0.5661</v>
      </c>
      <c r="P337" s="137" t="n"/>
      <c r="Q337" s="137" t="n">
        <v>100.805</v>
      </c>
      <c r="R337" s="137" t="n">
        <v>101.07</v>
      </c>
      <c r="S337" s="137" t="s">
        <v>2443</v>
      </c>
      <c r="T337" s="53" t="n">
        <v>9539</v>
      </c>
      <c r="U337" s="53" t="n">
        <v>68678</v>
      </c>
      <c r="V337" s="53" t="n">
        <v>93965</v>
      </c>
      <c r="W337" s="137" t="n">
        <v>237</v>
      </c>
      <c r="X337" s="53" t="n">
        <v>6136</v>
      </c>
      <c r="Y337" s="53" t="n">
        <v>-5899</v>
      </c>
      <c r="Z337" s="53" t="n">
        <v>-59139</v>
      </c>
      <c r="AA337" s="137" t="n">
        <v>-7.2</v>
      </c>
      <c r="AB337" s="53" t="n">
        <v>78217</v>
      </c>
      <c r="AC337" s="53" t="n">
        <v>12795</v>
      </c>
      <c r="AD337" s="71" t="n">
        <v>0.102</v>
      </c>
      <c r="AE337" s="81" t="n">
        <v>0.731</v>
      </c>
      <c r="AF337" s="81" t="n">
        <v>-0.6294</v>
      </c>
      <c r="AG337" s="137" t="n"/>
    </row>
    <row r="338" spans="1:34">
      <c r="A338" s="72" t="n">
        <v>336</v>
      </c>
      <c r="B338" s="74" t="s">
        <v>2444</v>
      </c>
      <c r="C338" s="25" t="n">
        <v>68042</v>
      </c>
      <c r="D338" s="25" t="n">
        <v>14639</v>
      </c>
      <c r="E338" s="53" t="n">
        <v>92156</v>
      </c>
      <c r="F338" s="53" t="n">
        <v>-4184</v>
      </c>
      <c r="G338" s="53" t="n">
        <v>-4398</v>
      </c>
      <c r="H338" s="137" t="n">
        <v>214</v>
      </c>
      <c r="I338" s="53" t="n">
        <v>53403</v>
      </c>
      <c r="J338" s="137" t="n">
        <v>4.65</v>
      </c>
      <c r="K338" s="53" t="n">
        <v>82681</v>
      </c>
      <c r="L338" s="53" t="n">
        <v>-1809</v>
      </c>
      <c r="M338" s="81" t="n">
        <v>0.738</v>
      </c>
      <c r="N338" s="71" t="n">
        <v>0.159</v>
      </c>
      <c r="O338" s="81" t="n">
        <v>0.5795</v>
      </c>
      <c r="P338" s="137" t="n"/>
      <c r="Q338" s="137" t="n">
        <v>101.25</v>
      </c>
      <c r="R338" s="137" t="n">
        <v>100.985</v>
      </c>
      <c r="S338" s="137" t="s">
        <v>2444</v>
      </c>
      <c r="T338" s="53" t="n">
        <v>9374</v>
      </c>
      <c r="U338" s="53" t="n">
        <v>69184</v>
      </c>
      <c r="V338" s="53" t="n">
        <v>92156</v>
      </c>
      <c r="W338" s="137" t="n">
        <v>-165</v>
      </c>
      <c r="X338" s="137" t="n">
        <v>506</v>
      </c>
      <c r="Y338" s="137" t="n">
        <v>-671</v>
      </c>
      <c r="Z338" s="53" t="n">
        <v>-59810</v>
      </c>
      <c r="AA338" s="137" t="n">
        <v>-7.38</v>
      </c>
      <c r="AB338" s="53" t="n">
        <v>78558</v>
      </c>
      <c r="AC338" s="53" t="n">
        <v>-1809</v>
      </c>
      <c r="AD338" s="71" t="n">
        <v>0.102</v>
      </c>
      <c r="AE338" s="81" t="n">
        <v>0.751</v>
      </c>
      <c r="AF338" s="81" t="n">
        <v>-0.649</v>
      </c>
      <c r="AG338" s="137" t="n"/>
    </row>
    <row r="339" spans="1:34">
      <c r="A339" s="72" t="n">
        <v>337</v>
      </c>
      <c r="B339" s="138" t="n">
        <v>42533</v>
      </c>
      <c r="C339" s="25" t="n">
        <v>66444</v>
      </c>
      <c r="D339" s="25" t="n">
        <v>11842</v>
      </c>
      <c r="E339" s="53" t="n">
        <v>93311</v>
      </c>
      <c r="F339" s="53" t="n">
        <v>-1598</v>
      </c>
      <c r="G339" s="53" t="n">
        <v>-2797</v>
      </c>
      <c r="H339" s="53" t="n">
        <v>1199</v>
      </c>
      <c r="I339" s="53" t="n">
        <v>54602</v>
      </c>
      <c r="J339" s="137" t="n">
        <v>5.61</v>
      </c>
      <c r="K339" s="53" t="n">
        <v>78286</v>
      </c>
      <c r="L339" s="53" t="n">
        <v>1155</v>
      </c>
      <c r="M339" s="81" t="n">
        <v>0.712</v>
      </c>
      <c r="N339" s="71" t="n">
        <v>0.127</v>
      </c>
      <c r="O339" s="81" t="n">
        <v>0.5852000000000001</v>
      </c>
      <c r="P339" s="137" t="n"/>
      <c r="Q339" s="137" t="n">
        <v>100.185</v>
      </c>
      <c r="R339" s="137" t="n">
        <v>100.49</v>
      </c>
      <c r="S339" s="139" t="n">
        <v>42533</v>
      </c>
      <c r="T339" s="53" t="n">
        <v>9335</v>
      </c>
      <c r="U339" s="53" t="n">
        <v>70871</v>
      </c>
      <c r="V339" s="53" t="n">
        <v>93311</v>
      </c>
      <c r="W339" s="137" t="n">
        <v>-39</v>
      </c>
      <c r="X339" s="53" t="n">
        <v>1687</v>
      </c>
      <c r="Y339" s="53" t="n">
        <v>-1726</v>
      </c>
      <c r="Z339" s="53" t="n">
        <v>-61536</v>
      </c>
      <c r="AA339" s="137" t="n">
        <v>-7.59</v>
      </c>
      <c r="AB339" s="53" t="n">
        <v>80206</v>
      </c>
      <c r="AC339" s="53" t="n">
        <v>1155</v>
      </c>
      <c r="AD339" s="71" t="n">
        <v>0.1</v>
      </c>
      <c r="AE339" s="81" t="n">
        <v>0.76</v>
      </c>
      <c r="AF339" s="81" t="n">
        <v>-0.6595</v>
      </c>
      <c r="AG339" s="137" t="n"/>
    </row>
    <row r="340" spans="1:34">
      <c r="A340" s="72" t="n">
        <v>338</v>
      </c>
      <c r="B340" s="74" t="s">
        <v>2445</v>
      </c>
      <c r="C340" s="25" t="n">
        <v>70157</v>
      </c>
      <c r="D340" s="25" t="n">
        <v>13445</v>
      </c>
      <c r="E340" s="53" t="n">
        <v>96087</v>
      </c>
      <c r="F340" s="53" t="n">
        <v>3713</v>
      </c>
      <c r="G340" s="53" t="n">
        <v>1603</v>
      </c>
      <c r="H340" s="53" t="n">
        <v>2110</v>
      </c>
      <c r="I340" s="53" t="n">
        <v>56712</v>
      </c>
      <c r="J340" s="137" t="n">
        <v>5.22</v>
      </c>
      <c r="K340" s="53" t="n">
        <v>83602</v>
      </c>
      <c r="L340" s="53" t="n">
        <v>2776</v>
      </c>
      <c r="M340" s="81" t="n">
        <v>0.73</v>
      </c>
      <c r="N340" s="71" t="n">
        <v>0.14</v>
      </c>
      <c r="O340" s="81" t="n">
        <v>0.5901999999999999</v>
      </c>
      <c r="P340" s="137" t="n"/>
      <c r="Q340" s="137" t="n">
        <v>100.97</v>
      </c>
      <c r="R340" s="137" t="n">
        <v>101.055</v>
      </c>
      <c r="S340" s="137" t="s">
        <v>2445</v>
      </c>
      <c r="T340" s="53" t="n">
        <v>9479</v>
      </c>
      <c r="U340" s="53" t="n">
        <v>72718</v>
      </c>
      <c r="V340" s="53" t="n">
        <v>96087</v>
      </c>
      <c r="W340" s="137" t="n">
        <v>144</v>
      </c>
      <c r="X340" s="53" t="n">
        <v>1847</v>
      </c>
      <c r="Y340" s="53" t="n">
        <v>-1703</v>
      </c>
      <c r="Z340" s="53" t="n">
        <v>-63239</v>
      </c>
      <c r="AA340" s="137" t="n">
        <v>-7.67</v>
      </c>
      <c r="AB340" s="53" t="n">
        <v>82197</v>
      </c>
      <c r="AC340" s="53" t="n">
        <v>2776</v>
      </c>
      <c r="AD340" s="71" t="n">
        <v>0.099</v>
      </c>
      <c r="AE340" s="81" t="n">
        <v>0.757</v>
      </c>
      <c r="AF340" s="81" t="n">
        <v>-0.6581</v>
      </c>
      <c r="AG340" s="137" t="n"/>
    </row>
    <row r="341" spans="1:34">
      <c r="A341" s="72" t="n">
        <v>339</v>
      </c>
      <c r="B341" s="74" t="s">
        <v>2446</v>
      </c>
      <c r="C341" s="25" t="n">
        <v>63443</v>
      </c>
      <c r="D341" s="25" t="n">
        <v>11076</v>
      </c>
      <c r="E341" s="53" t="n">
        <v>84233</v>
      </c>
      <c r="F341" s="53" t="n">
        <v>-6714</v>
      </c>
      <c r="G341" s="53" t="n">
        <v>-2369</v>
      </c>
      <c r="H341" s="53" t="n">
        <v>-4345</v>
      </c>
      <c r="I341" s="53" t="n">
        <v>52367</v>
      </c>
      <c r="J341" s="137" t="n">
        <v>5.73</v>
      </c>
      <c r="K341" s="53" t="n">
        <v>74519</v>
      </c>
      <c r="L341" s="53" t="n">
        <v>-11854</v>
      </c>
      <c r="M341" s="81" t="n">
        <v>0.753</v>
      </c>
      <c r="N341" s="71" t="n">
        <v>0.131</v>
      </c>
      <c r="O341" s="81" t="n">
        <v>0.6217</v>
      </c>
      <c r="P341" s="137" t="n"/>
      <c r="Q341" s="137" t="n">
        <v>103.075</v>
      </c>
      <c r="R341" s="137" t="n">
        <v>103.255</v>
      </c>
      <c r="S341" s="137" t="s">
        <v>2446</v>
      </c>
      <c r="T341" s="53" t="n">
        <v>9680</v>
      </c>
      <c r="U341" s="53" t="n">
        <v>68715</v>
      </c>
      <c r="V341" s="53" t="n">
        <v>84233</v>
      </c>
      <c r="W341" s="137" t="n">
        <v>201</v>
      </c>
      <c r="X341" s="53" t="n">
        <v>-4003</v>
      </c>
      <c r="Y341" s="53" t="n">
        <v>4204</v>
      </c>
      <c r="Z341" s="53" t="n">
        <v>-59035</v>
      </c>
      <c r="AA341" s="137" t="n">
        <v>-7.1</v>
      </c>
      <c r="AB341" s="53" t="n">
        <v>78395</v>
      </c>
      <c r="AC341" s="53" t="n">
        <v>-11854</v>
      </c>
      <c r="AD341" s="71" t="n">
        <v>0.115</v>
      </c>
      <c r="AE341" s="81" t="n">
        <v>0.8159999999999999</v>
      </c>
      <c r="AF341" s="81" t="n">
        <v>-0.7009</v>
      </c>
      <c r="AG341" s="137" t="n"/>
    </row>
    <row r="342" spans="1:34">
      <c r="A342" s="72" t="n">
        <v>340</v>
      </c>
      <c r="B342" s="74" t="s">
        <v>2447</v>
      </c>
      <c r="C342" s="25" t="n">
        <v>65725</v>
      </c>
      <c r="D342" s="25" t="n">
        <v>13081</v>
      </c>
      <c r="E342" s="53" t="n">
        <v>87191</v>
      </c>
      <c r="F342" s="53" t="n">
        <v>2282</v>
      </c>
      <c r="G342" s="53" t="n">
        <v>2005</v>
      </c>
      <c r="H342" s="137" t="n">
        <v>277</v>
      </c>
      <c r="I342" s="53" t="n">
        <v>52644</v>
      </c>
      <c r="J342" s="137" t="n">
        <v>5.02</v>
      </c>
      <c r="K342" s="53" t="n">
        <v>78806</v>
      </c>
      <c r="L342" s="53" t="n">
        <v>2958</v>
      </c>
      <c r="M342" s="81" t="n">
        <v>0.754</v>
      </c>
      <c r="N342" s="71" t="n">
        <v>0.15</v>
      </c>
      <c r="O342" s="81" t="n">
        <v>0.6038</v>
      </c>
      <c r="P342" s="137" t="n"/>
      <c r="Q342" s="137" t="n">
        <v>103.03</v>
      </c>
      <c r="R342" s="137" t="n">
        <v>103.05</v>
      </c>
      <c r="S342" s="137" t="s">
        <v>2447</v>
      </c>
      <c r="T342" s="53" t="n">
        <v>9800</v>
      </c>
      <c r="U342" s="53" t="n">
        <v>69836</v>
      </c>
      <c r="V342" s="53" t="n">
        <v>87191</v>
      </c>
      <c r="W342" s="137" t="n">
        <v>120</v>
      </c>
      <c r="X342" s="53" t="n">
        <v>1121</v>
      </c>
      <c r="Y342" s="53" t="n">
        <v>-1001</v>
      </c>
      <c r="Z342" s="53" t="n">
        <v>-60036</v>
      </c>
      <c r="AA342" s="137" t="n">
        <v>-7.13</v>
      </c>
      <c r="AB342" s="53" t="n">
        <v>79636</v>
      </c>
      <c r="AC342" s="53" t="n">
        <v>2958</v>
      </c>
      <c r="AD342" s="71" t="n">
        <v>0.112</v>
      </c>
      <c r="AE342" s="81" t="n">
        <v>0.801</v>
      </c>
      <c r="AF342" s="81" t="n">
        <v>-0.6886</v>
      </c>
      <c r="AG342" s="137" t="n"/>
    </row>
    <row r="343" spans="1:34">
      <c r="A343" s="72" t="n">
        <v>341</v>
      </c>
      <c r="B343" s="138" t="n">
        <v>42795</v>
      </c>
      <c r="C343" s="25" t="n">
        <v>64538</v>
      </c>
      <c r="D343" s="25" t="n">
        <v>10267</v>
      </c>
      <c r="E343" s="53" t="n">
        <v>84941</v>
      </c>
      <c r="F343" s="53" t="n">
        <v>-1187</v>
      </c>
      <c r="G343" s="53" t="n">
        <v>-2814</v>
      </c>
      <c r="H343" s="53" t="n">
        <v>1627</v>
      </c>
      <c r="I343" s="53" t="n">
        <v>54271</v>
      </c>
      <c r="J343" s="137" t="n">
        <v>6.29</v>
      </c>
      <c r="K343" s="53" t="n">
        <v>74805</v>
      </c>
      <c r="L343" s="53" t="n">
        <v>-2250</v>
      </c>
      <c r="M343" s="81" t="n">
        <v>0.76</v>
      </c>
      <c r="N343" s="71" t="n">
        <v>0.121</v>
      </c>
      <c r="O343" s="81" t="n">
        <v>0.6389</v>
      </c>
      <c r="P343" s="137" t="n"/>
      <c r="Q343" s="137" t="n">
        <v>102.84</v>
      </c>
      <c r="R343" s="137" t="n">
        <v>103.21</v>
      </c>
      <c r="S343" s="139" t="n">
        <v>42795</v>
      </c>
      <c r="T343" s="53" t="n">
        <v>8298</v>
      </c>
      <c r="U343" s="53" t="n">
        <v>68650</v>
      </c>
      <c r="V343" s="53" t="n">
        <v>84941</v>
      </c>
      <c r="W343" s="53" t="n">
        <v>-1502</v>
      </c>
      <c r="X343" s="53" t="n">
        <v>-1186</v>
      </c>
      <c r="Y343" s="137" t="n">
        <v>-316</v>
      </c>
      <c r="Z343" s="53" t="n">
        <v>-60352</v>
      </c>
      <c r="AA343" s="137" t="n">
        <v>-8.27</v>
      </c>
      <c r="AB343" s="53" t="n">
        <v>76948</v>
      </c>
      <c r="AC343" s="53" t="n">
        <v>-2250</v>
      </c>
      <c r="AD343" s="71" t="n">
        <v>0.098</v>
      </c>
      <c r="AE343" s="81" t="n">
        <v>0.8080000000000001</v>
      </c>
      <c r="AF343" s="81" t="n">
        <v>-0.7105</v>
      </c>
      <c r="AG343" s="137" t="n"/>
    </row>
    <row r="344" spans="1:34">
      <c r="A344" s="72" t="n">
        <v>342</v>
      </c>
      <c r="B344" s="138" t="n">
        <v>43009</v>
      </c>
      <c r="C344" s="25" t="n">
        <v>61218</v>
      </c>
      <c r="D344" s="25" t="n">
        <v>8090</v>
      </c>
      <c r="E344" s="53" t="n">
        <v>80618</v>
      </c>
      <c r="F344" s="53" t="n">
        <v>-3320</v>
      </c>
      <c r="G344" s="53" t="n">
        <v>-2177</v>
      </c>
      <c r="H344" s="53" t="n">
        <v>-1143</v>
      </c>
      <c r="I344" s="53" t="n">
        <v>53128</v>
      </c>
      <c r="J344" s="137" t="n">
        <v>7.57</v>
      </c>
      <c r="K344" s="53" t="n">
        <v>69308</v>
      </c>
      <c r="L344" s="53" t="n">
        <v>-4323</v>
      </c>
      <c r="M344" s="81" t="n">
        <v>0.759</v>
      </c>
      <c r="N344" s="71" t="n">
        <v>0.1</v>
      </c>
      <c r="O344" s="81" t="n">
        <v>0.659</v>
      </c>
      <c r="P344" s="137" t="n"/>
      <c r="Q344" s="137" t="n">
        <v>101.83</v>
      </c>
      <c r="R344" s="137" t="n">
        <v>101.995</v>
      </c>
      <c r="S344" s="139" t="n">
        <v>43009</v>
      </c>
      <c r="T344" s="53" t="n">
        <v>7496</v>
      </c>
      <c r="U344" s="53" t="n">
        <v>67379</v>
      </c>
      <c r="V344" s="53" t="n">
        <v>80618</v>
      </c>
      <c r="W344" s="137" t="n">
        <v>-802</v>
      </c>
      <c r="X344" s="53" t="n">
        <v>-1271</v>
      </c>
      <c r="Y344" s="137" t="n">
        <v>469</v>
      </c>
      <c r="Z344" s="53" t="n">
        <v>-59883</v>
      </c>
      <c r="AA344" s="137" t="n">
        <v>-8.99</v>
      </c>
      <c r="AB344" s="53" t="n">
        <v>74875</v>
      </c>
      <c r="AC344" s="53" t="n">
        <v>-4323</v>
      </c>
      <c r="AD344" s="71" t="n">
        <v>0.093</v>
      </c>
      <c r="AE344" s="81" t="n">
        <v>0.836</v>
      </c>
      <c r="AF344" s="81" t="n">
        <v>-0.7428</v>
      </c>
      <c r="AG344" s="137" t="n"/>
    </row>
    <row r="345" spans="1:34">
      <c r="A345" s="72" t="n">
        <v>343</v>
      </c>
      <c r="B345" s="74" t="s">
        <v>2448</v>
      </c>
      <c r="C345" s="25" t="n">
        <v>57589</v>
      </c>
      <c r="D345" s="25" t="n">
        <v>8467</v>
      </c>
      <c r="E345" s="53" t="n">
        <v>77719</v>
      </c>
      <c r="F345" s="53" t="n">
        <v>-3629</v>
      </c>
      <c r="G345" s="137" t="n">
        <v>377</v>
      </c>
      <c r="H345" s="53" t="n">
        <v>-4006</v>
      </c>
      <c r="I345" s="53" t="n">
        <v>49122</v>
      </c>
      <c r="J345" s="137" t="n">
        <v>6.8</v>
      </c>
      <c r="K345" s="53" t="n">
        <v>66056</v>
      </c>
      <c r="L345" s="53" t="n">
        <v>-2899</v>
      </c>
      <c r="M345" s="81" t="n">
        <v>0.741</v>
      </c>
      <c r="N345" s="71" t="n">
        <v>0.109</v>
      </c>
      <c r="O345" s="81" t="n">
        <v>0.632</v>
      </c>
      <c r="P345" s="137" t="n"/>
      <c r="Q345" s="137" t="n">
        <v>101.55</v>
      </c>
      <c r="R345" s="137" t="n">
        <v>100.245</v>
      </c>
      <c r="S345" s="137" t="s">
        <v>2448</v>
      </c>
      <c r="T345" s="53" t="n">
        <v>6916</v>
      </c>
      <c r="U345" s="53" t="n">
        <v>64074</v>
      </c>
      <c r="V345" s="53" t="n">
        <v>77719</v>
      </c>
      <c r="W345" s="137" t="n">
        <v>-580</v>
      </c>
      <c r="X345" s="53" t="n">
        <v>-3305</v>
      </c>
      <c r="Y345" s="53" t="n">
        <v>2725</v>
      </c>
      <c r="Z345" s="53" t="n">
        <v>-57158</v>
      </c>
      <c r="AA345" s="137" t="n">
        <v>-9.26</v>
      </c>
      <c r="AB345" s="53" t="n">
        <v>70990</v>
      </c>
      <c r="AC345" s="53" t="n">
        <v>-2899</v>
      </c>
      <c r="AD345" s="71" t="n">
        <v>0.089</v>
      </c>
      <c r="AE345" s="81" t="n">
        <v>0.824</v>
      </c>
      <c r="AF345" s="81" t="n">
        <v>-0.7354000000000001</v>
      </c>
      <c r="AG345" s="137" t="n"/>
    </row>
    <row r="346" spans="1:34">
      <c r="A346" s="72" t="n">
        <v>344</v>
      </c>
      <c r="B346" s="74" t="s">
        <v>2449</v>
      </c>
      <c r="C346" s="25" t="n">
        <v>55098</v>
      </c>
      <c r="D346" s="25" t="n">
        <v>6676</v>
      </c>
      <c r="E346" s="53" t="n">
        <v>74838</v>
      </c>
      <c r="F346" s="53" t="n">
        <v>-2491</v>
      </c>
      <c r="G346" s="53" t="n">
        <v>-1791</v>
      </c>
      <c r="H346" s="137" t="n">
        <v>-700</v>
      </c>
      <c r="I346" s="53" t="n">
        <v>48422</v>
      </c>
      <c r="J346" s="137" t="n">
        <v>8.25</v>
      </c>
      <c r="K346" s="53" t="n">
        <v>61774</v>
      </c>
      <c r="L346" s="53" t="n">
        <v>-2881</v>
      </c>
      <c r="M346" s="81" t="n">
        <v>0.736</v>
      </c>
      <c r="N346" s="71" t="n">
        <v>0.089</v>
      </c>
      <c r="O346" s="81" t="n">
        <v>0.647</v>
      </c>
      <c r="P346" s="137" t="n"/>
      <c r="Q346" s="137" t="n">
        <v>99.97499999999999</v>
      </c>
      <c r="R346" s="137" t="n">
        <v>100.25</v>
      </c>
      <c r="S346" s="137" t="s">
        <v>2449</v>
      </c>
      <c r="T346" s="53" t="n">
        <v>6938</v>
      </c>
      <c r="U346" s="53" t="n">
        <v>63451</v>
      </c>
      <c r="V346" s="53" t="n">
        <v>74838</v>
      </c>
      <c r="W346" s="137" t="n">
        <v>22</v>
      </c>
      <c r="X346" s="137" t="n">
        <v>-623</v>
      </c>
      <c r="Y346" s="137" t="n">
        <v>645</v>
      </c>
      <c r="Z346" s="53" t="n">
        <v>-56513</v>
      </c>
      <c r="AA346" s="137" t="n">
        <v>-9.15</v>
      </c>
      <c r="AB346" s="53" t="n">
        <v>70389</v>
      </c>
      <c r="AC346" s="53" t="n">
        <v>-2881</v>
      </c>
      <c r="AD346" s="71" t="n">
        <v>0.093</v>
      </c>
      <c r="AE346" s="81" t="n">
        <v>0.848</v>
      </c>
      <c r="AF346" s="81" t="n">
        <v>-0.7551</v>
      </c>
      <c r="AG346" s="137" t="n"/>
    </row>
    <row r="347" spans="1:34">
      <c r="A347" s="72" t="n">
        <v>345</v>
      </c>
      <c r="B347" s="74" t="s">
        <v>2450</v>
      </c>
      <c r="C347" s="25" t="n">
        <v>54801</v>
      </c>
      <c r="D347" s="25" t="n">
        <v>8229</v>
      </c>
      <c r="E347" s="53" t="n">
        <v>75601</v>
      </c>
      <c r="F347" s="137" t="n">
        <v>-297</v>
      </c>
      <c r="G347" s="53" t="n">
        <v>1553</v>
      </c>
      <c r="H347" s="53" t="n">
        <v>-1850</v>
      </c>
      <c r="I347" s="53" t="n">
        <v>46572</v>
      </c>
      <c r="J347" s="137" t="n">
        <v>6.66</v>
      </c>
      <c r="K347" s="53" t="n">
        <v>63030</v>
      </c>
      <c r="L347" s="137" t="n">
        <v>763</v>
      </c>
      <c r="M347" s="81" t="n">
        <v>0.725</v>
      </c>
      <c r="N347" s="71" t="n">
        <v>0.109</v>
      </c>
      <c r="O347" s="81" t="n">
        <v>0.616</v>
      </c>
      <c r="P347" s="137" t="n"/>
      <c r="Q347" s="137" t="n">
        <v>100.375</v>
      </c>
      <c r="R347" s="137" t="n">
        <v>99.51000000000001</v>
      </c>
      <c r="S347" s="137" t="s">
        <v>2450</v>
      </c>
      <c r="T347" s="53" t="n">
        <v>6822</v>
      </c>
      <c r="U347" s="53" t="n">
        <v>62118</v>
      </c>
      <c r="V347" s="53" t="n">
        <v>75601</v>
      </c>
      <c r="W347" s="137" t="n">
        <v>-116</v>
      </c>
      <c r="X347" s="53" t="n">
        <v>-1333</v>
      </c>
      <c r="Y347" s="53" t="n">
        <v>1217</v>
      </c>
      <c r="Z347" s="53" t="n">
        <v>-55296</v>
      </c>
      <c r="AA347" s="137" t="n">
        <v>-9.109999999999999</v>
      </c>
      <c r="AB347" s="53" t="n">
        <v>68940</v>
      </c>
      <c r="AC347" s="137" t="n">
        <v>763</v>
      </c>
      <c r="AD347" s="71" t="n">
        <v>0.09</v>
      </c>
      <c r="AE347" s="81" t="n">
        <v>0.822</v>
      </c>
      <c r="AF347" s="81" t="n">
        <v>-0.7314000000000001</v>
      </c>
      <c r="AG347" s="137" t="n"/>
    </row>
    <row r="348" spans="1:34">
      <c r="A348" s="72" t="n">
        <v>346</v>
      </c>
      <c r="B348" s="138" t="n">
        <v>42918</v>
      </c>
      <c r="C348" s="25" t="n">
        <v>54335</v>
      </c>
      <c r="D348" s="25" t="n">
        <v>7602</v>
      </c>
      <c r="E348" s="53" t="n">
        <v>73975</v>
      </c>
      <c r="F348" s="137" t="n">
        <v>-466</v>
      </c>
      <c r="G348" s="137" t="n">
        <v>-627</v>
      </c>
      <c r="H348" s="137" t="n">
        <v>161</v>
      </c>
      <c r="I348" s="53" t="n">
        <v>46733</v>
      </c>
      <c r="J348" s="137" t="n">
        <v>7.15</v>
      </c>
      <c r="K348" s="53" t="n">
        <v>61937</v>
      </c>
      <c r="L348" s="53" t="n">
        <v>-1626</v>
      </c>
      <c r="M348" s="81" t="n">
        <v>0.735</v>
      </c>
      <c r="N348" s="71" t="n">
        <v>0.103</v>
      </c>
      <c r="O348" s="81" t="n">
        <v>0.6317</v>
      </c>
      <c r="P348" s="137" t="n"/>
      <c r="Q348" s="137" t="n">
        <v>99.95999999999999</v>
      </c>
      <c r="R348" s="137" t="n">
        <v>100.365</v>
      </c>
      <c r="S348" s="139" t="n">
        <v>42918</v>
      </c>
      <c r="T348" s="53" t="n">
        <v>7217</v>
      </c>
      <c r="U348" s="53" t="n">
        <v>60553</v>
      </c>
      <c r="V348" s="53" t="n">
        <v>73975</v>
      </c>
      <c r="W348" s="137" t="n">
        <v>395</v>
      </c>
      <c r="X348" s="53" t="n">
        <v>-1565</v>
      </c>
      <c r="Y348" s="53" t="n">
        <v>1960</v>
      </c>
      <c r="Z348" s="53" t="n">
        <v>-53336</v>
      </c>
      <c r="AA348" s="137" t="n">
        <v>-8.390000000000001</v>
      </c>
      <c r="AB348" s="53" t="n">
        <v>67770</v>
      </c>
      <c r="AC348" s="53" t="n">
        <v>-1626</v>
      </c>
      <c r="AD348" s="71" t="n">
        <v>0.098</v>
      </c>
      <c r="AE348" s="81" t="n">
        <v>0.819</v>
      </c>
      <c r="AF348" s="81" t="n">
        <v>-0.721</v>
      </c>
      <c r="AG348" s="137" t="n"/>
    </row>
    <row r="349" spans="1:34">
      <c r="A349" s="72" t="n">
        <v>347</v>
      </c>
      <c r="B349" s="74" t="s">
        <v>2451</v>
      </c>
      <c r="C349" s="25" t="n">
        <v>53115</v>
      </c>
      <c r="D349" s="25" t="n">
        <v>7254</v>
      </c>
      <c r="E349" s="53" t="n">
        <v>74210</v>
      </c>
      <c r="F349" s="53" t="n">
        <v>-1220</v>
      </c>
      <c r="G349" s="137" t="n">
        <v>-348</v>
      </c>
      <c r="H349" s="137" t="n">
        <v>-872</v>
      </c>
      <c r="I349" s="53" t="n">
        <v>45861</v>
      </c>
      <c r="J349" s="137" t="n">
        <v>7.32</v>
      </c>
      <c r="K349" s="53" t="n">
        <v>60369</v>
      </c>
      <c r="L349" s="137" t="n">
        <v>235</v>
      </c>
      <c r="M349" s="81" t="n">
        <v>0.716</v>
      </c>
      <c r="N349" s="71" t="n">
        <v>0.098</v>
      </c>
      <c r="O349" s="81" t="n">
        <v>0.618</v>
      </c>
      <c r="P349" s="137" t="n"/>
      <c r="Q349" s="137" t="n">
        <v>100.95</v>
      </c>
      <c r="R349" s="137" t="n">
        <v>101.185</v>
      </c>
      <c r="S349" s="137" t="s">
        <v>2451</v>
      </c>
      <c r="T349" s="53" t="n">
        <v>8509</v>
      </c>
      <c r="U349" s="53" t="n">
        <v>61421</v>
      </c>
      <c r="V349" s="53" t="n">
        <v>74210</v>
      </c>
      <c r="W349" s="53" t="n">
        <v>1292</v>
      </c>
      <c r="X349" s="137" t="n">
        <v>868</v>
      </c>
      <c r="Y349" s="137" t="n">
        <v>424</v>
      </c>
      <c r="Z349" s="53" t="n">
        <v>-52912</v>
      </c>
      <c r="AA349" s="137" t="n">
        <v>-7.22</v>
      </c>
      <c r="AB349" s="53" t="n">
        <v>69930</v>
      </c>
      <c r="AC349" s="137" t="n">
        <v>235</v>
      </c>
      <c r="AD349" s="71" t="n">
        <v>0.115</v>
      </c>
      <c r="AE349" s="81" t="n">
        <v>0.828</v>
      </c>
      <c r="AF349" s="81" t="n">
        <v>-0.713</v>
      </c>
      <c r="AG349" s="137" t="n"/>
    </row>
    <row r="350" spans="1:34">
      <c r="A350" s="72" t="n">
        <v>348</v>
      </c>
      <c r="B350" s="74" t="s">
        <v>2452</v>
      </c>
      <c r="C350" s="25" t="n">
        <v>52656</v>
      </c>
      <c r="D350" s="25" t="n">
        <v>6842</v>
      </c>
      <c r="E350" s="53" t="n">
        <v>74802</v>
      </c>
      <c r="F350" s="137" t="n">
        <v>-459</v>
      </c>
      <c r="G350" s="137" t="n">
        <v>-412</v>
      </c>
      <c r="H350" s="137" t="n">
        <v>-47</v>
      </c>
      <c r="I350" s="53" t="n">
        <v>45814</v>
      </c>
      <c r="J350" s="137" t="n">
        <v>7.7</v>
      </c>
      <c r="K350" s="53" t="n">
        <v>59498</v>
      </c>
      <c r="L350" s="137" t="n">
        <v>592</v>
      </c>
      <c r="M350" s="81" t="n">
        <v>0.704</v>
      </c>
      <c r="N350" s="71" t="n">
        <v>0.091</v>
      </c>
      <c r="O350" s="81" t="n">
        <v>0.6125</v>
      </c>
      <c r="P350" s="137" t="n"/>
      <c r="Q350" s="137" t="n">
        <v>101.075</v>
      </c>
      <c r="R350" s="137" t="n">
        <v>101.45</v>
      </c>
      <c r="S350" s="137" t="s">
        <v>2452</v>
      </c>
      <c r="T350" s="53" t="n">
        <v>9987</v>
      </c>
      <c r="U350" s="53" t="n">
        <v>61773</v>
      </c>
      <c r="V350" s="53" t="n">
        <v>74802</v>
      </c>
      <c r="W350" s="53" t="n">
        <v>1478</v>
      </c>
      <c r="X350" s="137" t="n">
        <v>352</v>
      </c>
      <c r="Y350" s="53" t="n">
        <v>1126</v>
      </c>
      <c r="Z350" s="53" t="n">
        <v>-51786</v>
      </c>
      <c r="AA350" s="137" t="n">
        <v>-6.19</v>
      </c>
      <c r="AB350" s="53" t="n">
        <v>71760</v>
      </c>
      <c r="AC350" s="137" t="n">
        <v>592</v>
      </c>
      <c r="AD350" s="71" t="n">
        <v>0.134</v>
      </c>
      <c r="AE350" s="81" t="n">
        <v>0.826</v>
      </c>
      <c r="AF350" s="81" t="n">
        <v>-0.6923</v>
      </c>
      <c r="AG350" s="137" t="n"/>
    </row>
    <row r="351" spans="1:34">
      <c r="A351" s="72" t="n">
        <v>349</v>
      </c>
      <c r="B351" s="74" t="s">
        <v>2453</v>
      </c>
      <c r="C351" s="25" t="n">
        <v>52631</v>
      </c>
      <c r="D351" s="25" t="n">
        <v>7821</v>
      </c>
      <c r="E351" s="53" t="n">
        <v>74909</v>
      </c>
      <c r="F351" s="137" t="n">
        <v>-25</v>
      </c>
      <c r="G351" s="137" t="n">
        <v>979</v>
      </c>
      <c r="H351" s="53" t="n">
        <v>-1004</v>
      </c>
      <c r="I351" s="53" t="n">
        <v>44810</v>
      </c>
      <c r="J351" s="137" t="n">
        <v>6.73</v>
      </c>
      <c r="K351" s="53" t="n">
        <v>60452</v>
      </c>
      <c r="L351" s="137" t="n">
        <v>107</v>
      </c>
      <c r="M351" s="81" t="n">
        <v>0.703</v>
      </c>
      <c r="N351" s="71" t="n">
        <v>0.104</v>
      </c>
      <c r="O351" s="81" t="n">
        <v>0.5982</v>
      </c>
      <c r="P351" s="137" t="n"/>
      <c r="Q351" s="137" t="n">
        <v>101.215</v>
      </c>
      <c r="R351" s="137" t="n">
        <v>101.325</v>
      </c>
      <c r="S351" s="137" t="s">
        <v>2453</v>
      </c>
      <c r="T351" s="53" t="n">
        <v>10116</v>
      </c>
      <c r="U351" s="53" t="n">
        <v>61315</v>
      </c>
      <c r="V351" s="53" t="n">
        <v>74909</v>
      </c>
      <c r="W351" s="137" t="n">
        <v>129</v>
      </c>
      <c r="X351" s="137" t="n">
        <v>-458</v>
      </c>
      <c r="Y351" s="137" t="n">
        <v>587</v>
      </c>
      <c r="Z351" s="53" t="n">
        <v>-51199</v>
      </c>
      <c r="AA351" s="137" t="n">
        <v>-6.06</v>
      </c>
      <c r="AB351" s="53" t="n">
        <v>71431</v>
      </c>
      <c r="AC351" s="137" t="n">
        <v>107</v>
      </c>
      <c r="AD351" s="71" t="n">
        <v>0.135</v>
      </c>
      <c r="AE351" s="81" t="n">
        <v>0.819</v>
      </c>
      <c r="AF351" s="81" t="n">
        <v>-0.6835</v>
      </c>
      <c r="AG351" s="137" t="n"/>
    </row>
    <row r="352" spans="1:34">
      <c r="A352" s="72" t="n">
        <v>350</v>
      </c>
      <c r="B352" s="138" t="n">
        <v>42919</v>
      </c>
      <c r="C352" s="25" t="n">
        <v>57540</v>
      </c>
      <c r="D352" s="25" t="n">
        <v>6489</v>
      </c>
      <c r="E352" s="53" t="n">
        <v>83511</v>
      </c>
      <c r="F352" s="53" t="n">
        <v>4909</v>
      </c>
      <c r="G352" s="53" t="n">
        <v>-1332</v>
      </c>
      <c r="H352" s="53" t="n">
        <v>6241</v>
      </c>
      <c r="I352" s="53" t="n">
        <v>51051</v>
      </c>
      <c r="J352" s="137" t="n">
        <v>8.869999999999999</v>
      </c>
      <c r="K352" s="53" t="n">
        <v>64029</v>
      </c>
      <c r="L352" s="53" t="n">
        <v>8602</v>
      </c>
      <c r="M352" s="71" t="n">
        <v>0.6889999999999999</v>
      </c>
      <c r="N352" s="71" t="n">
        <v>0.078</v>
      </c>
      <c r="O352" s="81" t="n">
        <v>0.6113</v>
      </c>
      <c r="P352" s="137" t="n"/>
      <c r="Q352" s="137" t="n">
        <v>101.725</v>
      </c>
      <c r="R352" s="137" t="n">
        <v>101.79</v>
      </c>
      <c r="S352" s="139" t="n">
        <v>42919</v>
      </c>
      <c r="T352" s="53" t="n">
        <v>13525</v>
      </c>
      <c r="U352" s="53" t="n">
        <v>72011</v>
      </c>
      <c r="V352" s="53" t="n">
        <v>83511</v>
      </c>
      <c r="W352" s="53" t="n">
        <v>3409</v>
      </c>
      <c r="X352" s="53" t="n">
        <v>10696</v>
      </c>
      <c r="Y352" s="53" t="n">
        <v>-7287</v>
      </c>
      <c r="Z352" s="53" t="n">
        <v>-58486</v>
      </c>
      <c r="AA352" s="137" t="n">
        <v>-5.32</v>
      </c>
      <c r="AB352" s="53" t="n">
        <v>85536</v>
      </c>
      <c r="AC352" s="53" t="n">
        <v>8602</v>
      </c>
      <c r="AD352" s="71" t="n">
        <v>0.162</v>
      </c>
      <c r="AE352" s="81" t="n">
        <v>0.862</v>
      </c>
      <c r="AF352" s="81" t="n">
        <v>-0.7003</v>
      </c>
      <c r="AG352" s="137" t="n"/>
    </row>
    <row r="353" spans="1:34">
      <c r="A353" s="72" t="n">
        <v>351</v>
      </c>
      <c r="B353" s="74" t="s">
        <v>2454</v>
      </c>
      <c r="C353" s="25" t="n">
        <v>54704</v>
      </c>
      <c r="D353" s="25" t="n">
        <v>6961</v>
      </c>
      <c r="E353" s="53" t="n">
        <v>74452</v>
      </c>
      <c r="F353" s="53" t="n">
        <v>-2836</v>
      </c>
      <c r="G353" s="137" t="n">
        <v>472</v>
      </c>
      <c r="H353" s="53" t="n">
        <v>-3308</v>
      </c>
      <c r="I353" s="53" t="n">
        <v>47743</v>
      </c>
      <c r="J353" s="137" t="n">
        <v>7.86</v>
      </c>
      <c r="K353" s="53" t="n">
        <v>61665</v>
      </c>
      <c r="L353" s="53" t="n">
        <v>-9059</v>
      </c>
      <c r="M353" s="81" t="n">
        <v>0.735</v>
      </c>
      <c r="N353" s="71" t="n">
        <v>0.093</v>
      </c>
      <c r="O353" s="81" t="n">
        <v>0.6413</v>
      </c>
      <c r="P353" s="137" t="n"/>
      <c r="Q353" s="137" t="n">
        <v>101.285</v>
      </c>
      <c r="R353" s="137" t="n">
        <v>101.62</v>
      </c>
      <c r="S353" s="137" t="s">
        <v>2454</v>
      </c>
      <c r="T353" s="53" t="n">
        <v>9364</v>
      </c>
      <c r="U353" s="53" t="n">
        <v>63678</v>
      </c>
      <c r="V353" s="53" t="n">
        <v>74452</v>
      </c>
      <c r="W353" s="53" t="n">
        <v>-4161</v>
      </c>
      <c r="X353" s="53" t="n">
        <v>-8333</v>
      </c>
      <c r="Y353" s="53" t="n">
        <v>4172</v>
      </c>
      <c r="Z353" s="53" t="n">
        <v>-54314</v>
      </c>
      <c r="AA353" s="137" t="n">
        <v>-6.8</v>
      </c>
      <c r="AB353" s="53" t="n">
        <v>73042</v>
      </c>
      <c r="AC353" s="53" t="n">
        <v>-9059</v>
      </c>
      <c r="AD353" s="71" t="n">
        <v>0.126</v>
      </c>
      <c r="AE353" s="81" t="n">
        <v>0.855</v>
      </c>
      <c r="AF353" s="81" t="n">
        <v>-0.7295</v>
      </c>
      <c r="AG353" s="137" t="n"/>
    </row>
    <row r="354" spans="1:34">
      <c r="A354" s="72" t="n">
        <v>352</v>
      </c>
      <c r="B354" s="74" t="s">
        <v>2455</v>
      </c>
      <c r="C354" s="25" t="n">
        <v>52787</v>
      </c>
      <c r="D354" s="25" t="n">
        <v>6522</v>
      </c>
      <c r="E354" s="53" t="n">
        <v>72753</v>
      </c>
      <c r="F354" s="53" t="n">
        <v>-1917</v>
      </c>
      <c r="G354" s="137" t="n">
        <v>-439</v>
      </c>
      <c r="H354" s="53" t="n">
        <v>-1478</v>
      </c>
      <c r="I354" s="53" t="n">
        <v>46265</v>
      </c>
      <c r="J354" s="137" t="n">
        <v>8.09</v>
      </c>
      <c r="K354" s="53" t="n">
        <v>59309</v>
      </c>
      <c r="L354" s="53" t="n">
        <v>-1699</v>
      </c>
      <c r="M354" s="81" t="n">
        <v>0.726</v>
      </c>
      <c r="N354" s="71" t="n">
        <v>0.09</v>
      </c>
      <c r="O354" s="81" t="n">
        <v>0.6359</v>
      </c>
      <c r="P354" s="137" t="n"/>
      <c r="Q354" s="137" t="n">
        <v>100.16</v>
      </c>
      <c r="R354" s="137" t="n">
        <v>99.545</v>
      </c>
      <c r="S354" s="137" t="s">
        <v>2455</v>
      </c>
      <c r="T354" s="53" t="n">
        <v>9276</v>
      </c>
      <c r="U354" s="53" t="n">
        <v>62288</v>
      </c>
      <c r="V354" s="53" t="n">
        <v>72753</v>
      </c>
      <c r="W354" s="137" t="n">
        <v>-88</v>
      </c>
      <c r="X354" s="53" t="n">
        <v>-1390</v>
      </c>
      <c r="Y354" s="53" t="n">
        <v>1302</v>
      </c>
      <c r="Z354" s="53" t="n">
        <v>-53012</v>
      </c>
      <c r="AA354" s="137" t="n">
        <v>-6.71</v>
      </c>
      <c r="AB354" s="53" t="n">
        <v>71564</v>
      </c>
      <c r="AC354" s="53" t="n">
        <v>-1699</v>
      </c>
      <c r="AD354" s="71" t="n">
        <v>0.127</v>
      </c>
      <c r="AE354" s="81" t="n">
        <v>0.856</v>
      </c>
      <c r="AF354" s="81" t="n">
        <v>-0.7287</v>
      </c>
      <c r="AG354" s="137" t="n"/>
    </row>
    <row r="355" spans="1:34">
      <c r="A355" s="72" t="n">
        <v>353</v>
      </c>
      <c r="B355" s="74" t="s">
        <v>2456</v>
      </c>
      <c r="C355" s="25" t="n">
        <v>52912</v>
      </c>
      <c r="D355" s="25" t="n">
        <v>8636</v>
      </c>
      <c r="E355" s="53" t="n">
        <v>74650</v>
      </c>
      <c r="F355" s="137" t="n">
        <v>125</v>
      </c>
      <c r="G355" s="53" t="n">
        <v>2114</v>
      </c>
      <c r="H355" s="53" t="n">
        <v>-1989</v>
      </c>
      <c r="I355" s="53" t="n">
        <v>44276</v>
      </c>
      <c r="J355" s="137" t="n">
        <v>6.13</v>
      </c>
      <c r="K355" s="53" t="n">
        <v>61548</v>
      </c>
      <c r="L355" s="53" t="n">
        <v>1897</v>
      </c>
      <c r="M355" s="81" t="n">
        <v>0.709</v>
      </c>
      <c r="N355" s="71" t="n">
        <v>0.116</v>
      </c>
      <c r="O355" s="81" t="n">
        <v>0.5931</v>
      </c>
      <c r="P355" s="137" t="n"/>
      <c r="Q355" s="137" t="n">
        <v>99.05500000000001</v>
      </c>
      <c r="R355" s="137" t="n">
        <v>99.51000000000001</v>
      </c>
      <c r="S355" s="137" t="s">
        <v>2456</v>
      </c>
      <c r="T355" s="53" t="n">
        <v>11989</v>
      </c>
      <c r="U355" s="53" t="n">
        <v>61841</v>
      </c>
      <c r="V355" s="53" t="n">
        <v>74650</v>
      </c>
      <c r="W355" s="53" t="n">
        <v>2713</v>
      </c>
      <c r="X355" s="137" t="n">
        <v>-447</v>
      </c>
      <c r="Y355" s="53" t="n">
        <v>3160</v>
      </c>
      <c r="Z355" s="53" t="n">
        <v>-49852</v>
      </c>
      <c r="AA355" s="137" t="n">
        <v>-5.16</v>
      </c>
      <c r="AB355" s="53" t="n">
        <v>73830</v>
      </c>
      <c r="AC355" s="53" t="n">
        <v>1897</v>
      </c>
      <c r="AD355" s="71" t="n">
        <v>0.161</v>
      </c>
      <c r="AE355" s="81" t="n">
        <v>0.828</v>
      </c>
      <c r="AF355" s="81" t="n">
        <v>-0.6677999999999999</v>
      </c>
      <c r="AG355" s="137" t="n"/>
    </row>
    <row r="356" spans="1:34">
      <c r="A356" s="72" t="n">
        <v>354</v>
      </c>
      <c r="B356" s="138" t="n">
        <v>42829</v>
      </c>
      <c r="C356" s="25" t="n">
        <v>48816</v>
      </c>
      <c r="D356" s="25" t="n">
        <v>5857</v>
      </c>
      <c r="E356" s="53" t="n">
        <v>69339</v>
      </c>
      <c r="F356" s="53" t="n">
        <v>-4096</v>
      </c>
      <c r="G356" s="53" t="n">
        <v>-2779</v>
      </c>
      <c r="H356" s="53" t="n">
        <v>-1317</v>
      </c>
      <c r="I356" s="53" t="n">
        <v>42959</v>
      </c>
      <c r="J356" s="137" t="n">
        <v>8.33</v>
      </c>
      <c r="K356" s="53" t="n">
        <v>54673</v>
      </c>
      <c r="L356" s="53" t="n">
        <v>-5311</v>
      </c>
      <c r="M356" s="81" t="n">
        <v>0.704</v>
      </c>
      <c r="N356" s="71" t="n">
        <v>0.08400000000000001</v>
      </c>
      <c r="O356" s="81" t="n">
        <v>0.6196</v>
      </c>
      <c r="P356" s="137" t="n"/>
      <c r="Q356" s="137" t="n">
        <v>100.325</v>
      </c>
      <c r="R356" s="137" t="n">
        <v>100.41</v>
      </c>
      <c r="S356" s="139" t="n">
        <v>42829</v>
      </c>
      <c r="T356" s="53" t="n">
        <v>10643</v>
      </c>
      <c r="U356" s="53" t="n">
        <v>59014</v>
      </c>
      <c r="V356" s="53" t="n">
        <v>69339</v>
      </c>
      <c r="W356" s="53" t="n">
        <v>-1346</v>
      </c>
      <c r="X356" s="53" t="n">
        <v>-2827</v>
      </c>
      <c r="Y356" s="53" t="n">
        <v>1481</v>
      </c>
      <c r="Z356" s="53" t="n">
        <v>-48371</v>
      </c>
      <c r="AA356" s="137" t="n">
        <v>-5.54</v>
      </c>
      <c r="AB356" s="53" t="n">
        <v>69657</v>
      </c>
      <c r="AC356" s="53" t="n">
        <v>-5311</v>
      </c>
      <c r="AD356" s="71" t="n">
        <v>0.153</v>
      </c>
      <c r="AE356" s="81" t="n">
        <v>0.851</v>
      </c>
      <c r="AF356" s="81" t="n">
        <v>-0.6976</v>
      </c>
      <c r="AG356" s="137" t="n"/>
    </row>
    <row r="357" spans="1:34">
      <c r="A357" s="72" t="n">
        <v>355</v>
      </c>
      <c r="B357" s="138" t="n">
        <v>43043</v>
      </c>
      <c r="C357" s="25" t="n">
        <v>49095</v>
      </c>
      <c r="D357" s="25" t="n">
        <v>4760</v>
      </c>
      <c r="E357" s="53" t="n">
        <v>71495</v>
      </c>
      <c r="F357" s="137" t="n">
        <v>279</v>
      </c>
      <c r="G357" s="53" t="n">
        <v>-1097</v>
      </c>
      <c r="H357" s="53" t="n">
        <v>1376</v>
      </c>
      <c r="I357" s="53" t="n">
        <v>44335</v>
      </c>
      <c r="J357" s="137" t="n">
        <v>10.31</v>
      </c>
      <c r="K357" s="53" t="n">
        <v>53855</v>
      </c>
      <c r="L357" s="53" t="n">
        <v>2156</v>
      </c>
      <c r="M357" s="71" t="n">
        <v>0.6870000000000001</v>
      </c>
      <c r="N357" s="71" t="n">
        <v>0.067</v>
      </c>
      <c r="O357" s="81" t="n">
        <v>0.6201</v>
      </c>
      <c r="P357" s="137" t="n"/>
      <c r="Q357" s="137" t="n">
        <v>100.895</v>
      </c>
      <c r="R357" s="137" t="n">
        <v>100.605</v>
      </c>
      <c r="S357" s="139" t="n">
        <v>43043</v>
      </c>
      <c r="T357" s="53" t="n">
        <v>9746</v>
      </c>
      <c r="U357" s="53" t="n">
        <v>59832</v>
      </c>
      <c r="V357" s="53" t="n">
        <v>71495</v>
      </c>
      <c r="W357" s="137" t="n">
        <v>-897</v>
      </c>
      <c r="X357" s="137" t="n">
        <v>818</v>
      </c>
      <c r="Y357" s="53" t="n">
        <v>-1715</v>
      </c>
      <c r="Z357" s="53" t="n">
        <v>-50086</v>
      </c>
      <c r="AA357" s="137" t="n">
        <v>-6.14</v>
      </c>
      <c r="AB357" s="53" t="n">
        <v>69578</v>
      </c>
      <c r="AC357" s="53" t="n">
        <v>2156</v>
      </c>
      <c r="AD357" s="71" t="n">
        <v>0.136</v>
      </c>
      <c r="AE357" s="81" t="n">
        <v>0.837</v>
      </c>
      <c r="AF357" s="81" t="n">
        <v>-0.7006</v>
      </c>
      <c r="AG357" s="137" t="n"/>
    </row>
    <row r="358" spans="1:34">
      <c r="A358" s="72" t="n">
        <v>356</v>
      </c>
      <c r="B358" s="74" t="s">
        <v>2457</v>
      </c>
      <c r="C358" s="25" t="n">
        <v>46766</v>
      </c>
      <c r="D358" s="25" t="n">
        <v>3329</v>
      </c>
      <c r="E358" s="53" t="n">
        <v>66658</v>
      </c>
      <c r="F358" s="53" t="n">
        <v>-2329</v>
      </c>
      <c r="G358" s="53" t="n">
        <v>-1431</v>
      </c>
      <c r="H358" s="137" t="n">
        <v>-898</v>
      </c>
      <c r="I358" s="53" t="n">
        <v>43437</v>
      </c>
      <c r="J358" s="137" t="n">
        <v>14.05</v>
      </c>
      <c r="K358" s="53" t="n">
        <v>50095</v>
      </c>
      <c r="L358" s="53" t="n">
        <v>-4837</v>
      </c>
      <c r="M358" s="81" t="n">
        <v>0.702</v>
      </c>
      <c r="N358" s="71" t="n">
        <v>0.05</v>
      </c>
      <c r="O358" s="81" t="n">
        <v>0.6516</v>
      </c>
      <c r="P358" s="137" t="n"/>
      <c r="Q358" s="137" t="n">
        <v>100.24</v>
      </c>
      <c r="R358" s="137" t="n">
        <v>99.38500000000001</v>
      </c>
      <c r="S358" s="137" t="s">
        <v>2457</v>
      </c>
      <c r="T358" s="53" t="n">
        <v>9926</v>
      </c>
      <c r="U358" s="53" t="n">
        <v>58731</v>
      </c>
      <c r="V358" s="53" t="n">
        <v>66658</v>
      </c>
      <c r="W358" s="137" t="n">
        <v>180</v>
      </c>
      <c r="X358" s="53" t="n">
        <v>-1101</v>
      </c>
      <c r="Y358" s="53" t="n">
        <v>1281</v>
      </c>
      <c r="Z358" s="53" t="n">
        <v>-48805</v>
      </c>
      <c r="AA358" s="137" t="n">
        <v>-5.92</v>
      </c>
      <c r="AB358" s="53" t="n">
        <v>68657</v>
      </c>
      <c r="AC358" s="53" t="n">
        <v>-4837</v>
      </c>
      <c r="AD358" s="71" t="n">
        <v>0.149</v>
      </c>
      <c r="AE358" s="81" t="n">
        <v>0.881</v>
      </c>
      <c r="AF358" s="81" t="n">
        <v>-0.7322</v>
      </c>
      <c r="AG358" s="137" t="n"/>
    </row>
    <row r="359" spans="1:34">
      <c r="A359" s="72" t="n">
        <v>357</v>
      </c>
      <c r="B359" s="74" t="s">
        <v>2458</v>
      </c>
      <c r="C359" s="25" t="n">
        <v>49577</v>
      </c>
      <c r="D359" s="25" t="n">
        <v>6036</v>
      </c>
      <c r="E359" s="53" t="n">
        <v>70209</v>
      </c>
      <c r="F359" s="53" t="n">
        <v>2811</v>
      </c>
      <c r="G359" s="53" t="n">
        <v>2707</v>
      </c>
      <c r="H359" s="137" t="n">
        <v>104</v>
      </c>
      <c r="I359" s="53" t="n">
        <v>43541</v>
      </c>
      <c r="J359" s="137" t="n">
        <v>8.210000000000001</v>
      </c>
      <c r="K359" s="53" t="n">
        <v>55613</v>
      </c>
      <c r="L359" s="53" t="n">
        <v>3551</v>
      </c>
      <c r="M359" s="81" t="n">
        <v>0.706</v>
      </c>
      <c r="N359" s="71" t="n">
        <v>0.08599999999999999</v>
      </c>
      <c r="O359" s="81" t="n">
        <v>0.6202</v>
      </c>
      <c r="P359" s="137" t="n"/>
      <c r="Q359" s="137" t="n">
        <v>98.95</v>
      </c>
      <c r="R359" s="137" t="n">
        <v>98.68000000000001</v>
      </c>
      <c r="S359" s="137" t="s">
        <v>2458</v>
      </c>
      <c r="T359" s="53" t="n">
        <v>10385</v>
      </c>
      <c r="U359" s="53" t="n">
        <v>59406</v>
      </c>
      <c r="V359" s="53" t="n">
        <v>70209</v>
      </c>
      <c r="W359" s="137" t="n">
        <v>459</v>
      </c>
      <c r="X359" s="137" t="n">
        <v>675</v>
      </c>
      <c r="Y359" s="137" t="n">
        <v>-216</v>
      </c>
      <c r="Z359" s="53" t="n">
        <v>-49021</v>
      </c>
      <c r="AA359" s="137" t="n">
        <v>-5.72</v>
      </c>
      <c r="AB359" s="53" t="n">
        <v>69791</v>
      </c>
      <c r="AC359" s="53" t="n">
        <v>3551</v>
      </c>
      <c r="AD359" s="71" t="n">
        <v>0.148</v>
      </c>
      <c r="AE359" s="81" t="n">
        <v>0.846</v>
      </c>
      <c r="AF359" s="81" t="n">
        <v>-0.6982</v>
      </c>
      <c r="AG359" s="137" t="n"/>
    </row>
    <row r="360" spans="1:34">
      <c r="A360" s="72" t="n">
        <v>358</v>
      </c>
      <c r="B360" s="138" t="n">
        <v>42771</v>
      </c>
      <c r="C360" s="25" t="n">
        <v>50457</v>
      </c>
      <c r="D360" s="25" t="n">
        <v>10437</v>
      </c>
      <c r="E360" s="53" t="n">
        <v>73868</v>
      </c>
      <c r="F360" s="137" t="n">
        <v>880</v>
      </c>
      <c r="G360" s="53" t="n">
        <v>4401</v>
      </c>
      <c r="H360" s="53" t="n">
        <v>-3521</v>
      </c>
      <c r="I360" s="53" t="n">
        <v>40020</v>
      </c>
      <c r="J360" s="137" t="n">
        <v>4.83</v>
      </c>
      <c r="K360" s="53" t="n">
        <v>60894</v>
      </c>
      <c r="L360" s="53" t="n">
        <v>3659</v>
      </c>
      <c r="M360" s="71" t="n">
        <v>0.6830000000000001</v>
      </c>
      <c r="N360" s="71" t="n">
        <v>0.141</v>
      </c>
      <c r="O360" s="81" t="n">
        <v>0.5417999999999999</v>
      </c>
      <c r="P360" s="137" t="n"/>
      <c r="Q360" s="137" t="n">
        <v>98.91</v>
      </c>
      <c r="R360" s="137" t="n">
        <v>98.77500000000001</v>
      </c>
      <c r="S360" s="139" t="n">
        <v>42771</v>
      </c>
      <c r="T360" s="53" t="n">
        <v>12770</v>
      </c>
      <c r="U360" s="53" t="n">
        <v>58262</v>
      </c>
      <c r="V360" s="53" t="n">
        <v>73868</v>
      </c>
      <c r="W360" s="53" t="n">
        <v>2385</v>
      </c>
      <c r="X360" s="53" t="n">
        <v>-1144</v>
      </c>
      <c r="Y360" s="53" t="n">
        <v>3529</v>
      </c>
      <c r="Z360" s="53" t="n">
        <v>-45492</v>
      </c>
      <c r="AA360" s="137" t="n">
        <v>-4.56</v>
      </c>
      <c r="AB360" s="53" t="n">
        <v>71032</v>
      </c>
      <c r="AC360" s="53" t="n">
        <v>3659</v>
      </c>
      <c r="AD360" s="71" t="n">
        <v>0.173</v>
      </c>
      <c r="AE360" s="81" t="n">
        <v>0.789</v>
      </c>
      <c r="AF360" s="81" t="n">
        <v>-0.6159</v>
      </c>
      <c r="AG360" s="137" t="n"/>
    </row>
    <row r="361" spans="1:34">
      <c r="A361" s="72" t="n">
        <v>359</v>
      </c>
      <c r="B361" s="138" t="n">
        <v>42983</v>
      </c>
      <c r="C361" s="25" t="n">
        <v>48718</v>
      </c>
      <c r="D361" s="25" t="n">
        <v>12969</v>
      </c>
      <c r="E361" s="53" t="n">
        <v>74804</v>
      </c>
      <c r="F361" s="53" t="n">
        <v>-1739</v>
      </c>
      <c r="G361" s="53" t="n">
        <v>2532</v>
      </c>
      <c r="H361" s="53" t="n">
        <v>-4271</v>
      </c>
      <c r="I361" s="53" t="n">
        <v>35749</v>
      </c>
      <c r="J361" s="137" t="n">
        <v>3.76</v>
      </c>
      <c r="K361" s="53" t="n">
        <v>61687</v>
      </c>
      <c r="L361" s="137" t="n">
        <v>936</v>
      </c>
      <c r="M361" s="71" t="n">
        <v>0.651</v>
      </c>
      <c r="N361" s="71" t="n">
        <v>0.173</v>
      </c>
      <c r="O361" s="81" t="n">
        <v>0.4779</v>
      </c>
      <c r="P361" s="137" t="n"/>
      <c r="Q361" s="137" t="n">
        <v>99.005</v>
      </c>
      <c r="R361" s="137" t="n">
        <v>99.435</v>
      </c>
      <c r="S361" s="139" t="n">
        <v>42983</v>
      </c>
      <c r="T361" s="53" t="n">
        <v>13821</v>
      </c>
      <c r="U361" s="53" t="n">
        <v>55790</v>
      </c>
      <c r="V361" s="53" t="n">
        <v>74804</v>
      </c>
      <c r="W361" s="53" t="n">
        <v>1051</v>
      </c>
      <c r="X361" s="53" t="n">
        <v>-2472</v>
      </c>
      <c r="Y361" s="53" t="n">
        <v>3523</v>
      </c>
      <c r="Z361" s="53" t="n">
        <v>-41969</v>
      </c>
      <c r="AA361" s="137" t="n">
        <v>-4.04</v>
      </c>
      <c r="AB361" s="53" t="n">
        <v>69611</v>
      </c>
      <c r="AC361" s="137" t="n">
        <v>936</v>
      </c>
      <c r="AD361" s="71" t="n">
        <v>0.185</v>
      </c>
      <c r="AE361" s="81" t="n">
        <v>0.746</v>
      </c>
      <c r="AF361" s="81" t="n">
        <v>-0.5611</v>
      </c>
      <c r="AG361" s="137" t="n"/>
    </row>
    <row r="362" spans="1:34">
      <c r="A362" s="72" t="n">
        <v>360</v>
      </c>
      <c r="B362" s="74" t="s">
        <v>2459</v>
      </c>
      <c r="C362" s="25" t="n">
        <v>51495</v>
      </c>
      <c r="D362" s="25" t="n">
        <v>17220</v>
      </c>
      <c r="E362" s="53" t="n">
        <v>78050</v>
      </c>
      <c r="F362" s="53" t="n">
        <v>2777</v>
      </c>
      <c r="G362" s="53" t="n">
        <v>4251</v>
      </c>
      <c r="H362" s="53" t="n">
        <v>-1474</v>
      </c>
      <c r="I362" s="53" t="n">
        <v>34275</v>
      </c>
      <c r="J362" s="137" t="n">
        <v>2.99</v>
      </c>
      <c r="K362" s="53" t="n">
        <v>68715</v>
      </c>
      <c r="L362" s="53" t="n">
        <v>3246</v>
      </c>
      <c r="M362" s="71" t="n">
        <v>0.66</v>
      </c>
      <c r="N362" s="71" t="n">
        <v>0.221</v>
      </c>
      <c r="O362" s="81" t="n">
        <v>0.4391</v>
      </c>
      <c r="P362" s="137" t="n"/>
      <c r="Q362" s="137" t="n">
        <v>98.755</v>
      </c>
      <c r="R362" s="137" t="n">
        <v>98.075</v>
      </c>
      <c r="S362" s="137" t="s">
        <v>2459</v>
      </c>
      <c r="T362" s="53" t="n">
        <v>15403</v>
      </c>
      <c r="U362" s="53" t="n">
        <v>55803</v>
      </c>
      <c r="V362" s="53" t="n">
        <v>78050</v>
      </c>
      <c r="W362" s="53" t="n">
        <v>1582</v>
      </c>
      <c r="X362" s="137" t="n">
        <v>13</v>
      </c>
      <c r="Y362" s="53" t="n">
        <v>1569</v>
      </c>
      <c r="Z362" s="53" t="n">
        <v>-40400</v>
      </c>
      <c r="AA362" s="137" t="n">
        <v>-3.62</v>
      </c>
      <c r="AB362" s="53" t="n">
        <v>71206</v>
      </c>
      <c r="AC362" s="53" t="n">
        <v>3246</v>
      </c>
      <c r="AD362" s="71" t="n">
        <v>0.197</v>
      </c>
      <c r="AE362" s="81" t="n">
        <v>0.715</v>
      </c>
      <c r="AF362" s="81" t="n">
        <v>-0.5175999999999999</v>
      </c>
      <c r="AG362" s="137" t="n"/>
    </row>
    <row r="363" spans="1:34">
      <c r="A363" s="72" t="n">
        <v>361</v>
      </c>
      <c r="B363" s="74" t="s">
        <v>2460</v>
      </c>
      <c r="C363" s="25" t="n">
        <v>54832</v>
      </c>
      <c r="D363" s="25" t="n">
        <v>23508</v>
      </c>
      <c r="E363" s="53" t="n">
        <v>85136</v>
      </c>
      <c r="F363" s="53" t="n">
        <v>3337</v>
      </c>
      <c r="G363" s="53" t="n">
        <v>6288</v>
      </c>
      <c r="H363" s="53" t="n">
        <v>-2951</v>
      </c>
      <c r="I363" s="53" t="n">
        <v>31324</v>
      </c>
      <c r="J363" s="137" t="n">
        <v>2.33</v>
      </c>
      <c r="K363" s="53" t="n">
        <v>78340</v>
      </c>
      <c r="L363" s="53" t="n">
        <v>7086</v>
      </c>
      <c r="M363" s="71" t="n">
        <v>0.644</v>
      </c>
      <c r="N363" s="71" t="n">
        <v>0.276</v>
      </c>
      <c r="O363" s="81" t="n">
        <v>0.3679</v>
      </c>
      <c r="P363" s="137" t="n"/>
      <c r="Q363" s="137" t="n">
        <v>96.83499999999999</v>
      </c>
      <c r="R363" s="137" t="n">
        <v>97.26000000000001</v>
      </c>
      <c r="S363" s="137" t="s">
        <v>2460</v>
      </c>
      <c r="T363" s="53" t="n">
        <v>18483</v>
      </c>
      <c r="U363" s="53" t="n">
        <v>55785</v>
      </c>
      <c r="V363" s="53" t="n">
        <v>85136</v>
      </c>
      <c r="W363" s="53" t="n">
        <v>3080</v>
      </c>
      <c r="X363" s="137" t="n">
        <v>-18</v>
      </c>
      <c r="Y363" s="53" t="n">
        <v>3098</v>
      </c>
      <c r="Z363" s="53" t="n">
        <v>-37302</v>
      </c>
      <c r="AA363" s="137" t="n">
        <v>-3.02</v>
      </c>
      <c r="AB363" s="53" t="n">
        <v>74268</v>
      </c>
      <c r="AC363" s="53" t="n">
        <v>7086</v>
      </c>
      <c r="AD363" s="71" t="n">
        <v>0.217</v>
      </c>
      <c r="AE363" s="71" t="n">
        <v>0.655</v>
      </c>
      <c r="AF363" s="81" t="n">
        <v>-0.4381</v>
      </c>
      <c r="AG363" s="137" t="n"/>
    </row>
    <row r="364" spans="1:34">
      <c r="A364" s="72" t="n">
        <v>362</v>
      </c>
      <c r="B364" s="74" t="s">
        <v>2461</v>
      </c>
      <c r="C364" s="25" t="n">
        <v>51405</v>
      </c>
      <c r="D364" s="25" t="n">
        <v>23700</v>
      </c>
      <c r="E364" s="53" t="n">
        <v>84839</v>
      </c>
      <c r="F364" s="53" t="n">
        <v>-3427</v>
      </c>
      <c r="G364" s="137" t="n">
        <v>192</v>
      </c>
      <c r="H364" s="53" t="n">
        <v>-3619</v>
      </c>
      <c r="I364" s="53" t="n">
        <v>27705</v>
      </c>
      <c r="J364" s="137" t="n">
        <v>2.17</v>
      </c>
      <c r="K364" s="53" t="n">
        <v>75105</v>
      </c>
      <c r="L364" s="137" t="n">
        <v>-297</v>
      </c>
      <c r="M364" s="71" t="n">
        <v>0.606</v>
      </c>
      <c r="N364" s="71" t="n">
        <v>0.279</v>
      </c>
      <c r="O364" s="81" t="n">
        <v>0.3266</v>
      </c>
      <c r="P364" s="137" t="n"/>
      <c r="Q364" s="137" t="n">
        <v>97.62</v>
      </c>
      <c r="R364" s="137" t="n">
        <v>97.2</v>
      </c>
      <c r="S364" s="137" t="s">
        <v>2461</v>
      </c>
      <c r="T364" s="53" t="n">
        <v>18191</v>
      </c>
      <c r="U364" s="53" t="n">
        <v>51901</v>
      </c>
      <c r="V364" s="53" t="n">
        <v>84839</v>
      </c>
      <c r="W364" s="137" t="n">
        <v>-292</v>
      </c>
      <c r="X364" s="53" t="n">
        <v>-3884</v>
      </c>
      <c r="Y364" s="53" t="n">
        <v>3592</v>
      </c>
      <c r="Z364" s="53" t="n">
        <v>-33710</v>
      </c>
      <c r="AA364" s="137" t="n">
        <v>-2.85</v>
      </c>
      <c r="AB364" s="53" t="n">
        <v>70092</v>
      </c>
      <c r="AC364" s="137" t="n">
        <v>-297</v>
      </c>
      <c r="AD364" s="71" t="n">
        <v>0.214</v>
      </c>
      <c r="AE364" s="71" t="n">
        <v>0.612</v>
      </c>
      <c r="AF364" s="81" t="n">
        <v>-0.3973</v>
      </c>
      <c r="AG364" s="137" t="n"/>
    </row>
    <row r="365" spans="1:34">
      <c r="A365" s="72" t="n">
        <v>363</v>
      </c>
      <c r="B365" s="138" t="n">
        <v>42892</v>
      </c>
      <c r="C365" s="25" t="n">
        <v>53866</v>
      </c>
      <c r="D365" s="25" t="n">
        <v>25644</v>
      </c>
      <c r="E365" s="53" t="n">
        <v>87243</v>
      </c>
      <c r="F365" s="53" t="n">
        <v>2461</v>
      </c>
      <c r="G365" s="53" t="n">
        <v>1944</v>
      </c>
      <c r="H365" s="137" t="n">
        <v>517</v>
      </c>
      <c r="I365" s="53" t="n">
        <v>28222</v>
      </c>
      <c r="J365" s="137" t="n">
        <v>2.1</v>
      </c>
      <c r="K365" s="53" t="n">
        <v>79510</v>
      </c>
      <c r="L365" s="53" t="n">
        <v>2404</v>
      </c>
      <c r="M365" s="71" t="n">
        <v>0.617</v>
      </c>
      <c r="N365" s="71" t="n">
        <v>0.294</v>
      </c>
      <c r="O365" s="81" t="n">
        <v>0.3235</v>
      </c>
      <c r="P365" s="137" t="n"/>
      <c r="Q365" s="137" t="n">
        <v>96.73999999999999</v>
      </c>
      <c r="R365" s="137" t="n">
        <v>96.48999999999999</v>
      </c>
      <c r="S365" s="139" t="n">
        <v>42892</v>
      </c>
      <c r="T365" s="53" t="n">
        <v>18169</v>
      </c>
      <c r="U365" s="53" t="n">
        <v>52441</v>
      </c>
      <c r="V365" s="53" t="n">
        <v>87243</v>
      </c>
      <c r="W365" s="137" t="n">
        <v>-22</v>
      </c>
      <c r="X365" s="137" t="n">
        <v>540</v>
      </c>
      <c r="Y365" s="137" t="n">
        <v>-562</v>
      </c>
      <c r="Z365" s="53" t="n">
        <v>-34272</v>
      </c>
      <c r="AA365" s="137" t="n">
        <v>-2.89</v>
      </c>
      <c r="AB365" s="53" t="n">
        <v>70610</v>
      </c>
      <c r="AC365" s="53" t="n">
        <v>2404</v>
      </c>
      <c r="AD365" s="71" t="n">
        <v>0.208</v>
      </c>
      <c r="AE365" s="71" t="n">
        <v>0.601</v>
      </c>
      <c r="AF365" s="81" t="n">
        <v>-0.3928</v>
      </c>
      <c r="AG365" s="137" t="n"/>
    </row>
    <row r="366" spans="1:34">
      <c r="A366" s="72" t="n">
        <v>364</v>
      </c>
      <c r="B366" s="74" t="s">
        <v>2462</v>
      </c>
      <c r="C366" s="25" t="n">
        <v>51901</v>
      </c>
      <c r="D366" s="25" t="n">
        <v>23876</v>
      </c>
      <c r="E366" s="53" t="n">
        <v>84987</v>
      </c>
      <c r="F366" s="53" t="n">
        <v>-1965</v>
      </c>
      <c r="G366" s="53" t="n">
        <v>-1768</v>
      </c>
      <c r="H366" s="137" t="n">
        <v>-197</v>
      </c>
      <c r="I366" s="53" t="n">
        <v>28025</v>
      </c>
      <c r="J366" s="137" t="n">
        <v>2.17</v>
      </c>
      <c r="K366" s="53" t="n">
        <v>75777</v>
      </c>
      <c r="L366" s="53" t="n">
        <v>-2256</v>
      </c>
      <c r="M366" s="71" t="n">
        <v>0.611</v>
      </c>
      <c r="N366" s="71" t="n">
        <v>0.281</v>
      </c>
      <c r="O366" s="81" t="n">
        <v>0.3298</v>
      </c>
      <c r="P366" s="137" t="n"/>
      <c r="Q366" s="137" t="n">
        <v>97.175</v>
      </c>
      <c r="R366" s="137" t="n">
        <v>96.97499999999999</v>
      </c>
      <c r="S366" s="137" t="s">
        <v>2462</v>
      </c>
      <c r="T366" s="53" t="n">
        <v>18342</v>
      </c>
      <c r="U366" s="53" t="n">
        <v>52277</v>
      </c>
      <c r="V366" s="53" t="n">
        <v>84987</v>
      </c>
      <c r="W366" s="137" t="n">
        <v>173</v>
      </c>
      <c r="X366" s="137" t="n">
        <v>-164</v>
      </c>
      <c r="Y366" s="137" t="n">
        <v>337</v>
      </c>
      <c r="Z366" s="53" t="n">
        <v>-33935</v>
      </c>
      <c r="AA366" s="137" t="n">
        <v>-2.85</v>
      </c>
      <c r="AB366" s="53" t="n">
        <v>70619</v>
      </c>
      <c r="AC366" s="53" t="n">
        <v>-2256</v>
      </c>
      <c r="AD366" s="71" t="n">
        <v>0.216</v>
      </c>
      <c r="AE366" s="71" t="n">
        <v>0.615</v>
      </c>
      <c r="AF366" s="81" t="n">
        <v>-0.3993</v>
      </c>
      <c r="AG366" s="137" t="n"/>
    </row>
    <row r="367" spans="1:34">
      <c r="A367" s="72" t="n">
        <v>365</v>
      </c>
      <c r="B367" s="74" t="s">
        <v>2463</v>
      </c>
      <c r="C367" s="25" t="n">
        <v>28313</v>
      </c>
      <c r="D367" s="25" t="n">
        <v>22693</v>
      </c>
      <c r="E367" s="53" t="n">
        <v>46708</v>
      </c>
      <c r="F367" s="53" t="n">
        <v>-23588</v>
      </c>
      <c r="G367" s="53" t="n">
        <v>-1183</v>
      </c>
      <c r="H367" s="53" t="n">
        <v>-22405</v>
      </c>
      <c r="I367" s="53" t="n">
        <v>5620</v>
      </c>
      <c r="J367" s="137" t="n">
        <v>1.25</v>
      </c>
      <c r="K367" s="53" t="n">
        <v>51006</v>
      </c>
      <c r="L367" s="53" t="n">
        <v>-38279</v>
      </c>
      <c r="M367" s="71" t="n">
        <v>0.606</v>
      </c>
      <c r="N367" s="71" t="n">
        <v>0.486</v>
      </c>
      <c r="O367" s="71" t="n">
        <v>0.1203</v>
      </c>
      <c r="P367" s="137" t="n"/>
      <c r="Q367" s="137" t="n">
        <v>97.28</v>
      </c>
      <c r="R367" s="137" t="n">
        <v>97.40000000000001</v>
      </c>
      <c r="S367" s="137" t="s">
        <v>2463</v>
      </c>
      <c r="T367" s="53" t="n">
        <v>8626</v>
      </c>
      <c r="U367" s="53" t="n">
        <v>19923</v>
      </c>
      <c r="V367" s="53" t="n">
        <v>46708</v>
      </c>
      <c r="W367" s="53" t="n">
        <v>-9716</v>
      </c>
      <c r="X367" s="53" t="n">
        <v>-32354</v>
      </c>
      <c r="Y367" s="53" t="n">
        <v>22638</v>
      </c>
      <c r="Z367" s="53" t="n">
        <v>-11297</v>
      </c>
      <c r="AA367" s="137" t="n">
        <v>-2.31</v>
      </c>
      <c r="AB367" s="53" t="n">
        <v>28549</v>
      </c>
      <c r="AC367" s="53" t="n">
        <v>-38279</v>
      </c>
      <c r="AD367" s="71" t="n">
        <v>0.185</v>
      </c>
      <c r="AE367" s="71" t="n">
        <v>0.427</v>
      </c>
      <c r="AF367" s="71" t="n">
        <v>-0.2419</v>
      </c>
      <c r="AG367" s="137" t="n"/>
    </row>
    <row r="368" spans="1:34">
      <c r="A368" s="72" t="n">
        <v>366</v>
      </c>
      <c r="B368" s="74" t="s">
        <v>2464</v>
      </c>
      <c r="C368" s="25" t="n">
        <v>27957</v>
      </c>
      <c r="D368" s="25" t="n">
        <v>22499</v>
      </c>
      <c r="E368" s="53" t="n">
        <v>48135</v>
      </c>
      <c r="F368" s="137" t="n">
        <v>-356</v>
      </c>
      <c r="G368" s="137" t="n">
        <v>-194</v>
      </c>
      <c r="H368" s="137" t="n">
        <v>-162</v>
      </c>
      <c r="I368" s="53" t="n">
        <v>5458</v>
      </c>
      <c r="J368" s="137" t="n">
        <v>1.24</v>
      </c>
      <c r="K368" s="53" t="n">
        <v>50456</v>
      </c>
      <c r="L368" s="53" t="n">
        <v>1427</v>
      </c>
      <c r="M368" s="71" t="n">
        <v>0.581</v>
      </c>
      <c r="N368" s="71" t="n">
        <v>0.467</v>
      </c>
      <c r="O368" s="71" t="n">
        <v>0.1134</v>
      </c>
      <c r="P368" s="137" t="n"/>
      <c r="Q368" s="137" t="n">
        <v>97.09999999999999</v>
      </c>
      <c r="R368" s="137" t="n">
        <v>96.145</v>
      </c>
      <c r="S368" s="137" t="s">
        <v>2464</v>
      </c>
      <c r="T368" s="53" t="n">
        <v>9181</v>
      </c>
      <c r="U368" s="53" t="n">
        <v>19715</v>
      </c>
      <c r="V368" s="53" t="n">
        <v>48135</v>
      </c>
      <c r="W368" s="137" t="n">
        <v>555</v>
      </c>
      <c r="X368" s="137" t="n">
        <v>-208</v>
      </c>
      <c r="Y368" s="137" t="n">
        <v>763</v>
      </c>
      <c r="Z368" s="53" t="n">
        <v>-10534</v>
      </c>
      <c r="AA368" s="137" t="n">
        <v>-2.15</v>
      </c>
      <c r="AB368" s="53" t="n">
        <v>28896</v>
      </c>
      <c r="AC368" s="53" t="n">
        <v>1427</v>
      </c>
      <c r="AD368" s="71" t="n">
        <v>0.191</v>
      </c>
      <c r="AE368" s="71" t="n">
        <v>0.41</v>
      </c>
      <c r="AF368" s="71" t="n">
        <v>-0.2188</v>
      </c>
      <c r="AG368" s="137" t="n"/>
    </row>
    <row r="369" spans="1:34">
      <c r="A369" s="72" t="n">
        <v>367</v>
      </c>
      <c r="B369" s="138" t="n">
        <v>42801</v>
      </c>
      <c r="C369" s="25" t="n">
        <v>30078</v>
      </c>
      <c r="D369" s="25" t="n">
        <v>24242</v>
      </c>
      <c r="E369" s="53" t="n">
        <v>50721</v>
      </c>
      <c r="F369" s="53" t="n">
        <v>2121</v>
      </c>
      <c r="G369" s="53" t="n">
        <v>1743</v>
      </c>
      <c r="H369" s="137" t="n">
        <v>378</v>
      </c>
      <c r="I369" s="53" t="n">
        <v>5836</v>
      </c>
      <c r="J369" s="137" t="n">
        <v>1.24</v>
      </c>
      <c r="K369" s="53" t="n">
        <v>54320</v>
      </c>
      <c r="L369" s="53" t="n">
        <v>2586</v>
      </c>
      <c r="M369" s="71" t="n">
        <v>0.593</v>
      </c>
      <c r="N369" s="71" t="n">
        <v>0.478</v>
      </c>
      <c r="O369" s="71" t="n">
        <v>0.1151</v>
      </c>
      <c r="P369" s="137" t="n"/>
      <c r="Q369" s="137" t="n">
        <v>95.36</v>
      </c>
      <c r="R369" s="137" t="n">
        <v>95.935</v>
      </c>
      <c r="S369" s="139" t="n">
        <v>42801</v>
      </c>
      <c r="T369" s="53" t="n">
        <v>9642</v>
      </c>
      <c r="U369" s="53" t="n">
        <v>20341</v>
      </c>
      <c r="V369" s="53" t="n">
        <v>50721</v>
      </c>
      <c r="W369" s="137" t="n">
        <v>461</v>
      </c>
      <c r="X369" s="137" t="n">
        <v>626</v>
      </c>
      <c r="Y369" s="137" t="n">
        <v>-165</v>
      </c>
      <c r="Z369" s="53" t="n">
        <v>-10699</v>
      </c>
      <c r="AA369" s="137" t="n">
        <v>-2.11</v>
      </c>
      <c r="AB369" s="53" t="n">
        <v>29983</v>
      </c>
      <c r="AC369" s="53" t="n">
        <v>2586</v>
      </c>
      <c r="AD369" s="71" t="n">
        <v>0.19</v>
      </c>
      <c r="AE369" s="71" t="n">
        <v>0.401</v>
      </c>
      <c r="AF369" s="71" t="n">
        <v>-0.2109</v>
      </c>
      <c r="AG369" s="137" t="n"/>
    </row>
    <row r="370" spans="1:34">
      <c r="A370" s="72" t="n">
        <v>368</v>
      </c>
      <c r="B370" s="138" t="n">
        <v>43046</v>
      </c>
      <c r="C370" s="25" t="n">
        <v>29628</v>
      </c>
      <c r="D370" s="25" t="n">
        <v>27288</v>
      </c>
      <c r="E370" s="53" t="n">
        <v>53048</v>
      </c>
      <c r="F370" s="137" t="n">
        <v>-450</v>
      </c>
      <c r="G370" s="53" t="n">
        <v>3046</v>
      </c>
      <c r="H370" s="53" t="n">
        <v>-3496</v>
      </c>
      <c r="I370" s="53" t="n">
        <v>2340</v>
      </c>
      <c r="J370" s="137" t="n">
        <v>1.09</v>
      </c>
      <c r="K370" s="53" t="n">
        <v>56916</v>
      </c>
      <c r="L370" s="53" t="n">
        <v>2327</v>
      </c>
      <c r="M370" s="71" t="n">
        <v>0.5590000000000001</v>
      </c>
      <c r="N370" s="71" t="n">
        <v>0.514</v>
      </c>
      <c r="O370" s="71" t="n">
        <v>0.0441</v>
      </c>
      <c r="P370" s="137" t="n"/>
      <c r="Q370" s="137" t="n">
        <v>95.815</v>
      </c>
      <c r="R370" s="137" t="n">
        <v>95.45999999999999</v>
      </c>
      <c r="S370" s="139" t="n">
        <v>43046</v>
      </c>
      <c r="T370" s="53" t="n">
        <v>13280</v>
      </c>
      <c r="U370" s="53" t="n">
        <v>20234</v>
      </c>
      <c r="V370" s="53" t="n">
        <v>53048</v>
      </c>
      <c r="W370" s="53" t="n">
        <v>3638</v>
      </c>
      <c r="X370" s="137" t="n">
        <v>-107</v>
      </c>
      <c r="Y370" s="53" t="n">
        <v>3745</v>
      </c>
      <c r="Z370" s="53" t="n">
        <v>-6954</v>
      </c>
      <c r="AA370" s="137" t="n">
        <v>-1.52</v>
      </c>
      <c r="AB370" s="53" t="n">
        <v>33514</v>
      </c>
      <c r="AC370" s="53" t="n">
        <v>2327</v>
      </c>
      <c r="AD370" s="71" t="n">
        <v>0.25</v>
      </c>
      <c r="AE370" s="71" t="n">
        <v>0.381</v>
      </c>
      <c r="AF370" s="71" t="n">
        <v>-0.1311</v>
      </c>
      <c r="AG370" s="137" t="n"/>
    </row>
    <row r="371" spans="1:34">
      <c r="A371" s="72" t="n">
        <v>369</v>
      </c>
      <c r="B371" s="74" t="s">
        <v>2465</v>
      </c>
      <c r="C371" s="25" t="n">
        <v>28513</v>
      </c>
      <c r="D371" s="25" t="n">
        <v>26461</v>
      </c>
      <c r="E371" s="53" t="n">
        <v>53086</v>
      </c>
      <c r="F371" s="53" t="n">
        <v>-1115</v>
      </c>
      <c r="G371" s="137" t="n">
        <v>-827</v>
      </c>
      <c r="H371" s="137" t="n">
        <v>-288</v>
      </c>
      <c r="I371" s="53" t="n">
        <v>2052</v>
      </c>
      <c r="J371" s="137" t="n">
        <v>1.08</v>
      </c>
      <c r="K371" s="53" t="n">
        <v>54974</v>
      </c>
      <c r="L371" s="137" t="n">
        <v>38</v>
      </c>
      <c r="M371" s="71" t="n">
        <v>0.537</v>
      </c>
      <c r="N371" s="71" t="n">
        <v>0.498</v>
      </c>
      <c r="O371" s="71" t="n">
        <v>0.0387</v>
      </c>
      <c r="P371" s="137" t="n"/>
      <c r="Q371" s="137" t="n">
        <v>94.94</v>
      </c>
      <c r="R371" s="137" t="n">
        <v>94.41</v>
      </c>
      <c r="S371" s="137" t="s">
        <v>2465</v>
      </c>
      <c r="T371" s="53" t="n">
        <v>13224</v>
      </c>
      <c r="U371" s="53" t="n">
        <v>20235</v>
      </c>
      <c r="V371" s="53" t="n">
        <v>53086</v>
      </c>
      <c r="W371" s="137" t="n">
        <v>-56</v>
      </c>
      <c r="X371" s="137" t="n">
        <v>1</v>
      </c>
      <c r="Y371" s="137" t="n">
        <v>-57</v>
      </c>
      <c r="Z371" s="53" t="n">
        <v>-7011</v>
      </c>
      <c r="AA371" s="137" t="n">
        <v>-1.53</v>
      </c>
      <c r="AB371" s="53" t="n">
        <v>33459</v>
      </c>
      <c r="AC371" s="137" t="n">
        <v>38</v>
      </c>
      <c r="AD371" s="71" t="n">
        <v>0.249</v>
      </c>
      <c r="AE371" s="71" t="n">
        <v>0.381</v>
      </c>
      <c r="AF371" s="71" t="n">
        <v>-0.1321</v>
      </c>
      <c r="AG371" s="137" t="n"/>
    </row>
    <row r="372" spans="1:34">
      <c r="A372" s="72" t="n">
        <v>370</v>
      </c>
      <c r="B372" s="74" t="s">
        <v>2466</v>
      </c>
      <c r="C372" s="25" t="n">
        <v>25829</v>
      </c>
      <c r="D372" s="25" t="n">
        <v>28334</v>
      </c>
      <c r="E372" s="53" t="n">
        <v>49984</v>
      </c>
      <c r="F372" s="53" t="n">
        <v>-2684</v>
      </c>
      <c r="G372" s="53" t="n">
        <v>1873</v>
      </c>
      <c r="H372" s="53" t="n">
        <v>-4557</v>
      </c>
      <c r="I372" s="53" t="n">
        <v>-2505</v>
      </c>
      <c r="J372" s="137" t="n">
        <v>-1.1</v>
      </c>
      <c r="K372" s="53" t="n">
        <v>54163</v>
      </c>
      <c r="L372" s="53" t="n">
        <v>-3102</v>
      </c>
      <c r="M372" s="71" t="n">
        <v>0.517</v>
      </c>
      <c r="N372" s="71" t="n">
        <v>0.5669999999999999</v>
      </c>
      <c r="O372" s="71" t="n">
        <v>-0.0501</v>
      </c>
      <c r="P372" s="137" t="n">
        <v>2</v>
      </c>
      <c r="Q372" s="137" t="n">
        <v>93.83499999999999</v>
      </c>
      <c r="R372" s="137" t="n">
        <v>93.905</v>
      </c>
      <c r="S372" s="137" t="s">
        <v>2466</v>
      </c>
      <c r="T372" s="53" t="n">
        <v>13876</v>
      </c>
      <c r="U372" s="53" t="n">
        <v>16676</v>
      </c>
      <c r="V372" s="53" t="n">
        <v>49984</v>
      </c>
      <c r="W372" s="137" t="n">
        <v>652</v>
      </c>
      <c r="X372" s="53" t="n">
        <v>-3559</v>
      </c>
      <c r="Y372" s="53" t="n">
        <v>4211</v>
      </c>
      <c r="Z372" s="53" t="n">
        <v>-2800</v>
      </c>
      <c r="AA372" s="137" t="n">
        <v>-1.2</v>
      </c>
      <c r="AB372" s="53" t="n">
        <v>30552</v>
      </c>
      <c r="AC372" s="53" t="n">
        <v>-3102</v>
      </c>
      <c r="AD372" s="71" t="n">
        <v>0.278</v>
      </c>
      <c r="AE372" s="71" t="n">
        <v>0.334</v>
      </c>
      <c r="AF372" s="71" t="n">
        <v>-0.056</v>
      </c>
      <c r="AG372" s="137" t="n"/>
    </row>
    <row r="373" spans="1:34">
      <c r="A373" s="72" t="n">
        <v>371</v>
      </c>
      <c r="B373" s="138" t="n">
        <v>42743</v>
      </c>
      <c r="C373" s="25" t="n">
        <v>27331</v>
      </c>
      <c r="D373" s="25" t="n">
        <v>28898</v>
      </c>
      <c r="E373" s="53" t="n">
        <v>51424</v>
      </c>
      <c r="F373" s="53" t="n">
        <v>1502</v>
      </c>
      <c r="G373" s="137" t="n">
        <v>564</v>
      </c>
      <c r="H373" s="137" t="n">
        <v>938</v>
      </c>
      <c r="I373" s="53" t="n">
        <v>-1567</v>
      </c>
      <c r="J373" s="137" t="n">
        <v>-1.06</v>
      </c>
      <c r="K373" s="53" t="n">
        <v>56229</v>
      </c>
      <c r="L373" s="53" t="n">
        <v>1440</v>
      </c>
      <c r="M373" s="71" t="n">
        <v>0.531</v>
      </c>
      <c r="N373" s="71" t="n">
        <v>0.5620000000000001</v>
      </c>
      <c r="O373" s="71" t="n">
        <v>-0.0305</v>
      </c>
      <c r="P373" s="137" t="n">
        <v>2</v>
      </c>
      <c r="Q373" s="137" t="n">
        <v>92.8</v>
      </c>
      <c r="R373" s="137" t="n">
        <v>92.91500000000001</v>
      </c>
      <c r="S373" s="139" t="n">
        <v>42743</v>
      </c>
      <c r="T373" s="53" t="n">
        <v>12747</v>
      </c>
      <c r="U373" s="53" t="n">
        <v>16520</v>
      </c>
      <c r="V373" s="53" t="n">
        <v>51424</v>
      </c>
      <c r="W373" s="53" t="n">
        <v>-1129</v>
      </c>
      <c r="X373" s="137" t="n">
        <v>-156</v>
      </c>
      <c r="Y373" s="137" t="n">
        <v>-973</v>
      </c>
      <c r="Z373" s="53" t="n">
        <v>-3773</v>
      </c>
      <c r="AA373" s="137" t="n">
        <v>-1.3</v>
      </c>
      <c r="AB373" s="53" t="n">
        <v>29267</v>
      </c>
      <c r="AC373" s="53" t="n">
        <v>1440</v>
      </c>
      <c r="AD373" s="71" t="n">
        <v>0.248</v>
      </c>
      <c r="AE373" s="71" t="n">
        <v>0.321</v>
      </c>
      <c r="AF373" s="71" t="n">
        <v>-0.07340000000000001</v>
      </c>
      <c r="AG373" s="137" t="n"/>
    </row>
    <row r="374" spans="1:34">
      <c r="A374" s="72" t="n">
        <v>372</v>
      </c>
      <c r="B374" s="138" t="n">
        <v>42955</v>
      </c>
      <c r="C374" s="25" t="n">
        <v>27332</v>
      </c>
      <c r="D374" s="25" t="n">
        <v>30016</v>
      </c>
      <c r="E374" s="53" t="n">
        <v>52748</v>
      </c>
      <c r="F374" s="137" t="n">
        <v>1</v>
      </c>
      <c r="G374" s="53" t="n">
        <v>1118</v>
      </c>
      <c r="H374" s="53" t="n">
        <v>-1117</v>
      </c>
      <c r="I374" s="53" t="n">
        <v>-2684</v>
      </c>
      <c r="J374" s="137" t="n">
        <v>-1.1</v>
      </c>
      <c r="K374" s="53" t="n">
        <v>57348</v>
      </c>
      <c r="L374" s="53" t="n">
        <v>1324</v>
      </c>
      <c r="M374" s="71" t="n">
        <v>0.518</v>
      </c>
      <c r="N374" s="71" t="n">
        <v>0.569</v>
      </c>
      <c r="O374" s="71" t="n">
        <v>-0.0509</v>
      </c>
      <c r="P374" s="137" t="n">
        <v>2</v>
      </c>
      <c r="Q374" s="137" t="n">
        <v>93.265</v>
      </c>
      <c r="R374" s="137" t="n">
        <v>93.465</v>
      </c>
      <c r="S374" s="139" t="n">
        <v>42955</v>
      </c>
      <c r="T374" s="53" t="n">
        <v>12510</v>
      </c>
      <c r="U374" s="53" t="n">
        <v>16550</v>
      </c>
      <c r="V374" s="53" t="n">
        <v>52748</v>
      </c>
      <c r="W374" s="137" t="n">
        <v>-237</v>
      </c>
      <c r="X374" s="137" t="n">
        <v>30</v>
      </c>
      <c r="Y374" s="137" t="n">
        <v>-267</v>
      </c>
      <c r="Z374" s="53" t="n">
        <v>-4040</v>
      </c>
      <c r="AA374" s="137" t="n">
        <v>-1.32</v>
      </c>
      <c r="AB374" s="53" t="n">
        <v>29060</v>
      </c>
      <c r="AC374" s="53" t="n">
        <v>1324</v>
      </c>
      <c r="AD374" s="71" t="n">
        <v>0.237</v>
      </c>
      <c r="AE374" s="71" t="n">
        <v>0.314</v>
      </c>
      <c r="AF374" s="71" t="n">
        <v>-0.0766</v>
      </c>
      <c r="AG374" s="137" t="n"/>
    </row>
    <row r="375" spans="1:34">
      <c r="A375" s="72" t="n">
        <v>373</v>
      </c>
      <c r="B375" s="74" t="s">
        <v>2467</v>
      </c>
      <c r="C375" s="25" t="n">
        <v>26652</v>
      </c>
      <c r="D375" s="25" t="n">
        <v>28776</v>
      </c>
      <c r="E375" s="53" t="n">
        <v>51263</v>
      </c>
      <c r="F375" s="137" t="n">
        <v>-680</v>
      </c>
      <c r="G375" s="53" t="n">
        <v>-1240</v>
      </c>
      <c r="H375" s="137" t="n">
        <v>560</v>
      </c>
      <c r="I375" s="53" t="n">
        <v>-2124</v>
      </c>
      <c r="J375" s="137" t="n">
        <v>-1.08</v>
      </c>
      <c r="K375" s="53" t="n">
        <v>55428</v>
      </c>
      <c r="L375" s="53" t="n">
        <v>-1485</v>
      </c>
      <c r="M375" s="71" t="n">
        <v>0.52</v>
      </c>
      <c r="N375" s="71" t="n">
        <v>0.5610000000000001</v>
      </c>
      <c r="O375" s="71" t="n">
        <v>-0.0414</v>
      </c>
      <c r="P375" s="137" t="n">
        <v>2</v>
      </c>
      <c r="Q375" s="137" t="n">
        <v>93.38500000000001</v>
      </c>
      <c r="R375" s="137" t="n">
        <v>93.72</v>
      </c>
      <c r="S375" s="137" t="s">
        <v>2467</v>
      </c>
      <c r="T375" s="53" t="n">
        <v>11640</v>
      </c>
      <c r="U375" s="53" t="n">
        <v>16454</v>
      </c>
      <c r="V375" s="53" t="n">
        <v>51263</v>
      </c>
      <c r="W375" s="137" t="n">
        <v>-870</v>
      </c>
      <c r="X375" s="137" t="n">
        <v>-96</v>
      </c>
      <c r="Y375" s="137" t="n">
        <v>-774</v>
      </c>
      <c r="Z375" s="53" t="n">
        <v>-4814</v>
      </c>
      <c r="AA375" s="137" t="n">
        <v>-1.41</v>
      </c>
      <c r="AB375" s="53" t="n">
        <v>28094</v>
      </c>
      <c r="AC375" s="53" t="n">
        <v>-1485</v>
      </c>
      <c r="AD375" s="71" t="n">
        <v>0.227</v>
      </c>
      <c r="AE375" s="71" t="n">
        <v>0.321</v>
      </c>
      <c r="AF375" s="71" t="n">
        <v>-0.0939</v>
      </c>
      <c r="AG375" s="137" t="n"/>
    </row>
    <row r="376" spans="1:34">
      <c r="A376" s="72" t="n">
        <v>374</v>
      </c>
      <c r="B376" s="74" t="s">
        <v>2468</v>
      </c>
      <c r="C376" s="25" t="n">
        <v>27328</v>
      </c>
      <c r="D376" s="25" t="n">
        <v>28764</v>
      </c>
      <c r="E376" s="53" t="n">
        <v>52379</v>
      </c>
      <c r="F376" s="137" t="n">
        <v>676</v>
      </c>
      <c r="G376" s="137" t="n">
        <v>-12</v>
      </c>
      <c r="H376" s="137" t="n">
        <v>688</v>
      </c>
      <c r="I376" s="53" t="n">
        <v>-1436</v>
      </c>
      <c r="J376" s="137" t="n">
        <v>-1.05</v>
      </c>
      <c r="K376" s="53" t="n">
        <v>56092</v>
      </c>
      <c r="L376" s="53" t="n">
        <v>1116</v>
      </c>
      <c r="M376" s="71" t="n">
        <v>0.522</v>
      </c>
      <c r="N376" s="71" t="n">
        <v>0.549</v>
      </c>
      <c r="O376" s="71" t="n">
        <v>-0.0274</v>
      </c>
      <c r="P376" s="137" t="n">
        <v>2</v>
      </c>
      <c r="Q376" s="137" t="n">
        <v>93.015</v>
      </c>
      <c r="R376" s="137" t="n">
        <v>93.39</v>
      </c>
      <c r="S376" s="137" t="s">
        <v>2468</v>
      </c>
      <c r="T376" s="53" t="n">
        <v>12273</v>
      </c>
      <c r="U376" s="53" t="n">
        <v>16943</v>
      </c>
      <c r="V376" s="53" t="n">
        <v>52379</v>
      </c>
      <c r="W376" s="137" t="n">
        <v>633</v>
      </c>
      <c r="X376" s="137" t="n">
        <v>489</v>
      </c>
      <c r="Y376" s="137" t="n">
        <v>144</v>
      </c>
      <c r="Z376" s="53" t="n">
        <v>-4670</v>
      </c>
      <c r="AA376" s="137" t="n">
        <v>-1.38</v>
      </c>
      <c r="AB376" s="53" t="n">
        <v>29216</v>
      </c>
      <c r="AC376" s="53" t="n">
        <v>1116</v>
      </c>
      <c r="AD376" s="71" t="n">
        <v>0.234</v>
      </c>
      <c r="AE376" s="71" t="n">
        <v>0.323</v>
      </c>
      <c r="AF376" s="71" t="n">
        <v>-0.0892</v>
      </c>
      <c r="AG376" s="137" t="n"/>
    </row>
    <row r="377" spans="1:34">
      <c r="A377" s="72" t="n">
        <v>375</v>
      </c>
      <c r="B377" s="74" t="s">
        <v>2469</v>
      </c>
      <c r="C377" s="25" t="n">
        <v>31351</v>
      </c>
      <c r="D377" s="25" t="n">
        <v>34405</v>
      </c>
      <c r="E377" s="53" t="n">
        <v>58082</v>
      </c>
      <c r="F377" s="53" t="n">
        <v>4023</v>
      </c>
      <c r="G377" s="53" t="n">
        <v>5641</v>
      </c>
      <c r="H377" s="53" t="n">
        <v>-1618</v>
      </c>
      <c r="I377" s="53" t="n">
        <v>-3054</v>
      </c>
      <c r="J377" s="137" t="n">
        <v>-1.1</v>
      </c>
      <c r="K377" s="53" t="n">
        <v>65756</v>
      </c>
      <c r="L377" s="53" t="n">
        <v>5703</v>
      </c>
      <c r="M377" s="71" t="n">
        <v>0.54</v>
      </c>
      <c r="N377" s="71" t="n">
        <v>0.592</v>
      </c>
      <c r="O377" s="71" t="n">
        <v>-0.0526</v>
      </c>
      <c r="P377" s="137" t="n">
        <v>2</v>
      </c>
      <c r="Q377" s="137" t="n">
        <v>92.175</v>
      </c>
      <c r="R377" s="137" t="n">
        <v>92.255</v>
      </c>
      <c r="S377" s="137" t="s">
        <v>2469</v>
      </c>
      <c r="T377" s="53" t="n">
        <v>13669</v>
      </c>
      <c r="U377" s="53" t="n">
        <v>16463</v>
      </c>
      <c r="V377" s="53" t="n">
        <v>58082</v>
      </c>
      <c r="W377" s="53" t="n">
        <v>1396</v>
      </c>
      <c r="X377" s="137" t="n">
        <v>-480</v>
      </c>
      <c r="Y377" s="53" t="n">
        <v>1876</v>
      </c>
      <c r="Z377" s="53" t="n">
        <v>-2794</v>
      </c>
      <c r="AA377" s="137" t="n">
        <v>-1.2</v>
      </c>
      <c r="AB377" s="53" t="n">
        <v>30132</v>
      </c>
      <c r="AC377" s="53" t="n">
        <v>5703</v>
      </c>
      <c r="AD377" s="71" t="n">
        <v>0.235</v>
      </c>
      <c r="AE377" s="71" t="n">
        <v>0.283</v>
      </c>
      <c r="AF377" s="71" t="n">
        <v>-0.0481</v>
      </c>
      <c r="AG377" s="137" t="n"/>
    </row>
    <row r="378" spans="1:34">
      <c r="A378" s="72" t="n">
        <v>376</v>
      </c>
      <c r="B378" s="138" t="n">
        <v>42864</v>
      </c>
      <c r="C378" s="25" t="n">
        <v>26830</v>
      </c>
      <c r="D378" s="25" t="n">
        <v>30774</v>
      </c>
      <c r="E378" s="53" t="n">
        <v>55828</v>
      </c>
      <c r="F378" s="53" t="n">
        <v>-4521</v>
      </c>
      <c r="G378" s="53" t="n">
        <v>-3631</v>
      </c>
      <c r="H378" s="137" t="n">
        <v>-890</v>
      </c>
      <c r="I378" s="53" t="n">
        <v>-3944</v>
      </c>
      <c r="J378" s="137" t="n">
        <v>-1.15</v>
      </c>
      <c r="K378" s="53" t="n">
        <v>57604</v>
      </c>
      <c r="L378" s="53" t="n">
        <v>-2254</v>
      </c>
      <c r="M378" s="71" t="n">
        <v>0.481</v>
      </c>
      <c r="N378" s="71" t="n">
        <v>0.551</v>
      </c>
      <c r="O378" s="71" t="n">
        <v>-0.0706</v>
      </c>
      <c r="P378" s="137" t="n">
        <v>2</v>
      </c>
      <c r="Q378" s="137" t="n">
        <v>92.605</v>
      </c>
      <c r="R378" s="137" t="n">
        <v>92.23999999999999</v>
      </c>
      <c r="S378" s="139" t="n">
        <v>42864</v>
      </c>
      <c r="T378" s="53" t="n">
        <v>13363</v>
      </c>
      <c r="U378" s="53" t="n">
        <v>16016</v>
      </c>
      <c r="V378" s="53" t="n">
        <v>55828</v>
      </c>
      <c r="W378" s="137" t="n">
        <v>-306</v>
      </c>
      <c r="X378" s="137" t="n">
        <v>-447</v>
      </c>
      <c r="Y378" s="137" t="n">
        <v>141</v>
      </c>
      <c r="Z378" s="53" t="n">
        <v>-2653</v>
      </c>
      <c r="AA378" s="137" t="n">
        <v>-1.2</v>
      </c>
      <c r="AB378" s="53" t="n">
        <v>29379</v>
      </c>
      <c r="AC378" s="53" t="n">
        <v>-2254</v>
      </c>
      <c r="AD378" s="71" t="n">
        <v>0.239</v>
      </c>
      <c r="AE378" s="71" t="n">
        <v>0.287</v>
      </c>
      <c r="AF378" s="71" t="n">
        <v>-0.0475</v>
      </c>
      <c r="AG378" s="137" t="n"/>
    </row>
    <row r="379" spans="1:34">
      <c r="A379" s="72" t="n">
        <v>377</v>
      </c>
      <c r="B379" s="138" t="n">
        <v>43078</v>
      </c>
      <c r="C379" s="25" t="n">
        <v>29161</v>
      </c>
      <c r="D379" s="25" t="n">
        <v>31352</v>
      </c>
      <c r="E379" s="53" t="n">
        <v>55883</v>
      </c>
      <c r="F379" s="53" t="n">
        <v>2331</v>
      </c>
      <c r="G379" s="137" t="n">
        <v>578</v>
      </c>
      <c r="H379" s="53" t="n">
        <v>1753</v>
      </c>
      <c r="I379" s="53" t="n">
        <v>-2191</v>
      </c>
      <c r="J379" s="137" t="n">
        <v>-1.08</v>
      </c>
      <c r="K379" s="53" t="n">
        <v>60513</v>
      </c>
      <c r="L379" s="137" t="n">
        <v>55</v>
      </c>
      <c r="M379" s="71" t="n">
        <v>0.522</v>
      </c>
      <c r="N379" s="71" t="n">
        <v>0.5610000000000001</v>
      </c>
      <c r="O379" s="71" t="n">
        <v>-0.0392</v>
      </c>
      <c r="P379" s="137" t="n">
        <v>2</v>
      </c>
      <c r="Q379" s="137" t="n">
        <v>91.875</v>
      </c>
      <c r="R379" s="137" t="n">
        <v>91.86499999999999</v>
      </c>
      <c r="S379" s="139" t="n">
        <v>43078</v>
      </c>
      <c r="T379" s="53" t="n">
        <v>14734</v>
      </c>
      <c r="U379" s="53" t="n">
        <v>18459</v>
      </c>
      <c r="V379" s="53" t="n">
        <v>55883</v>
      </c>
      <c r="W379" s="53" t="n">
        <v>1371</v>
      </c>
      <c r="X379" s="53" t="n">
        <v>2443</v>
      </c>
      <c r="Y379" s="53" t="n">
        <v>-1072</v>
      </c>
      <c r="Z379" s="53" t="n">
        <v>-3725</v>
      </c>
      <c r="AA379" s="137" t="n">
        <v>-1.25</v>
      </c>
      <c r="AB379" s="53" t="n">
        <v>33193</v>
      </c>
      <c r="AC379" s="137" t="n">
        <v>55</v>
      </c>
      <c r="AD379" s="71" t="n">
        <v>0.264</v>
      </c>
      <c r="AE379" s="71" t="n">
        <v>0.33</v>
      </c>
      <c r="AF379" s="71" t="n">
        <v>-0.0667</v>
      </c>
      <c r="AG379" s="137" t="n"/>
    </row>
    <row r="380" spans="1:34">
      <c r="A380" s="72" t="n">
        <v>378</v>
      </c>
      <c r="B380" s="74" t="s">
        <v>2470</v>
      </c>
      <c r="C380" s="25" t="n">
        <v>26833</v>
      </c>
      <c r="D380" s="25" t="n">
        <v>33046</v>
      </c>
      <c r="E380" s="53" t="n">
        <v>42287</v>
      </c>
      <c r="F380" s="53" t="n">
        <v>-2328</v>
      </c>
      <c r="G380" s="53" t="n">
        <v>1694</v>
      </c>
      <c r="H380" s="53" t="n">
        <v>-4022</v>
      </c>
      <c r="I380" s="53" t="n">
        <v>-6213</v>
      </c>
      <c r="J380" s="137" t="n">
        <v>-1.23</v>
      </c>
      <c r="K380" s="53" t="n">
        <v>59879</v>
      </c>
      <c r="L380" s="53" t="n">
        <v>-13596</v>
      </c>
      <c r="M380" s="71" t="n">
        <v>0.635</v>
      </c>
      <c r="N380" s="81" t="n">
        <v>0.781</v>
      </c>
      <c r="O380" s="71" t="n">
        <v>-0.1469</v>
      </c>
      <c r="P380" s="137" t="n"/>
      <c r="Q380" s="137" t="n">
        <v>91.745</v>
      </c>
      <c r="R380" s="137" t="n">
        <v>91.59</v>
      </c>
      <c r="S380" s="137" t="s">
        <v>2470</v>
      </c>
      <c r="T380" s="53" t="n">
        <v>5930</v>
      </c>
      <c r="U380" s="53" t="n">
        <v>4769</v>
      </c>
      <c r="V380" s="53" t="n">
        <v>42287</v>
      </c>
      <c r="W380" s="53" t="n">
        <v>-8804</v>
      </c>
      <c r="X380" s="53" t="n">
        <v>-13690</v>
      </c>
      <c r="Y380" s="53" t="n">
        <v>4886</v>
      </c>
      <c r="Z380" s="53" t="n">
        <v>1161</v>
      </c>
      <c r="AA380" s="137" t="n">
        <v>1.24</v>
      </c>
      <c r="AB380" s="53" t="n">
        <v>10699</v>
      </c>
      <c r="AC380" s="53" t="n">
        <v>-13596</v>
      </c>
      <c r="AD380" s="71" t="n">
        <v>0.14</v>
      </c>
      <c r="AE380" s="71" t="n">
        <v>0.113</v>
      </c>
      <c r="AF380" s="71" t="n">
        <v>0.0275</v>
      </c>
      <c r="AG380" s="137" t="n"/>
    </row>
    <row r="381" spans="1:34">
      <c r="A381" s="72" t="n">
        <v>379</v>
      </c>
      <c r="B381" s="74" t="s">
        <v>2471</v>
      </c>
      <c r="C381" s="25" t="n">
        <v>29288</v>
      </c>
      <c r="D381" s="25" t="n">
        <v>35891</v>
      </c>
      <c r="E381" s="53" t="n">
        <v>45590</v>
      </c>
      <c r="F381" s="53" t="n">
        <v>2455</v>
      </c>
      <c r="G381" s="53" t="n">
        <v>2845</v>
      </c>
      <c r="H381" s="137" t="n">
        <v>-390</v>
      </c>
      <c r="I381" s="53" t="n">
        <v>-6603</v>
      </c>
      <c r="J381" s="137" t="n">
        <v>-1.23</v>
      </c>
      <c r="K381" s="53" t="n">
        <v>65179</v>
      </c>
      <c r="L381" s="53" t="n">
        <v>3303</v>
      </c>
      <c r="M381" s="71" t="n">
        <v>0.642</v>
      </c>
      <c r="N381" s="81" t="n">
        <v>0.787</v>
      </c>
      <c r="O381" s="71" t="n">
        <v>-0.1448</v>
      </c>
      <c r="P381" s="137" t="n"/>
      <c r="Q381" s="137" t="n">
        <v>92.39</v>
      </c>
      <c r="R381" s="137" t="n">
        <v>92.78</v>
      </c>
      <c r="S381" s="137" t="s">
        <v>2471</v>
      </c>
      <c r="T381" s="53" t="n">
        <v>5863</v>
      </c>
      <c r="U381" s="53" t="n">
        <v>5528</v>
      </c>
      <c r="V381" s="53" t="n">
        <v>45590</v>
      </c>
      <c r="W381" s="137" t="n">
        <v>-67</v>
      </c>
      <c r="X381" s="137" t="n">
        <v>759</v>
      </c>
      <c r="Y381" s="137" t="n">
        <v>-826</v>
      </c>
      <c r="Z381" s="137" t="n">
        <v>335</v>
      </c>
      <c r="AA381" s="137" t="n">
        <v>1.06</v>
      </c>
      <c r="AB381" s="53" t="n">
        <v>11391</v>
      </c>
      <c r="AC381" s="53" t="n">
        <v>3303</v>
      </c>
      <c r="AD381" s="71" t="n">
        <v>0.129</v>
      </c>
      <c r="AE381" s="71" t="n">
        <v>0.121</v>
      </c>
      <c r="AF381" s="71" t="n">
        <v>0.0073</v>
      </c>
      <c r="AG381" s="137" t="n"/>
    </row>
    <row r="382" spans="1:34">
      <c r="A382" s="72" t="n">
        <v>380</v>
      </c>
      <c r="B382" s="138" t="n">
        <v>42804</v>
      </c>
      <c r="C382" s="25" t="n">
        <v>31209</v>
      </c>
      <c r="D382" s="25" t="n">
        <v>34478</v>
      </c>
      <c r="E382" s="53" t="n">
        <v>47920</v>
      </c>
      <c r="F382" s="53" t="n">
        <v>1921</v>
      </c>
      <c r="G382" s="53" t="n">
        <v>-1413</v>
      </c>
      <c r="H382" s="53" t="n">
        <v>3334</v>
      </c>
      <c r="I382" s="53" t="n">
        <v>-3269</v>
      </c>
      <c r="J382" s="137" t="n">
        <v>-1.1</v>
      </c>
      <c r="K382" s="53" t="n">
        <v>65687</v>
      </c>
      <c r="L382" s="53" t="n">
        <v>2330</v>
      </c>
      <c r="M382" s="71" t="n">
        <v>0.651</v>
      </c>
      <c r="N382" s="81" t="n">
        <v>0.719</v>
      </c>
      <c r="O382" s="71" t="n">
        <v>-0.0682</v>
      </c>
      <c r="P382" s="137" t="n">
        <v>2</v>
      </c>
      <c r="Q382" s="137" t="n">
        <v>93.48999999999999</v>
      </c>
      <c r="R382" s="137" t="n">
        <v>93.39</v>
      </c>
      <c r="S382" s="139" t="n">
        <v>42804</v>
      </c>
      <c r="T382" s="53" t="n">
        <v>5821</v>
      </c>
      <c r="U382" s="53" t="n">
        <v>8943</v>
      </c>
      <c r="V382" s="53" t="n">
        <v>47920</v>
      </c>
      <c r="W382" s="137" t="n">
        <v>-42</v>
      </c>
      <c r="X382" s="53" t="n">
        <v>3415</v>
      </c>
      <c r="Y382" s="53" t="n">
        <v>-3457</v>
      </c>
      <c r="Z382" s="53" t="n">
        <v>-3122</v>
      </c>
      <c r="AA382" s="137" t="n">
        <v>-1.54</v>
      </c>
      <c r="AB382" s="53" t="n">
        <v>14764</v>
      </c>
      <c r="AC382" s="53" t="n">
        <v>2330</v>
      </c>
      <c r="AD382" s="71" t="n">
        <v>0.121</v>
      </c>
      <c r="AE382" s="71" t="n">
        <v>0.187</v>
      </c>
      <c r="AF382" s="71" t="n">
        <v>-0.06519999999999999</v>
      </c>
      <c r="AG382" s="137" t="n"/>
    </row>
    <row r="383" spans="1:34">
      <c r="A383" s="72" t="n">
        <v>381</v>
      </c>
      <c r="B383" s="138" t="n">
        <v>43018</v>
      </c>
      <c r="C383" s="25" t="n">
        <v>29204</v>
      </c>
      <c r="D383" s="25" t="n">
        <v>32875</v>
      </c>
      <c r="E383" s="53" t="n">
        <v>45773</v>
      </c>
      <c r="F383" s="53" t="n">
        <v>-2005</v>
      </c>
      <c r="G383" s="53" t="n">
        <v>-1603</v>
      </c>
      <c r="H383" s="137" t="n">
        <v>-402</v>
      </c>
      <c r="I383" s="53" t="n">
        <v>-3671</v>
      </c>
      <c r="J383" s="137" t="n">
        <v>-1.13</v>
      </c>
      <c r="K383" s="53" t="n">
        <v>62079</v>
      </c>
      <c r="L383" s="53" t="n">
        <v>-2147</v>
      </c>
      <c r="M383" s="71" t="n">
        <v>0.638</v>
      </c>
      <c r="N383" s="81" t="n">
        <v>0.718</v>
      </c>
      <c r="O383" s="71" t="n">
        <v>-0.08019999999999999</v>
      </c>
      <c r="P383" s="137" t="n">
        <v>2</v>
      </c>
      <c r="Q383" s="137" t="n">
        <v>93.545</v>
      </c>
      <c r="R383" s="137" t="n">
        <v>93.06999999999999</v>
      </c>
      <c r="S383" s="139" t="n">
        <v>43018</v>
      </c>
      <c r="T383" s="53" t="n">
        <v>6509</v>
      </c>
      <c r="U383" s="53" t="n">
        <v>8124</v>
      </c>
      <c r="V383" s="53" t="n">
        <v>45773</v>
      </c>
      <c r="W383" s="137" t="n">
        <v>688</v>
      </c>
      <c r="X383" s="137" t="n">
        <v>-819</v>
      </c>
      <c r="Y383" s="53" t="n">
        <v>1507</v>
      </c>
      <c r="Z383" s="53" t="n">
        <v>-1615</v>
      </c>
      <c r="AA383" s="137" t="n">
        <v>-1.25</v>
      </c>
      <c r="AB383" s="53" t="n">
        <v>14633</v>
      </c>
      <c r="AC383" s="53" t="n">
        <v>-2147</v>
      </c>
      <c r="AD383" s="71" t="n">
        <v>0.142</v>
      </c>
      <c r="AE383" s="71" t="n">
        <v>0.177</v>
      </c>
      <c r="AF383" s="71" t="n">
        <v>-0.0353</v>
      </c>
      <c r="AG383" s="137" t="n"/>
    </row>
    <row r="384" spans="1:34">
      <c r="A384" s="72" t="n">
        <v>382</v>
      </c>
      <c r="B384" s="74" t="s">
        <v>2472</v>
      </c>
      <c r="C384" s="25" t="n">
        <v>28420</v>
      </c>
      <c r="D384" s="25" t="n">
        <v>33127</v>
      </c>
      <c r="E384" s="53" t="n">
        <v>46646</v>
      </c>
      <c r="F384" s="137" t="n">
        <v>-784</v>
      </c>
      <c r="G384" s="137" t="n">
        <v>252</v>
      </c>
      <c r="H384" s="53" t="n">
        <v>-1036</v>
      </c>
      <c r="I384" s="53" t="n">
        <v>-4707</v>
      </c>
      <c r="J384" s="137" t="n">
        <v>-1.17</v>
      </c>
      <c r="K384" s="53" t="n">
        <v>61547</v>
      </c>
      <c r="L384" s="137" t="n">
        <v>873</v>
      </c>
      <c r="M384" s="71" t="n">
        <v>0.609</v>
      </c>
      <c r="N384" s="81" t="n">
        <v>0.71</v>
      </c>
      <c r="O384" s="71" t="n">
        <v>-0.1009</v>
      </c>
      <c r="P384" s="137" t="n">
        <v>2</v>
      </c>
      <c r="Q384" s="137" t="n">
        <v>93.125</v>
      </c>
      <c r="R384" s="137" t="n">
        <v>93.33499999999999</v>
      </c>
      <c r="S384" s="137" t="s">
        <v>2472</v>
      </c>
      <c r="T384" s="53" t="n">
        <v>6372</v>
      </c>
      <c r="U384" s="53" t="n">
        <v>8615</v>
      </c>
      <c r="V384" s="53" t="n">
        <v>46646</v>
      </c>
      <c r="W384" s="137" t="n">
        <v>-137</v>
      </c>
      <c r="X384" s="137" t="n">
        <v>491</v>
      </c>
      <c r="Y384" s="137" t="n">
        <v>-628</v>
      </c>
      <c r="Z384" s="53" t="n">
        <v>-2243</v>
      </c>
      <c r="AA384" s="137" t="n">
        <v>-1.35</v>
      </c>
      <c r="AB384" s="53" t="n">
        <v>14987</v>
      </c>
      <c r="AC384" s="137" t="n">
        <v>873</v>
      </c>
      <c r="AD384" s="71" t="n">
        <v>0.137</v>
      </c>
      <c r="AE384" s="71" t="n">
        <v>0.185</v>
      </c>
      <c r="AF384" s="71" t="n">
        <v>-0.0481</v>
      </c>
      <c r="AG384" s="137" t="n"/>
    </row>
    <row r="385" spans="1:34">
      <c r="A385" s="72" t="n">
        <v>383</v>
      </c>
      <c r="B385" s="74" t="s">
        <v>2473</v>
      </c>
      <c r="C385" s="25" t="n">
        <v>32463</v>
      </c>
      <c r="D385" s="25" t="n">
        <v>36664</v>
      </c>
      <c r="E385" s="53" t="n">
        <v>51132</v>
      </c>
      <c r="F385" s="53" t="n">
        <v>4043</v>
      </c>
      <c r="G385" s="53" t="n">
        <v>3537</v>
      </c>
      <c r="H385" s="137" t="n">
        <v>506</v>
      </c>
      <c r="I385" s="53" t="n">
        <v>-4201</v>
      </c>
      <c r="J385" s="137" t="n">
        <v>-1.13</v>
      </c>
      <c r="K385" s="53" t="n">
        <v>69127</v>
      </c>
      <c r="L385" s="53" t="n">
        <v>4486</v>
      </c>
      <c r="M385" s="71" t="n">
        <v>0.635</v>
      </c>
      <c r="N385" s="81" t="n">
        <v>0.717</v>
      </c>
      <c r="O385" s="71" t="n">
        <v>-0.0822</v>
      </c>
      <c r="P385" s="137" t="n">
        <v>2</v>
      </c>
      <c r="Q385" s="137" t="n">
        <v>93.67</v>
      </c>
      <c r="R385" s="137" t="n">
        <v>93.77500000000001</v>
      </c>
      <c r="S385" s="137" t="s">
        <v>2473</v>
      </c>
      <c r="T385" s="53" t="n">
        <v>6960</v>
      </c>
      <c r="U385" s="53" t="n">
        <v>9507</v>
      </c>
      <c r="V385" s="53" t="n">
        <v>51132</v>
      </c>
      <c r="W385" s="137" t="n">
        <v>588</v>
      </c>
      <c r="X385" s="137" t="n">
        <v>892</v>
      </c>
      <c r="Y385" s="137" t="n">
        <v>-304</v>
      </c>
      <c r="Z385" s="53" t="n">
        <v>-2547</v>
      </c>
      <c r="AA385" s="137" t="n">
        <v>-1.37</v>
      </c>
      <c r="AB385" s="53" t="n">
        <v>16467</v>
      </c>
      <c r="AC385" s="53" t="n">
        <v>4486</v>
      </c>
      <c r="AD385" s="71" t="n">
        <v>0.136</v>
      </c>
      <c r="AE385" s="71" t="n">
        <v>0.186</v>
      </c>
      <c r="AF385" s="71" t="n">
        <v>-0.0498</v>
      </c>
      <c r="AG385" s="137" t="n"/>
    </row>
    <row r="386" spans="1:34">
      <c r="A386" s="72" t="n">
        <v>384</v>
      </c>
      <c r="B386" s="74" t="s">
        <v>2474</v>
      </c>
      <c r="C386" s="25" t="n">
        <v>30077</v>
      </c>
      <c r="D386" s="25" t="n">
        <v>30897</v>
      </c>
      <c r="E386" s="53" t="n">
        <v>49228</v>
      </c>
      <c r="F386" s="53" t="n">
        <v>-2386</v>
      </c>
      <c r="G386" s="53" t="n">
        <v>-5767</v>
      </c>
      <c r="H386" s="53" t="n">
        <v>3381</v>
      </c>
      <c r="I386" s="137" t="n">
        <v>-820</v>
      </c>
      <c r="J386" s="137" t="n">
        <v>-1.03</v>
      </c>
      <c r="K386" s="53" t="n">
        <v>60974</v>
      </c>
      <c r="L386" s="53" t="n">
        <v>-1904</v>
      </c>
      <c r="M386" s="71" t="n">
        <v>0.611</v>
      </c>
      <c r="N386" s="71" t="n">
        <v>0.628</v>
      </c>
      <c r="O386" s="71" t="n">
        <v>-0.0167</v>
      </c>
      <c r="P386" s="137" t="n">
        <v>2</v>
      </c>
      <c r="Q386" s="137" t="n">
        <v>94.34</v>
      </c>
      <c r="R386" s="137" t="n">
        <v>94.42</v>
      </c>
      <c r="S386" s="137" t="s">
        <v>2474</v>
      </c>
      <c r="T386" s="53" t="n">
        <v>7168</v>
      </c>
      <c r="U386" s="53" t="n">
        <v>13684</v>
      </c>
      <c r="V386" s="53" t="n">
        <v>49228</v>
      </c>
      <c r="W386" s="137" t="n">
        <v>208</v>
      </c>
      <c r="X386" s="53" t="n">
        <v>4177</v>
      </c>
      <c r="Y386" s="53" t="n">
        <v>-3969</v>
      </c>
      <c r="Z386" s="53" t="n">
        <v>-6516</v>
      </c>
      <c r="AA386" s="137" t="n">
        <v>-1.91</v>
      </c>
      <c r="AB386" s="53" t="n">
        <v>20852</v>
      </c>
      <c r="AC386" s="53" t="n">
        <v>-1904</v>
      </c>
      <c r="AD386" s="71" t="n">
        <v>0.146</v>
      </c>
      <c r="AE386" s="71" t="n">
        <v>0.278</v>
      </c>
      <c r="AF386" s="71" t="n">
        <v>-0.1324</v>
      </c>
      <c r="AG386" s="137" t="n"/>
    </row>
    <row r="387" spans="1:34">
      <c r="A387" s="72" t="n">
        <v>385</v>
      </c>
      <c r="B387" s="138" t="n">
        <v>42927</v>
      </c>
      <c r="C387" s="25" t="n">
        <v>31599</v>
      </c>
      <c r="D387" s="25" t="n">
        <v>31374</v>
      </c>
      <c r="E387" s="53" t="n">
        <v>52065</v>
      </c>
      <c r="F387" s="53" t="n">
        <v>1522</v>
      </c>
      <c r="G387" s="137" t="n">
        <v>477</v>
      </c>
      <c r="H387" s="53" t="n">
        <v>1045</v>
      </c>
      <c r="I387" s="137" t="n">
        <v>225</v>
      </c>
      <c r="J387" s="137" t="n">
        <v>1.01</v>
      </c>
      <c r="K387" s="53" t="n">
        <v>62973</v>
      </c>
      <c r="L387" s="53" t="n">
        <v>2837</v>
      </c>
      <c r="M387" s="71" t="n">
        <v>0.607</v>
      </c>
      <c r="N387" s="71" t="n">
        <v>0.603</v>
      </c>
      <c r="O387" s="71" t="n">
        <v>0.0043</v>
      </c>
      <c r="P387" s="137" t="n"/>
      <c r="Q387" s="137" t="n">
        <v>94.59999999999999</v>
      </c>
      <c r="R387" s="137" t="n">
        <v>94.8</v>
      </c>
      <c r="S387" s="139" t="n">
        <v>42927</v>
      </c>
      <c r="T387" s="53" t="n">
        <v>7804</v>
      </c>
      <c r="U387" s="53" t="n">
        <v>16006</v>
      </c>
      <c r="V387" s="53" t="n">
        <v>52065</v>
      </c>
      <c r="W387" s="137" t="n">
        <v>636</v>
      </c>
      <c r="X387" s="53" t="n">
        <v>2322</v>
      </c>
      <c r="Y387" s="53" t="n">
        <v>-1686</v>
      </c>
      <c r="Z387" s="53" t="n">
        <v>-8202</v>
      </c>
      <c r="AA387" s="137" t="n">
        <v>-2.05</v>
      </c>
      <c r="AB387" s="53" t="n">
        <v>23810</v>
      </c>
      <c r="AC387" s="53" t="n">
        <v>2837</v>
      </c>
      <c r="AD387" s="71" t="n">
        <v>0.15</v>
      </c>
      <c r="AE387" s="71" t="n">
        <v>0.307</v>
      </c>
      <c r="AF387" s="71" t="n">
        <v>-0.1575</v>
      </c>
      <c r="AG387" s="137" t="n"/>
    </row>
    <row r="388" spans="1:34">
      <c r="A388" s="72" t="n">
        <v>386</v>
      </c>
      <c r="B388" s="74" t="s">
        <v>2475</v>
      </c>
      <c r="C388" s="25" t="n">
        <v>27241</v>
      </c>
      <c r="D388" s="25" t="n">
        <v>29992</v>
      </c>
      <c r="E388" s="53" t="n">
        <v>46491</v>
      </c>
      <c r="F388" s="53" t="n">
        <v>-4358</v>
      </c>
      <c r="G388" s="53" t="n">
        <v>-1382</v>
      </c>
      <c r="H388" s="53" t="n">
        <v>-2976</v>
      </c>
      <c r="I388" s="53" t="n">
        <v>-2751</v>
      </c>
      <c r="J388" s="137" t="n">
        <v>-1.1</v>
      </c>
      <c r="K388" s="53" t="n">
        <v>57233</v>
      </c>
      <c r="L388" s="53" t="n">
        <v>-5574</v>
      </c>
      <c r="M388" s="71" t="n">
        <v>0.586</v>
      </c>
      <c r="N388" s="71" t="n">
        <v>0.645</v>
      </c>
      <c r="O388" s="71" t="n">
        <v>-0.0592</v>
      </c>
      <c r="P388" s="137" t="n">
        <v>2</v>
      </c>
      <c r="Q388" s="137" t="n">
        <v>94.375</v>
      </c>
      <c r="R388" s="137" t="n">
        <v>93.69</v>
      </c>
      <c r="S388" s="137" t="s">
        <v>2475</v>
      </c>
      <c r="T388" s="53" t="n">
        <v>7611</v>
      </c>
      <c r="U388" s="53" t="n">
        <v>11521</v>
      </c>
      <c r="V388" s="53" t="n">
        <v>46491</v>
      </c>
      <c r="W388" s="137" t="n">
        <v>-193</v>
      </c>
      <c r="X388" s="53" t="n">
        <v>-4485</v>
      </c>
      <c r="Y388" s="53" t="n">
        <v>4292</v>
      </c>
      <c r="Z388" s="53" t="n">
        <v>-3910</v>
      </c>
      <c r="AA388" s="137" t="n">
        <v>-1.51</v>
      </c>
      <c r="AB388" s="53" t="n">
        <v>19132</v>
      </c>
      <c r="AC388" s="53" t="n">
        <v>-5574</v>
      </c>
      <c r="AD388" s="71" t="n">
        <v>0.164</v>
      </c>
      <c r="AE388" s="71" t="n">
        <v>0.248</v>
      </c>
      <c r="AF388" s="71" t="n">
        <v>-0.08409999999999999</v>
      </c>
      <c r="AG388" s="137" t="n"/>
    </row>
    <row r="389" spans="1:34">
      <c r="A389" s="72" t="n">
        <v>387</v>
      </c>
      <c r="B389" s="74" t="s">
        <v>2476</v>
      </c>
      <c r="C389" s="25" t="n">
        <v>22064</v>
      </c>
      <c r="D389" s="25" t="n">
        <v>28631</v>
      </c>
      <c r="E389" s="53" t="n">
        <v>40200</v>
      </c>
      <c r="F389" s="53" t="n">
        <v>-5177</v>
      </c>
      <c r="G389" s="53" t="n">
        <v>-1361</v>
      </c>
      <c r="H389" s="53" t="n">
        <v>-3816</v>
      </c>
      <c r="I389" s="53" t="n">
        <v>-6567</v>
      </c>
      <c r="J389" s="137" t="n">
        <v>-1.3</v>
      </c>
      <c r="K389" s="53" t="n">
        <v>50695</v>
      </c>
      <c r="L389" s="53" t="n">
        <v>-6291</v>
      </c>
      <c r="M389" s="71" t="n">
        <v>0.549</v>
      </c>
      <c r="N389" s="81" t="n">
        <v>0.712</v>
      </c>
      <c r="O389" s="71" t="n">
        <v>-0.1634</v>
      </c>
      <c r="P389" s="137" t="n"/>
      <c r="Q389" s="137" t="n">
        <v>93.92</v>
      </c>
      <c r="R389" s="137" t="n">
        <v>93.87</v>
      </c>
      <c r="S389" s="137" t="s">
        <v>2476</v>
      </c>
      <c r="T389" s="53" t="n">
        <v>7708</v>
      </c>
      <c r="U389" s="53" t="n">
        <v>7352</v>
      </c>
      <c r="V389" s="53" t="n">
        <v>40200</v>
      </c>
      <c r="W389" s="137" t="n">
        <v>97</v>
      </c>
      <c r="X389" s="53" t="n">
        <v>-4169</v>
      </c>
      <c r="Y389" s="53" t="n">
        <v>4266</v>
      </c>
      <c r="Z389" s="137" t="n">
        <v>356</v>
      </c>
      <c r="AA389" s="137" t="n">
        <v>1.05</v>
      </c>
      <c r="AB389" s="53" t="n">
        <v>15060</v>
      </c>
      <c r="AC389" s="53" t="n">
        <v>-6291</v>
      </c>
      <c r="AD389" s="71" t="n">
        <v>0.192</v>
      </c>
      <c r="AE389" s="71" t="n">
        <v>0.183</v>
      </c>
      <c r="AF389" s="71" t="n">
        <v>0.0089</v>
      </c>
      <c r="AG389" s="137" t="n"/>
    </row>
    <row r="390" spans="1:34">
      <c r="A390" s="72" t="n">
        <v>388</v>
      </c>
      <c r="B390" s="74" t="s">
        <v>2477</v>
      </c>
      <c r="C390" s="25" t="n">
        <v>24788</v>
      </c>
      <c r="D390" s="25" t="n">
        <v>35397</v>
      </c>
      <c r="E390" s="53" t="n">
        <v>43517</v>
      </c>
      <c r="F390" s="53" t="n">
        <v>2724</v>
      </c>
      <c r="G390" s="53" t="n">
        <v>6766</v>
      </c>
      <c r="H390" s="53" t="n">
        <v>-4042</v>
      </c>
      <c r="I390" s="53" t="n">
        <v>-10609</v>
      </c>
      <c r="J390" s="137" t="n">
        <v>-1.43</v>
      </c>
      <c r="K390" s="53" t="n">
        <v>60185</v>
      </c>
      <c r="L390" s="53" t="n">
        <v>3317</v>
      </c>
      <c r="M390" s="71" t="n">
        <v>0.57</v>
      </c>
      <c r="N390" s="81" t="n">
        <v>0.8129999999999999</v>
      </c>
      <c r="O390" s="71" t="n">
        <v>-0.2438</v>
      </c>
      <c r="P390" s="137" t="n"/>
      <c r="Q390" s="137" t="n">
        <v>92.77</v>
      </c>
      <c r="R390" s="137" t="n">
        <v>93.175</v>
      </c>
      <c r="S390" s="137" t="s">
        <v>2477</v>
      </c>
      <c r="T390" s="53" t="n">
        <v>7976</v>
      </c>
      <c r="U390" s="53" t="n">
        <v>2777</v>
      </c>
      <c r="V390" s="53" t="n">
        <v>43517</v>
      </c>
      <c r="W390" s="137" t="n">
        <v>268</v>
      </c>
      <c r="X390" s="53" t="n">
        <v>-4575</v>
      </c>
      <c r="Y390" s="53" t="n">
        <v>4843</v>
      </c>
      <c r="Z390" s="53" t="n">
        <v>5199</v>
      </c>
      <c r="AA390" s="137" t="n">
        <v>2.87</v>
      </c>
      <c r="AB390" s="53" t="n">
        <v>10753</v>
      </c>
      <c r="AC390" s="53" t="n">
        <v>3317</v>
      </c>
      <c r="AD390" s="71" t="n">
        <v>0.183</v>
      </c>
      <c r="AE390" s="71" t="n">
        <v>0.064</v>
      </c>
      <c r="AF390" s="71" t="n">
        <v>0.1195</v>
      </c>
      <c r="AG390" s="137" t="n"/>
    </row>
    <row r="391" spans="1:34">
      <c r="A391" s="72" t="n">
        <v>389</v>
      </c>
      <c r="B391" s="138" t="n">
        <v>42867</v>
      </c>
      <c r="C391" s="25" t="n">
        <v>24369</v>
      </c>
      <c r="D391" s="25" t="n">
        <v>32845</v>
      </c>
      <c r="E391" s="53" t="n">
        <v>45289</v>
      </c>
      <c r="F391" s="137" t="n">
        <v>-419</v>
      </c>
      <c r="G391" s="53" t="n">
        <v>-2552</v>
      </c>
      <c r="H391" s="53" t="n">
        <v>2133</v>
      </c>
      <c r="I391" s="53" t="n">
        <v>-8476</v>
      </c>
      <c r="J391" s="137" t="n">
        <v>-1.35</v>
      </c>
      <c r="K391" s="53" t="n">
        <v>57214</v>
      </c>
      <c r="L391" s="53" t="n">
        <v>1772</v>
      </c>
      <c r="M391" s="71" t="n">
        <v>0.538</v>
      </c>
      <c r="N391" s="81" t="n">
        <v>0.725</v>
      </c>
      <c r="O391" s="71" t="n">
        <v>-0.1872</v>
      </c>
      <c r="P391" s="137" t="n"/>
      <c r="Q391" s="137" t="n">
        <v>93.01000000000001</v>
      </c>
      <c r="R391" s="137" t="n">
        <v>93.245</v>
      </c>
      <c r="S391" s="139" t="n">
        <v>42867</v>
      </c>
      <c r="T391" s="53" t="n">
        <v>7638</v>
      </c>
      <c r="U391" s="53" t="n">
        <v>5332</v>
      </c>
      <c r="V391" s="53" t="n">
        <v>45289</v>
      </c>
      <c r="W391" s="137" t="n">
        <v>-338</v>
      </c>
      <c r="X391" s="53" t="n">
        <v>2555</v>
      </c>
      <c r="Y391" s="53" t="n">
        <v>-2893</v>
      </c>
      <c r="Z391" s="53" t="n">
        <v>2306</v>
      </c>
      <c r="AA391" s="137" t="n">
        <v>1.43</v>
      </c>
      <c r="AB391" s="53" t="n">
        <v>12970</v>
      </c>
      <c r="AC391" s="53" t="n">
        <v>1772</v>
      </c>
      <c r="AD391" s="71" t="n">
        <v>0.169</v>
      </c>
      <c r="AE391" s="71" t="n">
        <v>0.118</v>
      </c>
      <c r="AF391" s="71" t="n">
        <v>0.0509</v>
      </c>
      <c r="AG391" s="137" t="n"/>
    </row>
    <row r="392" spans="1:34">
      <c r="A392" s="72" t="n">
        <v>390</v>
      </c>
      <c r="B392" s="138" t="n">
        <v>43081</v>
      </c>
      <c r="C392" s="25" t="n">
        <v>24845</v>
      </c>
      <c r="D392" s="25" t="n">
        <v>30530</v>
      </c>
      <c r="E392" s="53" t="n">
        <v>43885</v>
      </c>
      <c r="F392" s="137" t="n">
        <v>476</v>
      </c>
      <c r="G392" s="53" t="n">
        <v>-2315</v>
      </c>
      <c r="H392" s="53" t="n">
        <v>2791</v>
      </c>
      <c r="I392" s="53" t="n">
        <v>-5685</v>
      </c>
      <c r="J392" s="137" t="n">
        <v>-1.23</v>
      </c>
      <c r="K392" s="53" t="n">
        <v>55375</v>
      </c>
      <c r="L392" s="53" t="n">
        <v>-1404</v>
      </c>
      <c r="M392" s="71" t="n">
        <v>0.5659999999999999</v>
      </c>
      <c r="N392" s="71" t="n">
        <v>0.696</v>
      </c>
      <c r="O392" s="71" t="n">
        <v>-0.1295</v>
      </c>
      <c r="P392" s="137" t="n">
        <v>2</v>
      </c>
      <c r="Q392" s="137" t="n">
        <v>93.88</v>
      </c>
      <c r="R392" s="137" t="n">
        <v>94.04000000000001</v>
      </c>
      <c r="S392" s="139" t="n">
        <v>43081</v>
      </c>
      <c r="T392" s="53" t="n">
        <v>9133</v>
      </c>
      <c r="U392" s="53" t="n">
        <v>9547</v>
      </c>
      <c r="V392" s="53" t="n">
        <v>43885</v>
      </c>
      <c r="W392" s="53" t="n">
        <v>1495</v>
      </c>
      <c r="X392" s="53" t="n">
        <v>4215</v>
      </c>
      <c r="Y392" s="53" t="n">
        <v>-2720</v>
      </c>
      <c r="Z392" s="137" t="n">
        <v>-414</v>
      </c>
      <c r="AA392" s="137" t="n">
        <v>-1.05</v>
      </c>
      <c r="AB392" s="53" t="n">
        <v>18680</v>
      </c>
      <c r="AC392" s="53" t="n">
        <v>-1404</v>
      </c>
      <c r="AD392" s="71" t="n">
        <v>0.208</v>
      </c>
      <c r="AE392" s="71" t="n">
        <v>0.218</v>
      </c>
      <c r="AF392" s="71" t="n">
        <v>-0.0094</v>
      </c>
      <c r="AG392" s="137" t="n"/>
    </row>
    <row r="393" spans="1:34">
      <c r="A393" s="72" t="n">
        <v>391</v>
      </c>
      <c r="B393" s="137" t="s">
        <v>2478</v>
      </c>
      <c r="C393" s="104" t="n">
        <v>26355</v>
      </c>
      <c r="D393" s="104" t="n">
        <v>22487</v>
      </c>
      <c r="E393" s="53" t="n">
        <v>40944</v>
      </c>
      <c r="F393" s="53" t="n">
        <v>1510</v>
      </c>
      <c r="G393" s="53" t="n">
        <v>-8043</v>
      </c>
      <c r="H393" s="53" t="n">
        <v>9553</v>
      </c>
      <c r="I393" s="53" t="n">
        <v>3868</v>
      </c>
      <c r="J393" s="137" t="n">
        <v>1.17</v>
      </c>
      <c r="K393" s="53" t="n">
        <v>48842</v>
      </c>
      <c r="L393" s="53" t="n">
        <v>-2941</v>
      </c>
      <c r="M393" s="71" t="n">
        <v>0.644</v>
      </c>
      <c r="N393" s="71" t="n">
        <v>0.549</v>
      </c>
      <c r="O393" s="71" t="n">
        <v>0.0945</v>
      </c>
      <c r="P393" s="137" t="n"/>
      <c r="Q393" s="137" t="n">
        <v>93.235</v>
      </c>
      <c r="R393" s="137" t="n">
        <v>93.04000000000001</v>
      </c>
      <c r="S393" s="137" t="s">
        <v>2478</v>
      </c>
      <c r="T393" s="53" t="n">
        <v>5421</v>
      </c>
      <c r="U393" s="53" t="n">
        <v>14514</v>
      </c>
      <c r="V393" s="53" t="n">
        <v>40944</v>
      </c>
      <c r="W393" s="53" t="n">
        <v>-3712</v>
      </c>
      <c r="X393" s="53" t="n">
        <v>4967</v>
      </c>
      <c r="Y393" s="53" t="n">
        <v>-8679</v>
      </c>
      <c r="Z393" s="53" t="n">
        <v>-9093</v>
      </c>
      <c r="AA393" s="137" t="n">
        <v>-2.68</v>
      </c>
      <c r="AB393" s="53" t="n">
        <v>19935</v>
      </c>
      <c r="AC393" s="53" t="n">
        <v>-2941</v>
      </c>
      <c r="AD393" s="71" t="n">
        <v>0.132</v>
      </c>
      <c r="AE393" s="71" t="n">
        <v>0.354</v>
      </c>
      <c r="AF393" s="71" t="n">
        <v>-0.2221</v>
      </c>
      <c r="AG393" s="165" t="n"/>
    </row>
    <row r="394" spans="1:34">
      <c r="A394" s="72" t="n">
        <v>392</v>
      </c>
      <c r="B394" s="137" t="s">
        <v>2479</v>
      </c>
      <c r="C394" s="104" t="n">
        <v>28751</v>
      </c>
      <c r="D394" s="104" t="n">
        <v>26293</v>
      </c>
      <c r="E394" s="53" t="n">
        <v>44142</v>
      </c>
      <c r="F394" s="53" t="n">
        <v>2396</v>
      </c>
      <c r="G394" s="53" t="n">
        <v>3806</v>
      </c>
      <c r="H394" s="53" t="n">
        <v>-1410</v>
      </c>
      <c r="I394" s="53" t="n">
        <v>2458</v>
      </c>
      <c r="J394" s="137" t="n">
        <v>1.09</v>
      </c>
      <c r="K394" s="53" t="n">
        <v>55044</v>
      </c>
      <c r="L394" s="53" t="n">
        <v>3198</v>
      </c>
      <c r="M394" s="71" t="n">
        <v>0.651</v>
      </c>
      <c r="N394" s="71" t="n">
        <v>0.596</v>
      </c>
      <c r="O394" s="71" t="n">
        <v>0.0557</v>
      </c>
      <c r="P394" s="137" t="n"/>
      <c r="Q394" s="137" t="n">
        <v>92.84</v>
      </c>
      <c r="R394" s="137" t="n">
        <v>92.80500000000001</v>
      </c>
      <c r="S394" s="137" t="s">
        <v>2479</v>
      </c>
      <c r="T394" s="53" t="n">
        <v>6954</v>
      </c>
      <c r="U394" s="53" t="n">
        <v>14122</v>
      </c>
      <c r="V394" s="53" t="n">
        <v>44142</v>
      </c>
      <c r="W394" s="53" t="n">
        <v>1533</v>
      </c>
      <c r="X394" s="137" t="n">
        <v>-392</v>
      </c>
      <c r="Y394" s="53" t="n">
        <v>1925</v>
      </c>
      <c r="Z394" s="53" t="n">
        <v>-7168</v>
      </c>
      <c r="AA394" s="137" t="n">
        <v>-2.03</v>
      </c>
      <c r="AB394" s="53" t="n">
        <v>21076</v>
      </c>
      <c r="AC394" s="53" t="n">
        <v>3198</v>
      </c>
      <c r="AD394" s="71" t="n">
        <v>0.158</v>
      </c>
      <c r="AE394" s="71" t="n">
        <v>0.32</v>
      </c>
      <c r="AF394" s="71" t="n">
        <v>-0.1624</v>
      </c>
      <c r="AG394" s="165" t="n"/>
    </row>
    <row r="395" spans="1:34">
      <c r="A395" s="72" t="n">
        <v>393</v>
      </c>
      <c r="B395" s="139" t="n">
        <v>43132</v>
      </c>
      <c r="C395" s="104" t="n">
        <v>34204</v>
      </c>
      <c r="D395" s="104" t="n">
        <v>32045</v>
      </c>
      <c r="E395" s="53" t="n">
        <v>52638</v>
      </c>
      <c r="F395" s="53" t="n">
        <v>5453</v>
      </c>
      <c r="G395" s="53" t="n">
        <v>5752</v>
      </c>
      <c r="H395" s="137" t="n">
        <v>-299</v>
      </c>
      <c r="I395" s="53" t="n">
        <v>2159</v>
      </c>
      <c r="J395" s="137" t="n">
        <v>1.07</v>
      </c>
      <c r="K395" s="53" t="n">
        <v>66249</v>
      </c>
      <c r="L395" s="53" t="n">
        <v>8496</v>
      </c>
      <c r="M395" s="71" t="n">
        <v>0.65</v>
      </c>
      <c r="N395" s="71" t="n">
        <v>0.609</v>
      </c>
      <c r="O395" s="71" t="n">
        <v>0.041</v>
      </c>
      <c r="P395" s="137" t="n"/>
      <c r="Q395" s="137" t="n">
        <v>91.87</v>
      </c>
      <c r="R395" s="137" t="n">
        <v>91.545</v>
      </c>
      <c r="S395" s="139" t="n">
        <v>43132</v>
      </c>
      <c r="T395" s="53" t="n">
        <v>8607</v>
      </c>
      <c r="U395" s="53" t="n">
        <v>14911</v>
      </c>
      <c r="V395" s="53" t="n">
        <v>52638</v>
      </c>
      <c r="W395" s="53" t="n">
        <v>1653</v>
      </c>
      <c r="X395" s="137" t="n">
        <v>789</v>
      </c>
      <c r="Y395" s="137" t="n">
        <v>864</v>
      </c>
      <c r="Z395" s="53" t="n">
        <v>-6304</v>
      </c>
      <c r="AA395" s="137" t="n">
        <v>-1.73</v>
      </c>
      <c r="AB395" s="53" t="n">
        <v>23518</v>
      </c>
      <c r="AC395" s="53" t="n">
        <v>8496</v>
      </c>
      <c r="AD395" s="71" t="n">
        <v>0.164</v>
      </c>
      <c r="AE395" s="71" t="n">
        <v>0.283</v>
      </c>
      <c r="AF395" s="71" t="n">
        <v>-0.1198</v>
      </c>
      <c r="AG395" s="165" t="n"/>
    </row>
    <row r="396" spans="1:34">
      <c r="A396" s="72" t="n">
        <v>394</v>
      </c>
      <c r="B396" s="139" t="n">
        <v>43344</v>
      </c>
      <c r="C396" s="104" t="n">
        <v>33449</v>
      </c>
      <c r="D396" s="104" t="n">
        <v>32623</v>
      </c>
      <c r="E396" s="53" t="n">
        <v>51377</v>
      </c>
      <c r="F396" s="137" t="n">
        <v>-755</v>
      </c>
      <c r="G396" s="137" t="n">
        <v>578</v>
      </c>
      <c r="H396" s="53" t="n">
        <v>-1333</v>
      </c>
      <c r="I396" s="137" t="n">
        <v>826</v>
      </c>
      <c r="J396" s="137" t="n">
        <v>1.03</v>
      </c>
      <c r="K396" s="53" t="n">
        <v>66072</v>
      </c>
      <c r="L396" s="53" t="n">
        <v>-1261</v>
      </c>
      <c r="M396" s="71" t="n">
        <v>0.651</v>
      </c>
      <c r="N396" s="71" t="n">
        <v>0.635</v>
      </c>
      <c r="O396" s="71" t="n">
        <v>0.0161</v>
      </c>
      <c r="P396" s="137" t="n"/>
      <c r="Q396" s="137" t="n">
        <v>92.05500000000001</v>
      </c>
      <c r="R396" s="137" t="n">
        <v>92.215</v>
      </c>
      <c r="S396" s="139" t="n">
        <v>43344</v>
      </c>
      <c r="T396" s="53" t="n">
        <v>8404</v>
      </c>
      <c r="U396" s="53" t="n">
        <v>13790</v>
      </c>
      <c r="V396" s="53" t="n">
        <v>51377</v>
      </c>
      <c r="W396" s="137" t="n">
        <v>-203</v>
      </c>
      <c r="X396" s="53" t="n">
        <v>-1121</v>
      </c>
      <c r="Y396" s="137" t="n">
        <v>918</v>
      </c>
      <c r="Z396" s="53" t="n">
        <v>-5386</v>
      </c>
      <c r="AA396" s="137" t="n">
        <v>-1.64</v>
      </c>
      <c r="AB396" s="53" t="n">
        <v>22194</v>
      </c>
      <c r="AC396" s="53" t="n">
        <v>-1261</v>
      </c>
      <c r="AD396" s="71" t="n">
        <v>0.164</v>
      </c>
      <c r="AE396" s="71" t="n">
        <v>0.268</v>
      </c>
      <c r="AF396" s="71" t="n">
        <v>-0.1048</v>
      </c>
      <c r="AG396" s="165" t="n"/>
    </row>
    <row r="397" spans="1:34">
      <c r="A397" s="72" t="n">
        <v>395</v>
      </c>
      <c r="B397" s="137" t="s">
        <v>2185</v>
      </c>
      <c r="C397" s="104" t="n">
        <v>34090</v>
      </c>
      <c r="D397" s="104" t="n">
        <v>35363</v>
      </c>
      <c r="E397" s="53" t="n">
        <v>51436</v>
      </c>
      <c r="F397" s="137" t="n">
        <v>641</v>
      </c>
      <c r="G397" s="53" t="n">
        <v>2740</v>
      </c>
      <c r="H397" s="53" t="n">
        <v>-2099</v>
      </c>
      <c r="I397" s="53" t="n">
        <v>-1273</v>
      </c>
      <c r="J397" s="137" t="n">
        <v>-1.04</v>
      </c>
      <c r="K397" s="53" t="n">
        <v>69453</v>
      </c>
      <c r="L397" s="137" t="n">
        <v>59</v>
      </c>
      <c r="M397" s="71" t="n">
        <v>0.663</v>
      </c>
      <c r="N397" s="71" t="n">
        <v>0.6879999999999999</v>
      </c>
      <c r="O397" s="71" t="n">
        <v>-0.0247</v>
      </c>
      <c r="P397" s="137" t="n"/>
      <c r="Q397" s="137" t="n">
        <v>90.245</v>
      </c>
      <c r="R397" s="137" t="n">
        <v>90.17</v>
      </c>
      <c r="S397" s="137" t="s">
        <v>2185</v>
      </c>
      <c r="T397" s="53" t="n">
        <v>8334</v>
      </c>
      <c r="U397" s="53" t="n">
        <v>10435</v>
      </c>
      <c r="V397" s="53" t="n">
        <v>51436</v>
      </c>
      <c r="W397" s="137" t="n">
        <v>-70</v>
      </c>
      <c r="X397" s="53" t="n">
        <v>-3355</v>
      </c>
      <c r="Y397" s="53" t="n">
        <v>3285</v>
      </c>
      <c r="Z397" s="53" t="n">
        <v>-2101</v>
      </c>
      <c r="AA397" s="137" t="n">
        <v>-1.25</v>
      </c>
      <c r="AB397" s="53" t="n">
        <v>18769</v>
      </c>
      <c r="AC397" s="137" t="n">
        <v>59</v>
      </c>
      <c r="AD397" s="71" t="n">
        <v>0.162</v>
      </c>
      <c r="AE397" s="71" t="n">
        <v>0.203</v>
      </c>
      <c r="AF397" s="71" t="n">
        <v>-0.0408</v>
      </c>
      <c r="AG397" s="165" t="n"/>
    </row>
    <row r="398" spans="1:34">
      <c r="A398" s="72" t="n">
        <v>396</v>
      </c>
      <c r="B398" s="137" t="s">
        <v>2186</v>
      </c>
      <c r="C398" s="104" t="n">
        <v>31170</v>
      </c>
      <c r="D398" s="104" t="n">
        <v>35343</v>
      </c>
      <c r="E398" s="53" t="n">
        <v>49114</v>
      </c>
      <c r="F398" s="53" t="n">
        <v>-2920</v>
      </c>
      <c r="G398" s="137" t="n">
        <v>-20</v>
      </c>
      <c r="H398" s="53" t="n">
        <v>-2900</v>
      </c>
      <c r="I398" s="53" t="n">
        <v>-4173</v>
      </c>
      <c r="J398" s="137" t="n">
        <v>-1.13</v>
      </c>
      <c r="K398" s="53" t="n">
        <v>66513</v>
      </c>
      <c r="L398" s="53" t="n">
        <v>-2322</v>
      </c>
      <c r="M398" s="71" t="n">
        <v>0.635</v>
      </c>
      <c r="N398" s="81" t="n">
        <v>0.72</v>
      </c>
      <c r="O398" s="71" t="n">
        <v>-0.08500000000000001</v>
      </c>
      <c r="P398" s="137" t="n"/>
      <c r="Q398" s="137" t="n">
        <v>90.13</v>
      </c>
      <c r="R398" s="137" t="n">
        <v>89.895</v>
      </c>
      <c r="S398" s="137" t="s">
        <v>2186</v>
      </c>
      <c r="T398" s="53" t="n">
        <v>8182</v>
      </c>
      <c r="U398" s="53" t="n">
        <v>7738</v>
      </c>
      <c r="V398" s="53" t="n">
        <v>49114</v>
      </c>
      <c r="W398" s="137" t="n">
        <v>-152</v>
      </c>
      <c r="X398" s="53" t="n">
        <v>-2697</v>
      </c>
      <c r="Y398" s="53" t="n">
        <v>2545</v>
      </c>
      <c r="Z398" s="137" t="n">
        <v>444</v>
      </c>
      <c r="AA398" s="137" t="n">
        <v>1.06</v>
      </c>
      <c r="AB398" s="53" t="n">
        <v>15920</v>
      </c>
      <c r="AC398" s="53" t="n">
        <v>-2322</v>
      </c>
      <c r="AD398" s="71" t="n">
        <v>0.167</v>
      </c>
      <c r="AE398" s="71" t="n">
        <v>0.158</v>
      </c>
      <c r="AF398" s="71" t="n">
        <v>0.008999999999999999</v>
      </c>
      <c r="AG398" s="165" t="n"/>
    </row>
    <row r="399" spans="1:34">
      <c r="A399" s="72" t="n">
        <v>397</v>
      </c>
      <c r="B399" s="137" t="s">
        <v>2187</v>
      </c>
      <c r="C399" s="104" t="n">
        <v>28953</v>
      </c>
      <c r="D399" s="104" t="n">
        <v>34740</v>
      </c>
      <c r="E399" s="53" t="n">
        <v>47086</v>
      </c>
      <c r="F399" s="53" t="n">
        <v>-2217</v>
      </c>
      <c r="G399" s="137" t="n">
        <v>-603</v>
      </c>
      <c r="H399" s="53" t="n">
        <v>-1614</v>
      </c>
      <c r="I399" s="53" t="n">
        <v>-5787</v>
      </c>
      <c r="J399" s="137" t="n">
        <v>-1.2</v>
      </c>
      <c r="K399" s="53" t="n">
        <v>63693</v>
      </c>
      <c r="L399" s="53" t="n">
        <v>-2028</v>
      </c>
      <c r="M399" s="71" t="n">
        <v>0.615</v>
      </c>
      <c r="N399" s="81" t="n">
        <v>0.738</v>
      </c>
      <c r="O399" s="71" t="n">
        <v>-0.1229</v>
      </c>
      <c r="P399" s="137" t="n"/>
      <c r="Q399" s="137" t="n">
        <v>89.20999999999999</v>
      </c>
      <c r="R399" s="137" t="n">
        <v>89.05500000000001</v>
      </c>
      <c r="S399" s="137" t="s">
        <v>2187</v>
      </c>
      <c r="T399" s="53" t="n">
        <v>8186</v>
      </c>
      <c r="U399" s="53" t="n">
        <v>5818</v>
      </c>
      <c r="V399" s="53" t="n">
        <v>47086</v>
      </c>
      <c r="W399" s="137" t="n">
        <v>4</v>
      </c>
      <c r="X399" s="53" t="n">
        <v>-1920</v>
      </c>
      <c r="Y399" s="53" t="n">
        <v>1924</v>
      </c>
      <c r="Z399" s="53" t="n">
        <v>2368</v>
      </c>
      <c r="AA399" s="137" t="n">
        <v>1.41</v>
      </c>
      <c r="AB399" s="53" t="n">
        <v>14004</v>
      </c>
      <c r="AC399" s="53" t="n">
        <v>-2028</v>
      </c>
      <c r="AD399" s="71" t="n">
        <v>0.174</v>
      </c>
      <c r="AE399" s="71" t="n">
        <v>0.124</v>
      </c>
      <c r="AF399" s="71" t="n">
        <v>0.0503</v>
      </c>
      <c r="AG399" s="165" t="n"/>
    </row>
    <row r="400" spans="1:34">
      <c r="A400" s="72" t="n">
        <v>398</v>
      </c>
      <c r="B400" s="139" t="n">
        <v>43253</v>
      </c>
      <c r="C400" s="104" t="n">
        <v>27554</v>
      </c>
      <c r="D400" s="104" t="n">
        <v>31132</v>
      </c>
      <c r="E400" s="53" t="n">
        <v>43794</v>
      </c>
      <c r="F400" s="53" t="n">
        <v>-1399</v>
      </c>
      <c r="G400" s="53" t="n">
        <v>-3608</v>
      </c>
      <c r="H400" s="53" t="n">
        <v>2209</v>
      </c>
      <c r="I400" s="53" t="n">
        <v>-3578</v>
      </c>
      <c r="J400" s="137" t="n">
        <v>-1.13</v>
      </c>
      <c r="K400" s="53" t="n">
        <v>58686</v>
      </c>
      <c r="L400" s="53" t="n">
        <v>-3292</v>
      </c>
      <c r="M400" s="71" t="n">
        <v>0.629</v>
      </c>
      <c r="N400" s="81" t="n">
        <v>0.711</v>
      </c>
      <c r="O400" s="71" t="n">
        <v>-0.08169999999999999</v>
      </c>
      <c r="P400" s="137" t="n"/>
      <c r="Q400" s="137" t="n">
        <v>89.455</v>
      </c>
      <c r="R400" s="137" t="n">
        <v>89.55500000000001</v>
      </c>
      <c r="S400" s="139" t="n">
        <v>43253</v>
      </c>
      <c r="T400" s="53" t="n">
        <v>5967</v>
      </c>
      <c r="U400" s="53" t="n">
        <v>6018</v>
      </c>
      <c r="V400" s="53" t="n">
        <v>43794</v>
      </c>
      <c r="W400" s="53" t="n">
        <v>-2219</v>
      </c>
      <c r="X400" s="137" t="n">
        <v>200</v>
      </c>
      <c r="Y400" s="53" t="n">
        <v>-2419</v>
      </c>
      <c r="Z400" s="137" t="n">
        <v>-51</v>
      </c>
      <c r="AA400" s="137" t="n">
        <v>-1.01</v>
      </c>
      <c r="AB400" s="53" t="n">
        <v>11985</v>
      </c>
      <c r="AC400" s="53" t="n">
        <v>-3292</v>
      </c>
      <c r="AD400" s="71" t="n">
        <v>0.136</v>
      </c>
      <c r="AE400" s="71" t="n">
        <v>0.137</v>
      </c>
      <c r="AF400" s="71" t="n">
        <v>-0.0012</v>
      </c>
      <c r="AG400" s="114" t="n"/>
    </row>
    <row r="401" spans="1:34">
      <c r="A401" s="72" t="n">
        <v>399</v>
      </c>
      <c r="B401" s="137" t="s">
        <v>2188</v>
      </c>
      <c r="C401" s="104" t="n">
        <v>24117</v>
      </c>
      <c r="D401" s="104" t="n">
        <v>26970</v>
      </c>
      <c r="E401" s="53" t="n">
        <v>40422</v>
      </c>
      <c r="F401" s="53" t="n">
        <v>-3437</v>
      </c>
      <c r="G401" s="53" t="n">
        <v>-4162</v>
      </c>
      <c r="H401" s="137" t="n">
        <v>725</v>
      </c>
      <c r="I401" s="53" t="n">
        <v>-2853</v>
      </c>
      <c r="J401" s="137" t="n">
        <v>-1.12</v>
      </c>
      <c r="K401" s="53" t="n">
        <v>51087</v>
      </c>
      <c r="L401" s="53" t="n">
        <v>-3372</v>
      </c>
      <c r="M401" s="71" t="n">
        <v>0.597</v>
      </c>
      <c r="N401" s="71" t="n">
        <v>0.667</v>
      </c>
      <c r="O401" s="71" t="n">
        <v>-0.0706</v>
      </c>
      <c r="P401" s="137" t="n"/>
      <c r="Q401" s="137" t="n">
        <v>90.045</v>
      </c>
      <c r="R401" s="137" t="n">
        <v>89.575</v>
      </c>
      <c r="S401" s="137" t="s">
        <v>2188</v>
      </c>
      <c r="T401" s="53" t="n">
        <v>5655</v>
      </c>
      <c r="U401" s="53" t="n">
        <v>5855</v>
      </c>
      <c r="V401" s="53" t="n">
        <v>40422</v>
      </c>
      <c r="W401" s="137" t="n">
        <v>-312</v>
      </c>
      <c r="X401" s="137" t="n">
        <v>-163</v>
      </c>
      <c r="Y401" s="137" t="n">
        <v>-149</v>
      </c>
      <c r="Z401" s="137" t="n">
        <v>-200</v>
      </c>
      <c r="AA401" s="137" t="n">
        <v>-1.04</v>
      </c>
      <c r="AB401" s="53" t="n">
        <v>11510</v>
      </c>
      <c r="AC401" s="53" t="n">
        <v>-3372</v>
      </c>
      <c r="AD401" s="71" t="n">
        <v>0.14</v>
      </c>
      <c r="AE401" s="71" t="n">
        <v>0.145</v>
      </c>
      <c r="AF401" s="71" t="n">
        <v>-0.0049</v>
      </c>
      <c r="AG401" s="165" t="n"/>
    </row>
    <row r="402" spans="1:34">
      <c r="A402" s="72" t="n">
        <v>400</v>
      </c>
      <c r="B402" s="137" t="s">
        <v>2189</v>
      </c>
      <c r="C402" s="104" t="n">
        <v>23765</v>
      </c>
      <c r="D402" s="104" t="n">
        <v>25802</v>
      </c>
      <c r="E402" s="53" t="n">
        <v>39428</v>
      </c>
      <c r="F402" s="137" t="n">
        <v>-352</v>
      </c>
      <c r="G402" s="53" t="n">
        <v>-1168</v>
      </c>
      <c r="H402" s="137" t="n">
        <v>816</v>
      </c>
      <c r="I402" s="53" t="n">
        <v>-2037</v>
      </c>
      <c r="J402" s="137" t="n">
        <v>-1.09</v>
      </c>
      <c r="K402" s="53" t="n">
        <v>49567</v>
      </c>
      <c r="L402" s="137" t="n">
        <v>-994</v>
      </c>
      <c r="M402" s="71" t="n">
        <v>0.603</v>
      </c>
      <c r="N402" s="71" t="n">
        <v>0.654</v>
      </c>
      <c r="O402" s="71" t="n">
        <v>-0.0517</v>
      </c>
      <c r="P402" s="137" t="n"/>
      <c r="Q402" s="137" t="n">
        <v>89.145</v>
      </c>
      <c r="R402" s="137" t="n">
        <v>89.62</v>
      </c>
      <c r="S402" s="137" t="s">
        <v>2189</v>
      </c>
      <c r="T402" s="53" t="n">
        <v>4936</v>
      </c>
      <c r="U402" s="53" t="n">
        <v>6094</v>
      </c>
      <c r="V402" s="53" t="n">
        <v>39428</v>
      </c>
      <c r="W402" s="137" t="n">
        <v>-719</v>
      </c>
      <c r="X402" s="137" t="n">
        <v>239</v>
      </c>
      <c r="Y402" s="137" t="n">
        <v>-958</v>
      </c>
      <c r="Z402" s="53" t="n">
        <v>-1158</v>
      </c>
      <c r="AA402" s="137" t="n">
        <v>-1.23</v>
      </c>
      <c r="AB402" s="53" t="n">
        <v>11030</v>
      </c>
      <c r="AC402" s="137" t="n">
        <v>-994</v>
      </c>
      <c r="AD402" s="71" t="n">
        <v>0.125</v>
      </c>
      <c r="AE402" s="71" t="n">
        <v>0.155</v>
      </c>
      <c r="AF402" s="71" t="n">
        <v>-0.0294</v>
      </c>
      <c r="AG402" s="114" t="n"/>
    </row>
    <row r="403" spans="1:34">
      <c r="A403" s="72" t="n">
        <v>401</v>
      </c>
      <c r="B403" s="137" t="s">
        <v>2190</v>
      </c>
      <c r="C403" s="104" t="n">
        <v>22735</v>
      </c>
      <c r="D403" s="104" t="n">
        <v>24823</v>
      </c>
      <c r="E403" s="53" t="n">
        <v>37902</v>
      </c>
      <c r="F403" s="53" t="n">
        <v>-1030</v>
      </c>
      <c r="G403" s="137" t="n">
        <v>-979</v>
      </c>
      <c r="H403" s="137" t="n">
        <v>-51</v>
      </c>
      <c r="I403" s="53" t="n">
        <v>-2088</v>
      </c>
      <c r="J403" s="137" t="n">
        <v>-1.09</v>
      </c>
      <c r="K403" s="53" t="n">
        <v>47558</v>
      </c>
      <c r="L403" s="53" t="n">
        <v>-1526</v>
      </c>
      <c r="M403" s="71" t="n">
        <v>0.6</v>
      </c>
      <c r="N403" s="71" t="n">
        <v>0.655</v>
      </c>
      <c r="O403" s="71" t="n">
        <v>-0.0551</v>
      </c>
      <c r="P403" s="137" t="n"/>
      <c r="Q403" s="137" t="n">
        <v>89.655</v>
      </c>
      <c r="R403" s="137" t="n">
        <v>90.325</v>
      </c>
      <c r="S403" s="137" t="s">
        <v>2190</v>
      </c>
      <c r="T403" s="53" t="n">
        <v>4288</v>
      </c>
      <c r="U403" s="53" t="n">
        <v>6198</v>
      </c>
      <c r="V403" s="53" t="n">
        <v>37902</v>
      </c>
      <c r="W403" s="137" t="n">
        <v>-648</v>
      </c>
      <c r="X403" s="137" t="n">
        <v>104</v>
      </c>
      <c r="Y403" s="137" t="n">
        <v>-752</v>
      </c>
      <c r="Z403" s="53" t="n">
        <v>-1910</v>
      </c>
      <c r="AA403" s="137" t="n">
        <v>-1.45</v>
      </c>
      <c r="AB403" s="53" t="n">
        <v>10486</v>
      </c>
      <c r="AC403" s="53" t="n">
        <v>-1526</v>
      </c>
      <c r="AD403" s="71" t="n">
        <v>0.113</v>
      </c>
      <c r="AE403" s="71" t="n">
        <v>0.164</v>
      </c>
      <c r="AF403" s="71" t="n">
        <v>-0.0504</v>
      </c>
      <c r="AG403" s="114" t="n"/>
    </row>
    <row r="404" spans="1:34">
      <c r="A404" s="72" t="n">
        <v>402</v>
      </c>
      <c r="B404" s="139" t="n">
        <v>43254</v>
      </c>
      <c r="C404" s="104" t="n">
        <v>24345</v>
      </c>
      <c r="D404" s="104" t="n">
        <v>24466</v>
      </c>
      <c r="E404" s="53" t="n">
        <v>37639</v>
      </c>
      <c r="F404" s="53" t="n">
        <v>1610</v>
      </c>
      <c r="G404" s="137" t="n">
        <v>-357</v>
      </c>
      <c r="H404" s="53" t="n">
        <v>1967</v>
      </c>
      <c r="I404" s="137" t="n">
        <v>-121</v>
      </c>
      <c r="J404" s="137" t="n">
        <v>-1</v>
      </c>
      <c r="K404" s="53" t="n">
        <v>48811</v>
      </c>
      <c r="L404" s="105" t="n">
        <v>-263</v>
      </c>
      <c r="M404" s="71" t="n">
        <v>0.647</v>
      </c>
      <c r="N404" s="71" t="n">
        <v>0.65</v>
      </c>
      <c r="O404" s="71" t="n">
        <v>-0.0032</v>
      </c>
      <c r="P404" s="165" t="n"/>
      <c r="Q404" s="137" t="n">
        <v>89.90000000000001</v>
      </c>
      <c r="R404" s="137" t="n">
        <v>89.58</v>
      </c>
      <c r="S404" s="139" t="n">
        <v>43254</v>
      </c>
      <c r="T404" s="53" t="n">
        <v>2230</v>
      </c>
      <c r="U404" s="53" t="n">
        <v>6099</v>
      </c>
      <c r="V404" s="53" t="n">
        <v>37639</v>
      </c>
      <c r="W404" s="53" t="n">
        <v>-2058</v>
      </c>
      <c r="X404" s="137" t="n">
        <v>-99</v>
      </c>
      <c r="Y404" s="53" t="n">
        <v>-1959</v>
      </c>
      <c r="Z404" s="53" t="n">
        <v>-3869</v>
      </c>
      <c r="AA404" s="137" t="n">
        <v>-2.73</v>
      </c>
      <c r="AB404" s="53" t="n">
        <v>8329</v>
      </c>
      <c r="AC404" s="105" t="n">
        <v>-263</v>
      </c>
      <c r="AD404" s="71" t="n">
        <v>0.059</v>
      </c>
      <c r="AE404" s="71" t="n">
        <v>0.162</v>
      </c>
      <c r="AF404" s="71" t="n">
        <v>-0.1028</v>
      </c>
      <c r="AG404" s="165" t="n"/>
    </row>
    <row r="405" spans="1:34">
      <c r="A405" s="72" t="n">
        <v>403</v>
      </c>
      <c r="B405" s="137" t="s">
        <v>2191</v>
      </c>
      <c r="C405" s="104" t="n">
        <v>22492</v>
      </c>
      <c r="D405" s="104" t="n">
        <v>21645</v>
      </c>
      <c r="E405" s="53" t="n">
        <v>35920</v>
      </c>
      <c r="F405" s="53" t="n">
        <v>-1853</v>
      </c>
      <c r="G405" s="53" t="n">
        <v>-2821</v>
      </c>
      <c r="H405" s="137" t="n">
        <v>968</v>
      </c>
      <c r="I405" s="137" t="n">
        <v>847</v>
      </c>
      <c r="J405" s="137" t="n">
        <v>1.04</v>
      </c>
      <c r="K405" s="53" t="n">
        <v>44137</v>
      </c>
      <c r="L405" s="77" t="n">
        <v>-1719</v>
      </c>
      <c r="M405" s="71" t="n">
        <v>0.626</v>
      </c>
      <c r="N405" s="71" t="n">
        <v>0.603</v>
      </c>
      <c r="O405" s="71" t="n">
        <v>0.0236</v>
      </c>
      <c r="P405" s="165" t="n"/>
      <c r="Q405" s="137" t="n">
        <v>89.86</v>
      </c>
      <c r="R405" s="137" t="n">
        <v>89.715</v>
      </c>
      <c r="S405" s="137" t="s">
        <v>2191</v>
      </c>
      <c r="T405" s="53" t="n">
        <v>2184</v>
      </c>
      <c r="U405" s="53" t="n">
        <v>6407</v>
      </c>
      <c r="V405" s="53" t="n">
        <v>35920</v>
      </c>
      <c r="W405" s="137" t="n">
        <v>-46</v>
      </c>
      <c r="X405" s="137" t="n">
        <v>308</v>
      </c>
      <c r="Y405" s="137" t="n">
        <v>-354</v>
      </c>
      <c r="Z405" s="53" t="n">
        <v>-4223</v>
      </c>
      <c r="AA405" s="137" t="n">
        <v>-2.93</v>
      </c>
      <c r="AB405" s="53" t="n">
        <v>8591</v>
      </c>
      <c r="AC405" s="77" t="n">
        <v>-1719</v>
      </c>
      <c r="AD405" s="71" t="n">
        <v>0.061</v>
      </c>
      <c r="AE405" s="71" t="n">
        <v>0.178</v>
      </c>
      <c r="AF405" s="71" t="n">
        <v>-0.1176</v>
      </c>
      <c r="AG405" s="114" t="n"/>
    </row>
    <row r="406" spans="1:34">
      <c r="A406" s="72" t="n">
        <v>404</v>
      </c>
      <c r="B406" s="137" t="s">
        <v>2192</v>
      </c>
      <c r="C406" s="104" t="n">
        <v>20950</v>
      </c>
      <c r="D406" s="104" t="n">
        <v>21014</v>
      </c>
      <c r="E406" s="53" t="n">
        <v>29866</v>
      </c>
      <c r="F406" s="53" t="n">
        <v>-1542</v>
      </c>
      <c r="G406" s="137" t="n">
        <v>-631</v>
      </c>
      <c r="H406" s="137" t="n">
        <v>-911</v>
      </c>
      <c r="I406" s="137" t="n">
        <v>-64</v>
      </c>
      <c r="J406" s="137" t="n">
        <v>-1</v>
      </c>
      <c r="K406" s="53" t="n">
        <v>41964</v>
      </c>
      <c r="L406" s="53" t="n">
        <v>-6054</v>
      </c>
      <c r="M406" s="71" t="n">
        <v>0.701</v>
      </c>
      <c r="N406" s="81" t="n">
        <v>0.704</v>
      </c>
      <c r="O406" s="71" t="n">
        <v>-0.0021</v>
      </c>
      <c r="P406" s="137" t="n"/>
      <c r="Q406" s="137" t="n">
        <v>89.455</v>
      </c>
      <c r="R406" s="137" t="n">
        <v>89.97499999999999</v>
      </c>
      <c r="S406" s="137" t="s">
        <v>2192</v>
      </c>
      <c r="T406" s="53" t="n">
        <v>1098</v>
      </c>
      <c r="U406" s="53" t="n">
        <v>4703</v>
      </c>
      <c r="V406" s="53" t="n">
        <v>29866</v>
      </c>
      <c r="W406" s="53" t="n">
        <v>-1086</v>
      </c>
      <c r="X406" s="53" t="n">
        <v>-1704</v>
      </c>
      <c r="Y406" s="137" t="n">
        <v>618</v>
      </c>
      <c r="Z406" s="53" t="n">
        <v>-3605</v>
      </c>
      <c r="AA406" s="137" t="n">
        <v>-4.28</v>
      </c>
      <c r="AB406" s="53" t="n">
        <v>5801</v>
      </c>
      <c r="AC406" s="53" t="n">
        <v>-6054</v>
      </c>
      <c r="AD406" s="71" t="n">
        <v>0.037</v>
      </c>
      <c r="AE406" s="71" t="n">
        <v>0.157</v>
      </c>
      <c r="AF406" s="71" t="n">
        <v>-0.1207</v>
      </c>
      <c r="AG406" s="114" t="n"/>
    </row>
    <row customHeight="1" ht="14.65" r="407" s="20" spans="1:34" thickBot="1">
      <c r="A407" s="72" t="n">
        <v>405</v>
      </c>
      <c r="B407" s="137" t="s">
        <v>2193</v>
      </c>
      <c r="C407" s="104" t="n">
        <v>24264</v>
      </c>
      <c r="D407" s="104" t="n">
        <v>26024</v>
      </c>
      <c r="E407" s="53" t="n">
        <v>35691</v>
      </c>
      <c r="F407" s="53" t="n">
        <v>3314</v>
      </c>
      <c r="G407" s="53" t="n">
        <v>5010</v>
      </c>
      <c r="H407" s="53" t="n">
        <v>-1696</v>
      </c>
      <c r="I407" s="53" t="n">
        <v>-1760</v>
      </c>
      <c r="J407" s="137" t="n">
        <v>-1.07</v>
      </c>
      <c r="K407" s="53" t="n">
        <v>50288</v>
      </c>
      <c r="L407" s="53" t="n">
        <v>5825</v>
      </c>
      <c r="M407" s="71" t="n">
        <v>0.68</v>
      </c>
      <c r="N407" s="81" t="n">
        <v>0.729</v>
      </c>
      <c r="O407" s="71" t="n">
        <v>-0.0493</v>
      </c>
      <c r="P407" s="137" t="n"/>
      <c r="Q407" s="137" t="n">
        <v>88.59999999999999</v>
      </c>
      <c r="R407" s="137" t="n">
        <v>88.995</v>
      </c>
      <c r="S407" s="137" t="s">
        <v>2193</v>
      </c>
      <c r="T407" s="53" t="n">
        <v>3599</v>
      </c>
      <c r="U407" s="53" t="n">
        <v>4694</v>
      </c>
      <c r="V407" s="53" t="n">
        <v>35691</v>
      </c>
      <c r="W407" s="53" t="n">
        <v>2501</v>
      </c>
      <c r="X407" s="137" t="n">
        <v>-9</v>
      </c>
      <c r="Y407" s="53" t="n">
        <v>2510</v>
      </c>
      <c r="Z407" s="53" t="n">
        <v>-1095</v>
      </c>
      <c r="AA407" s="137" t="n">
        <v>-1.3</v>
      </c>
      <c r="AB407" s="53" t="n">
        <v>8293</v>
      </c>
      <c r="AC407" s="53" t="n">
        <v>5825</v>
      </c>
      <c r="AD407" s="71" t="n">
        <v>0.101</v>
      </c>
      <c r="AE407" s="71" t="n">
        <v>0.132</v>
      </c>
      <c r="AF407" s="71" t="n">
        <v>-0.0307</v>
      </c>
      <c r="AG407" s="114" t="n"/>
    </row>
    <row customHeight="1" ht="14.65" r="408" s="20" spans="1:34" thickBot="1">
      <c r="A408" s="72" t="n">
        <v>406</v>
      </c>
      <c r="B408" s="139" t="n">
        <v>43163</v>
      </c>
      <c r="C408" s="104" t="n">
        <v>21990</v>
      </c>
      <c r="D408" s="104" t="n">
        <v>23175</v>
      </c>
      <c r="E408" s="53" t="n">
        <v>31226</v>
      </c>
      <c r="F408" s="53" t="n">
        <v>-2274</v>
      </c>
      <c r="G408" s="53" t="n">
        <v>-2849</v>
      </c>
      <c r="H408" s="137" t="n">
        <v>575</v>
      </c>
      <c r="I408" s="53" t="n">
        <v>-1185</v>
      </c>
      <c r="J408" s="137" t="n">
        <v>-1.05</v>
      </c>
      <c r="K408" s="53" t="n">
        <v>45165</v>
      </c>
      <c r="L408" s="53" t="n">
        <v>-4465</v>
      </c>
      <c r="M408" s="71" t="n">
        <v>0.704</v>
      </c>
      <c r="N408" s="81" t="n">
        <v>0.742</v>
      </c>
      <c r="O408" s="71" t="n">
        <v>-0.0379</v>
      </c>
      <c r="P408" s="137" t="n"/>
      <c r="Q408" s="137" t="n">
        <v>89.715</v>
      </c>
      <c r="R408" s="137" t="n">
        <v>89.87</v>
      </c>
      <c r="S408" s="139" t="n">
        <v>43163</v>
      </c>
      <c r="T408" s="53" t="n">
        <v>1990</v>
      </c>
      <c r="U408" s="53" t="n">
        <v>4448</v>
      </c>
      <c r="V408" s="53" t="n">
        <v>31226</v>
      </c>
      <c r="W408" s="53" t="n">
        <v>-1609</v>
      </c>
      <c r="X408" s="137" t="n">
        <v>-246</v>
      </c>
      <c r="Y408" s="53" t="n">
        <v>-1363</v>
      </c>
      <c r="Z408" s="53" t="n">
        <v>-2458</v>
      </c>
      <c r="AA408" s="137" t="n">
        <v>-2.24</v>
      </c>
      <c r="AB408" s="53" t="n">
        <v>6438</v>
      </c>
      <c r="AC408" s="53" t="n">
        <v>-4465</v>
      </c>
      <c r="AD408" s="71" t="n">
        <v>0.064</v>
      </c>
      <c r="AE408" s="71" t="n">
        <v>0.142</v>
      </c>
      <c r="AF408" s="71" t="n">
        <v>-0.07870000000000001</v>
      </c>
      <c r="AG408" s="167" t="n"/>
    </row>
    <row r="409" spans="1:34">
      <c r="A409" s="72" t="n">
        <v>407</v>
      </c>
      <c r="B409" s="139" t="n">
        <v>43377</v>
      </c>
      <c r="C409" s="104" t="n">
        <v>23544</v>
      </c>
      <c r="D409" s="104" t="n">
        <v>25349</v>
      </c>
      <c r="E409" s="53" t="n">
        <v>33497</v>
      </c>
      <c r="F409" s="53" t="n">
        <v>1554</v>
      </c>
      <c r="G409" s="53" t="n">
        <v>2174</v>
      </c>
      <c r="H409" s="137" t="n">
        <v>-620</v>
      </c>
      <c r="I409" s="53" t="n">
        <v>-1805</v>
      </c>
      <c r="J409" s="137" t="n">
        <v>-1.08</v>
      </c>
      <c r="K409" s="53" t="n">
        <v>48893</v>
      </c>
      <c r="L409" s="53" t="n">
        <v>2271</v>
      </c>
      <c r="M409" s="71" t="n">
        <v>0.703</v>
      </c>
      <c r="N409" s="81" t="n">
        <v>0.757</v>
      </c>
      <c r="O409" s="71" t="n">
        <v>-0.0539</v>
      </c>
      <c r="P409" s="137" t="n"/>
      <c r="Q409" s="137" t="n">
        <v>89.52</v>
      </c>
      <c r="R409" s="137" t="n">
        <v>89.31</v>
      </c>
      <c r="S409" s="139" t="n">
        <v>43377</v>
      </c>
      <c r="T409" s="53" t="n">
        <v>2911</v>
      </c>
      <c r="U409" s="53" t="n">
        <v>4483</v>
      </c>
      <c r="V409" s="53" t="n">
        <v>33497</v>
      </c>
      <c r="W409" s="137" t="n">
        <v>921</v>
      </c>
      <c r="X409" s="137" t="n">
        <v>35</v>
      </c>
      <c r="Y409" s="137" t="n">
        <v>886</v>
      </c>
      <c r="Z409" s="53" t="n">
        <v>-1572</v>
      </c>
      <c r="AA409" s="137" t="n">
        <v>-1.54</v>
      </c>
      <c r="AB409" s="53" t="n">
        <v>7394</v>
      </c>
      <c r="AC409" s="53" t="n">
        <v>2271</v>
      </c>
      <c r="AD409" s="71" t="n">
        <v>0.08699999999999999</v>
      </c>
      <c r="AE409" s="71" t="n">
        <v>0.134</v>
      </c>
      <c r="AF409" s="71" t="n">
        <v>-0.0469</v>
      </c>
      <c r="AG409" s="114" t="n"/>
    </row>
    <row r="410" spans="1:34">
      <c r="A410" s="72" t="n">
        <v>408</v>
      </c>
      <c r="B410" s="137" t="s">
        <v>2194</v>
      </c>
      <c r="C410" s="104" t="n">
        <v>23278</v>
      </c>
      <c r="D410" s="104" t="n">
        <v>25693</v>
      </c>
      <c r="E410" s="53" t="n">
        <v>34609</v>
      </c>
      <c r="F410" s="137" t="n">
        <v>-266</v>
      </c>
      <c r="G410" s="137" t="n">
        <v>344</v>
      </c>
      <c r="H410" s="137" t="n">
        <v>-610</v>
      </c>
      <c r="I410" s="53" t="n">
        <v>-2415</v>
      </c>
      <c r="J410" s="137" t="n">
        <v>-1.1</v>
      </c>
      <c r="K410" s="53" t="n">
        <v>48971</v>
      </c>
      <c r="L410" s="53" t="n">
        <v>1112</v>
      </c>
      <c r="M410" s="71" t="n">
        <v>0.673</v>
      </c>
      <c r="N410" s="81" t="n">
        <v>0.742</v>
      </c>
      <c r="O410" s="71" t="n">
        <v>-0.0698</v>
      </c>
      <c r="P410" s="137" t="n"/>
      <c r="Q410" s="137" t="n">
        <v>89.105</v>
      </c>
      <c r="R410" s="137" t="n">
        <v>89.19</v>
      </c>
      <c r="S410" s="137" t="s">
        <v>2194</v>
      </c>
      <c r="T410" s="53" t="n">
        <v>3163</v>
      </c>
      <c r="U410" s="53" t="n">
        <v>4622</v>
      </c>
      <c r="V410" s="53" t="n">
        <v>34609</v>
      </c>
      <c r="W410" s="137" t="n">
        <v>252</v>
      </c>
      <c r="X410" s="137" t="n">
        <v>139</v>
      </c>
      <c r="Y410" s="137" t="n">
        <v>113</v>
      </c>
      <c r="Z410" s="53" t="n">
        <v>-1459</v>
      </c>
      <c r="AA410" s="137" t="n">
        <v>-1.46</v>
      </c>
      <c r="AB410" s="53" t="n">
        <v>7785</v>
      </c>
      <c r="AC410" s="53" t="n">
        <v>1112</v>
      </c>
      <c r="AD410" s="71" t="n">
        <v>0.091</v>
      </c>
      <c r="AE410" s="71" t="n">
        <v>0.134</v>
      </c>
      <c r="AF410" s="71" t="n">
        <v>-0.0422</v>
      </c>
      <c r="AG410" s="114" t="n"/>
    </row>
    <row r="411" spans="1:34">
      <c r="A411" s="72" t="n">
        <v>409</v>
      </c>
      <c r="B411" s="137" t="s">
        <v>2195</v>
      </c>
      <c r="C411" s="104" t="n">
        <v>21914</v>
      </c>
      <c r="D411" s="104" t="n">
        <v>23695</v>
      </c>
      <c r="E411" s="53" t="n">
        <v>32114</v>
      </c>
      <c r="F411" s="53" t="n">
        <v>-1364</v>
      </c>
      <c r="G411" s="53" t="n">
        <v>-1998</v>
      </c>
      <c r="H411" s="137" t="n">
        <v>634</v>
      </c>
      <c r="I411" s="53" t="n">
        <v>-1781</v>
      </c>
      <c r="J411" s="137" t="n">
        <v>-1.08</v>
      </c>
      <c r="K411" s="53" t="n">
        <v>45609</v>
      </c>
      <c r="L411" s="53" t="n">
        <v>-2495</v>
      </c>
      <c r="M411" s="71" t="n">
        <v>0.6820000000000001</v>
      </c>
      <c r="N411" s="81" t="n">
        <v>0.738</v>
      </c>
      <c r="O411" s="71" t="n">
        <v>-0.0555</v>
      </c>
      <c r="P411" s="137" t="n"/>
      <c r="Q411" s="137" t="n">
        <v>90.67</v>
      </c>
      <c r="R411" s="137" t="n">
        <v>90.535</v>
      </c>
      <c r="S411" s="137" t="s">
        <v>2195</v>
      </c>
      <c r="T411" s="53" t="n">
        <v>1695</v>
      </c>
      <c r="U411" s="53" t="n">
        <v>4690</v>
      </c>
      <c r="V411" s="53" t="n">
        <v>32114</v>
      </c>
      <c r="W411" s="53" t="n">
        <v>-1468</v>
      </c>
      <c r="X411" s="137" t="n">
        <v>68</v>
      </c>
      <c r="Y411" s="53" t="n">
        <v>-1536</v>
      </c>
      <c r="Z411" s="53" t="n">
        <v>-2995</v>
      </c>
      <c r="AA411" s="137" t="n">
        <v>-2.77</v>
      </c>
      <c r="AB411" s="53" t="n">
        <v>6385</v>
      </c>
      <c r="AC411" s="53" t="n">
        <v>-2495</v>
      </c>
      <c r="AD411" s="71" t="n">
        <v>0.053</v>
      </c>
      <c r="AE411" s="71" t="n">
        <v>0.146</v>
      </c>
      <c r="AF411" s="71" t="n">
        <v>-0.09329999999999999</v>
      </c>
      <c r="AG411" s="114" t="n"/>
    </row>
    <row r="412" spans="1:34">
      <c r="A412" s="72" t="n">
        <v>410</v>
      </c>
      <c r="B412" s="139" t="n">
        <v>43105</v>
      </c>
      <c r="C412" s="104" t="n">
        <v>24780</v>
      </c>
      <c r="D412" s="104" t="n">
        <v>26514</v>
      </c>
      <c r="E412" s="53" t="n">
        <v>35440</v>
      </c>
      <c r="F412" s="53" t="n">
        <v>2866</v>
      </c>
      <c r="G412" s="53" t="n">
        <v>2819</v>
      </c>
      <c r="H412" s="137" t="n">
        <v>47</v>
      </c>
      <c r="I412" s="53" t="n">
        <v>-1734</v>
      </c>
      <c r="J412" s="137" t="n">
        <v>-1.07</v>
      </c>
      <c r="K412" s="53" t="n">
        <v>51294</v>
      </c>
      <c r="L412" s="53" t="n">
        <v>3326</v>
      </c>
      <c r="M412" s="71" t="n">
        <v>0.699</v>
      </c>
      <c r="N412" s="81" t="n">
        <v>0.748</v>
      </c>
      <c r="O412" s="71" t="n">
        <v>-0.0489</v>
      </c>
      <c r="P412" s="137" t="n"/>
      <c r="Q412" s="137" t="n">
        <v>91.605</v>
      </c>
      <c r="R412" s="137" t="n">
        <v>92.27</v>
      </c>
      <c r="S412" s="139" t="n">
        <v>43105</v>
      </c>
      <c r="T412" s="53" t="n">
        <v>2213</v>
      </c>
      <c r="U412" s="53" t="n">
        <v>5221</v>
      </c>
      <c r="V412" s="53" t="n">
        <v>35440</v>
      </c>
      <c r="W412" s="137" t="n">
        <v>518</v>
      </c>
      <c r="X412" s="137" t="n">
        <v>531</v>
      </c>
      <c r="Y412" s="137" t="n">
        <v>-13</v>
      </c>
      <c r="Z412" s="53" t="n">
        <v>-3008</v>
      </c>
      <c r="AA412" s="137" t="n">
        <v>-2.36</v>
      </c>
      <c r="AB412" s="53" t="n">
        <v>7434</v>
      </c>
      <c r="AC412" s="53" t="n">
        <v>3326</v>
      </c>
      <c r="AD412" s="71" t="n">
        <v>0.062</v>
      </c>
      <c r="AE412" s="71" t="n">
        <v>0.147</v>
      </c>
      <c r="AF412" s="71" t="n">
        <v>-0.0849</v>
      </c>
      <c r="AG412" s="114" t="n"/>
    </row>
    <row r="413" spans="1:34">
      <c r="A413" s="72" t="n">
        <v>411</v>
      </c>
      <c r="B413" s="139" t="n">
        <v>43317</v>
      </c>
      <c r="C413" s="104" t="n">
        <v>26058</v>
      </c>
      <c r="D413" s="104" t="n">
        <v>26607</v>
      </c>
      <c r="E413" s="53" t="n">
        <v>37324</v>
      </c>
      <c r="F413" s="53" t="n">
        <v>1278</v>
      </c>
      <c r="G413" s="137" t="n">
        <v>93</v>
      </c>
      <c r="H413" s="53" t="n">
        <v>1185</v>
      </c>
      <c r="I413" s="137" t="n">
        <v>-549</v>
      </c>
      <c r="J413" s="137" t="n">
        <v>-1.02</v>
      </c>
      <c r="K413" s="53" t="n">
        <v>52665</v>
      </c>
      <c r="L413" s="53" t="n">
        <v>1884</v>
      </c>
      <c r="M413" s="71" t="n">
        <v>0.698</v>
      </c>
      <c r="N413" s="81" t="n">
        <v>0.713</v>
      </c>
      <c r="O413" s="71" t="n">
        <v>-0.0147</v>
      </c>
      <c r="P413" s="137" t="n"/>
      <c r="Q413" s="137" t="n">
        <v>92.52</v>
      </c>
      <c r="R413" s="137" t="n">
        <v>92.935</v>
      </c>
      <c r="S413" s="139" t="n">
        <v>43317</v>
      </c>
      <c r="T413" s="53" t="n">
        <v>2828</v>
      </c>
      <c r="U413" s="53" t="n">
        <v>6813</v>
      </c>
      <c r="V413" s="53" t="n">
        <v>37324</v>
      </c>
      <c r="W413" s="137" t="n">
        <v>615</v>
      </c>
      <c r="X413" s="53" t="n">
        <v>1592</v>
      </c>
      <c r="Y413" s="137" t="n">
        <v>-977</v>
      </c>
      <c r="Z413" s="53" t="n">
        <v>-3985</v>
      </c>
      <c r="AA413" s="137" t="n">
        <v>-2.41</v>
      </c>
      <c r="AB413" s="53" t="n">
        <v>9641</v>
      </c>
      <c r="AC413" s="53" t="n">
        <v>1884</v>
      </c>
      <c r="AD413" s="71" t="n">
        <v>0.076</v>
      </c>
      <c r="AE413" s="71" t="n">
        <v>0.183</v>
      </c>
      <c r="AF413" s="71" t="n">
        <v>-0.1068</v>
      </c>
      <c r="AG413" s="114" t="n"/>
    </row>
    <row r="414" spans="1:34">
      <c r="A414" s="72" t="n">
        <v>412</v>
      </c>
      <c r="B414" s="137" t="s">
        <v>2196</v>
      </c>
      <c r="C414" s="104" t="n">
        <v>28694</v>
      </c>
      <c r="D414" s="104" t="n">
        <v>28676</v>
      </c>
      <c r="E414" s="53" t="n">
        <v>40239</v>
      </c>
      <c r="F414" s="53" t="n">
        <v>2636</v>
      </c>
      <c r="G414" s="53" t="n">
        <v>2069</v>
      </c>
      <c r="H414" s="137" t="n">
        <v>567</v>
      </c>
      <c r="I414" s="137" t="n">
        <v>18</v>
      </c>
      <c r="J414" s="137" t="n">
        <v>1</v>
      </c>
      <c r="K414" s="53" t="n">
        <v>57370</v>
      </c>
      <c r="L414" s="53" t="n">
        <v>2915</v>
      </c>
      <c r="M414" s="81" t="n">
        <v>0.713</v>
      </c>
      <c r="N414" s="81" t="n">
        <v>0.713</v>
      </c>
      <c r="O414" s="71" t="n">
        <v>0.0004</v>
      </c>
      <c r="P414" s="137" t="n"/>
      <c r="Q414" s="137" t="n">
        <v>92.515</v>
      </c>
      <c r="R414" s="137" t="n">
        <v>93.105</v>
      </c>
      <c r="S414" s="137" t="s">
        <v>2196</v>
      </c>
      <c r="T414" s="53" t="n">
        <v>2944</v>
      </c>
      <c r="U414" s="53" t="n">
        <v>7629</v>
      </c>
      <c r="V414" s="53" t="n">
        <v>40239</v>
      </c>
      <c r="W414" s="137" t="n">
        <v>116</v>
      </c>
      <c r="X414" s="137" t="n">
        <v>816</v>
      </c>
      <c r="Y414" s="137" t="n">
        <v>-700</v>
      </c>
      <c r="Z414" s="53" t="n">
        <v>-4685</v>
      </c>
      <c r="AA414" s="137" t="n">
        <v>-2.59</v>
      </c>
      <c r="AB414" s="53" t="n">
        <v>10573</v>
      </c>
      <c r="AC414" s="53" t="n">
        <v>2915</v>
      </c>
      <c r="AD414" s="71" t="n">
        <v>0.073</v>
      </c>
      <c r="AE414" s="71" t="n">
        <v>0.19</v>
      </c>
      <c r="AF414" s="71" t="n">
        <v>-0.1164</v>
      </c>
      <c r="AG414" s="114" t="n"/>
    </row>
    <row r="415" spans="1:34">
      <c r="A415" s="72" t="n">
        <v>413</v>
      </c>
      <c r="B415" s="137" t="s">
        <v>2197</v>
      </c>
      <c r="C415" s="104" t="n">
        <v>30411</v>
      </c>
      <c r="D415" s="104" t="n">
        <v>27825</v>
      </c>
      <c r="E415" s="53" t="n">
        <v>42065</v>
      </c>
      <c r="F415" s="53" t="n">
        <v>1717</v>
      </c>
      <c r="G415" s="137" t="n">
        <v>-851</v>
      </c>
      <c r="H415" s="53" t="n">
        <v>2568</v>
      </c>
      <c r="I415" s="53" t="n">
        <v>2586</v>
      </c>
      <c r="J415" s="137" t="n">
        <v>1.09</v>
      </c>
      <c r="K415" s="53" t="n">
        <v>58236</v>
      </c>
      <c r="L415" s="53" t="n">
        <v>1826</v>
      </c>
      <c r="M415" s="81" t="n">
        <v>0.723</v>
      </c>
      <c r="N415" s="71" t="n">
        <v>0.661</v>
      </c>
      <c r="O415" s="71" t="n">
        <v>0.0615</v>
      </c>
      <c r="P415" s="137" t="n"/>
      <c r="Q415" s="137" t="n">
        <v>93.44</v>
      </c>
      <c r="R415" s="137" t="n">
        <v>93.47</v>
      </c>
      <c r="S415" s="137" t="s">
        <v>2197</v>
      </c>
      <c r="T415" s="53" t="n">
        <v>2318</v>
      </c>
      <c r="U415" s="53" t="n">
        <v>9335</v>
      </c>
      <c r="V415" s="53" t="n">
        <v>42065</v>
      </c>
      <c r="W415" s="137" t="n">
        <v>-626</v>
      </c>
      <c r="X415" s="53" t="n">
        <v>1706</v>
      </c>
      <c r="Y415" s="53" t="n">
        <v>-2332</v>
      </c>
      <c r="Z415" s="53" t="n">
        <v>-7017</v>
      </c>
      <c r="AA415" s="141" t="n">
        <v>-4.03</v>
      </c>
      <c r="AB415" s="53" t="n">
        <v>11653</v>
      </c>
      <c r="AC415" s="53" t="n">
        <v>1826</v>
      </c>
      <c r="AD415" s="71" t="n">
        <v>0.055</v>
      </c>
      <c r="AE415" s="71" t="n">
        <v>0.222</v>
      </c>
      <c r="AF415" s="71" t="n">
        <v>-0.1668</v>
      </c>
      <c r="AG415" s="114" t="n"/>
    </row>
    <row r="416" spans="1:34">
      <c r="A416" s="72" t="n">
        <v>414</v>
      </c>
      <c r="B416" s="144" t="s">
        <v>2198</v>
      </c>
      <c r="C416" s="104" t="n">
        <v>34414</v>
      </c>
      <c r="D416" s="104" t="n">
        <v>30490</v>
      </c>
      <c r="E416" s="146" t="n">
        <v>45941</v>
      </c>
      <c r="F416" s="146" t="n">
        <v>4003</v>
      </c>
      <c r="G416" s="146" t="n">
        <v>2665</v>
      </c>
      <c r="H416" s="146" t="n">
        <v>1338</v>
      </c>
      <c r="I416" s="146" t="n">
        <v>3924</v>
      </c>
      <c r="J416" s="144" t="n">
        <v>1.13</v>
      </c>
      <c r="K416" s="146" t="n">
        <v>64904</v>
      </c>
      <c r="L416" s="146" t="n">
        <v>3876</v>
      </c>
      <c r="M416" s="169" t="n">
        <v>0.749</v>
      </c>
      <c r="N416" s="150" t="n">
        <v>0.664</v>
      </c>
      <c r="O416" s="150" t="n">
        <v>0.0854</v>
      </c>
      <c r="P416" s="144" t="n"/>
      <c r="Q416" s="144" t="n">
        <v>94.33499999999999</v>
      </c>
      <c r="R416" s="144" t="n">
        <v>94.8</v>
      </c>
      <c r="S416" s="144" t="s">
        <v>2198</v>
      </c>
      <c r="T416" s="146" t="n">
        <v>1999</v>
      </c>
      <c r="U416" s="146" t="n">
        <v>10003</v>
      </c>
      <c r="V416" s="146" t="n">
        <v>45941</v>
      </c>
      <c r="W416" s="144" t="n">
        <v>-319</v>
      </c>
      <c r="X416" s="144" t="n">
        <v>668</v>
      </c>
      <c r="Y416" s="144" t="n">
        <v>-987</v>
      </c>
      <c r="Z416" s="146" t="n">
        <v>-8004</v>
      </c>
      <c r="AA416" s="148" t="n">
        <v>-5</v>
      </c>
      <c r="AB416" s="146" t="n">
        <v>12002</v>
      </c>
      <c r="AC416" s="146" t="n">
        <v>3876</v>
      </c>
      <c r="AD416" s="150" t="n">
        <v>0.044</v>
      </c>
      <c r="AE416" s="150" t="n">
        <v>0.218</v>
      </c>
      <c r="AF416" s="150" t="n">
        <v>-0.1742</v>
      </c>
      <c r="AG416" s="114" t="n"/>
    </row>
    <row r="417" spans="1:34">
      <c r="A417" s="72" t="n">
        <v>415</v>
      </c>
      <c r="B417" s="139" t="n">
        <v>43226</v>
      </c>
      <c r="C417" s="104" t="n">
        <v>33841</v>
      </c>
      <c r="D417" s="104" t="n">
        <v>29427</v>
      </c>
      <c r="E417" s="53" t="n">
        <v>44949</v>
      </c>
      <c r="F417" s="137" t="n">
        <v>-573</v>
      </c>
      <c r="G417" s="53" t="n">
        <v>-1063</v>
      </c>
      <c r="H417" s="137" t="n">
        <v>490</v>
      </c>
      <c r="I417" s="53" t="n">
        <v>4414</v>
      </c>
      <c r="J417" s="137" t="n">
        <v>1.15</v>
      </c>
      <c r="K417" s="53" t="n">
        <v>63268</v>
      </c>
      <c r="L417" s="137" t="n">
        <v>-992</v>
      </c>
      <c r="M417" s="81" t="n">
        <v>0.753</v>
      </c>
      <c r="N417" s="71" t="n">
        <v>0.655</v>
      </c>
      <c r="O417" s="71" t="n">
        <v>0.0982</v>
      </c>
      <c r="P417" s="137" t="n"/>
      <c r="Q417" s="137" t="n">
        <v>93.98999999999999</v>
      </c>
      <c r="R417" s="137" t="n">
        <v>93.86</v>
      </c>
      <c r="S417" s="139" t="n">
        <v>43226</v>
      </c>
      <c r="T417" s="53" t="n">
        <v>1587</v>
      </c>
      <c r="U417" s="53" t="n">
        <v>10979</v>
      </c>
      <c r="V417" s="53" t="n">
        <v>44949</v>
      </c>
      <c r="W417" s="137" t="n">
        <v>-412</v>
      </c>
      <c r="X417" s="137" t="n">
        <v>976</v>
      </c>
      <c r="Y417" s="53" t="n">
        <v>-1388</v>
      </c>
      <c r="Z417" s="53" t="n">
        <v>-9392</v>
      </c>
      <c r="AA417" s="141" t="n">
        <v>-6.92</v>
      </c>
      <c r="AB417" s="53" t="n">
        <v>12566</v>
      </c>
      <c r="AC417" s="137" t="n">
        <v>-992</v>
      </c>
      <c r="AD417" s="71" t="n">
        <v>0.035</v>
      </c>
      <c r="AE417" s="71" t="n">
        <v>0.244</v>
      </c>
      <c r="AF417" s="71" t="n">
        <v>-0.2089</v>
      </c>
      <c r="AG417" s="137" t="n"/>
    </row>
    <row r="418" spans="1:34">
      <c r="A418" s="72" t="n">
        <v>416</v>
      </c>
      <c r="B418" s="139" t="n">
        <v>43440</v>
      </c>
      <c r="C418" s="104" t="n">
        <v>35074</v>
      </c>
      <c r="D418" s="104" t="n">
        <v>30411</v>
      </c>
      <c r="E418" s="53" t="n">
        <v>49907</v>
      </c>
      <c r="F418" s="53" t="n">
        <v>1233</v>
      </c>
      <c r="G418" s="137" t="n">
        <v>984</v>
      </c>
      <c r="H418" s="137" t="n">
        <v>249</v>
      </c>
      <c r="I418" s="53" t="n">
        <v>4663</v>
      </c>
      <c r="J418" s="137" t="n">
        <v>1.15</v>
      </c>
      <c r="K418" s="53" t="n">
        <v>65485</v>
      </c>
      <c r="L418" s="53" t="n">
        <v>4958</v>
      </c>
      <c r="M418" s="81" t="n">
        <v>0.703</v>
      </c>
      <c r="N418" s="71" t="n">
        <v>0.609</v>
      </c>
      <c r="O418" s="71" t="n">
        <v>0.0934</v>
      </c>
      <c r="P418" s="137" t="n"/>
      <c r="Q418" s="137" t="n">
        <v>93.685</v>
      </c>
      <c r="R418" s="137" t="n">
        <v>93.78</v>
      </c>
      <c r="S418" s="139" t="n">
        <v>43440</v>
      </c>
      <c r="T418" s="53" t="n">
        <v>4077</v>
      </c>
      <c r="U418" s="53" t="n">
        <v>13878</v>
      </c>
      <c r="V418" s="53" t="n">
        <v>49907</v>
      </c>
      <c r="W418" s="53" t="n">
        <v>2490</v>
      </c>
      <c r="X418" s="53" t="n">
        <v>2899</v>
      </c>
      <c r="Y418" s="137" t="n">
        <v>-409</v>
      </c>
      <c r="Z418" s="53" t="n">
        <v>-9801</v>
      </c>
      <c r="AA418" s="141" t="n">
        <v>-3.4</v>
      </c>
      <c r="AB418" s="53" t="n">
        <v>17955</v>
      </c>
      <c r="AC418" s="53" t="n">
        <v>4958</v>
      </c>
      <c r="AD418" s="71" t="n">
        <v>0.082</v>
      </c>
      <c r="AE418" s="71" t="n">
        <v>0.278</v>
      </c>
      <c r="AF418" s="71" t="n">
        <v>-0.1964</v>
      </c>
      <c r="AG418" s="137" t="n"/>
    </row>
    <row r="419" spans="1:34">
      <c r="A419" s="280" t="n">
        <v>417</v>
      </c>
      <c r="B419" s="137" t="s">
        <v>2199</v>
      </c>
      <c r="C419" s="104" t="n">
        <v>37341</v>
      </c>
      <c r="D419" s="104" t="n">
        <v>19269</v>
      </c>
      <c r="E419" s="53" t="n">
        <v>46993</v>
      </c>
      <c r="F419" s="53" t="n">
        <v>2267</v>
      </c>
      <c r="G419" s="53" t="n">
        <v>-11142</v>
      </c>
      <c r="H419" s="53" t="n">
        <v>13409</v>
      </c>
      <c r="I419" s="53" t="n">
        <v>18072</v>
      </c>
      <c r="J419" s="137" t="n">
        <v>1.94</v>
      </c>
      <c r="K419" s="53" t="n">
        <v>56610</v>
      </c>
      <c r="L419" s="53" t="n">
        <v>-2914</v>
      </c>
      <c r="M419" s="81" t="n">
        <v>0.795</v>
      </c>
      <c r="N419" s="71" t="n">
        <v>0.41</v>
      </c>
      <c r="O419" s="81" t="n">
        <v>0.3846</v>
      </c>
      <c r="P419" s="137" t="n"/>
      <c r="Q419" s="137" t="n">
        <v>94.31</v>
      </c>
      <c r="R419" s="137" t="n">
        <v>94.68000000000001</v>
      </c>
      <c r="S419" s="137" t="s">
        <v>2199</v>
      </c>
      <c r="T419" s="53" t="n">
        <v>1679</v>
      </c>
      <c r="U419" s="53" t="n">
        <v>24787</v>
      </c>
      <c r="V419" s="53" t="n">
        <v>46993</v>
      </c>
      <c r="W419" s="53" t="n">
        <v>-2398</v>
      </c>
      <c r="X419" s="53" t="n">
        <v>10909</v>
      </c>
      <c r="Y419" s="53" t="n">
        <v>-13307</v>
      </c>
      <c r="Z419" s="53" t="n">
        <v>-23108</v>
      </c>
      <c r="AA419" s="141" t="n">
        <v>-14.76</v>
      </c>
      <c r="AB419" s="53" t="n">
        <v>26466</v>
      </c>
      <c r="AC419" s="53" t="n">
        <v>-2914</v>
      </c>
      <c r="AD419" s="71" t="n">
        <v>0.036</v>
      </c>
      <c r="AE419" s="71" t="n">
        <v>0.527</v>
      </c>
      <c r="AF419" s="81" t="n">
        <v>-0.4917</v>
      </c>
      <c r="AG419" s="165" t="n"/>
    </row>
    <row r="420" spans="1:34">
      <c r="B420" s="137" t="s">
        <v>2200</v>
      </c>
      <c r="C420" s="104" t="n">
        <v>37927</v>
      </c>
      <c r="D420" s="104" t="n">
        <v>19701</v>
      </c>
      <c r="E420" s="53" t="n">
        <v>47596</v>
      </c>
      <c r="F420" s="137" t="n">
        <v>586</v>
      </c>
      <c r="G420" s="137" t="n">
        <v>432</v>
      </c>
      <c r="H420" s="137" t="n">
        <v>154</v>
      </c>
      <c r="I420" s="53" t="n">
        <v>18226</v>
      </c>
      <c r="J420" s="137" t="n">
        <v>1.93</v>
      </c>
      <c r="K420" s="53" t="n">
        <v>57628</v>
      </c>
      <c r="L420" s="137" t="n">
        <v>603</v>
      </c>
      <c r="M420" s="81" t="n">
        <v>0.797</v>
      </c>
      <c r="N420" s="71" t="n">
        <v>0.414</v>
      </c>
      <c r="O420" s="81" t="n">
        <v>0.3829</v>
      </c>
      <c r="P420" s="137" t="n"/>
      <c r="Q420" s="137" t="n">
        <v>93.935</v>
      </c>
      <c r="R420" s="137" t="n">
        <v>94.38500000000001</v>
      </c>
      <c r="S420" s="137" t="s">
        <v>2200</v>
      </c>
      <c r="T420" s="53" t="n">
        <v>1677</v>
      </c>
      <c r="U420" s="53" t="n">
        <v>24941</v>
      </c>
      <c r="V420" s="53" t="n">
        <v>47596</v>
      </c>
      <c r="W420" s="137" t="n">
        <v>-2</v>
      </c>
      <c r="X420" s="137" t="n">
        <v>154</v>
      </c>
      <c r="Y420" s="137" t="n">
        <v>-156</v>
      </c>
      <c r="Z420" s="53" t="n">
        <v>-23264</v>
      </c>
      <c r="AA420" s="141" t="n">
        <v>-14.87</v>
      </c>
      <c r="AB420" s="53" t="n">
        <v>26618</v>
      </c>
      <c r="AC420" s="137" t="n">
        <v>603</v>
      </c>
      <c r="AD420" s="71" t="n">
        <v>0.035</v>
      </c>
      <c r="AE420" s="71" t="n">
        <v>0.524</v>
      </c>
      <c r="AF420" s="81" t="n">
        <v>-0.4888</v>
      </c>
      <c r="AG420" s="114" t="n"/>
    </row>
    <row r="421" spans="1:34">
      <c r="M421" s="279">
        <f>M420-M419</f>
        <v/>
      </c>
      <c r="N421" s="279">
        <f>N420-N419</f>
        <v/>
      </c>
      <c r="O421" s="279">
        <f>O420-O419</f>
        <v/>
      </c>
      <c r="AD421" s="279">
        <f>AD420-AD419</f>
        <v/>
      </c>
      <c r="AE421" s="279">
        <f>AE420-AE419</f>
        <v/>
      </c>
      <c r="AF421" s="279">
        <f>AF420-AF419</f>
        <v/>
      </c>
    </row>
    <row r="422" spans="1:34">
      <c r="O422" s="279" t="n"/>
      <c r="AF422" s="279" t="n"/>
    </row>
  </sheetData>
  <autoFilter ref="A2:AG401">
    <sortState ref="A3:AG401">
      <sortCondition ref="A2"/>
    </sortState>
  </autoFilter>
  <mergeCells count="3">
    <mergeCell ref="B1:P1"/>
    <mergeCell ref="Q1:R1"/>
    <mergeCell ref="S1:AG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35"/>
  <sheetViews>
    <sheetView workbookViewId="0" zoomScaleNormal="100">
      <pane activePane="bottomLeft" state="frozen" topLeftCell="A111" ySplit="2"/>
      <selection activeCell="O115" pane="bottomLeft" sqref="O115:O131"/>
    </sheetView>
  </sheetViews>
  <sheetFormatPr baseColWidth="8" defaultColWidth="9.1328125" defaultRowHeight="14.25" outlineLevelCol="0"/>
  <cols>
    <col customWidth="1" max="1" min="1" style="302" width="3.86328125"/>
    <col customWidth="1" max="4" min="2" style="302" width="9.1328125"/>
    <col customWidth="1" max="5" min="5" style="302" width="9.1328125"/>
    <col customWidth="1" hidden="1" max="7" min="6" style="302" width="9.1328125"/>
    <col customWidth="1" max="10" min="8" style="302" width="9.1328125"/>
    <col customWidth="1" hidden="1" max="12" min="11" style="302" width="9.1328125"/>
    <col customWidth="1" max="14" min="13" style="302" width="9.1328125"/>
    <col customWidth="1" max="15" min="15" style="19" width="9.1328125"/>
    <col customWidth="1" max="18" min="16" style="302" width="1.86328125"/>
    <col customWidth="1" hidden="1" max="19" min="19" style="302" width="9.1328125"/>
    <col hidden="1" max="21" min="20" style="302"/>
    <col customWidth="1" hidden="1" max="24" min="22" style="302" width="9.1328125"/>
    <col customWidth="1" max="27" min="25" style="302" width="9.1328125"/>
    <col customWidth="1" hidden="1" max="29" min="28" style="302" width="9.1328125"/>
    <col customWidth="1" max="33" min="30" style="302" width="9.1328125"/>
    <col customWidth="1" max="16384" min="34" style="302" width="9.1328125"/>
  </cols>
  <sheetData>
    <row customHeight="1" ht="30.75" r="1" s="20" spans="1:33">
      <c r="B1" s="301" t="s">
        <v>3</v>
      </c>
      <c r="S1" s="303" t="s">
        <v>2</v>
      </c>
    </row>
    <row customHeight="1" ht="45" r="2" s="20" spans="1:33">
      <c r="A2" s="301" t="s">
        <v>39</v>
      </c>
      <c r="B2" s="301" t="s">
        <v>40</v>
      </c>
      <c r="C2" s="301" t="s">
        <v>41</v>
      </c>
      <c r="D2" s="301" t="s">
        <v>42</v>
      </c>
      <c r="E2" s="4" t="s">
        <v>43</v>
      </c>
      <c r="F2" s="4" t="s">
        <v>44</v>
      </c>
      <c r="G2" s="4" t="s">
        <v>45</v>
      </c>
      <c r="H2" s="5" t="s">
        <v>46</v>
      </c>
      <c r="I2" s="6" t="s">
        <v>47</v>
      </c>
      <c r="J2" s="6" t="s">
        <v>9</v>
      </c>
      <c r="K2" s="4" t="s">
        <v>48</v>
      </c>
      <c r="L2" s="4" t="s">
        <v>49</v>
      </c>
      <c r="M2" s="4" t="s">
        <v>50</v>
      </c>
      <c r="N2" s="4" t="s">
        <v>51</v>
      </c>
      <c r="O2" s="7" t="s">
        <v>52</v>
      </c>
      <c r="P2" s="8" t="s">
        <v>53</v>
      </c>
      <c r="Q2" s="8" t="n"/>
      <c r="R2" s="8" t="n"/>
      <c r="S2" s="303" t="s">
        <v>40</v>
      </c>
      <c r="T2" s="303" t="s">
        <v>41</v>
      </c>
      <c r="U2" s="303" t="s">
        <v>42</v>
      </c>
      <c r="V2" s="4" t="s">
        <v>43</v>
      </c>
      <c r="W2" s="4" t="s">
        <v>44</v>
      </c>
      <c r="X2" s="4" t="s">
        <v>45</v>
      </c>
      <c r="Y2" s="9" t="s">
        <v>46</v>
      </c>
      <c r="Z2" s="303" t="s">
        <v>47</v>
      </c>
      <c r="AA2" s="303" t="s">
        <v>9</v>
      </c>
      <c r="AB2" s="4" t="s">
        <v>54</v>
      </c>
      <c r="AC2" s="4" t="s">
        <v>49</v>
      </c>
      <c r="AD2" s="4" t="s">
        <v>50</v>
      </c>
      <c r="AE2" s="4" t="s">
        <v>51</v>
      </c>
      <c r="AF2" s="4" t="s">
        <v>52</v>
      </c>
      <c r="AG2" s="8" t="s">
        <v>53</v>
      </c>
    </row>
    <row r="3" spans="1:33">
      <c r="A3" s="116" t="n">
        <v>1</v>
      </c>
      <c r="B3" s="116" t="s">
        <v>55</v>
      </c>
      <c r="C3" s="11" t="s">
        <v>56</v>
      </c>
      <c r="D3" s="11" t="s">
        <v>57</v>
      </c>
      <c r="E3" s="116" t="s">
        <v>58</v>
      </c>
      <c r="F3" s="116" t="s">
        <v>59</v>
      </c>
      <c r="G3" s="116" t="n">
        <v>-7357</v>
      </c>
      <c r="H3" s="116" t="s">
        <v>60</v>
      </c>
      <c r="I3" s="116" t="s">
        <v>61</v>
      </c>
      <c r="J3" s="116" t="n">
        <v>-2.47</v>
      </c>
      <c r="K3" s="116" t="s">
        <v>62</v>
      </c>
      <c r="L3" s="116" t="s">
        <v>58</v>
      </c>
      <c r="M3" s="116" t="s">
        <v>63</v>
      </c>
      <c r="N3" s="116" t="s">
        <v>64</v>
      </c>
      <c r="O3" s="127" t="s">
        <v>65</v>
      </c>
      <c r="P3" s="116" t="n"/>
      <c r="Q3" s="116" t="n"/>
      <c r="R3" s="116" t="n"/>
      <c r="S3" s="116" t="s">
        <v>55</v>
      </c>
      <c r="T3" s="116" t="s">
        <v>66</v>
      </c>
      <c r="U3" s="116" t="s">
        <v>67</v>
      </c>
      <c r="V3" s="116" t="s">
        <v>58</v>
      </c>
      <c r="W3" s="116" t="s">
        <v>68</v>
      </c>
      <c r="X3" s="116" t="s">
        <v>69</v>
      </c>
      <c r="Y3" s="116" t="s">
        <v>70</v>
      </c>
      <c r="Z3" s="116" t="s">
        <v>71</v>
      </c>
      <c r="AA3" s="116" t="n">
        <v>4.74</v>
      </c>
      <c r="AB3" s="116" t="s">
        <v>72</v>
      </c>
      <c r="AC3" s="116" t="s">
        <v>58</v>
      </c>
      <c r="AD3" s="116" t="s">
        <v>73</v>
      </c>
      <c r="AE3" s="116" t="s">
        <v>74</v>
      </c>
      <c r="AF3" s="8" t="s">
        <v>75</v>
      </c>
      <c r="AG3" s="116" t="n">
        <v>1</v>
      </c>
    </row>
    <row r="4" spans="1:33">
      <c r="A4" s="116" t="n">
        <v>2</v>
      </c>
      <c r="B4" s="116" t="s">
        <v>76</v>
      </c>
      <c r="C4" s="11" t="s">
        <v>77</v>
      </c>
      <c r="D4" s="11" t="s">
        <v>78</v>
      </c>
      <c r="E4" s="116" t="s">
        <v>79</v>
      </c>
      <c r="F4" s="116" t="s">
        <v>80</v>
      </c>
      <c r="G4" s="116" t="n">
        <v>-2977</v>
      </c>
      <c r="H4" s="116" t="s">
        <v>81</v>
      </c>
      <c r="I4" s="116" t="s">
        <v>82</v>
      </c>
      <c r="J4" s="116" t="n">
        <v>-2.52</v>
      </c>
      <c r="K4" s="116" t="s">
        <v>83</v>
      </c>
      <c r="L4" s="116" t="s">
        <v>79</v>
      </c>
      <c r="M4" s="116" t="s">
        <v>84</v>
      </c>
      <c r="N4" s="116" t="s">
        <v>85</v>
      </c>
      <c r="O4" s="127" t="s">
        <v>86</v>
      </c>
      <c r="P4" s="116" t="n"/>
      <c r="Q4" s="116" t="n"/>
      <c r="R4" s="116" t="n"/>
      <c r="S4" s="116" t="s">
        <v>76</v>
      </c>
      <c r="T4" s="116" t="s">
        <v>87</v>
      </c>
      <c r="U4" s="116" t="s">
        <v>88</v>
      </c>
      <c r="V4" s="116" t="s">
        <v>79</v>
      </c>
      <c r="W4" s="116" t="s">
        <v>89</v>
      </c>
      <c r="X4" s="116" t="s">
        <v>90</v>
      </c>
      <c r="Y4" s="116" t="s">
        <v>91</v>
      </c>
      <c r="Z4" s="116" t="s">
        <v>92</v>
      </c>
      <c r="AA4" s="116" t="n">
        <v>4.27</v>
      </c>
      <c r="AB4" s="116" t="s">
        <v>93</v>
      </c>
      <c r="AC4" s="116" t="s">
        <v>79</v>
      </c>
      <c r="AD4" s="116" t="s">
        <v>94</v>
      </c>
      <c r="AE4" s="116" t="s">
        <v>95</v>
      </c>
      <c r="AF4" s="8" t="s">
        <v>96</v>
      </c>
      <c r="AG4" s="116" t="n">
        <v>2</v>
      </c>
    </row>
    <row r="5" spans="1:33">
      <c r="A5" s="116" t="n">
        <v>3</v>
      </c>
      <c r="B5" s="116" t="s">
        <v>97</v>
      </c>
      <c r="C5" s="11" t="s">
        <v>98</v>
      </c>
      <c r="D5" s="11" t="s">
        <v>99</v>
      </c>
      <c r="E5" s="116" t="s">
        <v>100</v>
      </c>
      <c r="F5" s="116" t="s">
        <v>101</v>
      </c>
      <c r="G5" s="116" t="n">
        <v>1399</v>
      </c>
      <c r="H5" s="116" t="s">
        <v>102</v>
      </c>
      <c r="I5" s="116" t="s">
        <v>103</v>
      </c>
      <c r="J5" s="116" t="n">
        <v>-3.01</v>
      </c>
      <c r="K5" s="116" t="s">
        <v>104</v>
      </c>
      <c r="L5" s="116" t="s">
        <v>105</v>
      </c>
      <c r="M5" s="116" t="s">
        <v>106</v>
      </c>
      <c r="N5" s="116" t="s">
        <v>107</v>
      </c>
      <c r="O5" s="127" t="s">
        <v>108</v>
      </c>
      <c r="P5" s="116" t="n"/>
      <c r="Q5" s="116" t="n"/>
      <c r="R5" s="116" t="n"/>
      <c r="S5" s="116" t="s">
        <v>97</v>
      </c>
      <c r="T5" s="116" t="s">
        <v>109</v>
      </c>
      <c r="U5" s="116" t="s">
        <v>110</v>
      </c>
      <c r="V5" s="116" t="s">
        <v>100</v>
      </c>
      <c r="W5" s="116" t="s">
        <v>111</v>
      </c>
      <c r="X5" s="116" t="s">
        <v>112</v>
      </c>
      <c r="Y5" s="116" t="s">
        <v>113</v>
      </c>
      <c r="Z5" s="116" t="s">
        <v>114</v>
      </c>
      <c r="AA5" s="116" t="n">
        <v>4.62</v>
      </c>
      <c r="AB5" s="116" t="s">
        <v>115</v>
      </c>
      <c r="AC5" s="116" t="s">
        <v>105</v>
      </c>
      <c r="AD5" s="116" t="s">
        <v>116</v>
      </c>
      <c r="AE5" s="116" t="s">
        <v>117</v>
      </c>
      <c r="AF5" s="8" t="s">
        <v>118</v>
      </c>
      <c r="AG5" s="116" t="n">
        <v>3</v>
      </c>
    </row>
    <row r="6" spans="1:33">
      <c r="A6" s="116" t="n">
        <v>4</v>
      </c>
      <c r="B6" s="116" t="s">
        <v>119</v>
      </c>
      <c r="C6" s="11" t="s">
        <v>120</v>
      </c>
      <c r="D6" s="11" t="s">
        <v>121</v>
      </c>
      <c r="E6" s="116" t="s">
        <v>122</v>
      </c>
      <c r="F6" s="116" t="s">
        <v>123</v>
      </c>
      <c r="G6" s="116" t="n">
        <v>136</v>
      </c>
      <c r="H6" s="116" t="s">
        <v>124</v>
      </c>
      <c r="I6" s="116" t="s">
        <v>125</v>
      </c>
      <c r="J6" s="116" t="n">
        <v>-3.04</v>
      </c>
      <c r="K6" s="116" t="s">
        <v>126</v>
      </c>
      <c r="L6" s="116" t="s">
        <v>127</v>
      </c>
      <c r="M6" s="116" t="s">
        <v>128</v>
      </c>
      <c r="N6" s="116" t="s">
        <v>129</v>
      </c>
      <c r="O6" s="127" t="s">
        <v>130</v>
      </c>
      <c r="P6" s="116" t="n"/>
      <c r="Q6" s="116" t="n"/>
      <c r="R6" s="116" t="n"/>
      <c r="S6" s="116" t="s">
        <v>119</v>
      </c>
      <c r="T6" s="116" t="s">
        <v>131</v>
      </c>
      <c r="U6" s="116" t="s">
        <v>132</v>
      </c>
      <c r="V6" s="116" t="s">
        <v>122</v>
      </c>
      <c r="W6" s="116" t="s">
        <v>133</v>
      </c>
      <c r="X6" s="116" t="s">
        <v>134</v>
      </c>
      <c r="Y6" s="116" t="s">
        <v>135</v>
      </c>
      <c r="Z6" s="116" t="s">
        <v>136</v>
      </c>
      <c r="AA6" s="116" t="n">
        <v>4.29</v>
      </c>
      <c r="AB6" s="116" t="s">
        <v>137</v>
      </c>
      <c r="AC6" s="116" t="s">
        <v>127</v>
      </c>
      <c r="AD6" s="116" t="s">
        <v>138</v>
      </c>
      <c r="AE6" s="116" t="s">
        <v>139</v>
      </c>
      <c r="AF6" s="8" t="s">
        <v>140</v>
      </c>
      <c r="AG6" s="116" t="n">
        <v>4</v>
      </c>
    </row>
    <row r="7" spans="1:33">
      <c r="A7" s="116" t="n">
        <v>5</v>
      </c>
      <c r="B7" s="116" t="s">
        <v>141</v>
      </c>
      <c r="C7" s="11" t="s">
        <v>142</v>
      </c>
      <c r="D7" s="11" t="s">
        <v>143</v>
      </c>
      <c r="E7" s="116" t="s">
        <v>144</v>
      </c>
      <c r="F7" s="116" t="s">
        <v>145</v>
      </c>
      <c r="G7" s="116" t="n">
        <v>-17097</v>
      </c>
      <c r="H7" s="116" t="s">
        <v>146</v>
      </c>
      <c r="I7" s="116" t="s">
        <v>147</v>
      </c>
      <c r="J7" s="116" t="n">
        <v>-2.74</v>
      </c>
      <c r="K7" s="116" t="s">
        <v>148</v>
      </c>
      <c r="L7" s="116" t="s">
        <v>149</v>
      </c>
      <c r="M7" s="116" t="s">
        <v>150</v>
      </c>
      <c r="N7" s="116" t="s">
        <v>151</v>
      </c>
      <c r="O7" s="127" t="s">
        <v>152</v>
      </c>
      <c r="P7" s="116" t="n"/>
      <c r="Q7" s="116" t="n"/>
      <c r="R7" s="116" t="n"/>
      <c r="S7" s="116" t="s">
        <v>141</v>
      </c>
      <c r="T7" s="116" t="s">
        <v>153</v>
      </c>
      <c r="U7" s="116" t="s">
        <v>154</v>
      </c>
      <c r="V7" s="116" t="s">
        <v>144</v>
      </c>
      <c r="W7" s="116" t="s">
        <v>155</v>
      </c>
      <c r="X7" s="116" t="s">
        <v>156</v>
      </c>
      <c r="Y7" s="116" t="s">
        <v>157</v>
      </c>
      <c r="Z7" s="116" t="s">
        <v>158</v>
      </c>
      <c r="AA7" s="116" t="n">
        <v>3.16</v>
      </c>
      <c r="AB7" s="116" t="s">
        <v>159</v>
      </c>
      <c r="AC7" s="116" t="s">
        <v>149</v>
      </c>
      <c r="AD7" s="116" t="s">
        <v>160</v>
      </c>
      <c r="AE7" s="116" t="s">
        <v>161</v>
      </c>
      <c r="AF7" s="8" t="s">
        <v>162</v>
      </c>
      <c r="AG7" s="116" t="n">
        <v>5</v>
      </c>
    </row>
    <row r="8" spans="1:33">
      <c r="A8" s="116" t="n">
        <v>6</v>
      </c>
      <c r="B8" s="116" t="s">
        <v>163</v>
      </c>
      <c r="C8" s="11" t="s">
        <v>164</v>
      </c>
      <c r="D8" s="11" t="s">
        <v>165</v>
      </c>
      <c r="E8" s="116" t="s">
        <v>166</v>
      </c>
      <c r="F8" s="116" t="s">
        <v>167</v>
      </c>
      <c r="G8" s="116" t="n">
        <v>-3275</v>
      </c>
      <c r="H8" s="116" t="s">
        <v>168</v>
      </c>
      <c r="I8" s="116" t="s">
        <v>169</v>
      </c>
      <c r="J8" s="116" t="n">
        <v>-2.9</v>
      </c>
      <c r="K8" s="116" t="s">
        <v>170</v>
      </c>
      <c r="L8" s="116" t="s">
        <v>171</v>
      </c>
      <c r="M8" s="116" t="s">
        <v>172</v>
      </c>
      <c r="N8" s="116" t="s">
        <v>173</v>
      </c>
      <c r="O8" s="127" t="s">
        <v>174</v>
      </c>
      <c r="P8" s="116" t="n"/>
      <c r="Q8" s="116" t="n"/>
      <c r="R8" s="116" t="n"/>
      <c r="S8" s="116" t="s">
        <v>163</v>
      </c>
      <c r="T8" s="116" t="s">
        <v>175</v>
      </c>
      <c r="U8" s="116" t="s">
        <v>176</v>
      </c>
      <c r="V8" s="116" t="s">
        <v>166</v>
      </c>
      <c r="W8" s="116" t="s">
        <v>177</v>
      </c>
      <c r="X8" s="116" t="s">
        <v>178</v>
      </c>
      <c r="Y8" s="116" t="s">
        <v>179</v>
      </c>
      <c r="Z8" s="116" t="s">
        <v>180</v>
      </c>
      <c r="AA8" s="116" t="n">
        <v>2.34</v>
      </c>
      <c r="AB8" s="116" t="s">
        <v>181</v>
      </c>
      <c r="AC8" s="116" t="s">
        <v>171</v>
      </c>
      <c r="AD8" s="116" t="s">
        <v>182</v>
      </c>
      <c r="AE8" s="116" t="s">
        <v>183</v>
      </c>
      <c r="AF8" s="8" t="s">
        <v>184</v>
      </c>
      <c r="AG8" s="116" t="n">
        <v>6</v>
      </c>
    </row>
    <row r="9" spans="1:33">
      <c r="A9" s="116" t="n">
        <v>7</v>
      </c>
      <c r="B9" s="116" t="s">
        <v>185</v>
      </c>
      <c r="C9" s="11" t="s">
        <v>186</v>
      </c>
      <c r="D9" s="11" t="s">
        <v>187</v>
      </c>
      <c r="E9" s="116" t="s">
        <v>188</v>
      </c>
      <c r="F9" s="116" t="s">
        <v>189</v>
      </c>
      <c r="G9" s="116" t="n">
        <v>-5052</v>
      </c>
      <c r="H9" s="116" t="s">
        <v>190</v>
      </c>
      <c r="I9" s="116" t="s">
        <v>191</v>
      </c>
      <c r="J9" s="116" t="n">
        <v>-2.55</v>
      </c>
      <c r="K9" s="116" t="s">
        <v>192</v>
      </c>
      <c r="L9" s="116" t="s">
        <v>193</v>
      </c>
      <c r="M9" s="116" t="s">
        <v>194</v>
      </c>
      <c r="N9" s="116" t="s">
        <v>195</v>
      </c>
      <c r="O9" s="127" t="s">
        <v>196</v>
      </c>
      <c r="P9" s="116" t="n"/>
      <c r="Q9" s="116" t="n"/>
      <c r="R9" s="116" t="n"/>
      <c r="S9" s="116" t="s">
        <v>185</v>
      </c>
      <c r="T9" s="116" t="s">
        <v>197</v>
      </c>
      <c r="U9" s="116" t="s">
        <v>198</v>
      </c>
      <c r="V9" s="116" t="s">
        <v>188</v>
      </c>
      <c r="W9" s="116" t="s">
        <v>199</v>
      </c>
      <c r="X9" s="116" t="s">
        <v>200</v>
      </c>
      <c r="Y9" s="116" t="s">
        <v>201</v>
      </c>
      <c r="Z9" s="116" t="s">
        <v>202</v>
      </c>
      <c r="AA9" s="116" t="n">
        <v>2.02</v>
      </c>
      <c r="AB9" s="116" t="s">
        <v>203</v>
      </c>
      <c r="AC9" s="116" t="s">
        <v>193</v>
      </c>
      <c r="AD9" s="116" t="s">
        <v>204</v>
      </c>
      <c r="AE9" s="116" t="s">
        <v>205</v>
      </c>
      <c r="AF9" s="8" t="s">
        <v>206</v>
      </c>
      <c r="AG9" s="116" t="n">
        <v>7</v>
      </c>
    </row>
    <row r="10" spans="1:33">
      <c r="A10" s="116" t="n">
        <v>8</v>
      </c>
      <c r="B10" s="116" t="s">
        <v>207</v>
      </c>
      <c r="C10" s="11" t="s">
        <v>208</v>
      </c>
      <c r="D10" s="11" t="s">
        <v>209</v>
      </c>
      <c r="E10" s="116" t="s">
        <v>210</v>
      </c>
      <c r="F10" s="116" t="s">
        <v>211</v>
      </c>
      <c r="G10" s="116" t="n">
        <v>-5735</v>
      </c>
      <c r="H10" s="116" t="s">
        <v>212</v>
      </c>
      <c r="I10" s="116" t="s">
        <v>213</v>
      </c>
      <c r="J10" s="116" t="n">
        <v>-2.17</v>
      </c>
      <c r="K10" s="116" t="s">
        <v>214</v>
      </c>
      <c r="L10" s="116" t="s">
        <v>215</v>
      </c>
      <c r="M10" s="116" t="s">
        <v>216</v>
      </c>
      <c r="N10" s="116" t="s">
        <v>217</v>
      </c>
      <c r="O10" s="117" t="s">
        <v>218</v>
      </c>
      <c r="P10" s="116" t="n"/>
      <c r="Q10" s="116" t="n"/>
      <c r="R10" s="116" t="n"/>
      <c r="S10" s="116" t="s">
        <v>207</v>
      </c>
      <c r="T10" s="116" t="s">
        <v>219</v>
      </c>
      <c r="U10" s="116" t="s">
        <v>220</v>
      </c>
      <c r="V10" s="116" t="s">
        <v>210</v>
      </c>
      <c r="W10" s="116" t="s">
        <v>221</v>
      </c>
      <c r="X10" s="116" t="s">
        <v>222</v>
      </c>
      <c r="Y10" s="116" t="s">
        <v>223</v>
      </c>
      <c r="Z10" s="116" t="s">
        <v>224</v>
      </c>
      <c r="AA10" s="116" t="n">
        <v>1.76</v>
      </c>
      <c r="AB10" s="116" t="s">
        <v>225</v>
      </c>
      <c r="AC10" s="116" t="s">
        <v>215</v>
      </c>
      <c r="AD10" s="116" t="s">
        <v>116</v>
      </c>
      <c r="AE10" s="116" t="s">
        <v>226</v>
      </c>
      <c r="AF10" s="8" t="s">
        <v>227</v>
      </c>
      <c r="AG10" s="116" t="n">
        <v>8</v>
      </c>
    </row>
    <row r="11" spans="1:33">
      <c r="A11" s="116" t="n">
        <v>9</v>
      </c>
      <c r="B11" s="116" t="s">
        <v>228</v>
      </c>
      <c r="C11" s="11" t="s">
        <v>229</v>
      </c>
      <c r="D11" s="11" t="s">
        <v>230</v>
      </c>
      <c r="E11" s="116" t="s">
        <v>231</v>
      </c>
      <c r="F11" s="116" t="s">
        <v>232</v>
      </c>
      <c r="G11" s="116" t="n">
        <v>-6931</v>
      </c>
      <c r="H11" s="116" t="s">
        <v>233</v>
      </c>
      <c r="I11" s="116" t="s">
        <v>234</v>
      </c>
      <c r="J11" s="116" t="n">
        <v>-1.98</v>
      </c>
      <c r="K11" s="116" t="s">
        <v>235</v>
      </c>
      <c r="L11" s="116" t="s">
        <v>236</v>
      </c>
      <c r="M11" s="116" t="s">
        <v>237</v>
      </c>
      <c r="N11" s="116" t="s">
        <v>238</v>
      </c>
      <c r="O11" s="117" t="s">
        <v>239</v>
      </c>
      <c r="P11" s="116" t="n"/>
      <c r="Q11" s="116" t="n"/>
      <c r="R11" s="116" t="n"/>
      <c r="S11" s="116" t="s">
        <v>228</v>
      </c>
      <c r="T11" s="116" t="s">
        <v>240</v>
      </c>
      <c r="U11" s="116" t="s">
        <v>241</v>
      </c>
      <c r="V11" s="116" t="s">
        <v>231</v>
      </c>
      <c r="W11" s="116" t="s">
        <v>242</v>
      </c>
      <c r="X11" s="116" t="s">
        <v>243</v>
      </c>
      <c r="Y11" s="116" t="s">
        <v>244</v>
      </c>
      <c r="Z11" s="116" t="s">
        <v>245</v>
      </c>
      <c r="AA11" s="116" t="n">
        <v>1.58</v>
      </c>
      <c r="AB11" s="116" t="s">
        <v>246</v>
      </c>
      <c r="AC11" s="116" t="s">
        <v>236</v>
      </c>
      <c r="AD11" s="116" t="s">
        <v>247</v>
      </c>
      <c r="AE11" s="116" t="s">
        <v>248</v>
      </c>
      <c r="AF11" s="116" t="s">
        <v>249</v>
      </c>
      <c r="AG11" s="116" t="n">
        <v>9</v>
      </c>
    </row>
    <row r="12" spans="1:33">
      <c r="A12" s="116" t="n">
        <v>10</v>
      </c>
      <c r="B12" s="116" t="s">
        <v>250</v>
      </c>
      <c r="C12" s="11" t="s">
        <v>251</v>
      </c>
      <c r="D12" s="11" t="s">
        <v>252</v>
      </c>
      <c r="E12" s="116" t="s">
        <v>253</v>
      </c>
      <c r="F12" s="116" t="s">
        <v>254</v>
      </c>
      <c r="G12" s="116" t="n">
        <v>-5165</v>
      </c>
      <c r="H12" s="116" t="s">
        <v>255</v>
      </c>
      <c r="I12" s="116" t="s">
        <v>256</v>
      </c>
      <c r="J12" s="116" t="n">
        <v>-1.84</v>
      </c>
      <c r="K12" s="116" t="s">
        <v>257</v>
      </c>
      <c r="L12" s="116" t="s">
        <v>258</v>
      </c>
      <c r="M12" s="116" t="s">
        <v>259</v>
      </c>
      <c r="N12" s="116" t="s">
        <v>260</v>
      </c>
      <c r="O12" s="117" t="s">
        <v>261</v>
      </c>
      <c r="P12" s="116" t="n"/>
      <c r="Q12" s="116" t="n"/>
      <c r="R12" s="116" t="n"/>
      <c r="S12" s="116" t="s">
        <v>250</v>
      </c>
      <c r="T12" s="116" t="s">
        <v>262</v>
      </c>
      <c r="U12" s="116" t="s">
        <v>263</v>
      </c>
      <c r="V12" s="116" t="s">
        <v>253</v>
      </c>
      <c r="W12" s="116" t="s">
        <v>264</v>
      </c>
      <c r="X12" s="116" t="s">
        <v>265</v>
      </c>
      <c r="Y12" s="116" t="s">
        <v>266</v>
      </c>
      <c r="Z12" s="116" t="s">
        <v>267</v>
      </c>
      <c r="AA12" s="116" t="n">
        <v>1.35</v>
      </c>
      <c r="AB12" s="116" t="s">
        <v>268</v>
      </c>
      <c r="AC12" s="116" t="s">
        <v>258</v>
      </c>
      <c r="AD12" s="116" t="s">
        <v>269</v>
      </c>
      <c r="AE12" s="116" t="s">
        <v>270</v>
      </c>
      <c r="AF12" s="116" t="s">
        <v>271</v>
      </c>
      <c r="AG12" s="116" t="n">
        <v>10</v>
      </c>
    </row>
    <row r="13" spans="1:33">
      <c r="A13" s="116" t="n">
        <v>11</v>
      </c>
      <c r="B13" s="116" t="s">
        <v>272</v>
      </c>
      <c r="C13" s="11" t="s">
        <v>273</v>
      </c>
      <c r="D13" s="11" t="s">
        <v>274</v>
      </c>
      <c r="E13" s="116" t="s">
        <v>275</v>
      </c>
      <c r="F13" s="116" t="s">
        <v>276</v>
      </c>
      <c r="G13" s="116" t="n">
        <v>-7921</v>
      </c>
      <c r="H13" s="116" t="s">
        <v>277</v>
      </c>
      <c r="I13" s="116" t="s">
        <v>278</v>
      </c>
      <c r="J13" s="116" t="n">
        <v>-1.53</v>
      </c>
      <c r="K13" s="116" t="s">
        <v>279</v>
      </c>
      <c r="L13" s="116" t="s">
        <v>280</v>
      </c>
      <c r="M13" s="116" t="s">
        <v>281</v>
      </c>
      <c r="N13" s="116" t="s">
        <v>282</v>
      </c>
      <c r="O13" s="117" t="s">
        <v>283</v>
      </c>
      <c r="P13" s="116" t="n"/>
      <c r="Q13" s="116" t="n"/>
      <c r="R13" s="116" t="n"/>
      <c r="S13" s="116" t="s">
        <v>272</v>
      </c>
      <c r="T13" s="116" t="s">
        <v>284</v>
      </c>
      <c r="U13" s="116" t="s">
        <v>285</v>
      </c>
      <c r="V13" s="116" t="s">
        <v>275</v>
      </c>
      <c r="W13" s="116" t="s">
        <v>286</v>
      </c>
      <c r="X13" s="116" t="s">
        <v>287</v>
      </c>
      <c r="Y13" s="116" t="s">
        <v>288</v>
      </c>
      <c r="Z13" s="116" t="s">
        <v>289</v>
      </c>
      <c r="AA13" s="116" t="n">
        <v>1.19</v>
      </c>
      <c r="AB13" s="116" t="s">
        <v>290</v>
      </c>
      <c r="AC13" s="116" t="s">
        <v>280</v>
      </c>
      <c r="AD13" s="116" t="s">
        <v>138</v>
      </c>
      <c r="AE13" s="116" t="s">
        <v>291</v>
      </c>
      <c r="AF13" s="116" t="s">
        <v>292</v>
      </c>
      <c r="AG13" s="116" t="n">
        <v>11</v>
      </c>
    </row>
    <row r="14" spans="1:33">
      <c r="A14" s="116" t="n">
        <v>12</v>
      </c>
      <c r="B14" s="116" t="s">
        <v>293</v>
      </c>
      <c r="C14" s="11" t="s">
        <v>294</v>
      </c>
      <c r="D14" s="11" t="s">
        <v>295</v>
      </c>
      <c r="E14" s="116" t="s">
        <v>296</v>
      </c>
      <c r="F14" s="116" t="s">
        <v>297</v>
      </c>
      <c r="G14" s="116" t="n">
        <v>-11594</v>
      </c>
      <c r="H14" s="116" t="s">
        <v>298</v>
      </c>
      <c r="I14" s="116" t="s">
        <v>299</v>
      </c>
      <c r="J14" s="116" t="n">
        <v>-1.69</v>
      </c>
      <c r="K14" s="116" t="s">
        <v>300</v>
      </c>
      <c r="L14" s="116" t="s">
        <v>301</v>
      </c>
      <c r="M14" s="116" t="s">
        <v>302</v>
      </c>
      <c r="N14" s="116" t="s">
        <v>303</v>
      </c>
      <c r="O14" s="117" t="s">
        <v>304</v>
      </c>
      <c r="P14" s="116" t="n"/>
      <c r="Q14" s="116" t="n"/>
      <c r="R14" s="116" t="n"/>
      <c r="S14" s="116" t="s">
        <v>293</v>
      </c>
      <c r="T14" s="116" t="s">
        <v>305</v>
      </c>
      <c r="U14" s="116" t="s">
        <v>306</v>
      </c>
      <c r="V14" s="116" t="s">
        <v>296</v>
      </c>
      <c r="W14" s="116" t="s">
        <v>307</v>
      </c>
      <c r="X14" s="116" t="s">
        <v>308</v>
      </c>
      <c r="Y14" s="116" t="s">
        <v>309</v>
      </c>
      <c r="Z14" s="116" t="s">
        <v>310</v>
      </c>
      <c r="AA14" s="116" t="n">
        <v>1.26</v>
      </c>
      <c r="AB14" s="116" t="s">
        <v>311</v>
      </c>
      <c r="AC14" s="116" t="s">
        <v>301</v>
      </c>
      <c r="AD14" s="116" t="s">
        <v>312</v>
      </c>
      <c r="AE14" s="116" t="s">
        <v>313</v>
      </c>
      <c r="AF14" s="116" t="s">
        <v>314</v>
      </c>
      <c r="AG14" s="116" t="n">
        <v>12</v>
      </c>
    </row>
    <row r="15" spans="1:33">
      <c r="A15" s="116" t="n">
        <v>13</v>
      </c>
      <c r="B15" s="116" t="s">
        <v>315</v>
      </c>
      <c r="C15" s="11" t="s">
        <v>316</v>
      </c>
      <c r="D15" s="11" t="s">
        <v>317</v>
      </c>
      <c r="E15" s="116" t="s">
        <v>318</v>
      </c>
      <c r="F15" s="116" t="s">
        <v>319</v>
      </c>
      <c r="G15" s="116" t="n">
        <v>-2490</v>
      </c>
      <c r="H15" s="116" t="s">
        <v>320</v>
      </c>
      <c r="I15" s="116" t="s">
        <v>321</v>
      </c>
      <c r="J15" s="116" t="n">
        <v>-1.22</v>
      </c>
      <c r="K15" s="116" t="s">
        <v>322</v>
      </c>
      <c r="L15" s="116" t="s">
        <v>323</v>
      </c>
      <c r="M15" s="116" t="s">
        <v>324</v>
      </c>
      <c r="N15" s="116" t="s">
        <v>325</v>
      </c>
      <c r="O15" s="117" t="s">
        <v>326</v>
      </c>
      <c r="P15" s="116" t="n"/>
      <c r="Q15" s="116" t="n"/>
      <c r="R15" s="116" t="n"/>
      <c r="S15" s="116" t="s">
        <v>315</v>
      </c>
      <c r="T15" s="116" t="s">
        <v>327</v>
      </c>
      <c r="U15" s="116" t="s">
        <v>328</v>
      </c>
      <c r="V15" s="116" t="s">
        <v>318</v>
      </c>
      <c r="W15" s="116" t="s">
        <v>329</v>
      </c>
      <c r="X15" s="116" t="s">
        <v>330</v>
      </c>
      <c r="Y15" s="116" t="s">
        <v>331</v>
      </c>
      <c r="Z15" s="116" t="s">
        <v>332</v>
      </c>
      <c r="AA15" s="116" t="n">
        <v>1.09</v>
      </c>
      <c r="AB15" s="116" t="s">
        <v>333</v>
      </c>
      <c r="AC15" s="116" t="s">
        <v>323</v>
      </c>
      <c r="AD15" s="116" t="s">
        <v>334</v>
      </c>
      <c r="AE15" s="116" t="s">
        <v>335</v>
      </c>
      <c r="AF15" s="8" t="s">
        <v>336</v>
      </c>
      <c r="AG15" s="116" t="n">
        <v>13</v>
      </c>
    </row>
    <row r="16" spans="1:33">
      <c r="A16" s="116" t="n">
        <v>14</v>
      </c>
      <c r="B16" s="116" t="s">
        <v>337</v>
      </c>
      <c r="C16" s="11" t="s">
        <v>338</v>
      </c>
      <c r="D16" s="11" t="s">
        <v>339</v>
      </c>
      <c r="E16" s="116" t="s">
        <v>340</v>
      </c>
      <c r="F16" s="116" t="s">
        <v>341</v>
      </c>
      <c r="G16" s="116" t="n">
        <v>-4858</v>
      </c>
      <c r="H16" s="116" t="s">
        <v>342</v>
      </c>
      <c r="I16" s="116" t="s">
        <v>343</v>
      </c>
      <c r="J16" s="116" t="n">
        <v>1</v>
      </c>
      <c r="K16" s="116" t="s">
        <v>344</v>
      </c>
      <c r="L16" s="116" t="s">
        <v>345</v>
      </c>
      <c r="M16" s="116" t="s">
        <v>346</v>
      </c>
      <c r="N16" s="116" t="s">
        <v>347</v>
      </c>
      <c r="O16" s="117" t="s">
        <v>348</v>
      </c>
      <c r="P16" s="116" t="n"/>
      <c r="Q16" s="116" t="n"/>
      <c r="R16" s="116" t="n"/>
      <c r="S16" s="116" t="s">
        <v>337</v>
      </c>
      <c r="T16" s="116" t="s">
        <v>349</v>
      </c>
      <c r="U16" s="116" t="s">
        <v>350</v>
      </c>
      <c r="V16" s="116" t="s">
        <v>340</v>
      </c>
      <c r="W16" s="116" t="s">
        <v>351</v>
      </c>
      <c r="X16" s="116" t="s">
        <v>352</v>
      </c>
      <c r="Y16" s="116" t="s">
        <v>353</v>
      </c>
      <c r="Z16" s="116" t="s">
        <v>354</v>
      </c>
      <c r="AA16" s="116" t="n">
        <v>-1.15</v>
      </c>
      <c r="AB16" s="116" t="s">
        <v>355</v>
      </c>
      <c r="AC16" s="116" t="s">
        <v>345</v>
      </c>
      <c r="AD16" s="116" t="s">
        <v>356</v>
      </c>
      <c r="AE16" s="116" t="s">
        <v>357</v>
      </c>
      <c r="AF16" s="116" t="s">
        <v>358</v>
      </c>
      <c r="AG16" s="116" t="n">
        <v>14</v>
      </c>
    </row>
    <row r="17" spans="1:33">
      <c r="A17" s="116" t="n">
        <v>15</v>
      </c>
      <c r="B17" s="116" t="s">
        <v>359</v>
      </c>
      <c r="C17" s="11" t="s">
        <v>360</v>
      </c>
      <c r="D17" s="11" t="s">
        <v>361</v>
      </c>
      <c r="E17" s="116" t="s">
        <v>362</v>
      </c>
      <c r="F17" s="116" t="s">
        <v>363</v>
      </c>
      <c r="G17" s="116" t="n">
        <v>-2885</v>
      </c>
      <c r="H17" s="116" t="s">
        <v>364</v>
      </c>
      <c r="I17" s="116" t="s">
        <v>365</v>
      </c>
      <c r="J17" s="116" t="n">
        <v>1.09</v>
      </c>
      <c r="K17" s="116" t="s">
        <v>366</v>
      </c>
      <c r="L17" s="116" t="s">
        <v>367</v>
      </c>
      <c r="M17" s="116" t="s">
        <v>368</v>
      </c>
      <c r="N17" s="116" t="s">
        <v>369</v>
      </c>
      <c r="O17" s="117" t="s">
        <v>370</v>
      </c>
      <c r="P17" s="116" t="n"/>
      <c r="Q17" s="116" t="n"/>
      <c r="R17" s="116" t="n"/>
      <c r="S17" s="116" t="s">
        <v>359</v>
      </c>
      <c r="T17" s="116" t="s">
        <v>371</v>
      </c>
      <c r="U17" s="116" t="s">
        <v>372</v>
      </c>
      <c r="V17" s="116" t="s">
        <v>362</v>
      </c>
      <c r="W17" s="116" t="s">
        <v>373</v>
      </c>
      <c r="X17" s="116" t="s">
        <v>374</v>
      </c>
      <c r="Y17" s="116" t="s">
        <v>375</v>
      </c>
      <c r="Z17" s="116" t="s">
        <v>376</v>
      </c>
      <c r="AA17" s="116" t="n">
        <v>-1.22</v>
      </c>
      <c r="AB17" s="116" t="s">
        <v>377</v>
      </c>
      <c r="AC17" s="116" t="s">
        <v>367</v>
      </c>
      <c r="AD17" s="116" t="s">
        <v>378</v>
      </c>
      <c r="AE17" s="116" t="s">
        <v>379</v>
      </c>
      <c r="AF17" s="116" t="s">
        <v>380</v>
      </c>
      <c r="AG17" s="116" t="n">
        <v>15</v>
      </c>
    </row>
    <row r="18" spans="1:33">
      <c r="A18" s="116" t="n">
        <v>16</v>
      </c>
      <c r="B18" s="116" t="s">
        <v>381</v>
      </c>
      <c r="C18" s="11" t="s">
        <v>382</v>
      </c>
      <c r="D18" s="11" t="s">
        <v>383</v>
      </c>
      <c r="E18" s="116" t="s">
        <v>384</v>
      </c>
      <c r="F18" s="116" t="s">
        <v>385</v>
      </c>
      <c r="G18" s="116" t="n">
        <v>-1418</v>
      </c>
      <c r="H18" s="116" t="s">
        <v>386</v>
      </c>
      <c r="I18" s="116" t="s">
        <v>387</v>
      </c>
      <c r="J18" s="116" t="n">
        <v>1.29</v>
      </c>
      <c r="K18" s="116" t="s">
        <v>388</v>
      </c>
      <c r="L18" s="116" t="s">
        <v>389</v>
      </c>
      <c r="M18" s="116" t="s">
        <v>183</v>
      </c>
      <c r="N18" s="116" t="s">
        <v>302</v>
      </c>
      <c r="O18" s="117" t="s">
        <v>390</v>
      </c>
      <c r="P18" s="116" t="n"/>
      <c r="Q18" s="116" t="n"/>
      <c r="R18" s="116" t="n"/>
      <c r="S18" s="116" t="s">
        <v>381</v>
      </c>
      <c r="T18" s="116" t="s">
        <v>391</v>
      </c>
      <c r="U18" s="116" t="s">
        <v>392</v>
      </c>
      <c r="V18" s="116" t="s">
        <v>384</v>
      </c>
      <c r="W18" s="116" t="s">
        <v>393</v>
      </c>
      <c r="X18" s="116" t="s">
        <v>394</v>
      </c>
      <c r="Y18" s="116" t="s">
        <v>395</v>
      </c>
      <c r="Z18" s="116" t="s">
        <v>396</v>
      </c>
      <c r="AA18" s="116" t="n">
        <v>-1.39</v>
      </c>
      <c r="AB18" s="116" t="s">
        <v>397</v>
      </c>
      <c r="AC18" s="116" t="s">
        <v>389</v>
      </c>
      <c r="AD18" s="116" t="s">
        <v>398</v>
      </c>
      <c r="AE18" s="116" t="s">
        <v>399</v>
      </c>
      <c r="AF18" s="116" t="s">
        <v>400</v>
      </c>
      <c r="AG18" s="116" t="n">
        <v>16</v>
      </c>
    </row>
    <row r="19" spans="1:33">
      <c r="A19" s="116" t="n">
        <v>17</v>
      </c>
      <c r="B19" s="116" t="s">
        <v>401</v>
      </c>
      <c r="C19" s="11" t="s">
        <v>402</v>
      </c>
      <c r="D19" s="11" t="s">
        <v>403</v>
      </c>
      <c r="E19" s="116" t="s">
        <v>404</v>
      </c>
      <c r="F19" s="116" t="s">
        <v>405</v>
      </c>
      <c r="G19" s="116" t="n">
        <v>-60</v>
      </c>
      <c r="H19" s="116" t="s">
        <v>406</v>
      </c>
      <c r="I19" s="116" t="s">
        <v>407</v>
      </c>
      <c r="J19" s="116" t="n">
        <v>1.48</v>
      </c>
      <c r="K19" s="116" t="s">
        <v>408</v>
      </c>
      <c r="L19" s="116" t="s">
        <v>409</v>
      </c>
      <c r="M19" s="116" t="s">
        <v>410</v>
      </c>
      <c r="N19" s="116" t="s">
        <v>161</v>
      </c>
      <c r="O19" s="117" t="s">
        <v>411</v>
      </c>
      <c r="P19" s="116" t="n"/>
      <c r="Q19" s="116" t="n"/>
      <c r="R19" s="116" t="n"/>
      <c r="S19" s="116" t="s">
        <v>401</v>
      </c>
      <c r="T19" s="116" t="s">
        <v>412</v>
      </c>
      <c r="U19" s="116" t="s">
        <v>413</v>
      </c>
      <c r="V19" s="116" t="s">
        <v>404</v>
      </c>
      <c r="W19" s="116" t="s">
        <v>414</v>
      </c>
      <c r="X19" s="116" t="s">
        <v>415</v>
      </c>
      <c r="Y19" s="116" t="s">
        <v>416</v>
      </c>
      <c r="Z19" s="116" t="s">
        <v>417</v>
      </c>
      <c r="AA19" s="116" t="n">
        <v>-1.54</v>
      </c>
      <c r="AB19" s="116" t="s">
        <v>418</v>
      </c>
      <c r="AC19" s="116" t="s">
        <v>409</v>
      </c>
      <c r="AD19" s="116" t="s">
        <v>419</v>
      </c>
      <c r="AE19" s="116" t="s">
        <v>129</v>
      </c>
      <c r="AF19" s="116" t="s">
        <v>420</v>
      </c>
      <c r="AG19" s="116" t="n">
        <v>17</v>
      </c>
    </row>
    <row r="20" spans="1:33">
      <c r="A20" s="116" t="n">
        <v>18</v>
      </c>
      <c r="B20" s="116" t="s">
        <v>421</v>
      </c>
      <c r="C20" s="11" t="s">
        <v>422</v>
      </c>
      <c r="D20" s="11" t="s">
        <v>423</v>
      </c>
      <c r="E20" s="116" t="s">
        <v>424</v>
      </c>
      <c r="F20" s="116" t="s">
        <v>425</v>
      </c>
      <c r="G20" s="116" t="n">
        <v>-4208</v>
      </c>
      <c r="H20" s="116" t="s">
        <v>426</v>
      </c>
      <c r="I20" s="116" t="s">
        <v>427</v>
      </c>
      <c r="J20" s="116" t="n">
        <v>1.91</v>
      </c>
      <c r="K20" s="116" t="s">
        <v>428</v>
      </c>
      <c r="L20" s="116" t="s">
        <v>429</v>
      </c>
      <c r="M20" s="116" t="s">
        <v>430</v>
      </c>
      <c r="N20" s="116" t="s">
        <v>431</v>
      </c>
      <c r="O20" s="117" t="s">
        <v>432</v>
      </c>
      <c r="P20" s="116" t="n"/>
      <c r="Q20" s="116" t="n"/>
      <c r="R20" s="116" t="n"/>
      <c r="S20" s="116" t="s">
        <v>421</v>
      </c>
      <c r="T20" s="116" t="s">
        <v>433</v>
      </c>
      <c r="U20" s="116" t="s">
        <v>434</v>
      </c>
      <c r="V20" s="116" t="s">
        <v>424</v>
      </c>
      <c r="W20" s="116" t="s">
        <v>435</v>
      </c>
      <c r="X20" s="116" t="s">
        <v>436</v>
      </c>
      <c r="Y20" s="116" t="s">
        <v>437</v>
      </c>
      <c r="Z20" s="116" t="s">
        <v>438</v>
      </c>
      <c r="AA20" s="116" t="n">
        <v>-1.65</v>
      </c>
      <c r="AB20" s="116" t="s">
        <v>439</v>
      </c>
      <c r="AC20" s="116" t="s">
        <v>429</v>
      </c>
      <c r="AD20" s="116" t="s">
        <v>440</v>
      </c>
      <c r="AE20" s="116" t="s">
        <v>441</v>
      </c>
      <c r="AF20" s="116" t="s">
        <v>442</v>
      </c>
      <c r="AG20" s="116" t="n">
        <v>18</v>
      </c>
    </row>
    <row r="21" spans="1:33">
      <c r="A21" s="116" t="n">
        <v>19</v>
      </c>
      <c r="B21" s="116" t="s">
        <v>443</v>
      </c>
      <c r="C21" s="11" t="s">
        <v>444</v>
      </c>
      <c r="D21" s="11" t="s">
        <v>445</v>
      </c>
      <c r="E21" s="116" t="s">
        <v>446</v>
      </c>
      <c r="F21" s="116" t="s">
        <v>447</v>
      </c>
      <c r="G21" s="116" t="n">
        <v>-4731</v>
      </c>
      <c r="H21" s="116" t="s">
        <v>448</v>
      </c>
      <c r="I21" s="116" t="s">
        <v>449</v>
      </c>
      <c r="J21" s="116" t="n">
        <v>2.6</v>
      </c>
      <c r="K21" s="116" t="s">
        <v>450</v>
      </c>
      <c r="L21" s="116" t="s">
        <v>451</v>
      </c>
      <c r="M21" s="116" t="s">
        <v>452</v>
      </c>
      <c r="N21" s="116" t="s">
        <v>453</v>
      </c>
      <c r="O21" s="117" t="s">
        <v>454</v>
      </c>
      <c r="P21" s="116" t="n"/>
      <c r="Q21" s="116" t="n"/>
      <c r="R21" s="116" t="n"/>
      <c r="S21" s="116" t="s">
        <v>443</v>
      </c>
      <c r="T21" s="116" t="s">
        <v>455</v>
      </c>
      <c r="U21" s="116" t="s">
        <v>456</v>
      </c>
      <c r="V21" s="116" t="s">
        <v>446</v>
      </c>
      <c r="W21" s="116" t="s">
        <v>457</v>
      </c>
      <c r="X21" s="116" t="s">
        <v>458</v>
      </c>
      <c r="Y21" s="116" t="s">
        <v>459</v>
      </c>
      <c r="Z21" s="116" t="s">
        <v>460</v>
      </c>
      <c r="AA21" s="116" t="n">
        <v>-1.7</v>
      </c>
      <c r="AB21" s="116" t="s">
        <v>461</v>
      </c>
      <c r="AC21" s="116" t="s">
        <v>451</v>
      </c>
      <c r="AD21" s="116" t="s">
        <v>238</v>
      </c>
      <c r="AE21" s="116" t="s">
        <v>462</v>
      </c>
      <c r="AF21" s="8" t="s">
        <v>463</v>
      </c>
      <c r="AG21" s="116" t="n">
        <v>19</v>
      </c>
    </row>
    <row r="22" spans="1:33">
      <c r="A22" s="116" t="n">
        <v>20</v>
      </c>
      <c r="B22" s="116" t="s">
        <v>464</v>
      </c>
      <c r="C22" s="11" t="s">
        <v>465</v>
      </c>
      <c r="D22" s="11" t="s">
        <v>466</v>
      </c>
      <c r="E22" s="116" t="s">
        <v>467</v>
      </c>
      <c r="F22" s="116" t="s">
        <v>468</v>
      </c>
      <c r="G22" s="116" t="n">
        <v>-1863</v>
      </c>
      <c r="H22" s="116" t="s">
        <v>469</v>
      </c>
      <c r="I22" s="116" t="s">
        <v>470</v>
      </c>
      <c r="J22" s="116" t="n">
        <v>2.59</v>
      </c>
      <c r="K22" s="116" t="s">
        <v>471</v>
      </c>
      <c r="L22" s="116" t="s">
        <v>472</v>
      </c>
      <c r="M22" s="116" t="s">
        <v>473</v>
      </c>
      <c r="N22" s="116" t="s">
        <v>474</v>
      </c>
      <c r="O22" s="117" t="s">
        <v>475</v>
      </c>
      <c r="P22" s="116" t="n"/>
      <c r="Q22" s="116" t="n"/>
      <c r="R22" s="116" t="n"/>
      <c r="S22" s="116" t="s">
        <v>464</v>
      </c>
      <c r="T22" s="116" t="s">
        <v>476</v>
      </c>
      <c r="U22" s="116" t="s">
        <v>477</v>
      </c>
      <c r="V22" s="116" t="s">
        <v>467</v>
      </c>
      <c r="W22" s="116" t="s">
        <v>478</v>
      </c>
      <c r="X22" s="116" t="s">
        <v>479</v>
      </c>
      <c r="Y22" s="116" t="s">
        <v>480</v>
      </c>
      <c r="Z22" s="116" t="s">
        <v>481</v>
      </c>
      <c r="AA22" s="116" t="n">
        <v>-1.67</v>
      </c>
      <c r="AB22" s="116" t="s">
        <v>482</v>
      </c>
      <c r="AC22" s="116" t="s">
        <v>472</v>
      </c>
      <c r="AD22" s="116" t="s">
        <v>483</v>
      </c>
      <c r="AE22" s="116" t="s">
        <v>484</v>
      </c>
      <c r="AF22" s="8" t="s">
        <v>485</v>
      </c>
      <c r="AG22" s="116" t="n">
        <v>20</v>
      </c>
    </row>
    <row r="23" spans="1:33">
      <c r="A23" s="116" t="n">
        <v>21</v>
      </c>
      <c r="B23" s="116" t="s">
        <v>486</v>
      </c>
      <c r="C23" s="11" t="s">
        <v>487</v>
      </c>
      <c r="D23" s="11" t="s">
        <v>488</v>
      </c>
      <c r="E23" s="116" t="s">
        <v>489</v>
      </c>
      <c r="F23" s="116" t="s">
        <v>490</v>
      </c>
      <c r="G23" s="116" t="n">
        <v>-1516</v>
      </c>
      <c r="H23" s="116" t="s">
        <v>491</v>
      </c>
      <c r="I23" s="116" t="s">
        <v>492</v>
      </c>
      <c r="J23" s="116" t="n">
        <v>2.57</v>
      </c>
      <c r="K23" s="116" t="s">
        <v>493</v>
      </c>
      <c r="L23" s="116" t="s">
        <v>494</v>
      </c>
      <c r="M23" s="116" t="s">
        <v>495</v>
      </c>
      <c r="N23" s="116" t="s">
        <v>496</v>
      </c>
      <c r="O23" s="117" t="s">
        <v>497</v>
      </c>
      <c r="P23" s="116" t="n"/>
      <c r="Q23" s="116" t="n"/>
      <c r="R23" s="116" t="n"/>
      <c r="S23" s="116" t="s">
        <v>486</v>
      </c>
      <c r="T23" s="116" t="s">
        <v>498</v>
      </c>
      <c r="U23" s="116" t="s">
        <v>499</v>
      </c>
      <c r="V23" s="116" t="s">
        <v>489</v>
      </c>
      <c r="W23" s="116" t="s">
        <v>500</v>
      </c>
      <c r="X23" s="116" t="s">
        <v>501</v>
      </c>
      <c r="Y23" s="116" t="s">
        <v>502</v>
      </c>
      <c r="Z23" s="116" t="s">
        <v>503</v>
      </c>
      <c r="AA23" s="116" t="n">
        <v>-1.46</v>
      </c>
      <c r="AB23" s="116" t="s">
        <v>504</v>
      </c>
      <c r="AC23" s="116" t="s">
        <v>494</v>
      </c>
      <c r="AD23" s="116" t="s">
        <v>270</v>
      </c>
      <c r="AE23" s="116" t="s">
        <v>160</v>
      </c>
      <c r="AF23" s="116" t="s">
        <v>505</v>
      </c>
      <c r="AG23" s="116" t="n">
        <v>21</v>
      </c>
    </row>
    <row r="24" spans="1:33">
      <c r="A24" s="116" t="n">
        <v>22</v>
      </c>
      <c r="B24" s="116" t="s">
        <v>506</v>
      </c>
      <c r="C24" s="11" t="s">
        <v>507</v>
      </c>
      <c r="D24" s="11" t="s">
        <v>508</v>
      </c>
      <c r="E24" s="116" t="s">
        <v>509</v>
      </c>
      <c r="F24" s="116" t="s">
        <v>510</v>
      </c>
      <c r="G24" s="116" t="n">
        <v>-293</v>
      </c>
      <c r="H24" s="116" t="s">
        <v>511</v>
      </c>
      <c r="I24" s="116" t="s">
        <v>512</v>
      </c>
      <c r="J24" s="116" t="n">
        <v>3.1</v>
      </c>
      <c r="K24" s="116" t="s">
        <v>513</v>
      </c>
      <c r="L24" s="116" t="s">
        <v>514</v>
      </c>
      <c r="M24" s="116" t="s">
        <v>410</v>
      </c>
      <c r="N24" s="116" t="s">
        <v>515</v>
      </c>
      <c r="O24" s="117" t="s">
        <v>516</v>
      </c>
      <c r="P24" s="116" t="n"/>
      <c r="Q24" s="116" t="n"/>
      <c r="R24" s="116" t="n"/>
      <c r="S24" s="116" t="s">
        <v>506</v>
      </c>
      <c r="T24" s="116" t="s">
        <v>517</v>
      </c>
      <c r="U24" s="116" t="s">
        <v>518</v>
      </c>
      <c r="V24" s="116" t="s">
        <v>509</v>
      </c>
      <c r="W24" s="116" t="s">
        <v>519</v>
      </c>
      <c r="X24" s="116" t="s">
        <v>520</v>
      </c>
      <c r="Y24" s="116" t="s">
        <v>521</v>
      </c>
      <c r="Z24" s="116" t="s">
        <v>522</v>
      </c>
      <c r="AA24" s="116" t="n">
        <v>-1.58</v>
      </c>
      <c r="AB24" s="116" t="s">
        <v>523</v>
      </c>
      <c r="AC24" s="116" t="s">
        <v>514</v>
      </c>
      <c r="AD24" s="116" t="s">
        <v>398</v>
      </c>
      <c r="AE24" s="116" t="s">
        <v>524</v>
      </c>
      <c r="AF24" s="116" t="s">
        <v>525</v>
      </c>
      <c r="AG24" s="116" t="n">
        <v>22</v>
      </c>
    </row>
    <row r="25" spans="1:33">
      <c r="A25" s="116" t="n">
        <v>23</v>
      </c>
      <c r="B25" s="116" t="s">
        <v>526</v>
      </c>
      <c r="C25" s="11" t="s">
        <v>527</v>
      </c>
      <c r="D25" s="11" t="s">
        <v>528</v>
      </c>
      <c r="E25" s="116" t="s">
        <v>529</v>
      </c>
      <c r="F25" s="116" t="s">
        <v>530</v>
      </c>
      <c r="G25" s="116" t="n">
        <v>3390</v>
      </c>
      <c r="H25" s="116" t="s">
        <v>531</v>
      </c>
      <c r="I25" s="116" t="s">
        <v>532</v>
      </c>
      <c r="J25" s="116" t="n">
        <v>2.36</v>
      </c>
      <c r="K25" s="116" t="s">
        <v>533</v>
      </c>
      <c r="L25" s="116" t="s">
        <v>534</v>
      </c>
      <c r="M25" s="116" t="s">
        <v>535</v>
      </c>
      <c r="N25" s="116" t="s">
        <v>536</v>
      </c>
      <c r="O25" s="117" t="s">
        <v>537</v>
      </c>
      <c r="P25" s="116" t="n"/>
      <c r="Q25" s="116" t="n"/>
      <c r="R25" s="116" t="n"/>
      <c r="S25" s="116" t="s">
        <v>526</v>
      </c>
      <c r="T25" s="116" t="s">
        <v>538</v>
      </c>
      <c r="U25" s="116" t="s">
        <v>539</v>
      </c>
      <c r="V25" s="116" t="s">
        <v>529</v>
      </c>
      <c r="W25" s="116" t="s">
        <v>540</v>
      </c>
      <c r="X25" s="116" t="s">
        <v>541</v>
      </c>
      <c r="Y25" s="116" t="s">
        <v>542</v>
      </c>
      <c r="Z25" s="116" t="s">
        <v>543</v>
      </c>
      <c r="AA25" s="116" t="n">
        <v>-1.56</v>
      </c>
      <c r="AB25" s="116" t="s">
        <v>544</v>
      </c>
      <c r="AC25" s="116" t="s">
        <v>534</v>
      </c>
      <c r="AD25" s="116" t="s">
        <v>545</v>
      </c>
      <c r="AE25" s="116" t="s">
        <v>64</v>
      </c>
      <c r="AF25" s="116" t="s">
        <v>546</v>
      </c>
      <c r="AG25" s="116" t="n">
        <v>23</v>
      </c>
    </row>
    <row r="26" spans="1:33">
      <c r="A26" s="116" t="n">
        <v>24</v>
      </c>
      <c r="B26" s="116" t="s">
        <v>547</v>
      </c>
      <c r="C26" s="11" t="s">
        <v>548</v>
      </c>
      <c r="D26" s="11" t="s">
        <v>549</v>
      </c>
      <c r="E26" s="116" t="s">
        <v>550</v>
      </c>
      <c r="F26" s="116" t="s">
        <v>551</v>
      </c>
      <c r="G26" s="116" t="n">
        <v>8070</v>
      </c>
      <c r="H26" s="116" t="s">
        <v>552</v>
      </c>
      <c r="I26" s="116" t="s">
        <v>553</v>
      </c>
      <c r="J26" s="116" t="n">
        <v>1.77</v>
      </c>
      <c r="K26" s="116" t="s">
        <v>554</v>
      </c>
      <c r="L26" s="116" t="s">
        <v>555</v>
      </c>
      <c r="M26" s="116" t="s">
        <v>556</v>
      </c>
      <c r="N26" s="116" t="s">
        <v>557</v>
      </c>
      <c r="O26" s="117" t="s">
        <v>558</v>
      </c>
      <c r="P26" s="116" t="n"/>
      <c r="Q26" s="116" t="n"/>
      <c r="R26" s="116" t="n"/>
      <c r="S26" s="116" t="s">
        <v>547</v>
      </c>
      <c r="T26" s="116" t="s">
        <v>559</v>
      </c>
      <c r="U26" s="116" t="s">
        <v>560</v>
      </c>
      <c r="V26" s="116" t="s">
        <v>550</v>
      </c>
      <c r="W26" s="116" t="s">
        <v>561</v>
      </c>
      <c r="X26" s="116" t="s">
        <v>562</v>
      </c>
      <c r="Y26" s="116" t="s">
        <v>563</v>
      </c>
      <c r="Z26" s="116" t="s">
        <v>564</v>
      </c>
      <c r="AA26" s="116" t="n">
        <v>-1.55</v>
      </c>
      <c r="AB26" s="116" t="s">
        <v>565</v>
      </c>
      <c r="AC26" s="116" t="s">
        <v>555</v>
      </c>
      <c r="AD26" s="116" t="s">
        <v>566</v>
      </c>
      <c r="AE26" s="116" t="s">
        <v>524</v>
      </c>
      <c r="AF26" s="116" t="s">
        <v>567</v>
      </c>
      <c r="AG26" s="116" t="n">
        <v>24</v>
      </c>
    </row>
    <row r="27" spans="1:33">
      <c r="A27" s="116" t="n">
        <v>25</v>
      </c>
      <c r="B27" s="116" t="s">
        <v>568</v>
      </c>
      <c r="C27" s="11" t="s">
        <v>569</v>
      </c>
      <c r="D27" s="11" t="s">
        <v>570</v>
      </c>
      <c r="E27" s="116" t="s">
        <v>571</v>
      </c>
      <c r="F27" s="116" t="s">
        <v>572</v>
      </c>
      <c r="G27" s="116" t="n">
        <v>14115</v>
      </c>
      <c r="H27" s="116" t="s">
        <v>573</v>
      </c>
      <c r="I27" s="116" t="s">
        <v>574</v>
      </c>
      <c r="J27" s="116" t="n">
        <v>1.07</v>
      </c>
      <c r="K27" s="116" t="s">
        <v>575</v>
      </c>
      <c r="L27" s="116" t="s">
        <v>576</v>
      </c>
      <c r="M27" s="116" t="s">
        <v>577</v>
      </c>
      <c r="N27" s="116" t="s">
        <v>430</v>
      </c>
      <c r="O27" s="117" t="s">
        <v>578</v>
      </c>
      <c r="P27" s="116" t="n"/>
      <c r="Q27" s="116" t="n"/>
      <c r="R27" s="116" t="n"/>
      <c r="S27" s="116" t="s">
        <v>568</v>
      </c>
      <c r="T27" s="116" t="s">
        <v>579</v>
      </c>
      <c r="U27" s="116" t="s">
        <v>580</v>
      </c>
      <c r="V27" s="116" t="s">
        <v>571</v>
      </c>
      <c r="W27" s="116" t="s">
        <v>581</v>
      </c>
      <c r="X27" s="116" t="s">
        <v>582</v>
      </c>
      <c r="Y27" s="116" t="s">
        <v>583</v>
      </c>
      <c r="Z27" s="116" t="s">
        <v>584</v>
      </c>
      <c r="AA27" s="116" t="n">
        <v>-1.32</v>
      </c>
      <c r="AB27" s="116" t="s">
        <v>585</v>
      </c>
      <c r="AC27" s="116" t="s">
        <v>576</v>
      </c>
      <c r="AD27" s="116" t="s">
        <v>586</v>
      </c>
      <c r="AE27" s="116" t="s">
        <v>587</v>
      </c>
      <c r="AF27" s="116" t="s">
        <v>588</v>
      </c>
      <c r="AG27" s="116" t="n">
        <v>25</v>
      </c>
    </row>
    <row r="28" spans="1:33">
      <c r="A28" s="116" t="n">
        <v>26</v>
      </c>
      <c r="B28" s="116" t="s">
        <v>589</v>
      </c>
      <c r="C28" s="11" t="s">
        <v>590</v>
      </c>
      <c r="D28" s="11" t="s">
        <v>591</v>
      </c>
      <c r="E28" s="116" t="s">
        <v>592</v>
      </c>
      <c r="F28" s="116" t="s">
        <v>593</v>
      </c>
      <c r="G28" s="116" t="n">
        <v>-7343</v>
      </c>
      <c r="H28" s="116" t="s">
        <v>594</v>
      </c>
      <c r="I28" s="116" t="s">
        <v>595</v>
      </c>
      <c r="J28" s="116" t="n">
        <v>1.26</v>
      </c>
      <c r="K28" s="116" t="s">
        <v>596</v>
      </c>
      <c r="L28" s="116" t="s">
        <v>597</v>
      </c>
      <c r="M28" s="116" t="s">
        <v>598</v>
      </c>
      <c r="N28" s="116" t="s">
        <v>368</v>
      </c>
      <c r="O28" s="117" t="s">
        <v>599</v>
      </c>
      <c r="P28" s="116" t="n"/>
      <c r="Q28" s="116" t="n"/>
      <c r="R28" s="116" t="n"/>
      <c r="S28" s="116" t="s">
        <v>589</v>
      </c>
      <c r="T28" s="116" t="s">
        <v>600</v>
      </c>
      <c r="U28" s="116" t="s">
        <v>601</v>
      </c>
      <c r="V28" s="116" t="s">
        <v>592</v>
      </c>
      <c r="W28" s="116" t="s">
        <v>602</v>
      </c>
      <c r="X28" s="116" t="s">
        <v>603</v>
      </c>
      <c r="Y28" s="116" t="s">
        <v>604</v>
      </c>
      <c r="Z28" s="116" t="s">
        <v>605</v>
      </c>
      <c r="AA28" s="116" t="n">
        <v>-1.35</v>
      </c>
      <c r="AB28" s="116" t="s">
        <v>606</v>
      </c>
      <c r="AC28" s="116" t="s">
        <v>597</v>
      </c>
      <c r="AD28" s="116" t="s">
        <v>545</v>
      </c>
      <c r="AE28" s="116" t="s">
        <v>151</v>
      </c>
      <c r="AF28" s="116" t="s">
        <v>607</v>
      </c>
      <c r="AG28" s="116" t="n">
        <v>26</v>
      </c>
    </row>
    <row r="29" spans="1:33">
      <c r="A29" s="116" t="n">
        <v>27</v>
      </c>
      <c r="B29" s="116" t="s">
        <v>608</v>
      </c>
      <c r="C29" s="11" t="s">
        <v>609</v>
      </c>
      <c r="D29" s="11" t="s">
        <v>610</v>
      </c>
      <c r="E29" s="116" t="s">
        <v>611</v>
      </c>
      <c r="F29" s="116" t="s">
        <v>612</v>
      </c>
      <c r="G29" s="116" t="n">
        <v>-1212</v>
      </c>
      <c r="H29" s="116" t="s">
        <v>613</v>
      </c>
      <c r="I29" s="116" t="s">
        <v>614</v>
      </c>
      <c r="J29" s="116" t="n">
        <v>1.39</v>
      </c>
      <c r="K29" s="116" t="s">
        <v>615</v>
      </c>
      <c r="L29" s="116" t="s">
        <v>616</v>
      </c>
      <c r="M29" s="116" t="s">
        <v>617</v>
      </c>
      <c r="N29" s="116" t="s">
        <v>618</v>
      </c>
      <c r="O29" s="117" t="s">
        <v>619</v>
      </c>
      <c r="P29" s="116" t="n"/>
      <c r="Q29" s="116" t="n"/>
      <c r="R29" s="116" t="n"/>
      <c r="S29" s="116" t="s">
        <v>608</v>
      </c>
      <c r="T29" s="116" t="s">
        <v>620</v>
      </c>
      <c r="U29" s="116" t="s">
        <v>621</v>
      </c>
      <c r="V29" s="116" t="s">
        <v>611</v>
      </c>
      <c r="W29" s="116" t="s">
        <v>622</v>
      </c>
      <c r="X29" s="116" t="s">
        <v>623</v>
      </c>
      <c r="Y29" s="116" t="s">
        <v>624</v>
      </c>
      <c r="Z29" s="116" t="s">
        <v>625</v>
      </c>
      <c r="AA29" s="116" t="n">
        <v>-1.42</v>
      </c>
      <c r="AB29" s="116" t="s">
        <v>626</v>
      </c>
      <c r="AC29" s="116" t="s">
        <v>616</v>
      </c>
      <c r="AD29" s="116" t="s">
        <v>627</v>
      </c>
      <c r="AE29" s="116" t="s">
        <v>628</v>
      </c>
      <c r="AF29" s="116" t="s">
        <v>629</v>
      </c>
      <c r="AG29" s="116" t="n">
        <v>27</v>
      </c>
    </row>
    <row r="30" spans="1:33">
      <c r="A30" s="116" t="n">
        <v>28</v>
      </c>
      <c r="B30" s="116" t="s">
        <v>630</v>
      </c>
      <c r="C30" s="11" t="s">
        <v>631</v>
      </c>
      <c r="D30" s="11" t="s">
        <v>632</v>
      </c>
      <c r="E30" s="116" t="s">
        <v>633</v>
      </c>
      <c r="F30" s="116" t="s">
        <v>634</v>
      </c>
      <c r="G30" s="116" t="n">
        <v>-6726</v>
      </c>
      <c r="H30" s="116" t="s">
        <v>635</v>
      </c>
      <c r="I30" s="116" t="s">
        <v>636</v>
      </c>
      <c r="J30" s="116" t="n">
        <v>1.75</v>
      </c>
      <c r="K30" s="116" t="s">
        <v>637</v>
      </c>
      <c r="L30" s="116" t="s">
        <v>638</v>
      </c>
      <c r="M30" s="116" t="s">
        <v>639</v>
      </c>
      <c r="N30" s="116" t="s">
        <v>216</v>
      </c>
      <c r="O30" s="117" t="s">
        <v>640</v>
      </c>
      <c r="P30" s="116" t="n"/>
      <c r="Q30" s="116" t="n"/>
      <c r="R30" s="116" t="n"/>
      <c r="S30" s="116" t="s">
        <v>630</v>
      </c>
      <c r="T30" s="116" t="s">
        <v>641</v>
      </c>
      <c r="U30" s="116" t="s">
        <v>642</v>
      </c>
      <c r="V30" s="116" t="s">
        <v>633</v>
      </c>
      <c r="W30" s="116" t="s">
        <v>643</v>
      </c>
      <c r="X30" s="116" t="s">
        <v>644</v>
      </c>
      <c r="Y30" s="116" t="s">
        <v>645</v>
      </c>
      <c r="Z30" s="116" t="s">
        <v>646</v>
      </c>
      <c r="AA30" s="116" t="n">
        <v>-1.53</v>
      </c>
      <c r="AB30" s="116" t="s">
        <v>647</v>
      </c>
      <c r="AC30" s="116" t="s">
        <v>638</v>
      </c>
      <c r="AD30" s="116" t="s">
        <v>627</v>
      </c>
      <c r="AE30" s="116" t="s">
        <v>648</v>
      </c>
      <c r="AF30" s="116" t="s">
        <v>649</v>
      </c>
      <c r="AG30" s="116" t="n">
        <v>28</v>
      </c>
    </row>
    <row r="31" spans="1:33">
      <c r="A31" s="116" t="n">
        <v>29</v>
      </c>
      <c r="B31" s="116" t="s">
        <v>650</v>
      </c>
      <c r="C31" s="11" t="s">
        <v>651</v>
      </c>
      <c r="D31" s="11" t="s">
        <v>652</v>
      </c>
      <c r="E31" s="116" t="s">
        <v>653</v>
      </c>
      <c r="F31" s="116" t="s">
        <v>654</v>
      </c>
      <c r="G31" s="116" t="n">
        <v>-1770</v>
      </c>
      <c r="H31" s="116" t="s">
        <v>655</v>
      </c>
      <c r="I31" s="116" t="s">
        <v>656</v>
      </c>
      <c r="J31" s="116" t="n">
        <v>2.05</v>
      </c>
      <c r="K31" s="116" t="s">
        <v>657</v>
      </c>
      <c r="L31" s="116" t="s">
        <v>658</v>
      </c>
      <c r="M31" s="116" t="s">
        <v>659</v>
      </c>
      <c r="N31" s="116" t="s">
        <v>660</v>
      </c>
      <c r="O31" s="117" t="s">
        <v>661</v>
      </c>
      <c r="P31" s="116" t="n"/>
      <c r="Q31" s="116" t="n"/>
      <c r="R31" s="116" t="n"/>
      <c r="S31" s="116" t="s">
        <v>650</v>
      </c>
      <c r="T31" s="116" t="s">
        <v>662</v>
      </c>
      <c r="U31" s="116" t="s">
        <v>663</v>
      </c>
      <c r="V31" s="116" t="s">
        <v>653</v>
      </c>
      <c r="W31" s="116" t="s">
        <v>664</v>
      </c>
      <c r="X31" s="116" t="s">
        <v>665</v>
      </c>
      <c r="Y31" s="116" t="s">
        <v>666</v>
      </c>
      <c r="Z31" s="116" t="s">
        <v>667</v>
      </c>
      <c r="AA31" s="116" t="n">
        <v>-1.65</v>
      </c>
      <c r="AB31" s="116" t="s">
        <v>668</v>
      </c>
      <c r="AC31" s="116" t="s">
        <v>658</v>
      </c>
      <c r="AD31" s="116" t="s">
        <v>669</v>
      </c>
      <c r="AE31" s="116" t="s">
        <v>670</v>
      </c>
      <c r="AF31" s="116" t="s">
        <v>671</v>
      </c>
      <c r="AG31" s="116" t="n">
        <v>29</v>
      </c>
    </row>
    <row r="32" spans="1:33">
      <c r="A32" s="116" t="n">
        <v>30</v>
      </c>
      <c r="B32" s="116" t="s">
        <v>672</v>
      </c>
      <c r="C32" s="11" t="s">
        <v>673</v>
      </c>
      <c r="D32" s="11" t="s">
        <v>674</v>
      </c>
      <c r="E32" s="116" t="s">
        <v>675</v>
      </c>
      <c r="F32" s="116" t="s">
        <v>676</v>
      </c>
      <c r="G32" s="116" t="n">
        <v>-175</v>
      </c>
      <c r="H32" s="116" t="s">
        <v>677</v>
      </c>
      <c r="I32" s="116" t="s">
        <v>678</v>
      </c>
      <c r="J32" s="116" t="n">
        <v>2.11</v>
      </c>
      <c r="K32" s="116" t="s">
        <v>392</v>
      </c>
      <c r="L32" s="116" t="s">
        <v>679</v>
      </c>
      <c r="M32" s="116" t="s">
        <v>586</v>
      </c>
      <c r="N32" s="116" t="s">
        <v>680</v>
      </c>
      <c r="O32" s="117" t="s">
        <v>681</v>
      </c>
      <c r="P32" s="116" t="n"/>
      <c r="Q32" s="116" t="n"/>
      <c r="R32" s="116" t="n"/>
      <c r="S32" s="116" t="s">
        <v>672</v>
      </c>
      <c r="T32" s="116" t="s">
        <v>682</v>
      </c>
      <c r="U32" s="116" t="s">
        <v>683</v>
      </c>
      <c r="V32" s="116" t="s">
        <v>675</v>
      </c>
      <c r="W32" s="116" t="s">
        <v>684</v>
      </c>
      <c r="X32" s="116" t="s">
        <v>685</v>
      </c>
      <c r="Y32" s="116" t="s">
        <v>686</v>
      </c>
      <c r="Z32" s="116" t="s">
        <v>687</v>
      </c>
      <c r="AA32" s="116" t="n">
        <v>-1.53</v>
      </c>
      <c r="AB32" s="116" t="s">
        <v>688</v>
      </c>
      <c r="AC32" s="116" t="s">
        <v>679</v>
      </c>
      <c r="AD32" s="116" t="s">
        <v>689</v>
      </c>
      <c r="AE32" s="116" t="s">
        <v>690</v>
      </c>
      <c r="AF32" s="116" t="s">
        <v>691</v>
      </c>
      <c r="AG32" s="116" t="n">
        <v>30</v>
      </c>
    </row>
    <row r="33" spans="1:33">
      <c r="A33" s="116" t="n">
        <v>31</v>
      </c>
      <c r="B33" s="116" t="s">
        <v>692</v>
      </c>
      <c r="C33" s="11" t="s">
        <v>693</v>
      </c>
      <c r="D33" s="11" t="s">
        <v>694</v>
      </c>
      <c r="E33" s="116" t="s">
        <v>695</v>
      </c>
      <c r="F33" s="116" t="s">
        <v>696</v>
      </c>
      <c r="G33" s="116" t="n">
        <v>3110</v>
      </c>
      <c r="H33" s="116" t="s">
        <v>697</v>
      </c>
      <c r="I33" s="116" t="s">
        <v>698</v>
      </c>
      <c r="J33" s="116" t="n">
        <v>1.74</v>
      </c>
      <c r="K33" s="116" t="s">
        <v>699</v>
      </c>
      <c r="L33" s="116" t="s">
        <v>700</v>
      </c>
      <c r="M33" s="116" t="s">
        <v>701</v>
      </c>
      <c r="N33" s="116" t="s">
        <v>161</v>
      </c>
      <c r="O33" s="117" t="s">
        <v>702</v>
      </c>
      <c r="P33" s="116" t="n"/>
      <c r="Q33" s="116" t="n"/>
      <c r="R33" s="116" t="n"/>
      <c r="S33" s="116" t="s">
        <v>692</v>
      </c>
      <c r="T33" s="116" t="s">
        <v>703</v>
      </c>
      <c r="U33" s="116" t="s">
        <v>704</v>
      </c>
      <c r="V33" s="116" t="s">
        <v>695</v>
      </c>
      <c r="W33" s="116" t="s">
        <v>705</v>
      </c>
      <c r="X33" s="116" t="s">
        <v>706</v>
      </c>
      <c r="Y33" s="116" t="s">
        <v>707</v>
      </c>
      <c r="Z33" s="116" t="s">
        <v>708</v>
      </c>
      <c r="AA33" s="116" t="n">
        <v>-1.52</v>
      </c>
      <c r="AB33" s="116" t="s">
        <v>709</v>
      </c>
      <c r="AC33" s="116" t="s">
        <v>700</v>
      </c>
      <c r="AD33" s="116" t="s">
        <v>710</v>
      </c>
      <c r="AE33" s="116" t="s">
        <v>711</v>
      </c>
      <c r="AF33" s="116" t="s">
        <v>712</v>
      </c>
      <c r="AG33" s="116" t="n">
        <v>31</v>
      </c>
    </row>
    <row r="34" spans="1:33">
      <c r="A34" s="116" t="n">
        <v>32</v>
      </c>
      <c r="B34" s="116" t="s">
        <v>713</v>
      </c>
      <c r="C34" s="11" t="s">
        <v>714</v>
      </c>
      <c r="D34" s="11" t="s">
        <v>715</v>
      </c>
      <c r="E34" s="116" t="s">
        <v>716</v>
      </c>
      <c r="F34" s="116" t="s">
        <v>717</v>
      </c>
      <c r="G34" s="116" t="n">
        <v>4328</v>
      </c>
      <c r="H34" s="116" t="s">
        <v>718</v>
      </c>
      <c r="I34" s="116" t="s">
        <v>719</v>
      </c>
      <c r="J34" s="116" t="n">
        <v>1.54</v>
      </c>
      <c r="K34" s="116" t="s">
        <v>720</v>
      </c>
      <c r="L34" s="116" t="s">
        <v>721</v>
      </c>
      <c r="M34" s="116" t="s">
        <v>722</v>
      </c>
      <c r="N34" s="116" t="s">
        <v>723</v>
      </c>
      <c r="O34" s="117" t="s">
        <v>724</v>
      </c>
      <c r="P34" s="116" t="n"/>
      <c r="Q34" s="116" t="n"/>
      <c r="R34" s="116" t="n"/>
      <c r="S34" s="116" t="s">
        <v>713</v>
      </c>
      <c r="T34" s="116" t="s">
        <v>725</v>
      </c>
      <c r="U34" s="116" t="s">
        <v>726</v>
      </c>
      <c r="V34" s="116" t="s">
        <v>716</v>
      </c>
      <c r="W34" s="116" t="s">
        <v>727</v>
      </c>
      <c r="X34" s="116" t="s">
        <v>728</v>
      </c>
      <c r="Y34" s="116" t="s">
        <v>729</v>
      </c>
      <c r="Z34" s="116" t="s">
        <v>730</v>
      </c>
      <c r="AA34" s="116" t="n">
        <v>-1.36</v>
      </c>
      <c r="AB34" s="116" t="s">
        <v>731</v>
      </c>
      <c r="AC34" s="116" t="s">
        <v>721</v>
      </c>
      <c r="AD34" s="116" t="s">
        <v>732</v>
      </c>
      <c r="AE34" s="116" t="s">
        <v>733</v>
      </c>
      <c r="AF34" s="116" t="s">
        <v>734</v>
      </c>
      <c r="AG34" s="116" t="n">
        <v>32</v>
      </c>
    </row>
    <row r="35" spans="1:33">
      <c r="A35" s="116" t="n">
        <v>33</v>
      </c>
      <c r="B35" s="116" t="s">
        <v>735</v>
      </c>
      <c r="C35" s="11" t="s">
        <v>736</v>
      </c>
      <c r="D35" s="11" t="s">
        <v>737</v>
      </c>
      <c r="E35" s="116" t="s">
        <v>738</v>
      </c>
      <c r="F35" s="116" t="s">
        <v>739</v>
      </c>
      <c r="G35" s="116" t="n">
        <v>5364</v>
      </c>
      <c r="H35" s="116" t="s">
        <v>740</v>
      </c>
      <c r="I35" s="116" t="s">
        <v>741</v>
      </c>
      <c r="J35" s="116" t="n">
        <v>1.37</v>
      </c>
      <c r="K35" s="116" t="s">
        <v>742</v>
      </c>
      <c r="L35" s="116" t="s">
        <v>743</v>
      </c>
      <c r="M35" s="116" t="s">
        <v>744</v>
      </c>
      <c r="N35" s="116" t="s">
        <v>745</v>
      </c>
      <c r="O35" s="117" t="s">
        <v>746</v>
      </c>
      <c r="P35" s="116" t="n"/>
      <c r="Q35" s="116" t="n"/>
      <c r="R35" s="116" t="n"/>
      <c r="S35" s="116" t="s">
        <v>735</v>
      </c>
      <c r="T35" s="116" t="s">
        <v>747</v>
      </c>
      <c r="U35" s="116" t="s">
        <v>748</v>
      </c>
      <c r="V35" s="116" t="s">
        <v>738</v>
      </c>
      <c r="W35" s="116" t="s">
        <v>749</v>
      </c>
      <c r="X35" s="116" t="s">
        <v>750</v>
      </c>
      <c r="Y35" s="116" t="s">
        <v>751</v>
      </c>
      <c r="Z35" s="116" t="s">
        <v>752</v>
      </c>
      <c r="AA35" s="116" t="n">
        <v>-1.52</v>
      </c>
      <c r="AB35" s="116" t="s">
        <v>753</v>
      </c>
      <c r="AC35" s="116" t="s">
        <v>743</v>
      </c>
      <c r="AD35" s="116" t="s">
        <v>754</v>
      </c>
      <c r="AE35" s="116" t="s">
        <v>755</v>
      </c>
      <c r="AF35" s="116" t="s">
        <v>756</v>
      </c>
      <c r="AG35" s="116" t="n">
        <v>33</v>
      </c>
    </row>
    <row r="36" spans="1:33">
      <c r="A36" s="116" t="n">
        <v>34</v>
      </c>
      <c r="B36" s="116" t="s">
        <v>757</v>
      </c>
      <c r="C36" s="11" t="s">
        <v>758</v>
      </c>
      <c r="D36" s="11" t="s">
        <v>759</v>
      </c>
      <c r="E36" s="116" t="s">
        <v>760</v>
      </c>
      <c r="F36" s="116" t="s">
        <v>761</v>
      </c>
      <c r="G36" s="116" t="n">
        <v>-282</v>
      </c>
      <c r="H36" s="116" t="s">
        <v>762</v>
      </c>
      <c r="I36" s="116" t="s">
        <v>763</v>
      </c>
      <c r="J36" s="116" t="n">
        <v>1.5</v>
      </c>
      <c r="K36" s="116" t="s">
        <v>764</v>
      </c>
      <c r="L36" s="116" t="s">
        <v>765</v>
      </c>
      <c r="M36" s="116" t="s">
        <v>440</v>
      </c>
      <c r="N36" s="116" t="s">
        <v>618</v>
      </c>
      <c r="O36" s="117" t="s">
        <v>766</v>
      </c>
      <c r="P36" s="116" t="n"/>
      <c r="Q36" s="116" t="n"/>
      <c r="R36" s="116" t="n"/>
      <c r="S36" s="116" t="s">
        <v>757</v>
      </c>
      <c r="T36" s="116" t="s">
        <v>767</v>
      </c>
      <c r="U36" s="116" t="s">
        <v>768</v>
      </c>
      <c r="V36" s="116" t="s">
        <v>760</v>
      </c>
      <c r="W36" s="116" t="s">
        <v>769</v>
      </c>
      <c r="X36" s="116" t="s">
        <v>770</v>
      </c>
      <c r="Y36" s="116" t="s">
        <v>771</v>
      </c>
      <c r="Z36" s="116" t="s">
        <v>772</v>
      </c>
      <c r="AA36" s="116" t="n">
        <v>-1.72</v>
      </c>
      <c r="AB36" s="116" t="s">
        <v>773</v>
      </c>
      <c r="AC36" s="116" t="s">
        <v>765</v>
      </c>
      <c r="AD36" s="116" t="s">
        <v>774</v>
      </c>
      <c r="AE36" s="116" t="s">
        <v>775</v>
      </c>
      <c r="AF36" s="116" t="s">
        <v>776</v>
      </c>
      <c r="AG36" s="116" t="n">
        <v>34</v>
      </c>
    </row>
    <row r="37" spans="1:33">
      <c r="A37" s="116" t="n">
        <v>35</v>
      </c>
      <c r="B37" s="116" t="s">
        <v>777</v>
      </c>
      <c r="C37" s="11" t="s">
        <v>778</v>
      </c>
      <c r="D37" s="11" t="s">
        <v>779</v>
      </c>
      <c r="E37" s="116" t="s">
        <v>780</v>
      </c>
      <c r="F37" s="116" t="s">
        <v>781</v>
      </c>
      <c r="G37" s="116" t="n">
        <v>-8955</v>
      </c>
      <c r="H37" s="116" t="s">
        <v>782</v>
      </c>
      <c r="I37" s="116" t="s">
        <v>783</v>
      </c>
      <c r="J37" s="116" t="n">
        <v>1.92</v>
      </c>
      <c r="K37" s="116" t="s">
        <v>784</v>
      </c>
      <c r="L37" s="116" t="s">
        <v>785</v>
      </c>
      <c r="M37" s="116" t="s">
        <v>303</v>
      </c>
      <c r="N37" s="116" t="s">
        <v>786</v>
      </c>
      <c r="O37" s="117" t="s">
        <v>787</v>
      </c>
      <c r="P37" s="116" t="n"/>
      <c r="Q37" s="116" t="n"/>
      <c r="R37" s="116" t="n"/>
      <c r="S37" s="116" t="s">
        <v>777</v>
      </c>
      <c r="T37" s="116" t="s">
        <v>788</v>
      </c>
      <c r="U37" s="116" t="s">
        <v>789</v>
      </c>
      <c r="V37" s="116" t="s">
        <v>780</v>
      </c>
      <c r="W37" s="116" t="s">
        <v>790</v>
      </c>
      <c r="X37" s="116" t="s">
        <v>791</v>
      </c>
      <c r="Y37" s="116" t="s">
        <v>792</v>
      </c>
      <c r="Z37" s="116" t="s">
        <v>793</v>
      </c>
      <c r="AA37" s="116" t="n">
        <v>-1.8</v>
      </c>
      <c r="AB37" s="116" t="s">
        <v>794</v>
      </c>
      <c r="AC37" s="116" t="s">
        <v>785</v>
      </c>
      <c r="AD37" s="116" t="s">
        <v>325</v>
      </c>
      <c r="AE37" s="116" t="s">
        <v>795</v>
      </c>
      <c r="AF37" s="8" t="s">
        <v>796</v>
      </c>
      <c r="AG37" s="116" t="n">
        <v>35</v>
      </c>
    </row>
    <row r="38" spans="1:33">
      <c r="A38" s="116" t="n">
        <v>36</v>
      </c>
      <c r="B38" s="116" t="s">
        <v>797</v>
      </c>
      <c r="C38" s="11" t="s">
        <v>798</v>
      </c>
      <c r="D38" s="11" t="s">
        <v>799</v>
      </c>
      <c r="E38" s="116" t="s">
        <v>800</v>
      </c>
      <c r="F38" s="116" t="s">
        <v>801</v>
      </c>
      <c r="G38" s="116" t="n">
        <v>-1177</v>
      </c>
      <c r="H38" s="116" t="s">
        <v>802</v>
      </c>
      <c r="I38" s="116" t="s">
        <v>803</v>
      </c>
      <c r="J38" s="116" t="n">
        <v>1.9</v>
      </c>
      <c r="K38" s="116" t="s">
        <v>804</v>
      </c>
      <c r="L38" s="116" t="s">
        <v>805</v>
      </c>
      <c r="M38" s="116" t="s">
        <v>701</v>
      </c>
      <c r="N38" s="116" t="s">
        <v>806</v>
      </c>
      <c r="O38" s="117" t="s">
        <v>807</v>
      </c>
      <c r="P38" s="116" t="n"/>
      <c r="Q38" s="116" t="n"/>
      <c r="R38" s="116" t="n"/>
      <c r="S38" s="116" t="s">
        <v>797</v>
      </c>
      <c r="T38" s="116" t="s">
        <v>808</v>
      </c>
      <c r="U38" s="116" t="s">
        <v>809</v>
      </c>
      <c r="V38" s="116" t="s">
        <v>800</v>
      </c>
      <c r="W38" s="116" t="s">
        <v>810</v>
      </c>
      <c r="X38" s="116" t="s">
        <v>811</v>
      </c>
      <c r="Y38" s="116" t="s">
        <v>812</v>
      </c>
      <c r="Z38" s="116" t="s">
        <v>813</v>
      </c>
      <c r="AA38" s="116" t="n">
        <v>-1.69</v>
      </c>
      <c r="AB38" s="116" t="s">
        <v>814</v>
      </c>
      <c r="AC38" s="116" t="s">
        <v>805</v>
      </c>
      <c r="AD38" s="116" t="s">
        <v>815</v>
      </c>
      <c r="AE38" s="116" t="s">
        <v>816</v>
      </c>
      <c r="AF38" s="116" t="s">
        <v>817</v>
      </c>
      <c r="AG38" s="116" t="n">
        <v>36</v>
      </c>
    </row>
    <row r="39" spans="1:33">
      <c r="A39" s="116" t="n">
        <v>37</v>
      </c>
      <c r="B39" s="116" t="s">
        <v>818</v>
      </c>
      <c r="C39" s="11" t="s">
        <v>819</v>
      </c>
      <c r="D39" s="11" t="s">
        <v>820</v>
      </c>
      <c r="E39" s="116" t="s">
        <v>821</v>
      </c>
      <c r="F39" s="116" t="s">
        <v>822</v>
      </c>
      <c r="G39" s="116" t="n">
        <v>5501</v>
      </c>
      <c r="H39" s="116" t="s">
        <v>823</v>
      </c>
      <c r="I39" s="116" t="s">
        <v>824</v>
      </c>
      <c r="J39" s="116" t="n">
        <v>1.59</v>
      </c>
      <c r="K39" s="116" t="s">
        <v>825</v>
      </c>
      <c r="L39" s="116" t="s">
        <v>826</v>
      </c>
      <c r="M39" s="116" t="s">
        <v>827</v>
      </c>
      <c r="N39" s="116" t="s">
        <v>828</v>
      </c>
      <c r="O39" s="117" t="s">
        <v>829</v>
      </c>
      <c r="P39" s="116" t="n"/>
      <c r="Q39" s="116" t="n"/>
      <c r="R39" s="116" t="n"/>
      <c r="S39" s="116" t="s">
        <v>818</v>
      </c>
      <c r="T39" s="116" t="s">
        <v>830</v>
      </c>
      <c r="U39" s="116" t="s">
        <v>831</v>
      </c>
      <c r="V39" s="116" t="s">
        <v>821</v>
      </c>
      <c r="W39" s="116" t="s">
        <v>832</v>
      </c>
      <c r="X39" s="116" t="s">
        <v>833</v>
      </c>
      <c r="Y39" s="116" t="s">
        <v>834</v>
      </c>
      <c r="Z39" s="116" t="s">
        <v>835</v>
      </c>
      <c r="AA39" s="116" t="n">
        <v>-1.38</v>
      </c>
      <c r="AB39" s="116" t="s">
        <v>836</v>
      </c>
      <c r="AC39" s="116" t="s">
        <v>826</v>
      </c>
      <c r="AD39" s="116" t="s">
        <v>837</v>
      </c>
      <c r="AE39" s="116" t="s">
        <v>838</v>
      </c>
      <c r="AF39" s="116" t="s">
        <v>839</v>
      </c>
      <c r="AG39" s="116" t="n">
        <v>37</v>
      </c>
    </row>
    <row r="40" spans="1:33">
      <c r="A40" s="116" t="n">
        <v>38</v>
      </c>
      <c r="B40" s="116" t="s">
        <v>840</v>
      </c>
      <c r="C40" s="11" t="s">
        <v>841</v>
      </c>
      <c r="D40" s="11" t="s">
        <v>842</v>
      </c>
      <c r="E40" s="116" t="s">
        <v>843</v>
      </c>
      <c r="F40" s="116" t="s">
        <v>844</v>
      </c>
      <c r="G40" s="116" t="n">
        <v>12181</v>
      </c>
      <c r="H40" s="116" t="s">
        <v>845</v>
      </c>
      <c r="I40" s="116" t="s">
        <v>846</v>
      </c>
      <c r="J40" s="116" t="n">
        <v>1.4</v>
      </c>
      <c r="K40" s="116" t="s">
        <v>847</v>
      </c>
      <c r="L40" s="116" t="s">
        <v>848</v>
      </c>
      <c r="M40" s="116" t="s">
        <v>849</v>
      </c>
      <c r="N40" s="116" t="s">
        <v>473</v>
      </c>
      <c r="O40" s="117" t="s">
        <v>850</v>
      </c>
      <c r="P40" s="116" t="n"/>
      <c r="Q40" s="116" t="n"/>
      <c r="R40" s="116" t="n"/>
      <c r="S40" s="116" t="s">
        <v>840</v>
      </c>
      <c r="T40" s="116" t="s">
        <v>851</v>
      </c>
      <c r="U40" s="116" t="s">
        <v>852</v>
      </c>
      <c r="V40" s="116" t="s">
        <v>843</v>
      </c>
      <c r="W40" s="116" t="s">
        <v>853</v>
      </c>
      <c r="X40" s="116" t="s">
        <v>854</v>
      </c>
      <c r="Y40" s="116" t="s">
        <v>855</v>
      </c>
      <c r="Z40" s="116" t="s">
        <v>856</v>
      </c>
      <c r="AA40" s="116" t="n">
        <v>-1.26</v>
      </c>
      <c r="AB40" s="116" t="s">
        <v>857</v>
      </c>
      <c r="AC40" s="116" t="s">
        <v>848</v>
      </c>
      <c r="AD40" s="116" t="s">
        <v>545</v>
      </c>
      <c r="AE40" s="116" t="s">
        <v>858</v>
      </c>
      <c r="AF40" s="116" t="s">
        <v>859</v>
      </c>
      <c r="AG40" s="116" t="n">
        <v>38</v>
      </c>
    </row>
    <row r="41" spans="1:33">
      <c r="A41" s="116" t="n">
        <v>39</v>
      </c>
      <c r="B41" s="116" t="s">
        <v>860</v>
      </c>
      <c r="C41" s="11" t="s">
        <v>861</v>
      </c>
      <c r="D41" s="11" t="s">
        <v>862</v>
      </c>
      <c r="E41" s="116" t="s">
        <v>863</v>
      </c>
      <c r="F41" s="116" t="s">
        <v>864</v>
      </c>
      <c r="G41" s="116" t="n">
        <v>5281</v>
      </c>
      <c r="H41" s="116" t="s">
        <v>865</v>
      </c>
      <c r="I41" s="116" t="s">
        <v>866</v>
      </c>
      <c r="J41" s="116" t="n">
        <v>-1.34</v>
      </c>
      <c r="K41" s="116" t="s">
        <v>867</v>
      </c>
      <c r="L41" s="116" t="s">
        <v>868</v>
      </c>
      <c r="M41" s="116" t="s">
        <v>869</v>
      </c>
      <c r="N41" s="116" t="s">
        <v>870</v>
      </c>
      <c r="O41" s="117" t="s">
        <v>871</v>
      </c>
      <c r="P41" s="116" t="n"/>
      <c r="Q41" s="116" t="n"/>
      <c r="R41" s="116" t="n"/>
      <c r="S41" s="116" t="s">
        <v>860</v>
      </c>
      <c r="T41" s="116" t="s">
        <v>872</v>
      </c>
      <c r="U41" s="116" t="s">
        <v>873</v>
      </c>
      <c r="V41" s="116" t="s">
        <v>863</v>
      </c>
      <c r="W41" s="116" t="s">
        <v>874</v>
      </c>
      <c r="X41" s="116" t="s">
        <v>875</v>
      </c>
      <c r="Y41" s="116" t="s">
        <v>876</v>
      </c>
      <c r="Z41" s="116" t="s">
        <v>877</v>
      </c>
      <c r="AA41" s="116" t="n">
        <v>1.73</v>
      </c>
      <c r="AB41" s="116" t="s">
        <v>878</v>
      </c>
      <c r="AC41" s="116" t="s">
        <v>868</v>
      </c>
      <c r="AD41" s="116" t="s">
        <v>879</v>
      </c>
      <c r="AE41" s="116" t="s">
        <v>723</v>
      </c>
      <c r="AF41" s="116" t="s">
        <v>880</v>
      </c>
      <c r="AG41" s="116" t="n">
        <v>39</v>
      </c>
    </row>
    <row r="42" spans="1:33">
      <c r="A42" s="116" t="n">
        <v>40</v>
      </c>
      <c r="B42" s="116" t="s">
        <v>881</v>
      </c>
      <c r="C42" s="11" t="s">
        <v>882</v>
      </c>
      <c r="D42" s="11" t="s">
        <v>883</v>
      </c>
      <c r="E42" s="116" t="s">
        <v>884</v>
      </c>
      <c r="F42" s="116" t="s">
        <v>885</v>
      </c>
      <c r="G42" s="116" t="n">
        <v>468</v>
      </c>
      <c r="H42" s="116" t="s">
        <v>886</v>
      </c>
      <c r="I42" s="116" t="s">
        <v>887</v>
      </c>
      <c r="J42" s="116" t="n">
        <v>-1.43</v>
      </c>
      <c r="K42" s="116" t="s">
        <v>888</v>
      </c>
      <c r="L42" s="116" t="s">
        <v>889</v>
      </c>
      <c r="M42" s="116" t="s">
        <v>890</v>
      </c>
      <c r="N42" s="116" t="s">
        <v>270</v>
      </c>
      <c r="O42" s="117" t="s">
        <v>891</v>
      </c>
      <c r="P42" s="116" t="n"/>
      <c r="Q42" s="116" t="n"/>
      <c r="R42" s="116" t="n"/>
      <c r="S42" s="116" t="s">
        <v>881</v>
      </c>
      <c r="T42" s="116" t="s">
        <v>892</v>
      </c>
      <c r="U42" s="116" t="s">
        <v>893</v>
      </c>
      <c r="V42" s="116" t="s">
        <v>884</v>
      </c>
      <c r="W42" s="116" t="s">
        <v>894</v>
      </c>
      <c r="X42" s="116" t="s">
        <v>895</v>
      </c>
      <c r="Y42" s="116" t="s">
        <v>896</v>
      </c>
      <c r="Z42" s="116" t="s">
        <v>897</v>
      </c>
      <c r="AA42" s="116" t="n">
        <v>1.8</v>
      </c>
      <c r="AB42" s="116" t="s">
        <v>898</v>
      </c>
      <c r="AC42" s="116" t="s">
        <v>889</v>
      </c>
      <c r="AD42" s="116" t="s">
        <v>899</v>
      </c>
      <c r="AE42" s="116" t="s">
        <v>900</v>
      </c>
      <c r="AF42" s="116" t="s">
        <v>901</v>
      </c>
      <c r="AG42" s="116" t="n">
        <v>40</v>
      </c>
    </row>
    <row r="43" spans="1:33">
      <c r="A43" s="116" t="n">
        <v>41</v>
      </c>
      <c r="B43" s="116" t="s">
        <v>902</v>
      </c>
      <c r="C43" s="11" t="s">
        <v>903</v>
      </c>
      <c r="D43" s="11" t="s">
        <v>904</v>
      </c>
      <c r="E43" s="116" t="s">
        <v>905</v>
      </c>
      <c r="F43" s="116" t="s">
        <v>906</v>
      </c>
      <c r="G43" s="116" t="n">
        <v>-4149</v>
      </c>
      <c r="H43" s="116" t="s">
        <v>907</v>
      </c>
      <c r="I43" s="116" t="s">
        <v>908</v>
      </c>
      <c r="J43" s="116" t="n">
        <v>-1.38</v>
      </c>
      <c r="K43" s="116" t="s">
        <v>909</v>
      </c>
      <c r="L43" s="116" t="s">
        <v>910</v>
      </c>
      <c r="M43" s="116" t="s">
        <v>911</v>
      </c>
      <c r="N43" s="116" t="s">
        <v>912</v>
      </c>
      <c r="O43" s="117" t="s">
        <v>913</v>
      </c>
      <c r="P43" s="116" t="n"/>
      <c r="Q43" s="116" t="n"/>
      <c r="R43" s="116" t="n"/>
      <c r="S43" s="116" t="s">
        <v>902</v>
      </c>
      <c r="T43" s="116" t="s">
        <v>914</v>
      </c>
      <c r="U43" s="116" t="s">
        <v>915</v>
      </c>
      <c r="V43" s="116" t="s">
        <v>905</v>
      </c>
      <c r="W43" s="116" t="s">
        <v>916</v>
      </c>
      <c r="X43" s="116" t="s">
        <v>917</v>
      </c>
      <c r="Y43" s="116" t="s">
        <v>918</v>
      </c>
      <c r="Z43" s="116" t="s">
        <v>919</v>
      </c>
      <c r="AA43" s="116" t="n">
        <v>1.73</v>
      </c>
      <c r="AB43" s="116" t="s">
        <v>920</v>
      </c>
      <c r="AC43" s="116" t="s">
        <v>910</v>
      </c>
      <c r="AD43" s="116" t="s">
        <v>921</v>
      </c>
      <c r="AE43" s="116" t="s">
        <v>922</v>
      </c>
      <c r="AF43" s="116" t="s">
        <v>923</v>
      </c>
      <c r="AG43" s="116" t="n">
        <v>41</v>
      </c>
    </row>
    <row r="44" spans="1:33">
      <c r="A44" s="116" t="n">
        <v>42</v>
      </c>
      <c r="B44" s="116" t="s">
        <v>924</v>
      </c>
      <c r="C44" s="11" t="s">
        <v>925</v>
      </c>
      <c r="D44" s="11" t="s">
        <v>926</v>
      </c>
      <c r="E44" s="116" t="s">
        <v>927</v>
      </c>
      <c r="F44" s="116" t="s">
        <v>928</v>
      </c>
      <c r="G44" s="116" t="n">
        <v>-4536</v>
      </c>
      <c r="H44" s="116" t="s">
        <v>929</v>
      </c>
      <c r="I44" s="116" t="s">
        <v>930</v>
      </c>
      <c r="J44" s="116" t="n">
        <v>-1.6</v>
      </c>
      <c r="K44" s="116" t="s">
        <v>931</v>
      </c>
      <c r="L44" s="116" t="s">
        <v>932</v>
      </c>
      <c r="M44" s="116" t="s">
        <v>369</v>
      </c>
      <c r="N44" s="116" t="s">
        <v>933</v>
      </c>
      <c r="O44" s="117" t="s">
        <v>934</v>
      </c>
      <c r="P44" s="116" t="n"/>
      <c r="Q44" s="116" t="n"/>
      <c r="R44" s="116" t="n"/>
      <c r="S44" s="116" t="s">
        <v>924</v>
      </c>
      <c r="T44" s="116" t="s">
        <v>935</v>
      </c>
      <c r="U44" s="116" t="s">
        <v>936</v>
      </c>
      <c r="V44" s="116" t="s">
        <v>927</v>
      </c>
      <c r="W44" s="116" t="s">
        <v>937</v>
      </c>
      <c r="X44" s="116" t="s">
        <v>938</v>
      </c>
      <c r="Y44" s="116" t="s">
        <v>939</v>
      </c>
      <c r="Z44" s="116" t="s">
        <v>940</v>
      </c>
      <c r="AA44" s="116" t="n">
        <v>1.56</v>
      </c>
      <c r="AB44" s="116" t="s">
        <v>941</v>
      </c>
      <c r="AC44" s="116" t="s">
        <v>932</v>
      </c>
      <c r="AD44" s="116" t="s">
        <v>942</v>
      </c>
      <c r="AE44" s="116" t="s">
        <v>943</v>
      </c>
      <c r="AF44" s="116" t="s">
        <v>497</v>
      </c>
      <c r="AG44" s="116" t="n">
        <v>42</v>
      </c>
    </row>
    <row r="45" spans="1:33">
      <c r="A45" s="116" t="n">
        <v>43</v>
      </c>
      <c r="B45" s="116" t="s">
        <v>944</v>
      </c>
      <c r="C45" s="11" t="s">
        <v>945</v>
      </c>
      <c r="D45" s="11" t="s">
        <v>946</v>
      </c>
      <c r="E45" s="116" t="s">
        <v>947</v>
      </c>
      <c r="F45" s="116" t="s">
        <v>948</v>
      </c>
      <c r="G45" s="116" t="n">
        <v>8621</v>
      </c>
      <c r="H45" s="116" t="s">
        <v>949</v>
      </c>
      <c r="I45" s="116" t="s">
        <v>950</v>
      </c>
      <c r="J45" s="116" t="n">
        <v>-1.4</v>
      </c>
      <c r="K45" s="116" t="s">
        <v>951</v>
      </c>
      <c r="L45" s="116" t="s">
        <v>952</v>
      </c>
      <c r="M45" s="116" t="s">
        <v>953</v>
      </c>
      <c r="N45" s="116" t="s">
        <v>954</v>
      </c>
      <c r="O45" s="117" t="s">
        <v>955</v>
      </c>
      <c r="P45" s="116" t="n"/>
      <c r="Q45" s="116" t="n"/>
      <c r="R45" s="116" t="n"/>
      <c r="S45" s="116" t="s">
        <v>944</v>
      </c>
      <c r="T45" s="116" t="s">
        <v>956</v>
      </c>
      <c r="U45" s="116" t="s">
        <v>957</v>
      </c>
      <c r="V45" s="116" t="s">
        <v>947</v>
      </c>
      <c r="W45" s="116" t="s">
        <v>958</v>
      </c>
      <c r="X45" s="116" t="s">
        <v>959</v>
      </c>
      <c r="Y45" s="116" t="s">
        <v>960</v>
      </c>
      <c r="Z45" s="116" t="s">
        <v>961</v>
      </c>
      <c r="AA45" s="116" t="n">
        <v>1.74</v>
      </c>
      <c r="AB45" s="116" t="s">
        <v>962</v>
      </c>
      <c r="AC45" s="116" t="s">
        <v>952</v>
      </c>
      <c r="AD45" s="116" t="s">
        <v>270</v>
      </c>
      <c r="AE45" s="116" t="s">
        <v>963</v>
      </c>
      <c r="AF45" s="116" t="s">
        <v>964</v>
      </c>
      <c r="AG45" s="116" t="n">
        <v>43</v>
      </c>
    </row>
    <row r="46" spans="1:33">
      <c r="A46" s="116" t="n">
        <v>44</v>
      </c>
      <c r="B46" s="116" t="s">
        <v>965</v>
      </c>
      <c r="C46" s="11" t="s">
        <v>966</v>
      </c>
      <c r="D46" s="11" t="s">
        <v>967</v>
      </c>
      <c r="E46" s="116" t="s">
        <v>968</v>
      </c>
      <c r="F46" s="116" t="s">
        <v>969</v>
      </c>
      <c r="G46" s="116" t="n">
        <v>5085</v>
      </c>
      <c r="H46" s="116" t="s">
        <v>970</v>
      </c>
      <c r="I46" s="116" t="s">
        <v>971</v>
      </c>
      <c r="J46" s="116" t="n">
        <v>-1.45</v>
      </c>
      <c r="K46" s="116" t="s">
        <v>972</v>
      </c>
      <c r="L46" s="116" t="s">
        <v>973</v>
      </c>
      <c r="M46" s="116" t="s">
        <v>974</v>
      </c>
      <c r="N46" s="116" t="s">
        <v>975</v>
      </c>
      <c r="O46" s="117" t="s">
        <v>976</v>
      </c>
      <c r="P46" s="116" t="n"/>
      <c r="Q46" s="116" t="n"/>
      <c r="R46" s="116" t="n"/>
      <c r="S46" s="116" t="s">
        <v>965</v>
      </c>
      <c r="T46" s="116" t="s">
        <v>977</v>
      </c>
      <c r="U46" s="116" t="s">
        <v>978</v>
      </c>
      <c r="V46" s="116" t="s">
        <v>968</v>
      </c>
      <c r="W46" s="116" t="s">
        <v>979</v>
      </c>
      <c r="X46" s="116" t="s">
        <v>980</v>
      </c>
      <c r="Y46" s="116" t="s">
        <v>981</v>
      </c>
      <c r="Z46" s="116" t="s">
        <v>982</v>
      </c>
      <c r="AA46" s="116" t="n">
        <v>1.78</v>
      </c>
      <c r="AB46" s="116" t="s">
        <v>983</v>
      </c>
      <c r="AC46" s="116" t="s">
        <v>973</v>
      </c>
      <c r="AD46" s="116" t="s">
        <v>984</v>
      </c>
      <c r="AE46" s="116" t="s">
        <v>985</v>
      </c>
      <c r="AF46" s="116" t="s">
        <v>986</v>
      </c>
      <c r="AG46" s="116" t="n">
        <v>44</v>
      </c>
    </row>
    <row r="47" spans="1:33">
      <c r="A47" s="116" t="n">
        <v>45</v>
      </c>
      <c r="B47" s="116" t="s">
        <v>987</v>
      </c>
      <c r="C47" s="11" t="s">
        <v>988</v>
      </c>
      <c r="D47" s="11" t="s">
        <v>989</v>
      </c>
      <c r="E47" s="116" t="s">
        <v>990</v>
      </c>
      <c r="F47" s="116" t="s">
        <v>991</v>
      </c>
      <c r="G47" s="116" t="n">
        <v>2479</v>
      </c>
      <c r="H47" s="116" t="s">
        <v>992</v>
      </c>
      <c r="I47" s="116" t="s">
        <v>993</v>
      </c>
      <c r="J47" s="116" t="n">
        <v>-1.65</v>
      </c>
      <c r="K47" s="116" t="s">
        <v>994</v>
      </c>
      <c r="L47" s="116" t="s">
        <v>995</v>
      </c>
      <c r="M47" s="116" t="s">
        <v>996</v>
      </c>
      <c r="N47" s="116" t="s">
        <v>270</v>
      </c>
      <c r="O47" s="117" t="s">
        <v>997</v>
      </c>
      <c r="P47" s="116" t="n"/>
      <c r="Q47" s="116" t="n"/>
      <c r="R47" s="116" t="n"/>
      <c r="S47" s="116" t="s">
        <v>987</v>
      </c>
      <c r="T47" s="116" t="s">
        <v>998</v>
      </c>
      <c r="U47" s="116" t="s">
        <v>999</v>
      </c>
      <c r="V47" s="116" t="s">
        <v>990</v>
      </c>
      <c r="W47" s="116" t="s">
        <v>1000</v>
      </c>
      <c r="X47" s="116" t="s">
        <v>1001</v>
      </c>
      <c r="Y47" s="116" t="s">
        <v>1002</v>
      </c>
      <c r="Z47" s="116" t="s">
        <v>1003</v>
      </c>
      <c r="AA47" s="116" t="n">
        <v>1.98</v>
      </c>
      <c r="AB47" s="116" t="s">
        <v>1004</v>
      </c>
      <c r="AC47" s="116" t="s">
        <v>995</v>
      </c>
      <c r="AD47" s="116" t="s">
        <v>1005</v>
      </c>
      <c r="AE47" s="116" t="s">
        <v>618</v>
      </c>
      <c r="AF47" s="116" t="s">
        <v>1006</v>
      </c>
      <c r="AG47" s="116" t="n">
        <v>45</v>
      </c>
    </row>
    <row r="48" spans="1:33">
      <c r="A48" s="116" t="n">
        <v>46</v>
      </c>
      <c r="B48" s="116" t="s">
        <v>1007</v>
      </c>
      <c r="C48" s="11" t="s">
        <v>1008</v>
      </c>
      <c r="D48" s="11" t="s">
        <v>1009</v>
      </c>
      <c r="E48" s="116" t="s">
        <v>1010</v>
      </c>
      <c r="F48" s="116" t="s">
        <v>1011</v>
      </c>
      <c r="G48" s="116" t="n">
        <v>-1270</v>
      </c>
      <c r="H48" s="116" t="s">
        <v>1012</v>
      </c>
      <c r="I48" s="116" t="s">
        <v>1013</v>
      </c>
      <c r="J48" s="116" t="n">
        <v>-1.54</v>
      </c>
      <c r="K48" s="116" t="s">
        <v>1014</v>
      </c>
      <c r="L48" s="116" t="s">
        <v>1015</v>
      </c>
      <c r="M48" s="116" t="s">
        <v>1016</v>
      </c>
      <c r="N48" s="116" t="s">
        <v>1017</v>
      </c>
      <c r="O48" s="117" t="s">
        <v>1018</v>
      </c>
      <c r="P48" s="116" t="n"/>
      <c r="Q48" s="116" t="n"/>
      <c r="R48" s="116" t="n"/>
      <c r="S48" s="116" t="s">
        <v>1007</v>
      </c>
      <c r="T48" s="116" t="s">
        <v>1019</v>
      </c>
      <c r="U48" s="116" t="s">
        <v>1020</v>
      </c>
      <c r="V48" s="116" t="s">
        <v>1010</v>
      </c>
      <c r="W48" s="116" t="s">
        <v>1021</v>
      </c>
      <c r="X48" s="116" t="s">
        <v>1022</v>
      </c>
      <c r="Y48" s="116" t="s">
        <v>1023</v>
      </c>
      <c r="Z48" s="116" t="s">
        <v>1024</v>
      </c>
      <c r="AA48" s="116" t="n">
        <v>2.01</v>
      </c>
      <c r="AB48" s="116" t="s">
        <v>1025</v>
      </c>
      <c r="AC48" s="116" t="s">
        <v>1015</v>
      </c>
      <c r="AD48" s="116" t="s">
        <v>1026</v>
      </c>
      <c r="AE48" s="116" t="s">
        <v>922</v>
      </c>
      <c r="AF48" s="8" t="s">
        <v>1027</v>
      </c>
      <c r="AG48" s="116" t="n">
        <v>46</v>
      </c>
    </row>
    <row r="49" spans="1:33">
      <c r="A49" s="116" t="n">
        <v>47</v>
      </c>
      <c r="B49" s="116" t="s">
        <v>1028</v>
      </c>
      <c r="C49" s="11" t="s">
        <v>1029</v>
      </c>
      <c r="D49" s="11" t="s">
        <v>1030</v>
      </c>
      <c r="E49" s="116" t="s">
        <v>1031</v>
      </c>
      <c r="F49" s="116" t="s">
        <v>1032</v>
      </c>
      <c r="G49" s="116" t="n">
        <v>-7170</v>
      </c>
      <c r="H49" s="116" t="s">
        <v>1033</v>
      </c>
      <c r="I49" s="116" t="s">
        <v>1034</v>
      </c>
      <c r="J49" s="116" t="n">
        <v>-1.62</v>
      </c>
      <c r="K49" s="116" t="s">
        <v>1035</v>
      </c>
      <c r="L49" s="116" t="s">
        <v>1036</v>
      </c>
      <c r="M49" s="116" t="s">
        <v>1037</v>
      </c>
      <c r="N49" s="116" t="s">
        <v>1038</v>
      </c>
      <c r="O49" s="117" t="s">
        <v>1039</v>
      </c>
      <c r="P49" s="116" t="n"/>
      <c r="Q49" s="116" t="n"/>
      <c r="R49" s="116" t="n"/>
      <c r="S49" s="116" t="s">
        <v>1028</v>
      </c>
      <c r="T49" s="116" t="s">
        <v>1040</v>
      </c>
      <c r="U49" s="116" t="s">
        <v>1041</v>
      </c>
      <c r="V49" s="116" t="s">
        <v>1031</v>
      </c>
      <c r="W49" s="116" t="s">
        <v>1042</v>
      </c>
      <c r="X49" s="116" t="s">
        <v>1043</v>
      </c>
      <c r="Y49" s="116" t="s">
        <v>1044</v>
      </c>
      <c r="Z49" s="116" t="s">
        <v>1045</v>
      </c>
      <c r="AA49" s="116" t="n">
        <v>1.86</v>
      </c>
      <c r="AB49" s="116" t="s">
        <v>1046</v>
      </c>
      <c r="AC49" s="116" t="s">
        <v>1036</v>
      </c>
      <c r="AD49" s="116" t="s">
        <v>291</v>
      </c>
      <c r="AE49" s="116" t="s">
        <v>1047</v>
      </c>
      <c r="AF49" s="116" t="s">
        <v>1048</v>
      </c>
      <c r="AG49" s="116" t="n">
        <v>47</v>
      </c>
    </row>
    <row r="50" spans="1:33">
      <c r="A50" s="116" t="n">
        <v>48</v>
      </c>
      <c r="B50" s="116" t="s">
        <v>1049</v>
      </c>
      <c r="C50" s="11" t="s">
        <v>1050</v>
      </c>
      <c r="D50" s="11" t="s">
        <v>1051</v>
      </c>
      <c r="E50" s="116" t="s">
        <v>1052</v>
      </c>
      <c r="F50" s="116" t="s">
        <v>1053</v>
      </c>
      <c r="G50" s="116" t="n">
        <v>-2136</v>
      </c>
      <c r="H50" s="116" t="s">
        <v>1054</v>
      </c>
      <c r="I50" s="116" t="s">
        <v>1055</v>
      </c>
      <c r="J50" s="116" t="n">
        <v>-1.74</v>
      </c>
      <c r="K50" s="116" t="s">
        <v>1056</v>
      </c>
      <c r="L50" s="116" t="s">
        <v>1057</v>
      </c>
      <c r="M50" s="116" t="s">
        <v>1058</v>
      </c>
      <c r="N50" s="116" t="s">
        <v>440</v>
      </c>
      <c r="O50" s="117" t="s">
        <v>1059</v>
      </c>
      <c r="P50" s="116" t="n"/>
      <c r="Q50" s="116" t="n"/>
      <c r="R50" s="116" t="n"/>
      <c r="S50" s="116" t="s">
        <v>1049</v>
      </c>
      <c r="T50" s="116" t="s">
        <v>1060</v>
      </c>
      <c r="U50" s="116" t="s">
        <v>1061</v>
      </c>
      <c r="V50" s="116" t="s">
        <v>1052</v>
      </c>
      <c r="W50" s="116" t="s">
        <v>1062</v>
      </c>
      <c r="X50" s="116" t="s">
        <v>1063</v>
      </c>
      <c r="Y50" s="116" t="s">
        <v>1064</v>
      </c>
      <c r="Z50" s="116" t="s">
        <v>1065</v>
      </c>
      <c r="AA50" s="116" t="n">
        <v>1.79</v>
      </c>
      <c r="AB50" s="116" t="s">
        <v>1066</v>
      </c>
      <c r="AC50" s="116" t="s">
        <v>1057</v>
      </c>
      <c r="AD50" s="116" t="s">
        <v>291</v>
      </c>
      <c r="AE50" s="116" t="s">
        <v>1067</v>
      </c>
      <c r="AF50" s="116" t="s">
        <v>1068</v>
      </c>
      <c r="AG50" s="116" t="n">
        <v>48</v>
      </c>
    </row>
    <row r="51" spans="1:33">
      <c r="A51" s="116" t="n">
        <v>49</v>
      </c>
      <c r="B51" s="116" t="s">
        <v>1069</v>
      </c>
      <c r="C51" s="11" t="s">
        <v>1070</v>
      </c>
      <c r="D51" s="11" t="s">
        <v>1071</v>
      </c>
      <c r="E51" s="116" t="s">
        <v>1072</v>
      </c>
      <c r="F51" s="116" t="s">
        <v>1073</v>
      </c>
      <c r="G51" s="116" t="n">
        <v>-3890</v>
      </c>
      <c r="H51" s="116" t="s">
        <v>1074</v>
      </c>
      <c r="I51" s="116" t="s">
        <v>1075</v>
      </c>
      <c r="J51" s="116" t="n">
        <v>-1.84</v>
      </c>
      <c r="K51" s="116" t="s">
        <v>1076</v>
      </c>
      <c r="L51" s="116" t="s">
        <v>1077</v>
      </c>
      <c r="M51" s="116" t="s">
        <v>1078</v>
      </c>
      <c r="N51" s="116" t="s">
        <v>744</v>
      </c>
      <c r="O51" s="117" t="s">
        <v>1079</v>
      </c>
      <c r="P51" s="116" t="n"/>
      <c r="Q51" s="116" t="n"/>
      <c r="R51" s="116" t="n"/>
      <c r="S51" s="116" t="s">
        <v>1069</v>
      </c>
      <c r="T51" s="116" t="s">
        <v>1080</v>
      </c>
      <c r="U51" s="116" t="s">
        <v>1081</v>
      </c>
      <c r="V51" s="116" t="s">
        <v>1072</v>
      </c>
      <c r="W51" s="116" t="s">
        <v>1082</v>
      </c>
      <c r="X51" s="116" t="s">
        <v>1083</v>
      </c>
      <c r="Y51" s="116" t="s">
        <v>1084</v>
      </c>
      <c r="Z51" s="116" t="s">
        <v>1085</v>
      </c>
      <c r="AA51" s="116" t="n">
        <v>1.69</v>
      </c>
      <c r="AB51" s="116" t="s">
        <v>1086</v>
      </c>
      <c r="AC51" s="116" t="s">
        <v>1077</v>
      </c>
      <c r="AD51" s="116" t="s">
        <v>1087</v>
      </c>
      <c r="AE51" s="116" t="s">
        <v>1088</v>
      </c>
      <c r="AF51" s="116" t="s">
        <v>1089</v>
      </c>
      <c r="AG51" s="116" t="n">
        <v>49</v>
      </c>
    </row>
    <row r="52" spans="1:33">
      <c r="A52" s="116" t="n">
        <v>50</v>
      </c>
      <c r="B52" s="116" t="s">
        <v>1090</v>
      </c>
      <c r="C52" s="11" t="s">
        <v>1091</v>
      </c>
      <c r="D52" s="11" t="s">
        <v>1092</v>
      </c>
      <c r="E52" s="116" t="s">
        <v>1093</v>
      </c>
      <c r="F52" s="116" t="s">
        <v>1094</v>
      </c>
      <c r="G52" s="116" t="n">
        <v>6208</v>
      </c>
      <c r="H52" s="116" t="s">
        <v>1095</v>
      </c>
      <c r="I52" s="116" t="s">
        <v>1096</v>
      </c>
      <c r="J52" s="116" t="n">
        <v>-1.91</v>
      </c>
      <c r="K52" s="116" t="s">
        <v>1097</v>
      </c>
      <c r="L52" s="116" t="s">
        <v>1098</v>
      </c>
      <c r="M52" s="116" t="s">
        <v>1099</v>
      </c>
      <c r="N52" s="116" t="s">
        <v>483</v>
      </c>
      <c r="O52" s="117" t="s">
        <v>1100</v>
      </c>
      <c r="P52" s="116" t="n"/>
      <c r="Q52" s="116" t="n"/>
      <c r="R52" s="116" t="n"/>
      <c r="S52" s="116" t="s">
        <v>1090</v>
      </c>
      <c r="T52" s="116" t="s">
        <v>1101</v>
      </c>
      <c r="U52" s="116" t="s">
        <v>1102</v>
      </c>
      <c r="V52" s="116" t="s">
        <v>1093</v>
      </c>
      <c r="W52" s="116" t="s">
        <v>1103</v>
      </c>
      <c r="X52" s="116" t="s">
        <v>1104</v>
      </c>
      <c r="Y52" s="116" t="s">
        <v>1105</v>
      </c>
      <c r="Z52" s="116" t="s">
        <v>1106</v>
      </c>
      <c r="AA52" s="116" t="n">
        <v>1.58</v>
      </c>
      <c r="AB52" s="116" t="s">
        <v>1107</v>
      </c>
      <c r="AC52" s="116" t="s">
        <v>1098</v>
      </c>
      <c r="AD52" s="116" t="s">
        <v>1108</v>
      </c>
      <c r="AE52" s="116" t="s">
        <v>1109</v>
      </c>
      <c r="AF52" s="116" t="s">
        <v>1110</v>
      </c>
      <c r="AG52" s="116" t="n">
        <v>50</v>
      </c>
    </row>
    <row r="53" spans="1:33">
      <c r="A53" s="116" t="n">
        <v>51</v>
      </c>
      <c r="B53" s="116" t="s">
        <v>1111</v>
      </c>
      <c r="C53" s="11" t="s">
        <v>1112</v>
      </c>
      <c r="D53" s="11" t="s">
        <v>1113</v>
      </c>
      <c r="E53" s="116" t="s">
        <v>1114</v>
      </c>
      <c r="F53" s="116" t="s">
        <v>1115</v>
      </c>
      <c r="G53" s="116" t="n">
        <v>-11904</v>
      </c>
      <c r="H53" s="116" t="s">
        <v>1116</v>
      </c>
      <c r="I53" s="116" t="s">
        <v>1117</v>
      </c>
      <c r="J53" s="116" t="n">
        <v>-1.53</v>
      </c>
      <c r="K53" s="116" t="s">
        <v>1118</v>
      </c>
      <c r="L53" s="116" t="s">
        <v>1119</v>
      </c>
      <c r="M53" s="116" t="s">
        <v>1099</v>
      </c>
      <c r="N53" s="116" t="s">
        <v>1120</v>
      </c>
      <c r="O53" s="117" t="s">
        <v>1121</v>
      </c>
      <c r="P53" s="116" t="n"/>
      <c r="Q53" s="116" t="n"/>
      <c r="R53" s="116" t="n"/>
      <c r="S53" s="116" t="s">
        <v>1111</v>
      </c>
      <c r="T53" s="116" t="s">
        <v>1122</v>
      </c>
      <c r="U53" s="116" t="s">
        <v>1123</v>
      </c>
      <c r="V53" s="116" t="s">
        <v>1114</v>
      </c>
      <c r="W53" s="116" t="s">
        <v>1124</v>
      </c>
      <c r="X53" s="116" t="s">
        <v>1125</v>
      </c>
      <c r="Y53" s="116" t="s">
        <v>1126</v>
      </c>
      <c r="Z53" s="116" t="s">
        <v>1127</v>
      </c>
      <c r="AA53" s="116" t="n">
        <v>1.36</v>
      </c>
      <c r="AB53" s="116" t="s">
        <v>1128</v>
      </c>
      <c r="AC53" s="116" t="s">
        <v>1119</v>
      </c>
      <c r="AD53" s="116" t="s">
        <v>1129</v>
      </c>
      <c r="AE53" s="116" t="s">
        <v>659</v>
      </c>
      <c r="AF53" s="116" t="s">
        <v>1130</v>
      </c>
      <c r="AG53" s="116" t="n">
        <v>51</v>
      </c>
    </row>
    <row r="54" spans="1:33">
      <c r="A54" s="116" t="n">
        <v>52</v>
      </c>
      <c r="B54" s="116" t="s">
        <v>1131</v>
      </c>
      <c r="C54" s="11" t="s">
        <v>1132</v>
      </c>
      <c r="D54" s="11" t="s">
        <v>1133</v>
      </c>
      <c r="E54" s="116" t="s">
        <v>1134</v>
      </c>
      <c r="F54" s="116" t="s">
        <v>1135</v>
      </c>
      <c r="G54" s="116" t="n">
        <v>4195</v>
      </c>
      <c r="H54" s="116" t="s">
        <v>1136</v>
      </c>
      <c r="I54" s="116" t="s">
        <v>1137</v>
      </c>
      <c r="J54" s="116" t="n">
        <v>-1.04</v>
      </c>
      <c r="K54" s="116" t="s">
        <v>1138</v>
      </c>
      <c r="L54" s="116" t="s">
        <v>1139</v>
      </c>
      <c r="M54" s="116" t="s">
        <v>1140</v>
      </c>
      <c r="N54" s="116" t="s">
        <v>398</v>
      </c>
      <c r="O54" s="117" t="s">
        <v>1141</v>
      </c>
      <c r="P54" s="116" t="n"/>
      <c r="Q54" s="116" t="n"/>
      <c r="R54" s="116" t="n"/>
      <c r="S54" s="116" t="s">
        <v>1131</v>
      </c>
      <c r="T54" s="116" t="s">
        <v>1142</v>
      </c>
      <c r="U54" s="116" t="s">
        <v>1143</v>
      </c>
      <c r="V54" s="116" t="s">
        <v>1134</v>
      </c>
      <c r="W54" s="116" t="s">
        <v>1144</v>
      </c>
      <c r="X54" s="116" t="s">
        <v>1145</v>
      </c>
      <c r="Y54" s="116" t="s">
        <v>1146</v>
      </c>
      <c r="Z54" s="116" t="s">
        <v>1147</v>
      </c>
      <c r="AA54" s="116" t="n">
        <v>1.41</v>
      </c>
      <c r="AB54" s="116" t="s">
        <v>1148</v>
      </c>
      <c r="AC54" s="116" t="s">
        <v>1139</v>
      </c>
      <c r="AD54" s="116" t="s">
        <v>430</v>
      </c>
      <c r="AE54" s="116" t="s">
        <v>1149</v>
      </c>
      <c r="AF54" s="116" t="s">
        <v>1150</v>
      </c>
      <c r="AG54" s="116" t="n">
        <v>52</v>
      </c>
    </row>
    <row r="55" spans="1:33">
      <c r="A55" s="116" t="n">
        <v>53</v>
      </c>
      <c r="B55" s="116" t="s">
        <v>1151</v>
      </c>
      <c r="C55" s="11" t="s">
        <v>1152</v>
      </c>
      <c r="D55" s="11" t="s">
        <v>1153</v>
      </c>
      <c r="E55" s="116" t="s">
        <v>1154</v>
      </c>
      <c r="F55" s="116" t="s">
        <v>1155</v>
      </c>
      <c r="G55" s="116" t="n">
        <v>5222</v>
      </c>
      <c r="H55" s="116" t="s">
        <v>1156</v>
      </c>
      <c r="I55" s="116" t="s">
        <v>1157</v>
      </c>
      <c r="J55" s="116" t="n">
        <v>-1.1</v>
      </c>
      <c r="K55" s="116" t="s">
        <v>1158</v>
      </c>
      <c r="L55" s="116" t="s">
        <v>1159</v>
      </c>
      <c r="M55" s="116" t="s">
        <v>1160</v>
      </c>
      <c r="N55" s="116" t="s">
        <v>1161</v>
      </c>
      <c r="O55" s="117" t="s">
        <v>1162</v>
      </c>
      <c r="P55" s="116" t="n"/>
      <c r="Q55" s="116" t="n"/>
      <c r="R55" s="116" t="n"/>
      <c r="S55" s="116" t="s">
        <v>1151</v>
      </c>
      <c r="T55" s="116" t="s">
        <v>1163</v>
      </c>
      <c r="U55" s="116" t="s">
        <v>1164</v>
      </c>
      <c r="V55" s="116" t="s">
        <v>1154</v>
      </c>
      <c r="W55" s="116" t="s">
        <v>286</v>
      </c>
      <c r="X55" s="116" t="s">
        <v>1165</v>
      </c>
      <c r="Y55" s="116" t="s">
        <v>1166</v>
      </c>
      <c r="Z55" s="116" t="s">
        <v>1167</v>
      </c>
      <c r="AA55" s="116" t="n">
        <v>1.75</v>
      </c>
      <c r="AB55" s="116" t="s">
        <v>1168</v>
      </c>
      <c r="AC55" s="116" t="s">
        <v>1159</v>
      </c>
      <c r="AD55" s="116" t="s">
        <v>1169</v>
      </c>
      <c r="AE55" s="116" t="s">
        <v>1170</v>
      </c>
      <c r="AF55" s="116" t="s">
        <v>1171</v>
      </c>
      <c r="AG55" s="116" t="n"/>
    </row>
    <row r="56" spans="1:33">
      <c r="A56" s="116" t="n">
        <v>54</v>
      </c>
      <c r="B56" s="116" t="s">
        <v>1172</v>
      </c>
      <c r="C56" s="11" t="s">
        <v>1173</v>
      </c>
      <c r="D56" s="11" t="s">
        <v>1174</v>
      </c>
      <c r="E56" s="116" t="s">
        <v>1175</v>
      </c>
      <c r="F56" s="116" t="s">
        <v>1176</v>
      </c>
      <c r="G56" s="116" t="n">
        <v>-7077</v>
      </c>
      <c r="H56" s="116" t="s">
        <v>1177</v>
      </c>
      <c r="I56" s="116" t="s">
        <v>1178</v>
      </c>
      <c r="J56" s="116" t="n">
        <v>-1.28</v>
      </c>
      <c r="K56" s="116" t="s">
        <v>1179</v>
      </c>
      <c r="L56" s="116" t="s">
        <v>1180</v>
      </c>
      <c r="M56" s="116" t="s">
        <v>890</v>
      </c>
      <c r="N56" s="116" t="s">
        <v>1181</v>
      </c>
      <c r="O56" s="117" t="s">
        <v>1182</v>
      </c>
      <c r="P56" s="116" t="n"/>
      <c r="Q56" s="116" t="n"/>
      <c r="R56" s="116" t="n"/>
      <c r="S56" s="116" t="s">
        <v>1172</v>
      </c>
      <c r="T56" s="116" t="s">
        <v>1183</v>
      </c>
      <c r="U56" s="116" t="s">
        <v>1184</v>
      </c>
      <c r="V56" s="116" t="s">
        <v>1175</v>
      </c>
      <c r="W56" s="116" t="s">
        <v>1185</v>
      </c>
      <c r="X56" s="116" t="s">
        <v>1186</v>
      </c>
      <c r="Y56" s="116" t="s">
        <v>1187</v>
      </c>
      <c r="Z56" s="116" t="s">
        <v>1188</v>
      </c>
      <c r="AA56" s="116" t="n">
        <v>1.51</v>
      </c>
      <c r="AB56" s="116" t="s">
        <v>1189</v>
      </c>
      <c r="AC56" s="116" t="s">
        <v>1180</v>
      </c>
      <c r="AD56" s="116" t="s">
        <v>1190</v>
      </c>
      <c r="AE56" s="116" t="s">
        <v>723</v>
      </c>
      <c r="AF56" s="116" t="s">
        <v>1191</v>
      </c>
      <c r="AG56" s="116" t="n"/>
    </row>
    <row r="57" spans="1:33">
      <c r="A57" s="116" t="n">
        <v>55</v>
      </c>
      <c r="B57" s="116" t="s">
        <v>1192</v>
      </c>
      <c r="C57" s="11" t="s">
        <v>1193</v>
      </c>
      <c r="D57" s="11" t="s">
        <v>1194</v>
      </c>
      <c r="E57" s="116" t="s">
        <v>1195</v>
      </c>
      <c r="F57" s="116" t="s">
        <v>332</v>
      </c>
      <c r="G57" s="116" t="n">
        <v>1180</v>
      </c>
      <c r="H57" s="116" t="s">
        <v>1196</v>
      </c>
      <c r="I57" s="116" t="s">
        <v>1197</v>
      </c>
      <c r="J57" s="116" t="n">
        <v>-1.17</v>
      </c>
      <c r="K57" s="116" t="s">
        <v>1198</v>
      </c>
      <c r="L57" s="116" t="s">
        <v>1199</v>
      </c>
      <c r="M57" s="116" t="s">
        <v>1200</v>
      </c>
      <c r="N57" s="116" t="s">
        <v>627</v>
      </c>
      <c r="O57" s="117" t="s">
        <v>1201</v>
      </c>
      <c r="P57" s="116" t="n"/>
      <c r="Q57" s="116" t="n"/>
      <c r="R57" s="116" t="n"/>
      <c r="S57" s="116" t="s">
        <v>1192</v>
      </c>
      <c r="T57" s="116" t="s">
        <v>1202</v>
      </c>
      <c r="U57" s="116" t="s">
        <v>1203</v>
      </c>
      <c r="V57" s="116" t="s">
        <v>1195</v>
      </c>
      <c r="W57" s="116" t="s">
        <v>1204</v>
      </c>
      <c r="X57" s="116" t="s">
        <v>1205</v>
      </c>
      <c r="Y57" s="116" t="s">
        <v>1206</v>
      </c>
      <c r="Z57" s="116" t="s">
        <v>1207</v>
      </c>
      <c r="AA57" s="116" t="n">
        <v>1.15</v>
      </c>
      <c r="AB57" s="116" t="s">
        <v>1208</v>
      </c>
      <c r="AC57" s="116" t="s">
        <v>1199</v>
      </c>
      <c r="AD57" s="116" t="s">
        <v>1209</v>
      </c>
      <c r="AE57" s="116" t="s">
        <v>260</v>
      </c>
      <c r="AF57" s="8" t="s">
        <v>1210</v>
      </c>
      <c r="AG57" s="116" t="n"/>
    </row>
    <row r="58" spans="1:33">
      <c r="A58" s="116" t="n">
        <v>56</v>
      </c>
      <c r="B58" s="116" t="s">
        <v>1211</v>
      </c>
      <c r="C58" s="11" t="s">
        <v>1212</v>
      </c>
      <c r="D58" s="11" t="s">
        <v>1213</v>
      </c>
      <c r="E58" s="116" t="s">
        <v>1214</v>
      </c>
      <c r="F58" s="116" t="s">
        <v>1215</v>
      </c>
      <c r="G58" s="116" t="n">
        <v>-3864</v>
      </c>
      <c r="H58" s="116" t="s">
        <v>1216</v>
      </c>
      <c r="I58" s="116" t="s">
        <v>1217</v>
      </c>
      <c r="J58" s="116" t="n">
        <v>1.07</v>
      </c>
      <c r="K58" s="116" t="s">
        <v>1218</v>
      </c>
      <c r="L58" s="116" t="s">
        <v>1219</v>
      </c>
      <c r="M58" s="116" t="s">
        <v>710</v>
      </c>
      <c r="N58" s="116" t="s">
        <v>598</v>
      </c>
      <c r="O58" s="117" t="s">
        <v>1220</v>
      </c>
      <c r="P58" s="116" t="n"/>
      <c r="Q58" s="116" t="n"/>
      <c r="R58" s="116" t="n"/>
      <c r="S58" s="116" t="s">
        <v>1211</v>
      </c>
      <c r="T58" s="116" t="s">
        <v>1221</v>
      </c>
      <c r="U58" s="116" t="s">
        <v>1222</v>
      </c>
      <c r="V58" s="116" t="s">
        <v>1214</v>
      </c>
      <c r="W58" s="116" t="s">
        <v>1223</v>
      </c>
      <c r="X58" s="116" t="s">
        <v>1224</v>
      </c>
      <c r="Y58" s="116" t="s">
        <v>1225</v>
      </c>
      <c r="Z58" s="116" t="s">
        <v>1226</v>
      </c>
      <c r="AA58" s="116" t="n">
        <v>-1.09</v>
      </c>
      <c r="AB58" s="116" t="s">
        <v>1227</v>
      </c>
      <c r="AC58" s="116" t="s">
        <v>1219</v>
      </c>
      <c r="AD58" s="116" t="s">
        <v>754</v>
      </c>
      <c r="AE58" s="116" t="s">
        <v>1228</v>
      </c>
      <c r="AF58" s="8" t="s">
        <v>1229</v>
      </c>
      <c r="AG58" s="116" t="n"/>
    </row>
    <row r="59" spans="1:33">
      <c r="A59" s="116" t="n">
        <v>57</v>
      </c>
      <c r="B59" s="116" t="s">
        <v>1230</v>
      </c>
      <c r="C59" s="11" t="s">
        <v>1231</v>
      </c>
      <c r="D59" s="11" t="s">
        <v>1232</v>
      </c>
      <c r="E59" s="116" t="s">
        <v>1233</v>
      </c>
      <c r="F59" s="116" t="s">
        <v>1234</v>
      </c>
      <c r="G59" s="116" t="n">
        <v>7811</v>
      </c>
      <c r="H59" s="116" t="s">
        <v>1235</v>
      </c>
      <c r="I59" s="116" t="s">
        <v>1236</v>
      </c>
      <c r="J59" s="116" t="n">
        <v>1.08</v>
      </c>
      <c r="K59" s="116" t="s">
        <v>1237</v>
      </c>
      <c r="L59" s="116" t="s">
        <v>1238</v>
      </c>
      <c r="M59" s="116" t="s">
        <v>1140</v>
      </c>
      <c r="N59" s="116" t="s">
        <v>710</v>
      </c>
      <c r="O59" s="117" t="s">
        <v>1239</v>
      </c>
      <c r="P59" s="116" t="n"/>
      <c r="Q59" s="116" t="n"/>
      <c r="R59" s="116" t="n"/>
      <c r="S59" s="116" t="s">
        <v>1230</v>
      </c>
      <c r="T59" s="116" t="s">
        <v>1240</v>
      </c>
      <c r="U59" s="116" t="s">
        <v>1241</v>
      </c>
      <c r="V59" s="116" t="s">
        <v>1233</v>
      </c>
      <c r="W59" s="116" t="s">
        <v>1242</v>
      </c>
      <c r="X59" s="116" t="s">
        <v>1243</v>
      </c>
      <c r="Y59" s="116" t="s">
        <v>1244</v>
      </c>
      <c r="Z59" s="116" t="s">
        <v>1245</v>
      </c>
      <c r="AA59" s="116" t="n">
        <v>-1.28</v>
      </c>
      <c r="AB59" s="116" t="s">
        <v>1246</v>
      </c>
      <c r="AC59" s="116" t="s">
        <v>1238</v>
      </c>
      <c r="AD59" s="116" t="s">
        <v>1247</v>
      </c>
      <c r="AE59" s="116" t="s">
        <v>1248</v>
      </c>
      <c r="AF59" s="116" t="s">
        <v>1249</v>
      </c>
      <c r="AG59" s="116" t="n"/>
    </row>
    <row r="60" spans="1:33">
      <c r="A60" s="116" t="n">
        <v>58</v>
      </c>
      <c r="B60" s="116" t="s">
        <v>1250</v>
      </c>
      <c r="C60" s="11" t="s">
        <v>1251</v>
      </c>
      <c r="D60" s="11" t="s">
        <v>1252</v>
      </c>
      <c r="E60" s="116" t="s">
        <v>1253</v>
      </c>
      <c r="F60" s="116" t="s">
        <v>1254</v>
      </c>
      <c r="G60" s="116" t="n">
        <v>-3890</v>
      </c>
      <c r="H60" s="116" t="s">
        <v>1255</v>
      </c>
      <c r="I60" s="116" t="s">
        <v>1256</v>
      </c>
      <c r="J60" s="116" t="n">
        <v>1.23</v>
      </c>
      <c r="K60" s="116" t="s">
        <v>1257</v>
      </c>
      <c r="L60" s="116" t="s">
        <v>1258</v>
      </c>
      <c r="M60" s="116" t="s">
        <v>419</v>
      </c>
      <c r="N60" s="116" t="s">
        <v>1259</v>
      </c>
      <c r="O60" s="117" t="s">
        <v>1260</v>
      </c>
      <c r="P60" s="116" t="n"/>
      <c r="Q60" s="116" t="n"/>
      <c r="R60" s="116" t="n"/>
      <c r="S60" s="116" t="s">
        <v>1250</v>
      </c>
      <c r="T60" s="116" t="s">
        <v>1261</v>
      </c>
      <c r="U60" s="116" t="s">
        <v>1262</v>
      </c>
      <c r="V60" s="116" t="s">
        <v>1253</v>
      </c>
      <c r="W60" s="116" t="s">
        <v>1263</v>
      </c>
      <c r="X60" s="116" t="s">
        <v>1264</v>
      </c>
      <c r="Y60" s="116" t="s">
        <v>1265</v>
      </c>
      <c r="Z60" s="116" t="s">
        <v>1266</v>
      </c>
      <c r="AA60" s="116" t="n">
        <v>-1.5</v>
      </c>
      <c r="AB60" s="116" t="s">
        <v>1267</v>
      </c>
      <c r="AC60" s="116" t="s">
        <v>1258</v>
      </c>
      <c r="AD60" s="116" t="s">
        <v>1259</v>
      </c>
      <c r="AE60" s="116" t="s">
        <v>1268</v>
      </c>
      <c r="AF60" s="116" t="s">
        <v>1269</v>
      </c>
      <c r="AG60" s="116" t="n"/>
    </row>
    <row r="61" spans="1:33">
      <c r="A61" s="116" t="n">
        <v>59</v>
      </c>
      <c r="B61" s="116" t="s">
        <v>1270</v>
      </c>
      <c r="C61" s="11" t="s">
        <v>1271</v>
      </c>
      <c r="D61" s="11" t="s">
        <v>1272</v>
      </c>
      <c r="E61" s="116" t="s">
        <v>1273</v>
      </c>
      <c r="F61" s="116" t="s">
        <v>1274</v>
      </c>
      <c r="G61" s="116" t="n">
        <v>-3765</v>
      </c>
      <c r="H61" s="116" t="s">
        <v>1275</v>
      </c>
      <c r="I61" s="116" t="s">
        <v>1276</v>
      </c>
      <c r="J61" s="116" t="n">
        <v>1.57</v>
      </c>
      <c r="K61" s="116" t="s">
        <v>1277</v>
      </c>
      <c r="L61" s="116" t="s">
        <v>1278</v>
      </c>
      <c r="M61" s="116" t="s">
        <v>1279</v>
      </c>
      <c r="N61" s="116" t="s">
        <v>745</v>
      </c>
      <c r="O61" s="117" t="s">
        <v>1280</v>
      </c>
      <c r="P61" s="116" t="n"/>
      <c r="Q61" s="116" t="n"/>
      <c r="R61" s="116" t="n"/>
      <c r="S61" s="116" t="s">
        <v>1270</v>
      </c>
      <c r="T61" s="116" t="s">
        <v>1281</v>
      </c>
      <c r="U61" s="116" t="s">
        <v>1282</v>
      </c>
      <c r="V61" s="116" t="s">
        <v>1273</v>
      </c>
      <c r="W61" s="116" t="s">
        <v>1283</v>
      </c>
      <c r="X61" s="116" t="s">
        <v>1199</v>
      </c>
      <c r="Y61" s="116" t="s">
        <v>1284</v>
      </c>
      <c r="Z61" s="116" t="s">
        <v>1285</v>
      </c>
      <c r="AA61" s="116" t="n">
        <v>-1.74</v>
      </c>
      <c r="AB61" s="116" t="s">
        <v>1286</v>
      </c>
      <c r="AC61" s="116" t="s">
        <v>1278</v>
      </c>
      <c r="AD61" s="116" t="s">
        <v>1287</v>
      </c>
      <c r="AE61" s="116" t="s">
        <v>1288</v>
      </c>
      <c r="AF61" s="116" t="s">
        <v>1289</v>
      </c>
      <c r="AG61" s="116" t="n"/>
    </row>
    <row r="62" spans="1:33">
      <c r="A62" s="116" t="n">
        <v>60</v>
      </c>
      <c r="B62" s="116" t="s">
        <v>1290</v>
      </c>
      <c r="C62" s="11" t="s">
        <v>1291</v>
      </c>
      <c r="D62" s="11" t="s">
        <v>1292</v>
      </c>
      <c r="E62" s="116" t="s">
        <v>1293</v>
      </c>
      <c r="F62" s="116" t="s">
        <v>1294</v>
      </c>
      <c r="G62" s="116" t="n">
        <v>384</v>
      </c>
      <c r="H62" s="116" t="s">
        <v>1295</v>
      </c>
      <c r="I62" s="116" t="s">
        <v>1296</v>
      </c>
      <c r="J62" s="116" t="n">
        <v>1.72</v>
      </c>
      <c r="K62" s="116" t="s">
        <v>1297</v>
      </c>
      <c r="L62" s="116" t="s">
        <v>1298</v>
      </c>
      <c r="M62" s="116" t="s">
        <v>1299</v>
      </c>
      <c r="N62" s="116" t="s">
        <v>1300</v>
      </c>
      <c r="O62" s="117" t="s">
        <v>1301</v>
      </c>
      <c r="P62" s="116" t="n"/>
      <c r="Q62" s="116" t="n"/>
      <c r="R62" s="116" t="n"/>
      <c r="S62" s="116" t="s">
        <v>1290</v>
      </c>
      <c r="T62" s="116" t="s">
        <v>1302</v>
      </c>
      <c r="U62" s="116" t="s">
        <v>1303</v>
      </c>
      <c r="V62" s="116" t="s">
        <v>1293</v>
      </c>
      <c r="W62" s="116" t="s">
        <v>1304</v>
      </c>
      <c r="X62" s="116" t="s">
        <v>1305</v>
      </c>
      <c r="Y62" s="116" t="s">
        <v>1306</v>
      </c>
      <c r="Z62" s="116" t="s">
        <v>1307</v>
      </c>
      <c r="AA62" s="116" t="n">
        <v>-1.85</v>
      </c>
      <c r="AB62" s="116" t="s">
        <v>1308</v>
      </c>
      <c r="AC62" s="116" t="s">
        <v>1298</v>
      </c>
      <c r="AD62" s="116" t="s">
        <v>1047</v>
      </c>
      <c r="AE62" s="116" t="s">
        <v>1309</v>
      </c>
      <c r="AF62" s="116" t="s">
        <v>1310</v>
      </c>
      <c r="AG62" s="116" t="n"/>
    </row>
    <row r="63" spans="1:33">
      <c r="A63" s="116" t="n">
        <v>61</v>
      </c>
      <c r="B63" s="116" t="s">
        <v>1311</v>
      </c>
      <c r="C63" s="11" t="s">
        <v>1312</v>
      </c>
      <c r="D63" s="11" t="s">
        <v>1313</v>
      </c>
      <c r="E63" s="116" t="s">
        <v>1314</v>
      </c>
      <c r="F63" s="116" t="s">
        <v>1315</v>
      </c>
      <c r="G63" s="116" t="n">
        <v>-1161</v>
      </c>
      <c r="H63" s="116" t="s">
        <v>1316</v>
      </c>
      <c r="I63" s="116" t="s">
        <v>1317</v>
      </c>
      <c r="J63" s="116" t="n">
        <v>1.91</v>
      </c>
      <c r="K63" s="116" t="s">
        <v>1318</v>
      </c>
      <c r="L63" s="116" t="s">
        <v>1319</v>
      </c>
      <c r="M63" s="116" t="s">
        <v>1320</v>
      </c>
      <c r="N63" s="116" t="s">
        <v>723</v>
      </c>
      <c r="O63" s="117" t="s">
        <v>1321</v>
      </c>
      <c r="P63" s="116" t="n"/>
      <c r="Q63" s="116" t="n"/>
      <c r="R63" s="116" t="n"/>
      <c r="S63" s="116" t="s">
        <v>1311</v>
      </c>
      <c r="T63" s="116" t="s">
        <v>1322</v>
      </c>
      <c r="U63" s="116" t="s">
        <v>1323</v>
      </c>
      <c r="V63" s="116" t="s">
        <v>1314</v>
      </c>
      <c r="W63" s="116" t="s">
        <v>1324</v>
      </c>
      <c r="X63" s="116" t="s">
        <v>812</v>
      </c>
      <c r="Y63" s="116" t="s">
        <v>1325</v>
      </c>
      <c r="Z63" s="116" t="s">
        <v>1326</v>
      </c>
      <c r="AA63" s="116" t="n">
        <v>-2.01</v>
      </c>
      <c r="AB63" s="116" t="s">
        <v>1327</v>
      </c>
      <c r="AC63" s="116" t="s">
        <v>1319</v>
      </c>
      <c r="AD63" s="116" t="s">
        <v>1328</v>
      </c>
      <c r="AE63" s="116" t="s">
        <v>1329</v>
      </c>
      <c r="AF63" s="8" t="s">
        <v>1330</v>
      </c>
      <c r="AG63" s="116" t="n"/>
    </row>
    <row r="64" spans="1:33">
      <c r="A64" s="116" t="n">
        <v>62</v>
      </c>
      <c r="B64" s="116" t="s">
        <v>1331</v>
      </c>
      <c r="C64" s="11" t="s">
        <v>1332</v>
      </c>
      <c r="D64" s="11" t="s">
        <v>1333</v>
      </c>
      <c r="E64" s="116" t="s">
        <v>1334</v>
      </c>
      <c r="F64" s="116" t="s">
        <v>1335</v>
      </c>
      <c r="G64" s="116" t="n">
        <v>3361</v>
      </c>
      <c r="H64" s="116" t="s">
        <v>1336</v>
      </c>
      <c r="I64" s="116" t="s">
        <v>1337</v>
      </c>
      <c r="J64" s="116" t="n">
        <v>1.8</v>
      </c>
      <c r="K64" s="116" t="s">
        <v>1338</v>
      </c>
      <c r="L64" s="116" t="s">
        <v>1339</v>
      </c>
      <c r="M64" s="116" t="s">
        <v>1340</v>
      </c>
      <c r="N64" s="116" t="s">
        <v>369</v>
      </c>
      <c r="O64" s="117" t="s">
        <v>1341</v>
      </c>
      <c r="P64" s="116" t="n"/>
      <c r="Q64" s="116" t="n"/>
      <c r="R64" s="116" t="n"/>
      <c r="S64" s="116" t="s">
        <v>1331</v>
      </c>
      <c r="T64" s="116" t="s">
        <v>1342</v>
      </c>
      <c r="U64" s="116" t="s">
        <v>1343</v>
      </c>
      <c r="V64" s="116" t="s">
        <v>1334</v>
      </c>
      <c r="W64" s="116" t="s">
        <v>1344</v>
      </c>
      <c r="X64" s="116" t="s">
        <v>1345</v>
      </c>
      <c r="Y64" s="116" t="s">
        <v>1346</v>
      </c>
      <c r="Z64" s="116" t="s">
        <v>1347</v>
      </c>
      <c r="AA64" s="116" t="n">
        <v>-1.65</v>
      </c>
      <c r="AB64" s="116" t="s">
        <v>1348</v>
      </c>
      <c r="AC64" s="116" t="s">
        <v>1339</v>
      </c>
      <c r="AD64" s="116" t="s">
        <v>473</v>
      </c>
      <c r="AE64" s="116" t="s">
        <v>1349</v>
      </c>
      <c r="AF64" s="116" t="s">
        <v>1350</v>
      </c>
      <c r="AG64" s="116" t="n"/>
    </row>
    <row r="65" spans="1:33">
      <c r="A65" s="116" t="n">
        <v>63</v>
      </c>
      <c r="B65" s="116" t="s">
        <v>1351</v>
      </c>
      <c r="C65" s="11" t="s">
        <v>1352</v>
      </c>
      <c r="D65" s="11" t="s">
        <v>1353</v>
      </c>
      <c r="E65" s="116" t="s">
        <v>1354</v>
      </c>
      <c r="F65" s="116" t="s">
        <v>1355</v>
      </c>
      <c r="G65" s="116" t="n">
        <v>16766</v>
      </c>
      <c r="H65" s="116" t="s">
        <v>1356</v>
      </c>
      <c r="I65" s="116" t="s">
        <v>1357</v>
      </c>
      <c r="J65" s="116" t="n">
        <v>1.4</v>
      </c>
      <c r="K65" s="116" t="s">
        <v>1358</v>
      </c>
      <c r="L65" s="116" t="s">
        <v>1359</v>
      </c>
      <c r="M65" s="116" t="s">
        <v>1360</v>
      </c>
      <c r="N65" s="116" t="s">
        <v>1361</v>
      </c>
      <c r="O65" s="117" t="s">
        <v>1362</v>
      </c>
      <c r="P65" s="116" t="n"/>
      <c r="Q65" s="116" t="n"/>
      <c r="R65" s="116" t="n"/>
      <c r="S65" s="116" t="s">
        <v>1351</v>
      </c>
      <c r="T65" s="116" t="s">
        <v>1363</v>
      </c>
      <c r="U65" s="116" t="s">
        <v>1364</v>
      </c>
      <c r="V65" s="116" t="s">
        <v>1354</v>
      </c>
      <c r="W65" s="116" t="s">
        <v>1365</v>
      </c>
      <c r="X65" s="116" t="s">
        <v>1366</v>
      </c>
      <c r="Y65" s="116" t="s">
        <v>1367</v>
      </c>
      <c r="Z65" s="116" t="s">
        <v>1368</v>
      </c>
      <c r="AA65" s="116" t="n">
        <v>-1.17</v>
      </c>
      <c r="AB65" s="116" t="s">
        <v>1369</v>
      </c>
      <c r="AC65" s="116" t="s">
        <v>1359</v>
      </c>
      <c r="AD65" s="116" t="s">
        <v>849</v>
      </c>
      <c r="AE65" s="116" t="s">
        <v>1370</v>
      </c>
      <c r="AF65" s="116" t="s">
        <v>1371</v>
      </c>
      <c r="AG65" s="116" t="n"/>
    </row>
    <row r="66" spans="1:33">
      <c r="A66" s="116" t="n">
        <v>64</v>
      </c>
      <c r="B66" s="116" t="s">
        <v>1372</v>
      </c>
      <c r="C66" s="11" t="s">
        <v>1373</v>
      </c>
      <c r="D66" s="11" t="s">
        <v>1374</v>
      </c>
      <c r="E66" s="116" t="s">
        <v>1375</v>
      </c>
      <c r="F66" s="116" t="s">
        <v>1376</v>
      </c>
      <c r="G66" s="116" t="n">
        <v>1534</v>
      </c>
      <c r="H66" s="116" t="s">
        <v>1377</v>
      </c>
      <c r="I66" s="116" t="s">
        <v>1378</v>
      </c>
      <c r="J66" s="116" t="n">
        <v>-1.81</v>
      </c>
      <c r="K66" s="116" t="s">
        <v>1379</v>
      </c>
      <c r="L66" s="116" t="s">
        <v>1380</v>
      </c>
      <c r="M66" s="116" t="s">
        <v>1381</v>
      </c>
      <c r="N66" s="116" t="s">
        <v>1382</v>
      </c>
      <c r="O66" s="117" t="s">
        <v>1383</v>
      </c>
      <c r="P66" s="116" t="n"/>
      <c r="Q66" s="116" t="n"/>
      <c r="R66" s="116" t="n"/>
      <c r="S66" s="116" t="s">
        <v>1372</v>
      </c>
      <c r="T66" s="116" t="s">
        <v>1384</v>
      </c>
      <c r="U66" s="116" t="s">
        <v>1385</v>
      </c>
      <c r="V66" s="116" t="s">
        <v>1375</v>
      </c>
      <c r="W66" s="116" t="s">
        <v>1386</v>
      </c>
      <c r="X66" s="116" t="s">
        <v>1387</v>
      </c>
      <c r="Y66" s="116" t="s">
        <v>1388</v>
      </c>
      <c r="Z66" s="116" t="s">
        <v>1389</v>
      </c>
      <c r="AA66" s="116" t="n">
        <v>2.16</v>
      </c>
      <c r="AB66" s="116" t="s">
        <v>1390</v>
      </c>
      <c r="AC66" s="116" t="s">
        <v>1380</v>
      </c>
      <c r="AD66" s="116" t="s">
        <v>1391</v>
      </c>
      <c r="AE66" s="116" t="s">
        <v>1392</v>
      </c>
      <c r="AF66" s="8" t="s">
        <v>1393</v>
      </c>
      <c r="AG66" s="116" t="n"/>
    </row>
    <row r="67" spans="1:33">
      <c r="A67" s="116" t="n">
        <v>65</v>
      </c>
      <c r="B67" s="116" t="s">
        <v>1394</v>
      </c>
      <c r="C67" s="11" t="s">
        <v>1395</v>
      </c>
      <c r="D67" s="11" t="s">
        <v>1396</v>
      </c>
      <c r="E67" s="116" t="s">
        <v>1397</v>
      </c>
      <c r="F67" s="116" t="s">
        <v>1398</v>
      </c>
      <c r="G67" s="116" t="n">
        <v>3940</v>
      </c>
      <c r="H67" s="116" t="s">
        <v>1399</v>
      </c>
      <c r="I67" s="116" t="s">
        <v>1400</v>
      </c>
      <c r="J67" s="116" t="n">
        <v>-1.93</v>
      </c>
      <c r="K67" s="116" t="s">
        <v>1401</v>
      </c>
      <c r="L67" s="116" t="s">
        <v>1402</v>
      </c>
      <c r="M67" s="116" t="s">
        <v>1403</v>
      </c>
      <c r="N67" s="116" t="s">
        <v>1404</v>
      </c>
      <c r="O67" s="117" t="s">
        <v>1405</v>
      </c>
      <c r="P67" s="116" t="n"/>
      <c r="Q67" s="116" t="n"/>
      <c r="R67" s="116" t="n"/>
      <c r="S67" s="116" t="s">
        <v>1394</v>
      </c>
      <c r="T67" s="116" t="s">
        <v>1406</v>
      </c>
      <c r="U67" s="116" t="s">
        <v>1407</v>
      </c>
      <c r="V67" s="116" t="s">
        <v>1397</v>
      </c>
      <c r="W67" s="116" t="s">
        <v>1408</v>
      </c>
      <c r="X67" s="116" t="s">
        <v>1409</v>
      </c>
      <c r="Y67" s="116" t="s">
        <v>1410</v>
      </c>
      <c r="Z67" s="116" t="s">
        <v>1411</v>
      </c>
      <c r="AA67" s="116" t="n">
        <v>2.34</v>
      </c>
      <c r="AB67" s="116" t="s">
        <v>1412</v>
      </c>
      <c r="AC67" s="116" t="s">
        <v>1402</v>
      </c>
      <c r="AD67" s="116" t="s">
        <v>1413</v>
      </c>
      <c r="AE67" s="116" t="s">
        <v>1414</v>
      </c>
      <c r="AF67" s="8" t="s">
        <v>1415</v>
      </c>
      <c r="AG67" s="116" t="n"/>
    </row>
    <row r="68" spans="1:33">
      <c r="A68" s="116" t="n">
        <v>66</v>
      </c>
      <c r="B68" s="116" t="s">
        <v>1416</v>
      </c>
      <c r="C68" s="11" t="s">
        <v>1417</v>
      </c>
      <c r="D68" s="11" t="s">
        <v>1418</v>
      </c>
      <c r="E68" s="116" t="s">
        <v>1419</v>
      </c>
      <c r="F68" s="116" t="s">
        <v>1420</v>
      </c>
      <c r="G68" s="116" t="n">
        <v>10124</v>
      </c>
      <c r="H68" s="116" t="s">
        <v>1421</v>
      </c>
      <c r="I68" s="116" t="s">
        <v>1422</v>
      </c>
      <c r="J68" s="116" t="n">
        <v>-1.78</v>
      </c>
      <c r="K68" s="116" t="s">
        <v>1423</v>
      </c>
      <c r="L68" s="116" t="s">
        <v>1424</v>
      </c>
      <c r="M68" s="116" t="s">
        <v>943</v>
      </c>
      <c r="N68" s="116" t="s">
        <v>1425</v>
      </c>
      <c r="O68" s="117" t="s">
        <v>1426</v>
      </c>
      <c r="P68" s="116" t="n"/>
      <c r="Q68" s="116" t="n"/>
      <c r="R68" s="116" t="n"/>
      <c r="S68" s="116" t="s">
        <v>1416</v>
      </c>
      <c r="T68" s="116" t="s">
        <v>1427</v>
      </c>
      <c r="U68" s="116" t="s">
        <v>1428</v>
      </c>
      <c r="V68" s="116" t="s">
        <v>1419</v>
      </c>
      <c r="W68" s="116" t="s">
        <v>1429</v>
      </c>
      <c r="X68" s="116" t="s">
        <v>1430</v>
      </c>
      <c r="Y68" s="116" t="s">
        <v>1431</v>
      </c>
      <c r="Z68" s="116" t="s">
        <v>1432</v>
      </c>
      <c r="AA68" s="116" t="n">
        <v>2.39</v>
      </c>
      <c r="AB68" s="116" t="s">
        <v>1433</v>
      </c>
      <c r="AC68" s="116" t="s">
        <v>1424</v>
      </c>
      <c r="AD68" s="116" t="s">
        <v>1129</v>
      </c>
      <c r="AE68" s="116" t="s">
        <v>1434</v>
      </c>
      <c r="AF68" s="8" t="s">
        <v>1435</v>
      </c>
      <c r="AG68" s="116" t="n"/>
    </row>
    <row r="69" spans="1:33">
      <c r="A69" s="116" t="n">
        <v>67</v>
      </c>
      <c r="B69" s="116" t="s">
        <v>1436</v>
      </c>
      <c r="C69" s="11" t="s">
        <v>1437</v>
      </c>
      <c r="D69" s="11" t="s">
        <v>1438</v>
      </c>
      <c r="E69" s="116" t="s">
        <v>1439</v>
      </c>
      <c r="F69" s="116" t="s">
        <v>1440</v>
      </c>
      <c r="G69" s="116" t="n">
        <v>-4994</v>
      </c>
      <c r="H69" s="116" t="s">
        <v>1441</v>
      </c>
      <c r="I69" s="116" t="s">
        <v>1442</v>
      </c>
      <c r="J69" s="116" t="n">
        <v>-2.03</v>
      </c>
      <c r="K69" s="116" t="s">
        <v>1443</v>
      </c>
      <c r="L69" s="116" t="s">
        <v>1444</v>
      </c>
      <c r="M69" s="116" t="s">
        <v>1445</v>
      </c>
      <c r="N69" s="116" t="s">
        <v>173</v>
      </c>
      <c r="O69" s="117" t="s">
        <v>1446</v>
      </c>
      <c r="P69" s="116" t="n"/>
      <c r="Q69" s="116" t="n"/>
      <c r="R69" s="116" t="n"/>
      <c r="S69" s="116" t="s">
        <v>1436</v>
      </c>
      <c r="T69" s="116" t="s">
        <v>1447</v>
      </c>
      <c r="U69" s="116" t="s">
        <v>1448</v>
      </c>
      <c r="V69" s="116" t="s">
        <v>1439</v>
      </c>
      <c r="W69" s="116" t="s">
        <v>1449</v>
      </c>
      <c r="X69" s="116" t="s">
        <v>1450</v>
      </c>
      <c r="Y69" s="116" t="s">
        <v>1451</v>
      </c>
      <c r="Z69" s="116" t="s">
        <v>1452</v>
      </c>
      <c r="AA69" s="116" t="n">
        <v>2.43</v>
      </c>
      <c r="AB69" s="116" t="s">
        <v>1453</v>
      </c>
      <c r="AC69" s="116" t="s">
        <v>1444</v>
      </c>
      <c r="AD69" s="116" t="s">
        <v>1454</v>
      </c>
      <c r="AE69" s="116" t="s">
        <v>1455</v>
      </c>
      <c r="AF69" s="8" t="s">
        <v>1456</v>
      </c>
      <c r="AG69" s="116" t="n"/>
    </row>
    <row r="70" spans="1:33">
      <c r="A70" s="116" t="n">
        <v>68</v>
      </c>
      <c r="B70" s="116" t="s">
        <v>1457</v>
      </c>
      <c r="C70" s="11" t="s">
        <v>1458</v>
      </c>
      <c r="D70" s="11" t="s">
        <v>1459</v>
      </c>
      <c r="E70" s="116" t="s">
        <v>1460</v>
      </c>
      <c r="F70" s="116" t="s">
        <v>1461</v>
      </c>
      <c r="G70" s="116" t="n">
        <v>6792</v>
      </c>
      <c r="H70" s="116" t="s">
        <v>1462</v>
      </c>
      <c r="I70" s="116" t="s">
        <v>1463</v>
      </c>
      <c r="J70" s="116" t="n">
        <v>-1.89</v>
      </c>
      <c r="K70" s="116" t="s">
        <v>1464</v>
      </c>
      <c r="L70" s="116" t="s">
        <v>1465</v>
      </c>
      <c r="M70" s="116" t="s">
        <v>1016</v>
      </c>
      <c r="N70" s="116" t="s">
        <v>1026</v>
      </c>
      <c r="O70" s="117" t="s">
        <v>1466</v>
      </c>
      <c r="P70" s="116" t="n"/>
      <c r="Q70" s="116" t="n"/>
      <c r="R70" s="116" t="n"/>
      <c r="S70" s="116" t="s">
        <v>1457</v>
      </c>
      <c r="T70" s="116" t="s">
        <v>1467</v>
      </c>
      <c r="U70" s="116" t="s">
        <v>1468</v>
      </c>
      <c r="V70" s="116" t="s">
        <v>1460</v>
      </c>
      <c r="W70" s="116" t="s">
        <v>1469</v>
      </c>
      <c r="X70" s="116" t="s">
        <v>1431</v>
      </c>
      <c r="Y70" s="116" t="s">
        <v>1470</v>
      </c>
      <c r="Z70" s="116" t="s">
        <v>1471</v>
      </c>
      <c r="AA70" s="116" t="n">
        <v>2.44</v>
      </c>
      <c r="AB70" s="116" t="s">
        <v>1472</v>
      </c>
      <c r="AC70" s="116" t="s">
        <v>1465</v>
      </c>
      <c r="AD70" s="116" t="s">
        <v>1087</v>
      </c>
      <c r="AE70" s="116" t="s">
        <v>1473</v>
      </c>
      <c r="AF70" s="8" t="s">
        <v>1474</v>
      </c>
      <c r="AG70" s="116" t="n"/>
    </row>
    <row r="71" spans="1:33">
      <c r="A71" s="116" t="n">
        <v>69</v>
      </c>
      <c r="B71" s="116" t="s">
        <v>1475</v>
      </c>
      <c r="C71" s="11" t="s">
        <v>1476</v>
      </c>
      <c r="D71" s="11" t="s">
        <v>1477</v>
      </c>
      <c r="E71" s="116" t="s">
        <v>1478</v>
      </c>
      <c r="F71" s="116" t="s">
        <v>1479</v>
      </c>
      <c r="G71" s="116" t="n">
        <v>24629</v>
      </c>
      <c r="H71" s="116" t="s">
        <v>1480</v>
      </c>
      <c r="I71" s="116" t="s">
        <v>1481</v>
      </c>
      <c r="J71" s="116" t="n">
        <v>-1.81</v>
      </c>
      <c r="K71" s="116" t="s">
        <v>1482</v>
      </c>
      <c r="L71" s="116" t="s">
        <v>1483</v>
      </c>
      <c r="M71" s="116" t="s">
        <v>1259</v>
      </c>
      <c r="N71" s="116" t="s">
        <v>1484</v>
      </c>
      <c r="O71" s="117" t="s">
        <v>1485</v>
      </c>
      <c r="P71" s="116" t="n"/>
      <c r="Q71" s="116" t="n"/>
      <c r="R71" s="116" t="n"/>
      <c r="S71" s="116" t="s">
        <v>1475</v>
      </c>
      <c r="T71" s="116" t="s">
        <v>1486</v>
      </c>
      <c r="U71" s="116" t="s">
        <v>1487</v>
      </c>
      <c r="V71" s="116" t="s">
        <v>1478</v>
      </c>
      <c r="W71" s="116" t="s">
        <v>1488</v>
      </c>
      <c r="X71" s="116" t="s">
        <v>1489</v>
      </c>
      <c r="Y71" s="116" t="s">
        <v>1490</v>
      </c>
      <c r="Z71" s="116" t="s">
        <v>1491</v>
      </c>
      <c r="AA71" s="116" t="n">
        <v>2.84</v>
      </c>
      <c r="AB71" s="116" t="s">
        <v>1492</v>
      </c>
      <c r="AC71" s="116" t="s">
        <v>1483</v>
      </c>
      <c r="AD71" s="116" t="s">
        <v>1349</v>
      </c>
      <c r="AE71" s="116" t="s">
        <v>1493</v>
      </c>
      <c r="AF71" s="8" t="s">
        <v>1494</v>
      </c>
      <c r="AG71" s="116" t="n"/>
    </row>
    <row r="72" spans="1:33">
      <c r="A72" s="116" t="n">
        <v>70</v>
      </c>
      <c r="B72" s="116" t="s">
        <v>1495</v>
      </c>
      <c r="C72" s="11" t="s">
        <v>1496</v>
      </c>
      <c r="D72" s="11" t="s">
        <v>1497</v>
      </c>
      <c r="E72" s="116" t="s">
        <v>1498</v>
      </c>
      <c r="F72" s="116" t="s">
        <v>1499</v>
      </c>
      <c r="G72" s="116" t="n">
        <v>19082</v>
      </c>
      <c r="H72" s="116" t="s">
        <v>1500</v>
      </c>
      <c r="I72" s="116" t="s">
        <v>1501</v>
      </c>
      <c r="J72" s="116" t="n">
        <v>-1.72</v>
      </c>
      <c r="K72" s="116" t="s">
        <v>1502</v>
      </c>
      <c r="L72" s="116" t="s">
        <v>1503</v>
      </c>
      <c r="M72" s="116" t="s">
        <v>1504</v>
      </c>
      <c r="N72" s="116" t="s">
        <v>1505</v>
      </c>
      <c r="O72" s="117" t="s">
        <v>1506</v>
      </c>
      <c r="P72" s="116" t="n"/>
      <c r="Q72" s="116" t="n"/>
      <c r="R72" s="116" t="n"/>
      <c r="S72" s="116" t="s">
        <v>1495</v>
      </c>
      <c r="T72" s="116" t="s">
        <v>1507</v>
      </c>
      <c r="U72" s="116" t="s">
        <v>1508</v>
      </c>
      <c r="V72" s="116" t="s">
        <v>1498</v>
      </c>
      <c r="W72" s="116" t="s">
        <v>1509</v>
      </c>
      <c r="X72" s="116" t="s">
        <v>1510</v>
      </c>
      <c r="Y72" s="116" t="s">
        <v>1511</v>
      </c>
      <c r="Z72" s="116" t="s">
        <v>1512</v>
      </c>
      <c r="AA72" s="116" t="n">
        <v>2.91</v>
      </c>
      <c r="AB72" s="116" t="s">
        <v>1513</v>
      </c>
      <c r="AC72" s="116" t="s">
        <v>1503</v>
      </c>
      <c r="AD72" s="116" t="s">
        <v>1514</v>
      </c>
      <c r="AE72" s="116" t="s">
        <v>1515</v>
      </c>
      <c r="AF72" s="8" t="s">
        <v>1516</v>
      </c>
      <c r="AG72" s="116" t="n"/>
    </row>
    <row r="73" spans="1:33">
      <c r="A73" s="116" t="n">
        <v>71</v>
      </c>
      <c r="B73" s="116" t="s">
        <v>1517</v>
      </c>
      <c r="C73" s="11" t="s">
        <v>1518</v>
      </c>
      <c r="D73" s="11" t="s">
        <v>1519</v>
      </c>
      <c r="E73" s="116" t="s">
        <v>1520</v>
      </c>
      <c r="F73" s="116" t="s">
        <v>1521</v>
      </c>
      <c r="G73" s="116" t="n">
        <v>19358</v>
      </c>
      <c r="H73" s="116" t="s">
        <v>1522</v>
      </c>
      <c r="I73" s="116" t="s">
        <v>1523</v>
      </c>
      <c r="J73" s="116" t="n">
        <v>-2.82</v>
      </c>
      <c r="K73" s="116" t="s">
        <v>1524</v>
      </c>
      <c r="L73" s="116" t="s">
        <v>1525</v>
      </c>
      <c r="M73" s="116" t="s">
        <v>1526</v>
      </c>
      <c r="N73" s="116" t="s">
        <v>1527</v>
      </c>
      <c r="O73" s="117" t="s">
        <v>1528</v>
      </c>
      <c r="P73" s="116" t="n"/>
      <c r="Q73" s="116" t="n"/>
      <c r="R73" s="116" t="n"/>
      <c r="S73" s="116" t="s">
        <v>1517</v>
      </c>
      <c r="T73" s="116" t="s">
        <v>1529</v>
      </c>
      <c r="U73" s="116" t="s">
        <v>1530</v>
      </c>
      <c r="V73" s="116" t="s">
        <v>1520</v>
      </c>
      <c r="W73" s="116" t="s">
        <v>1531</v>
      </c>
      <c r="X73" s="116" t="s">
        <v>1532</v>
      </c>
      <c r="Y73" s="116" t="s">
        <v>1533</v>
      </c>
      <c r="Z73" s="116" t="s">
        <v>1534</v>
      </c>
      <c r="AA73" s="116" t="n">
        <v>4.02</v>
      </c>
      <c r="AB73" s="116" t="s">
        <v>1535</v>
      </c>
      <c r="AC73" s="116" t="s">
        <v>1525</v>
      </c>
      <c r="AD73" s="116" t="s">
        <v>1536</v>
      </c>
      <c r="AE73" s="116" t="s">
        <v>1537</v>
      </c>
      <c r="AF73" s="8" t="s">
        <v>1538</v>
      </c>
      <c r="AG73" s="116" t="n"/>
    </row>
    <row r="74" spans="1:33">
      <c r="A74" s="116" t="n">
        <v>72</v>
      </c>
      <c r="B74" s="116" t="s">
        <v>1539</v>
      </c>
      <c r="C74" s="11" t="s">
        <v>1540</v>
      </c>
      <c r="D74" s="11" t="s">
        <v>1541</v>
      </c>
      <c r="E74" s="116" t="s">
        <v>1542</v>
      </c>
      <c r="F74" s="116" t="s">
        <v>1543</v>
      </c>
      <c r="G74" s="116" t="n">
        <v>3503</v>
      </c>
      <c r="H74" s="116" t="s">
        <v>1544</v>
      </c>
      <c r="I74" s="116" t="s">
        <v>1545</v>
      </c>
      <c r="J74" s="116" t="n">
        <v>-3.5</v>
      </c>
      <c r="K74" s="116" t="s">
        <v>1546</v>
      </c>
      <c r="L74" s="116" t="s">
        <v>1547</v>
      </c>
      <c r="M74" s="116" t="s">
        <v>1548</v>
      </c>
      <c r="N74" s="116" t="s">
        <v>1549</v>
      </c>
      <c r="O74" s="117" t="s">
        <v>1550</v>
      </c>
      <c r="P74" s="116" t="n"/>
      <c r="Q74" s="116" t="n"/>
      <c r="R74" s="116" t="n"/>
      <c r="S74" s="116" t="s">
        <v>1539</v>
      </c>
      <c r="T74" s="116" t="s">
        <v>1551</v>
      </c>
      <c r="U74" s="116" t="s">
        <v>1552</v>
      </c>
      <c r="V74" s="116" t="s">
        <v>1542</v>
      </c>
      <c r="W74" s="116" t="s">
        <v>1553</v>
      </c>
      <c r="X74" s="116" t="s">
        <v>1554</v>
      </c>
      <c r="Y74" s="116" t="s">
        <v>1555</v>
      </c>
      <c r="Z74" s="116" t="s">
        <v>1556</v>
      </c>
      <c r="AA74" s="116" t="n">
        <v>3.97</v>
      </c>
      <c r="AB74" s="116" t="s">
        <v>1557</v>
      </c>
      <c r="AC74" s="116" t="s">
        <v>1547</v>
      </c>
      <c r="AD74" s="116" t="s">
        <v>1558</v>
      </c>
      <c r="AE74" s="116" t="s">
        <v>1515</v>
      </c>
      <c r="AF74" s="8" t="s">
        <v>1559</v>
      </c>
      <c r="AG74" s="116" t="n"/>
    </row>
    <row r="75" spans="1:33">
      <c r="A75" s="116" t="n">
        <v>73</v>
      </c>
      <c r="B75" s="116" t="s">
        <v>1560</v>
      </c>
      <c r="C75" s="11" t="s">
        <v>1561</v>
      </c>
      <c r="D75" s="11" t="s">
        <v>1562</v>
      </c>
      <c r="E75" s="116" t="s">
        <v>1563</v>
      </c>
      <c r="F75" s="116" t="s">
        <v>1564</v>
      </c>
      <c r="G75" s="116" t="n">
        <v>-8340</v>
      </c>
      <c r="H75" s="116" t="s">
        <v>1565</v>
      </c>
      <c r="I75" s="116" t="s">
        <v>1566</v>
      </c>
      <c r="J75" s="116" t="n">
        <v>-4.34</v>
      </c>
      <c r="K75" s="116" t="s">
        <v>1567</v>
      </c>
      <c r="L75" s="116" t="s">
        <v>1568</v>
      </c>
      <c r="M75" s="116" t="s">
        <v>1569</v>
      </c>
      <c r="N75" s="116" t="s">
        <v>94</v>
      </c>
      <c r="O75" s="117" t="s">
        <v>1570</v>
      </c>
      <c r="P75" s="116" t="n"/>
      <c r="Q75" s="116" t="n"/>
      <c r="R75" s="116" t="n"/>
      <c r="S75" s="116" t="s">
        <v>1560</v>
      </c>
      <c r="T75" s="116" t="s">
        <v>1571</v>
      </c>
      <c r="U75" s="116" t="s">
        <v>1572</v>
      </c>
      <c r="V75" s="116" t="s">
        <v>1563</v>
      </c>
      <c r="W75" s="116" t="s">
        <v>1573</v>
      </c>
      <c r="X75" s="116" t="s">
        <v>1574</v>
      </c>
      <c r="Y75" s="116" t="s">
        <v>1575</v>
      </c>
      <c r="Z75" s="116" t="s">
        <v>1576</v>
      </c>
      <c r="AA75" s="116" t="n">
        <v>4.17</v>
      </c>
      <c r="AB75" s="116" t="s">
        <v>1577</v>
      </c>
      <c r="AC75" s="116" t="s">
        <v>1568</v>
      </c>
      <c r="AD75" s="116" t="s">
        <v>1578</v>
      </c>
      <c r="AE75" s="116" t="s">
        <v>1579</v>
      </c>
      <c r="AF75" s="8" t="s">
        <v>1580</v>
      </c>
      <c r="AG75" s="116" t="n"/>
    </row>
    <row r="76" spans="1:33">
      <c r="A76" s="116" t="n">
        <v>74</v>
      </c>
      <c r="B76" s="116" t="s">
        <v>1581</v>
      </c>
      <c r="C76" s="11" t="s">
        <v>1582</v>
      </c>
      <c r="D76" s="11" t="s">
        <v>1583</v>
      </c>
      <c r="E76" s="116" t="s">
        <v>1584</v>
      </c>
      <c r="F76" s="116" t="s">
        <v>1585</v>
      </c>
      <c r="G76" s="116" t="n">
        <v>-6892</v>
      </c>
      <c r="H76" s="116" t="s">
        <v>1586</v>
      </c>
      <c r="I76" s="116" t="s">
        <v>1587</v>
      </c>
      <c r="J76" s="116" t="n">
        <v>-5.14</v>
      </c>
      <c r="K76" s="116" t="s">
        <v>1588</v>
      </c>
      <c r="L76" s="116" t="s">
        <v>1589</v>
      </c>
      <c r="M76" s="116" t="s">
        <v>1590</v>
      </c>
      <c r="N76" s="116" t="s">
        <v>1591</v>
      </c>
      <c r="O76" s="117" t="s">
        <v>1592</v>
      </c>
      <c r="P76" s="116" t="n"/>
      <c r="Q76" s="116" t="n"/>
      <c r="R76" s="116" t="n"/>
      <c r="S76" s="116" t="s">
        <v>1581</v>
      </c>
      <c r="T76" s="116" t="s">
        <v>1593</v>
      </c>
      <c r="U76" s="116" t="s">
        <v>1594</v>
      </c>
      <c r="V76" s="116" t="s">
        <v>1584</v>
      </c>
      <c r="W76" s="116" t="s">
        <v>1595</v>
      </c>
      <c r="X76" s="116" t="s">
        <v>1596</v>
      </c>
      <c r="Y76" s="116" t="s">
        <v>1597</v>
      </c>
      <c r="Z76" s="116" t="s">
        <v>1598</v>
      </c>
      <c r="AA76" s="116" t="n">
        <v>4.09</v>
      </c>
      <c r="AB76" s="116" t="s">
        <v>1599</v>
      </c>
      <c r="AC76" s="116" t="s">
        <v>1589</v>
      </c>
      <c r="AD76" s="116" t="s">
        <v>1600</v>
      </c>
      <c r="AE76" s="116" t="s">
        <v>680</v>
      </c>
      <c r="AF76" s="8" t="s">
        <v>1601</v>
      </c>
      <c r="AG76" s="116" t="n"/>
    </row>
    <row r="77" spans="1:33">
      <c r="A77" s="116" t="n">
        <v>75</v>
      </c>
      <c r="B77" s="116" t="s">
        <v>1602</v>
      </c>
      <c r="C77" s="11" t="s">
        <v>1603</v>
      </c>
      <c r="D77" s="11" t="s">
        <v>990</v>
      </c>
      <c r="E77" s="116" t="s">
        <v>1604</v>
      </c>
      <c r="F77" s="116" t="s">
        <v>1605</v>
      </c>
      <c r="G77" s="116" t="n">
        <v>-905</v>
      </c>
      <c r="H77" s="116" t="s">
        <v>1606</v>
      </c>
      <c r="I77" s="116" t="s">
        <v>1607</v>
      </c>
      <c r="J77" s="116" t="n">
        <v>-4.57</v>
      </c>
      <c r="K77" s="116" t="s">
        <v>1608</v>
      </c>
      <c r="L77" s="116" t="s">
        <v>1609</v>
      </c>
      <c r="M77" s="116" t="s">
        <v>1610</v>
      </c>
      <c r="N77" s="116" t="s">
        <v>1611</v>
      </c>
      <c r="O77" s="117" t="s">
        <v>1612</v>
      </c>
      <c r="P77" s="116" t="n"/>
      <c r="Q77" s="116" t="n"/>
      <c r="R77" s="116" t="n"/>
      <c r="S77" s="116" t="s">
        <v>1602</v>
      </c>
      <c r="T77" s="116" t="s">
        <v>1613</v>
      </c>
      <c r="U77" s="116" t="s">
        <v>1614</v>
      </c>
      <c r="V77" s="116" t="s">
        <v>1604</v>
      </c>
      <c r="W77" s="116" t="s">
        <v>1615</v>
      </c>
      <c r="X77" s="116" t="s">
        <v>1616</v>
      </c>
      <c r="Y77" s="116" t="s">
        <v>1617</v>
      </c>
      <c r="Z77" s="116" t="s">
        <v>1618</v>
      </c>
      <c r="AA77" s="116" t="n">
        <v>3.69</v>
      </c>
      <c r="AB77" s="116" t="s">
        <v>1619</v>
      </c>
      <c r="AC77" s="116" t="s">
        <v>1609</v>
      </c>
      <c r="AD77" s="116" t="s">
        <v>1620</v>
      </c>
      <c r="AE77" s="116" t="s">
        <v>1621</v>
      </c>
      <c r="AF77" s="8" t="s">
        <v>1622</v>
      </c>
      <c r="AG77" s="116" t="n"/>
    </row>
    <row r="78" spans="1:33">
      <c r="A78" s="116" t="n">
        <v>76</v>
      </c>
      <c r="B78" s="116" t="s">
        <v>1623</v>
      </c>
      <c r="C78" s="11" t="s">
        <v>1624</v>
      </c>
      <c r="D78" s="11" t="s">
        <v>1625</v>
      </c>
      <c r="E78" s="116" t="s">
        <v>1626</v>
      </c>
      <c r="F78" s="116" t="s">
        <v>1627</v>
      </c>
      <c r="G78" s="116" t="n">
        <v>-5617</v>
      </c>
      <c r="H78" s="116" t="s">
        <v>1628</v>
      </c>
      <c r="I78" s="116" t="s">
        <v>1629</v>
      </c>
      <c r="J78" s="116" t="n">
        <v>-4.31</v>
      </c>
      <c r="K78" s="116" t="s">
        <v>1630</v>
      </c>
      <c r="L78" s="116" t="s">
        <v>1631</v>
      </c>
      <c r="M78" s="116" t="s">
        <v>1632</v>
      </c>
      <c r="N78" s="116" t="s">
        <v>1633</v>
      </c>
      <c r="O78" s="117" t="s">
        <v>1634</v>
      </c>
      <c r="P78" s="116" t="n"/>
      <c r="Q78" s="116" t="n"/>
      <c r="R78" s="116" t="n"/>
      <c r="S78" s="116" t="s">
        <v>1623</v>
      </c>
      <c r="T78" s="116" t="s">
        <v>1635</v>
      </c>
      <c r="U78" s="116" t="s">
        <v>1636</v>
      </c>
      <c r="V78" s="116" t="s">
        <v>1626</v>
      </c>
      <c r="W78" s="116" t="s">
        <v>1637</v>
      </c>
      <c r="X78" s="116" t="s">
        <v>1638</v>
      </c>
      <c r="Y78" s="116" t="s">
        <v>1639</v>
      </c>
      <c r="Z78" s="116" t="s">
        <v>1640</v>
      </c>
      <c r="AA78" s="116" t="n">
        <v>3.71</v>
      </c>
      <c r="AB78" s="116" t="s">
        <v>1641</v>
      </c>
      <c r="AC78" s="116" t="s">
        <v>1631</v>
      </c>
      <c r="AD78" s="116" t="s">
        <v>1642</v>
      </c>
      <c r="AE78" s="116" t="s">
        <v>680</v>
      </c>
      <c r="AF78" s="8" t="s">
        <v>1643</v>
      </c>
      <c r="AG78" s="116" t="n"/>
    </row>
    <row r="79" spans="1:33">
      <c r="A79" s="116" t="n">
        <v>77</v>
      </c>
      <c r="B79" s="116" t="s">
        <v>1644</v>
      </c>
      <c r="C79" s="11" t="s">
        <v>1645</v>
      </c>
      <c r="D79" s="11" t="s">
        <v>1646</v>
      </c>
      <c r="E79" s="116" t="s">
        <v>1647</v>
      </c>
      <c r="F79" s="116" t="s">
        <v>1648</v>
      </c>
      <c r="G79" s="116" t="n">
        <v>-3988</v>
      </c>
      <c r="H79" s="116" t="s">
        <v>1649</v>
      </c>
      <c r="I79" s="116" t="s">
        <v>1650</v>
      </c>
      <c r="J79" s="116" t="n">
        <v>-3.91</v>
      </c>
      <c r="K79" s="116" t="s">
        <v>1651</v>
      </c>
      <c r="L79" s="116" t="s">
        <v>1652</v>
      </c>
      <c r="M79" s="116" t="s">
        <v>453</v>
      </c>
      <c r="N79" s="116" t="s">
        <v>1391</v>
      </c>
      <c r="O79" s="117" t="s">
        <v>1653</v>
      </c>
      <c r="P79" s="116" t="n"/>
      <c r="Q79" s="116" t="n"/>
      <c r="R79" s="116" t="n"/>
      <c r="S79" s="116" t="s">
        <v>1644</v>
      </c>
      <c r="T79" s="116" t="s">
        <v>1654</v>
      </c>
      <c r="U79" s="116" t="s">
        <v>1655</v>
      </c>
      <c r="V79" s="116" t="s">
        <v>1647</v>
      </c>
      <c r="W79" s="116" t="s">
        <v>1656</v>
      </c>
      <c r="X79" s="116" t="s">
        <v>1657</v>
      </c>
      <c r="Y79" s="116" t="s">
        <v>1658</v>
      </c>
      <c r="Z79" s="116" t="s">
        <v>1659</v>
      </c>
      <c r="AA79" s="116" t="n">
        <v>2.21</v>
      </c>
      <c r="AB79" s="116" t="s">
        <v>1660</v>
      </c>
      <c r="AC79" s="116" t="s">
        <v>1652</v>
      </c>
      <c r="AD79" s="116" t="s">
        <v>1661</v>
      </c>
      <c r="AE79" s="116" t="s">
        <v>430</v>
      </c>
      <c r="AF79" s="8" t="s">
        <v>1662</v>
      </c>
      <c r="AG79" s="116" t="n"/>
    </row>
    <row r="80" spans="1:33">
      <c r="A80" s="116" t="n">
        <v>78</v>
      </c>
      <c r="B80" s="116" t="s">
        <v>1663</v>
      </c>
      <c r="C80" s="11" t="s">
        <v>1664</v>
      </c>
      <c r="D80" s="11" t="s">
        <v>263</v>
      </c>
      <c r="E80" s="116" t="s">
        <v>1665</v>
      </c>
      <c r="F80" s="116" t="s">
        <v>1666</v>
      </c>
      <c r="G80" s="116" t="n">
        <v>-33195</v>
      </c>
      <c r="H80" s="116" t="s">
        <v>1667</v>
      </c>
      <c r="I80" s="116" t="s">
        <v>1668</v>
      </c>
      <c r="J80" s="116" t="n">
        <v>-2.72</v>
      </c>
      <c r="K80" s="116" t="s">
        <v>1669</v>
      </c>
      <c r="L80" s="116" t="s">
        <v>1670</v>
      </c>
      <c r="M80" s="116" t="s">
        <v>106</v>
      </c>
      <c r="N80" s="116" t="s">
        <v>1671</v>
      </c>
      <c r="O80" s="117" t="s">
        <v>1672</v>
      </c>
      <c r="P80" s="116" t="n"/>
      <c r="Q80" s="116" t="n"/>
      <c r="R80" s="116" t="n"/>
      <c r="S80" s="116" t="s">
        <v>1663</v>
      </c>
      <c r="T80" s="116" t="s">
        <v>1673</v>
      </c>
      <c r="U80" s="116" t="s">
        <v>1674</v>
      </c>
      <c r="V80" s="116" t="s">
        <v>1665</v>
      </c>
      <c r="W80" s="116" t="s">
        <v>1675</v>
      </c>
      <c r="X80" s="116" t="s">
        <v>1676</v>
      </c>
      <c r="Y80" s="116" t="s">
        <v>1677</v>
      </c>
      <c r="Z80" s="116" t="s">
        <v>1678</v>
      </c>
      <c r="AA80" s="116" t="n">
        <v>2.55</v>
      </c>
      <c r="AB80" s="116" t="s">
        <v>1679</v>
      </c>
      <c r="AC80" s="116" t="s">
        <v>1670</v>
      </c>
      <c r="AD80" s="116" t="s">
        <v>1680</v>
      </c>
      <c r="AE80" s="116" t="s">
        <v>1473</v>
      </c>
      <c r="AF80" s="8" t="s">
        <v>1681</v>
      </c>
      <c r="AG80" s="116" t="n"/>
    </row>
    <row r="81" spans="1:33">
      <c r="A81" s="116" t="n">
        <v>79</v>
      </c>
      <c r="B81" s="116" t="s">
        <v>1682</v>
      </c>
      <c r="C81" s="11" t="s">
        <v>1683</v>
      </c>
      <c r="D81" s="11" t="s">
        <v>1684</v>
      </c>
      <c r="E81" s="116" t="s">
        <v>1685</v>
      </c>
      <c r="F81" s="116" t="s">
        <v>1686</v>
      </c>
      <c r="G81" s="116" t="n">
        <v>-18988</v>
      </c>
      <c r="H81" s="116" t="s">
        <v>1687</v>
      </c>
      <c r="I81" s="116" t="s">
        <v>1688</v>
      </c>
      <c r="J81" s="116" t="n">
        <v>-1.19</v>
      </c>
      <c r="K81" s="116" t="s">
        <v>1689</v>
      </c>
      <c r="L81" s="116" t="s">
        <v>1690</v>
      </c>
      <c r="M81" s="116" t="s">
        <v>282</v>
      </c>
      <c r="N81" s="116" t="s">
        <v>325</v>
      </c>
      <c r="O81" s="117" t="s">
        <v>1691</v>
      </c>
      <c r="P81" s="116" t="n"/>
      <c r="Q81" s="116" t="n"/>
      <c r="R81" s="116" t="n"/>
      <c r="S81" s="116" t="s">
        <v>1682</v>
      </c>
      <c r="T81" s="116" t="s">
        <v>1692</v>
      </c>
      <c r="U81" s="116" t="s">
        <v>1693</v>
      </c>
      <c r="V81" s="116" t="s">
        <v>1685</v>
      </c>
      <c r="W81" s="116" t="s">
        <v>1694</v>
      </c>
      <c r="X81" s="116" t="s">
        <v>1695</v>
      </c>
      <c r="Y81" s="116" t="s">
        <v>1696</v>
      </c>
      <c r="Z81" s="116" t="s">
        <v>1697</v>
      </c>
      <c r="AA81" s="116" t="n">
        <v>-1.09</v>
      </c>
      <c r="AB81" s="116" t="s">
        <v>1698</v>
      </c>
      <c r="AC81" s="116" t="s">
        <v>1690</v>
      </c>
      <c r="AD81" s="116" t="s">
        <v>1699</v>
      </c>
      <c r="AE81" s="116" t="s">
        <v>1268</v>
      </c>
      <c r="AF81" s="8" t="s">
        <v>1700</v>
      </c>
      <c r="AG81" s="116" t="n"/>
    </row>
    <row r="82" spans="1:33">
      <c r="A82" s="116" t="n">
        <v>80</v>
      </c>
      <c r="B82" s="116" t="s">
        <v>1701</v>
      </c>
      <c r="C82" s="11" t="s">
        <v>1702</v>
      </c>
      <c r="D82" s="11" t="s">
        <v>1703</v>
      </c>
      <c r="E82" s="116" t="s">
        <v>1704</v>
      </c>
      <c r="F82" s="116" t="s">
        <v>1705</v>
      </c>
      <c r="G82" s="116" t="n">
        <v>-2727</v>
      </c>
      <c r="H82" s="116" t="s">
        <v>1706</v>
      </c>
      <c r="I82" s="116" t="s">
        <v>1707</v>
      </c>
      <c r="J82" s="116" t="n">
        <v>1.15</v>
      </c>
      <c r="K82" s="116" t="s">
        <v>1708</v>
      </c>
      <c r="L82" s="116" t="s">
        <v>1709</v>
      </c>
      <c r="M82" s="116" t="s">
        <v>1710</v>
      </c>
      <c r="N82" s="116" t="s">
        <v>410</v>
      </c>
      <c r="O82" s="117" t="s">
        <v>1711</v>
      </c>
      <c r="P82" s="116" t="n"/>
      <c r="Q82" s="116" t="n"/>
      <c r="R82" s="116" t="n"/>
      <c r="S82" s="116" t="s">
        <v>1701</v>
      </c>
      <c r="T82" s="116" t="s">
        <v>1712</v>
      </c>
      <c r="U82" s="116" t="s">
        <v>1713</v>
      </c>
      <c r="V82" s="116" t="s">
        <v>1704</v>
      </c>
      <c r="W82" s="116" t="s">
        <v>1714</v>
      </c>
      <c r="X82" s="116" t="s">
        <v>1715</v>
      </c>
      <c r="Y82" s="116" t="s">
        <v>1716</v>
      </c>
      <c r="Z82" s="116" t="s">
        <v>1717</v>
      </c>
      <c r="AA82" s="116" t="n">
        <v>-1.34</v>
      </c>
      <c r="AB82" s="116" t="s">
        <v>1718</v>
      </c>
      <c r="AC82" s="116" t="s">
        <v>1709</v>
      </c>
      <c r="AD82" s="116" t="s">
        <v>1719</v>
      </c>
      <c r="AE82" s="116" t="s">
        <v>1026</v>
      </c>
      <c r="AF82" s="116" t="s">
        <v>976</v>
      </c>
      <c r="AG82" s="116" t="n"/>
    </row>
    <row r="83" spans="1:33">
      <c r="A83" s="116" t="n">
        <v>81</v>
      </c>
      <c r="B83" s="116" t="s">
        <v>1720</v>
      </c>
      <c r="C83" s="11" t="s">
        <v>1721</v>
      </c>
      <c r="D83" s="11" t="s">
        <v>1722</v>
      </c>
      <c r="E83" s="116" t="s">
        <v>1723</v>
      </c>
      <c r="F83" s="116" t="s">
        <v>1724</v>
      </c>
      <c r="G83" s="116" t="n">
        <v>-8185</v>
      </c>
      <c r="H83" s="116" t="s">
        <v>1725</v>
      </c>
      <c r="I83" s="116" t="s">
        <v>1726</v>
      </c>
      <c r="J83" s="116" t="n">
        <v>1.61</v>
      </c>
      <c r="K83" s="116" t="s">
        <v>1727</v>
      </c>
      <c r="L83" s="116" t="s">
        <v>1728</v>
      </c>
      <c r="M83" s="116" t="s">
        <v>1729</v>
      </c>
      <c r="N83" s="116" t="s">
        <v>369</v>
      </c>
      <c r="O83" s="117" t="s">
        <v>1730</v>
      </c>
      <c r="P83" s="116" t="n"/>
      <c r="Q83" s="116" t="n"/>
      <c r="R83" s="116" t="n"/>
      <c r="S83" s="116" t="s">
        <v>1720</v>
      </c>
      <c r="T83" s="116" t="s">
        <v>1731</v>
      </c>
      <c r="U83" s="116" t="s">
        <v>1732</v>
      </c>
      <c r="V83" s="116" t="s">
        <v>1723</v>
      </c>
      <c r="W83" s="116" t="s">
        <v>1733</v>
      </c>
      <c r="X83" s="116" t="s">
        <v>1734</v>
      </c>
      <c r="Y83" s="116" t="s">
        <v>1735</v>
      </c>
      <c r="Z83" s="116" t="s">
        <v>1736</v>
      </c>
      <c r="AA83" s="116" t="n">
        <v>-1.68</v>
      </c>
      <c r="AB83" s="116" t="s">
        <v>1737</v>
      </c>
      <c r="AC83" s="116" t="s">
        <v>1728</v>
      </c>
      <c r="AD83" s="116" t="s">
        <v>1504</v>
      </c>
      <c r="AE83" s="116" t="s">
        <v>1738</v>
      </c>
      <c r="AF83" s="116" t="s">
        <v>1739</v>
      </c>
      <c r="AG83" s="116" t="n"/>
    </row>
    <row r="84" spans="1:33">
      <c r="A84" s="116" t="n">
        <v>82</v>
      </c>
      <c r="B84" s="116" t="s">
        <v>1740</v>
      </c>
      <c r="C84" s="11" t="s">
        <v>1741</v>
      </c>
      <c r="D84" s="11" t="s">
        <v>1742</v>
      </c>
      <c r="E84" s="116" t="s">
        <v>1743</v>
      </c>
      <c r="F84" s="116" t="s">
        <v>1744</v>
      </c>
      <c r="G84" s="116" t="n">
        <v>-1525</v>
      </c>
      <c r="H84" s="116" t="s">
        <v>1745</v>
      </c>
      <c r="I84" s="116" t="s">
        <v>1746</v>
      </c>
      <c r="J84" s="116" t="n">
        <v>1.96</v>
      </c>
      <c r="K84" s="116" t="s">
        <v>1747</v>
      </c>
      <c r="L84" s="116" t="s">
        <v>1748</v>
      </c>
      <c r="M84" s="116" t="s">
        <v>1749</v>
      </c>
      <c r="N84" s="116" t="s">
        <v>1750</v>
      </c>
      <c r="O84" s="117" t="s">
        <v>1751</v>
      </c>
      <c r="P84" s="116" t="n"/>
      <c r="Q84" s="116" t="n"/>
      <c r="R84" s="116" t="n"/>
      <c r="S84" s="116" t="s">
        <v>1740</v>
      </c>
      <c r="T84" s="116" t="s">
        <v>1752</v>
      </c>
      <c r="U84" s="116" t="s">
        <v>1753</v>
      </c>
      <c r="V84" s="116" t="s">
        <v>1743</v>
      </c>
      <c r="W84" s="116" t="s">
        <v>1754</v>
      </c>
      <c r="X84" s="116" t="s">
        <v>1755</v>
      </c>
      <c r="Y84" s="116" t="s">
        <v>1756</v>
      </c>
      <c r="Z84" s="116" t="s">
        <v>1757</v>
      </c>
      <c r="AA84" s="116" t="n">
        <v>-2.05</v>
      </c>
      <c r="AB84" s="116" t="s">
        <v>1758</v>
      </c>
      <c r="AC84" s="116" t="s">
        <v>1748</v>
      </c>
      <c r="AD84" s="116" t="s">
        <v>1759</v>
      </c>
      <c r="AE84" s="116" t="s">
        <v>1760</v>
      </c>
      <c r="AF84" s="8" t="s">
        <v>1761</v>
      </c>
      <c r="AG84" s="116" t="n"/>
    </row>
    <row r="85" spans="1:33">
      <c r="A85" s="116" t="n">
        <v>83</v>
      </c>
      <c r="B85" s="116" t="s">
        <v>1762</v>
      </c>
      <c r="C85" s="11" t="s">
        <v>1763</v>
      </c>
      <c r="D85" s="11" t="s">
        <v>1764</v>
      </c>
      <c r="E85" s="116" t="s">
        <v>1765</v>
      </c>
      <c r="F85" s="116" t="s">
        <v>1766</v>
      </c>
      <c r="G85" s="116" t="n">
        <v>-6831</v>
      </c>
      <c r="H85" s="116" t="s">
        <v>1767</v>
      </c>
      <c r="I85" s="116" t="s">
        <v>1768</v>
      </c>
      <c r="J85" s="116" t="n">
        <v>2.77</v>
      </c>
      <c r="K85" s="116" t="s">
        <v>1769</v>
      </c>
      <c r="L85" s="116" t="s">
        <v>1770</v>
      </c>
      <c r="M85" s="116" t="s">
        <v>1268</v>
      </c>
      <c r="N85" s="116" t="s">
        <v>1771</v>
      </c>
      <c r="O85" s="117" t="s">
        <v>1772</v>
      </c>
      <c r="P85" s="116" t="n"/>
      <c r="Q85" s="116" t="n"/>
      <c r="R85" s="116" t="n"/>
      <c r="S85" s="116" t="s">
        <v>1762</v>
      </c>
      <c r="T85" s="116" t="s">
        <v>1773</v>
      </c>
      <c r="U85" s="116" t="s">
        <v>1774</v>
      </c>
      <c r="V85" s="116" t="s">
        <v>1765</v>
      </c>
      <c r="W85" s="116" t="s">
        <v>1775</v>
      </c>
      <c r="X85" s="116" t="s">
        <v>1776</v>
      </c>
      <c r="Y85" s="116" t="s">
        <v>1777</v>
      </c>
      <c r="Z85" s="116" t="s">
        <v>1778</v>
      </c>
      <c r="AA85" s="116" t="n">
        <v>-2.46</v>
      </c>
      <c r="AB85" s="116" t="s">
        <v>1779</v>
      </c>
      <c r="AC85" s="116" t="s">
        <v>1770</v>
      </c>
      <c r="AD85" s="116" t="s">
        <v>1780</v>
      </c>
      <c r="AE85" s="116" t="s">
        <v>1781</v>
      </c>
      <c r="AF85" s="8" t="s">
        <v>1782</v>
      </c>
      <c r="AG85" s="116" t="n"/>
    </row>
    <row r="86" spans="1:33">
      <c r="A86" s="116" t="n">
        <v>84</v>
      </c>
      <c r="B86" s="116" t="s">
        <v>1783</v>
      </c>
      <c r="C86" s="11" t="s">
        <v>1784</v>
      </c>
      <c r="D86" s="11" t="s">
        <v>1785</v>
      </c>
      <c r="E86" s="116" t="s">
        <v>1786</v>
      </c>
      <c r="F86" s="116" t="s">
        <v>1787</v>
      </c>
      <c r="G86" s="116" t="n">
        <v>-310</v>
      </c>
      <c r="H86" s="116" t="s">
        <v>1788</v>
      </c>
      <c r="I86" s="116" t="s">
        <v>1789</v>
      </c>
      <c r="J86" s="116" t="n">
        <v>2.46</v>
      </c>
      <c r="K86" s="116" t="s">
        <v>1790</v>
      </c>
      <c r="L86" s="116" t="s">
        <v>1791</v>
      </c>
      <c r="M86" s="116" t="s">
        <v>942</v>
      </c>
      <c r="N86" s="116" t="s">
        <v>194</v>
      </c>
      <c r="O86" s="117" t="s">
        <v>1792</v>
      </c>
      <c r="P86" s="116" t="n"/>
      <c r="Q86" s="116" t="n"/>
      <c r="R86" s="116" t="n"/>
      <c r="S86" s="116" t="s">
        <v>1783</v>
      </c>
      <c r="T86" s="116" t="s">
        <v>1793</v>
      </c>
      <c r="U86" s="116" t="s">
        <v>1794</v>
      </c>
      <c r="V86" s="116" t="s">
        <v>1786</v>
      </c>
      <c r="W86" s="116" t="s">
        <v>1795</v>
      </c>
      <c r="X86" s="116" t="s">
        <v>1796</v>
      </c>
      <c r="Y86" s="116" t="s">
        <v>1797</v>
      </c>
      <c r="Z86" s="116" t="s">
        <v>1798</v>
      </c>
      <c r="AA86" s="116" t="n">
        <v>-2.16</v>
      </c>
      <c r="AB86" s="116" t="s">
        <v>1799</v>
      </c>
      <c r="AC86" s="116" t="s">
        <v>1791</v>
      </c>
      <c r="AD86" s="116" t="s">
        <v>1800</v>
      </c>
      <c r="AE86" s="116" t="s">
        <v>1801</v>
      </c>
      <c r="AF86" s="8" t="s">
        <v>1802</v>
      </c>
      <c r="AG86" s="116" t="n"/>
    </row>
    <row r="87" spans="1:33">
      <c r="A87" s="116" t="n">
        <v>85</v>
      </c>
      <c r="B87" s="116" t="s">
        <v>1803</v>
      </c>
      <c r="C87" s="11" t="s">
        <v>1804</v>
      </c>
      <c r="D87" s="11" t="s">
        <v>1805</v>
      </c>
      <c r="E87" s="116" t="s">
        <v>1806</v>
      </c>
      <c r="F87" s="116" t="s">
        <v>1807</v>
      </c>
      <c r="G87" s="116" t="n">
        <v>-5240</v>
      </c>
      <c r="H87" s="116" t="s">
        <v>1808</v>
      </c>
      <c r="I87" s="116" t="s">
        <v>1809</v>
      </c>
      <c r="J87" s="116" t="n">
        <v>2.71</v>
      </c>
      <c r="K87" s="116" t="s">
        <v>1810</v>
      </c>
      <c r="L87" s="116" t="s">
        <v>1811</v>
      </c>
      <c r="M87" s="116" t="s">
        <v>217</v>
      </c>
      <c r="N87" s="116" t="s">
        <v>1812</v>
      </c>
      <c r="O87" s="117" t="s">
        <v>1813</v>
      </c>
      <c r="P87" s="116" t="n"/>
      <c r="Q87" s="116" t="n"/>
      <c r="R87" s="116" t="n"/>
      <c r="S87" s="116" t="s">
        <v>1803</v>
      </c>
      <c r="T87" s="116" t="s">
        <v>1814</v>
      </c>
      <c r="U87" s="116" t="s">
        <v>1815</v>
      </c>
      <c r="V87" s="116" t="s">
        <v>1806</v>
      </c>
      <c r="W87" s="116" t="s">
        <v>1816</v>
      </c>
      <c r="X87" s="116" t="s">
        <v>1817</v>
      </c>
      <c r="Y87" s="116" t="s">
        <v>1818</v>
      </c>
      <c r="Z87" s="116" t="s">
        <v>1819</v>
      </c>
      <c r="AA87" s="116" t="n">
        <v>-2.08</v>
      </c>
      <c r="AB87" s="116" t="s">
        <v>1820</v>
      </c>
      <c r="AC87" s="116" t="s">
        <v>1811</v>
      </c>
      <c r="AD87" s="116" t="s">
        <v>1821</v>
      </c>
      <c r="AE87" s="116" t="s">
        <v>1822</v>
      </c>
      <c r="AF87" s="8" t="s">
        <v>1823</v>
      </c>
      <c r="AG87" s="116" t="n"/>
    </row>
    <row r="88" spans="1:33">
      <c r="A88" s="116" t="n">
        <v>86</v>
      </c>
      <c r="B88" s="116" t="s">
        <v>1824</v>
      </c>
      <c r="C88" s="11" t="s">
        <v>1825</v>
      </c>
      <c r="D88" s="11" t="s">
        <v>1826</v>
      </c>
      <c r="E88" s="116" t="s">
        <v>1827</v>
      </c>
      <c r="F88" s="116" t="s">
        <v>1469</v>
      </c>
      <c r="G88" s="116" t="n">
        <v>3773</v>
      </c>
      <c r="H88" s="116" t="s">
        <v>1828</v>
      </c>
      <c r="I88" s="116" t="s">
        <v>1829</v>
      </c>
      <c r="J88" s="116" t="n">
        <v>2.58</v>
      </c>
      <c r="K88" s="116" t="s">
        <v>1830</v>
      </c>
      <c r="L88" s="116" t="s">
        <v>1831</v>
      </c>
      <c r="M88" s="116" t="s">
        <v>1832</v>
      </c>
      <c r="N88" s="116" t="s">
        <v>259</v>
      </c>
      <c r="O88" s="117" t="s">
        <v>1833</v>
      </c>
      <c r="P88" s="116" t="n"/>
      <c r="Q88" s="116" t="n"/>
      <c r="R88" s="116" t="n"/>
      <c r="S88" s="116" t="s">
        <v>1824</v>
      </c>
      <c r="T88" s="116" t="s">
        <v>1834</v>
      </c>
      <c r="U88" s="116" t="s">
        <v>1835</v>
      </c>
      <c r="V88" s="116" t="s">
        <v>1827</v>
      </c>
      <c r="W88" s="116" t="s">
        <v>1836</v>
      </c>
      <c r="X88" s="116" t="s">
        <v>1837</v>
      </c>
      <c r="Y88" s="116" t="s">
        <v>1838</v>
      </c>
      <c r="Z88" s="116" t="s">
        <v>1839</v>
      </c>
      <c r="AA88" s="116" t="n">
        <v>-2.14</v>
      </c>
      <c r="AB88" s="116" t="s">
        <v>1840</v>
      </c>
      <c r="AC88" s="116" t="s">
        <v>1831</v>
      </c>
      <c r="AD88" s="116" t="s">
        <v>890</v>
      </c>
      <c r="AE88" s="116" t="s">
        <v>1841</v>
      </c>
      <c r="AF88" s="8" t="s">
        <v>1842</v>
      </c>
      <c r="AG88" s="116" t="n"/>
    </row>
    <row r="89" spans="1:33">
      <c r="A89" s="116" t="n">
        <v>87</v>
      </c>
      <c r="B89" s="116" t="s">
        <v>1843</v>
      </c>
      <c r="C89" s="11" t="s">
        <v>1844</v>
      </c>
      <c r="D89" s="11" t="s">
        <v>1845</v>
      </c>
      <c r="E89" s="116" t="s">
        <v>1846</v>
      </c>
      <c r="F89" s="116" t="s">
        <v>1847</v>
      </c>
      <c r="G89" s="116" t="n">
        <v>7449</v>
      </c>
      <c r="H89" s="116" t="s">
        <v>1848</v>
      </c>
      <c r="I89" s="116" t="s">
        <v>1849</v>
      </c>
      <c r="J89" s="116" t="n">
        <v>2.31</v>
      </c>
      <c r="K89" s="116" t="s">
        <v>1850</v>
      </c>
      <c r="L89" s="116" t="s">
        <v>1851</v>
      </c>
      <c r="M89" s="116" t="s">
        <v>1320</v>
      </c>
      <c r="N89" s="116" t="s">
        <v>1852</v>
      </c>
      <c r="O89" s="117" t="s">
        <v>1853</v>
      </c>
      <c r="P89" s="116" t="n"/>
      <c r="Q89" s="116" t="n"/>
      <c r="R89" s="116" t="n"/>
      <c r="S89" s="116" t="s">
        <v>1843</v>
      </c>
      <c r="T89" s="116" t="s">
        <v>1854</v>
      </c>
      <c r="U89" s="116" t="s">
        <v>1855</v>
      </c>
      <c r="V89" s="116" t="s">
        <v>1846</v>
      </c>
      <c r="W89" s="116" t="s">
        <v>1856</v>
      </c>
      <c r="X89" s="116" t="s">
        <v>1857</v>
      </c>
      <c r="Y89" s="116" t="s">
        <v>1858</v>
      </c>
      <c r="Z89" s="116" t="s">
        <v>1859</v>
      </c>
      <c r="AA89" s="116" t="n">
        <v>-2.14</v>
      </c>
      <c r="AB89" s="116" t="s">
        <v>1860</v>
      </c>
      <c r="AC89" s="116" t="s">
        <v>1851</v>
      </c>
      <c r="AD89" s="116" t="s">
        <v>410</v>
      </c>
      <c r="AE89" s="116" t="s">
        <v>1861</v>
      </c>
      <c r="AF89" s="8" t="s">
        <v>1862</v>
      </c>
      <c r="AG89" s="116" t="n"/>
    </row>
    <row r="90" spans="1:33">
      <c r="A90" s="116" t="n">
        <v>88</v>
      </c>
      <c r="B90" s="116" t="s">
        <v>1863</v>
      </c>
      <c r="C90" s="11" t="s">
        <v>1864</v>
      </c>
      <c r="D90" s="11" t="s">
        <v>1865</v>
      </c>
      <c r="E90" s="116" t="s">
        <v>1866</v>
      </c>
      <c r="F90" s="116" t="s">
        <v>1867</v>
      </c>
      <c r="G90" s="116" t="n">
        <v>58</v>
      </c>
      <c r="H90" s="116" t="s">
        <v>459</v>
      </c>
      <c r="I90" s="116" t="s">
        <v>1868</v>
      </c>
      <c r="J90" s="116" t="n">
        <v>2.23</v>
      </c>
      <c r="K90" s="116" t="s">
        <v>1869</v>
      </c>
      <c r="L90" s="116" t="s">
        <v>1870</v>
      </c>
      <c r="M90" s="116" t="s">
        <v>483</v>
      </c>
      <c r="N90" s="116" t="s">
        <v>1871</v>
      </c>
      <c r="O90" s="117" t="s">
        <v>1872</v>
      </c>
      <c r="P90" s="116" t="n"/>
      <c r="Q90" s="116" t="n"/>
      <c r="R90" s="116" t="n"/>
      <c r="S90" s="116" t="s">
        <v>1863</v>
      </c>
      <c r="T90" s="116" t="s">
        <v>1873</v>
      </c>
      <c r="U90" s="116" t="s">
        <v>1874</v>
      </c>
      <c r="V90" s="116" t="s">
        <v>1866</v>
      </c>
      <c r="W90" s="116" t="s">
        <v>1875</v>
      </c>
      <c r="X90" s="116" t="s">
        <v>1876</v>
      </c>
      <c r="Y90" s="116" t="s">
        <v>1877</v>
      </c>
      <c r="Z90" s="116" t="s">
        <v>1878</v>
      </c>
      <c r="AA90" s="116" t="n">
        <v>-1.95</v>
      </c>
      <c r="AB90" s="116" t="s">
        <v>1879</v>
      </c>
      <c r="AC90" s="116" t="s">
        <v>1870</v>
      </c>
      <c r="AD90" s="116" t="s">
        <v>577</v>
      </c>
      <c r="AE90" s="116" t="s">
        <v>1880</v>
      </c>
      <c r="AF90" s="8" t="s">
        <v>1881</v>
      </c>
      <c r="AG90" s="116" t="n"/>
    </row>
    <row r="91" spans="1:33">
      <c r="A91" s="116" t="n">
        <v>89</v>
      </c>
      <c r="B91" s="116" t="s">
        <v>1882</v>
      </c>
      <c r="C91" s="11" t="s">
        <v>1883</v>
      </c>
      <c r="D91" s="11" t="s">
        <v>1884</v>
      </c>
      <c r="E91" s="116" t="s">
        <v>1885</v>
      </c>
      <c r="F91" s="116" t="s">
        <v>1886</v>
      </c>
      <c r="G91" s="116" t="n">
        <v>683</v>
      </c>
      <c r="H91" s="116" t="s">
        <v>1887</v>
      </c>
      <c r="I91" s="116" t="s">
        <v>1888</v>
      </c>
      <c r="J91" s="116" t="n">
        <v>2.41</v>
      </c>
      <c r="K91" s="116" t="s">
        <v>1889</v>
      </c>
      <c r="L91" s="116" t="s">
        <v>1890</v>
      </c>
      <c r="M91" s="116" t="s">
        <v>452</v>
      </c>
      <c r="N91" s="116" t="s">
        <v>1891</v>
      </c>
      <c r="O91" s="117" t="s">
        <v>1892</v>
      </c>
      <c r="P91" s="116" t="n"/>
      <c r="Q91" s="116" t="n"/>
      <c r="R91" s="116" t="n"/>
      <c r="S91" s="116" t="s">
        <v>1882</v>
      </c>
      <c r="T91" s="116" t="s">
        <v>1893</v>
      </c>
      <c r="U91" s="116" t="s">
        <v>1894</v>
      </c>
      <c r="V91" s="116" t="s">
        <v>1885</v>
      </c>
      <c r="W91" s="116" t="s">
        <v>1895</v>
      </c>
      <c r="X91" s="116" t="s">
        <v>1896</v>
      </c>
      <c r="Y91" s="116" t="s">
        <v>1897</v>
      </c>
      <c r="Z91" s="116" t="s">
        <v>1898</v>
      </c>
      <c r="AA91" s="116" t="n">
        <v>-1.53</v>
      </c>
      <c r="AB91" s="116" t="s">
        <v>1899</v>
      </c>
      <c r="AC91" s="116" t="s">
        <v>1890</v>
      </c>
      <c r="AD91" s="116" t="s">
        <v>1900</v>
      </c>
      <c r="AE91" s="8" t="s">
        <v>1901</v>
      </c>
      <c r="AF91" s="8" t="s">
        <v>1902</v>
      </c>
      <c r="AG91" s="116" t="n"/>
    </row>
    <row r="92" spans="1:33">
      <c r="A92" s="116" t="n">
        <v>90</v>
      </c>
      <c r="B92" s="116" t="s">
        <v>1903</v>
      </c>
      <c r="C92" s="11" t="s">
        <v>1904</v>
      </c>
      <c r="D92" s="11" t="s">
        <v>1905</v>
      </c>
      <c r="E92" s="116" t="s">
        <v>1906</v>
      </c>
      <c r="F92" s="116" t="s">
        <v>1907</v>
      </c>
      <c r="G92" s="116" t="n">
        <v>-13746</v>
      </c>
      <c r="H92" s="116" t="s">
        <v>1908</v>
      </c>
      <c r="I92" s="116" t="s">
        <v>1909</v>
      </c>
      <c r="J92" s="116" t="n">
        <v>3.66</v>
      </c>
      <c r="K92" s="116" t="s">
        <v>1910</v>
      </c>
      <c r="L92" s="116" t="s">
        <v>1911</v>
      </c>
      <c r="M92" s="116" t="s">
        <v>1912</v>
      </c>
      <c r="N92" s="116" t="s">
        <v>1913</v>
      </c>
      <c r="O92" s="127" t="s">
        <v>1914</v>
      </c>
      <c r="P92" s="116" t="n"/>
      <c r="Q92" s="116" t="n"/>
      <c r="R92" s="116" t="n"/>
      <c r="S92" s="116" t="s">
        <v>1903</v>
      </c>
      <c r="T92" s="116" t="s">
        <v>1915</v>
      </c>
      <c r="U92" s="116" t="s">
        <v>1916</v>
      </c>
      <c r="V92" s="116" t="s">
        <v>1906</v>
      </c>
      <c r="W92" s="116" t="s">
        <v>1917</v>
      </c>
      <c r="X92" s="116" t="s">
        <v>1918</v>
      </c>
      <c r="Y92" s="116" t="s">
        <v>1919</v>
      </c>
      <c r="Z92" s="116" t="s">
        <v>1920</v>
      </c>
      <c r="AA92" s="116" t="n">
        <v>-3.89</v>
      </c>
      <c r="AB92" s="116" t="s">
        <v>1921</v>
      </c>
      <c r="AC92" s="116" t="s">
        <v>1911</v>
      </c>
      <c r="AD92" s="116" t="s">
        <v>1922</v>
      </c>
      <c r="AE92" s="8" t="s">
        <v>1923</v>
      </c>
      <c r="AF92" s="8" t="s">
        <v>1924</v>
      </c>
      <c r="AG92" s="116" t="n"/>
    </row>
    <row r="93" spans="1:33">
      <c r="A93" s="116" t="n">
        <v>91</v>
      </c>
      <c r="B93" s="116" t="s">
        <v>1925</v>
      </c>
      <c r="C93" s="11" t="s">
        <v>1926</v>
      </c>
      <c r="D93" s="11" t="s">
        <v>1927</v>
      </c>
      <c r="E93" s="116" t="s">
        <v>1928</v>
      </c>
      <c r="F93" s="116" t="s">
        <v>1929</v>
      </c>
      <c r="G93" s="116" t="n">
        <v>-6007</v>
      </c>
      <c r="H93" s="116" t="s">
        <v>1930</v>
      </c>
      <c r="I93" s="116" t="s">
        <v>1931</v>
      </c>
      <c r="J93" s="116" t="n">
        <v>4.4</v>
      </c>
      <c r="K93" s="116" t="s">
        <v>1932</v>
      </c>
      <c r="L93" s="116" t="s">
        <v>1933</v>
      </c>
      <c r="M93" s="116" t="s">
        <v>1934</v>
      </c>
      <c r="N93" s="116" t="s">
        <v>1935</v>
      </c>
      <c r="O93" s="127" t="s">
        <v>1936</v>
      </c>
      <c r="P93" s="116" t="n"/>
      <c r="Q93" s="116" t="n"/>
      <c r="R93" s="116" t="n"/>
      <c r="S93" s="116" t="s">
        <v>1925</v>
      </c>
      <c r="T93" s="116" t="s">
        <v>1937</v>
      </c>
      <c r="U93" s="116" t="s">
        <v>1938</v>
      </c>
      <c r="V93" s="116" t="s">
        <v>1928</v>
      </c>
      <c r="W93" s="116" t="s">
        <v>1939</v>
      </c>
      <c r="X93" s="116" t="s">
        <v>1940</v>
      </c>
      <c r="Y93" s="116" t="s">
        <v>1941</v>
      </c>
      <c r="Z93" s="116" t="s">
        <v>1942</v>
      </c>
      <c r="AA93" s="116" t="n">
        <v>-3.75</v>
      </c>
      <c r="AB93" s="116" t="s">
        <v>1943</v>
      </c>
      <c r="AC93" s="116" t="s">
        <v>1933</v>
      </c>
      <c r="AD93" s="116" t="s">
        <v>216</v>
      </c>
      <c r="AE93" s="8" t="s">
        <v>1944</v>
      </c>
      <c r="AF93" s="8" t="s">
        <v>1945</v>
      </c>
      <c r="AG93" s="116" t="n"/>
    </row>
    <row r="94" spans="1:33">
      <c r="A94" s="116" t="n">
        <v>92</v>
      </c>
      <c r="B94" s="116" t="s">
        <v>1946</v>
      </c>
      <c r="C94" s="11" t="s">
        <v>1947</v>
      </c>
      <c r="D94" s="11" t="s">
        <v>1948</v>
      </c>
      <c r="E94" s="116" t="s">
        <v>1949</v>
      </c>
      <c r="F94" s="116" t="s">
        <v>1950</v>
      </c>
      <c r="G94" s="116" t="n">
        <v>-1400</v>
      </c>
      <c r="H94" s="116" t="s">
        <v>1951</v>
      </c>
      <c r="I94" s="116" t="s">
        <v>1952</v>
      </c>
      <c r="J94" s="116" t="n">
        <v>4.69</v>
      </c>
      <c r="K94" s="116" t="s">
        <v>1953</v>
      </c>
      <c r="L94" s="116" t="s">
        <v>1954</v>
      </c>
      <c r="M94" s="116" t="s">
        <v>711</v>
      </c>
      <c r="N94" s="116" t="s">
        <v>1590</v>
      </c>
      <c r="O94" s="127" t="s">
        <v>1955</v>
      </c>
      <c r="P94" s="116" t="n"/>
      <c r="Q94" s="116" t="n"/>
      <c r="R94" s="116" t="n"/>
      <c r="S94" s="116" t="s">
        <v>1946</v>
      </c>
      <c r="T94" s="116" t="s">
        <v>1956</v>
      </c>
      <c r="U94" s="116" t="s">
        <v>1957</v>
      </c>
      <c r="V94" s="116" t="s">
        <v>1949</v>
      </c>
      <c r="W94" s="116" t="s">
        <v>1958</v>
      </c>
      <c r="X94" s="116" t="s">
        <v>1959</v>
      </c>
      <c r="Y94" s="116" t="s">
        <v>1960</v>
      </c>
      <c r="Z94" s="116" t="s">
        <v>1961</v>
      </c>
      <c r="AA94" s="116" t="n">
        <v>-3.95</v>
      </c>
      <c r="AB94" s="116" t="s">
        <v>1962</v>
      </c>
      <c r="AC94" s="116" t="s">
        <v>1954</v>
      </c>
      <c r="AD94" s="116" t="s">
        <v>1963</v>
      </c>
      <c r="AE94" s="8" t="s">
        <v>1964</v>
      </c>
      <c r="AF94" s="8" t="s">
        <v>1965</v>
      </c>
      <c r="AG94" s="116" t="n"/>
    </row>
    <row r="95" spans="1:33">
      <c r="A95" s="116" t="n">
        <v>93</v>
      </c>
      <c r="B95" s="116" t="s">
        <v>1966</v>
      </c>
      <c r="C95" s="11" t="s">
        <v>1967</v>
      </c>
      <c r="D95" s="11" t="s">
        <v>1968</v>
      </c>
      <c r="E95" s="116" t="s">
        <v>253</v>
      </c>
      <c r="F95" s="116" t="s">
        <v>1969</v>
      </c>
      <c r="G95" s="116" t="n">
        <v>-1255</v>
      </c>
      <c r="H95" s="116" t="s">
        <v>1970</v>
      </c>
      <c r="I95" s="116" t="s">
        <v>1971</v>
      </c>
      <c r="J95" s="116" t="n">
        <v>4.87</v>
      </c>
      <c r="K95" s="116" t="s">
        <v>1972</v>
      </c>
      <c r="L95" s="116" t="s">
        <v>1973</v>
      </c>
      <c r="M95" s="116" t="s">
        <v>1974</v>
      </c>
      <c r="N95" s="116" t="s">
        <v>1975</v>
      </c>
      <c r="O95" s="127" t="s">
        <v>1976</v>
      </c>
      <c r="P95" s="116" t="n"/>
      <c r="Q95" s="116" t="n"/>
      <c r="R95" s="116" t="n"/>
      <c r="S95" s="116" t="s">
        <v>1966</v>
      </c>
      <c r="T95" s="116" t="s">
        <v>1977</v>
      </c>
      <c r="U95" s="116" t="s">
        <v>1978</v>
      </c>
      <c r="V95" s="116" t="s">
        <v>253</v>
      </c>
      <c r="W95" s="116" t="s">
        <v>1979</v>
      </c>
      <c r="X95" s="116" t="s">
        <v>1980</v>
      </c>
      <c r="Y95" s="116" t="s">
        <v>1981</v>
      </c>
      <c r="Z95" s="116" t="s">
        <v>1982</v>
      </c>
      <c r="AA95" s="116" t="n">
        <v>-3.68</v>
      </c>
      <c r="AB95" s="116" t="s">
        <v>1983</v>
      </c>
      <c r="AC95" s="116" t="s">
        <v>1973</v>
      </c>
      <c r="AD95" s="116" t="s">
        <v>1984</v>
      </c>
      <c r="AE95" s="8" t="s">
        <v>1985</v>
      </c>
      <c r="AF95" s="8" t="s">
        <v>1986</v>
      </c>
      <c r="AG95" s="116" t="n"/>
    </row>
    <row r="96" spans="1:33">
      <c r="A96" s="116" t="n">
        <v>94</v>
      </c>
      <c r="B96" s="116" t="s">
        <v>1987</v>
      </c>
      <c r="C96" s="11" t="s">
        <v>1988</v>
      </c>
      <c r="D96" s="11" t="s">
        <v>1989</v>
      </c>
      <c r="E96" s="116" t="s">
        <v>1990</v>
      </c>
      <c r="F96" s="116" t="s">
        <v>1991</v>
      </c>
      <c r="G96" s="116" t="n">
        <v>4808</v>
      </c>
      <c r="H96" s="116" t="s">
        <v>1992</v>
      </c>
      <c r="I96" s="116" t="s">
        <v>1993</v>
      </c>
      <c r="J96" s="116" t="n">
        <v>3.99</v>
      </c>
      <c r="K96" s="116" t="s">
        <v>1994</v>
      </c>
      <c r="L96" s="116" t="s">
        <v>1995</v>
      </c>
      <c r="M96" s="116" t="s">
        <v>690</v>
      </c>
      <c r="N96" s="116" t="s">
        <v>1891</v>
      </c>
      <c r="O96" s="127" t="s">
        <v>1996</v>
      </c>
      <c r="P96" s="116" t="n"/>
      <c r="Q96" s="116" t="n"/>
      <c r="R96" s="116" t="n"/>
      <c r="S96" s="116" t="s">
        <v>1987</v>
      </c>
      <c r="T96" s="116" t="s">
        <v>1997</v>
      </c>
      <c r="U96" s="116" t="s">
        <v>1998</v>
      </c>
      <c r="V96" s="116" t="s">
        <v>1990</v>
      </c>
      <c r="W96" s="116" t="s">
        <v>1999</v>
      </c>
      <c r="X96" s="116" t="s">
        <v>2000</v>
      </c>
      <c r="Y96" s="116" t="s">
        <v>2001</v>
      </c>
      <c r="Z96" s="116" t="s">
        <v>2002</v>
      </c>
      <c r="AA96" s="116" t="n">
        <v>-3.67</v>
      </c>
      <c r="AB96" s="116" t="s">
        <v>2003</v>
      </c>
      <c r="AC96" s="116" t="s">
        <v>1995</v>
      </c>
      <c r="AD96" s="116" t="s">
        <v>237</v>
      </c>
      <c r="AE96" s="8" t="s">
        <v>2004</v>
      </c>
      <c r="AF96" s="8" t="s">
        <v>2005</v>
      </c>
      <c r="AG96" s="116" t="n"/>
    </row>
    <row r="97" spans="1:33">
      <c r="A97" s="116" t="n">
        <v>95</v>
      </c>
      <c r="B97" s="116" t="s">
        <v>2006</v>
      </c>
      <c r="C97" s="11" t="s">
        <v>2007</v>
      </c>
      <c r="D97" s="11" t="s">
        <v>2008</v>
      </c>
      <c r="E97" s="116" t="s">
        <v>2009</v>
      </c>
      <c r="F97" s="116" t="s">
        <v>2010</v>
      </c>
      <c r="G97" s="116" t="n">
        <v>2241</v>
      </c>
      <c r="H97" s="116" t="s">
        <v>2011</v>
      </c>
      <c r="I97" s="116" t="s">
        <v>2012</v>
      </c>
      <c r="J97" s="116" t="n">
        <v>3.19</v>
      </c>
      <c r="K97" s="116" t="s">
        <v>2013</v>
      </c>
      <c r="L97" s="116" t="s">
        <v>2014</v>
      </c>
      <c r="M97" s="116" t="s">
        <v>838</v>
      </c>
      <c r="N97" s="116" t="s">
        <v>2015</v>
      </c>
      <c r="O97" s="127" t="s">
        <v>2016</v>
      </c>
      <c r="P97" s="116" t="n"/>
      <c r="Q97" s="116" t="n"/>
      <c r="R97" s="116" t="n"/>
      <c r="S97" s="116" t="s">
        <v>2006</v>
      </c>
      <c r="T97" s="116" t="s">
        <v>2017</v>
      </c>
      <c r="U97" s="116" t="s">
        <v>2018</v>
      </c>
      <c r="V97" s="116" t="s">
        <v>2009</v>
      </c>
      <c r="W97" s="116" t="s">
        <v>1137</v>
      </c>
      <c r="X97" s="116" t="s">
        <v>2019</v>
      </c>
      <c r="Y97" s="116" t="s">
        <v>2020</v>
      </c>
      <c r="Z97" s="116" t="s">
        <v>2021</v>
      </c>
      <c r="AA97" s="116" t="n">
        <v>-3.24</v>
      </c>
      <c r="AB97" s="116" t="s">
        <v>1850</v>
      </c>
      <c r="AC97" s="116" t="s">
        <v>2014</v>
      </c>
      <c r="AD97" s="116" t="s">
        <v>2022</v>
      </c>
      <c r="AE97" s="116" t="s">
        <v>462</v>
      </c>
      <c r="AF97" s="8" t="s">
        <v>2023</v>
      </c>
      <c r="AG97" s="116" t="n"/>
    </row>
    <row r="98" spans="1:33">
      <c r="A98" s="116" t="n">
        <v>96</v>
      </c>
      <c r="B98" s="116" t="s">
        <v>2024</v>
      </c>
      <c r="C98" s="11" t="s">
        <v>2025</v>
      </c>
      <c r="D98" s="11" t="s">
        <v>2026</v>
      </c>
      <c r="E98" s="116" t="s">
        <v>2027</v>
      </c>
      <c r="F98" s="116" t="s">
        <v>2028</v>
      </c>
      <c r="G98" s="116" t="n">
        <v>-1899</v>
      </c>
      <c r="H98" s="116" t="s">
        <v>2029</v>
      </c>
      <c r="I98" s="116" t="s">
        <v>2030</v>
      </c>
      <c r="J98" s="116" t="n">
        <v>3.07</v>
      </c>
      <c r="K98" s="116" t="s">
        <v>2031</v>
      </c>
      <c r="L98" s="116" t="s">
        <v>2032</v>
      </c>
      <c r="M98" s="116" t="s">
        <v>2033</v>
      </c>
      <c r="N98" s="116" t="s">
        <v>2034</v>
      </c>
      <c r="O98" s="127" t="s">
        <v>2035</v>
      </c>
      <c r="P98" s="116" t="n"/>
      <c r="Q98" s="116" t="n"/>
      <c r="R98" s="116" t="n"/>
      <c r="S98" s="116" t="s">
        <v>2024</v>
      </c>
      <c r="T98" s="116" t="s">
        <v>2036</v>
      </c>
      <c r="U98" s="116" t="s">
        <v>2037</v>
      </c>
      <c r="V98" s="116" t="s">
        <v>2027</v>
      </c>
      <c r="W98" s="116" t="s">
        <v>2038</v>
      </c>
      <c r="X98" s="116" t="s">
        <v>2039</v>
      </c>
      <c r="Y98" s="116" t="s">
        <v>2040</v>
      </c>
      <c r="Z98" s="116" t="s">
        <v>2041</v>
      </c>
      <c r="AA98" s="116" t="n">
        <v>-2.9</v>
      </c>
      <c r="AB98" s="116" t="s">
        <v>2042</v>
      </c>
      <c r="AC98" s="116" t="s">
        <v>2032</v>
      </c>
      <c r="AD98" s="116" t="s">
        <v>302</v>
      </c>
      <c r="AE98" s="116" t="s">
        <v>2043</v>
      </c>
      <c r="AF98" s="8" t="s">
        <v>2044</v>
      </c>
      <c r="AG98" s="116" t="n"/>
    </row>
    <row r="99" spans="1:33">
      <c r="A99" s="116" t="n">
        <v>97</v>
      </c>
      <c r="B99" s="116" t="s">
        <v>2045</v>
      </c>
      <c r="C99" s="11" t="s">
        <v>2046</v>
      </c>
      <c r="D99" s="11" t="s">
        <v>2047</v>
      </c>
      <c r="E99" s="116" t="s">
        <v>2048</v>
      </c>
      <c r="F99" s="116" t="s">
        <v>2049</v>
      </c>
      <c r="G99" s="116" t="n">
        <v>-1433</v>
      </c>
      <c r="H99" s="116" t="s">
        <v>2050</v>
      </c>
      <c r="I99" s="116" t="s">
        <v>2051</v>
      </c>
      <c r="J99" s="116" t="n">
        <v>3.05</v>
      </c>
      <c r="K99" s="116" t="s">
        <v>2052</v>
      </c>
      <c r="L99" s="116" t="s">
        <v>2053</v>
      </c>
      <c r="M99" s="116" t="s">
        <v>858</v>
      </c>
      <c r="N99" s="116" t="s">
        <v>2054</v>
      </c>
      <c r="O99" s="127" t="s">
        <v>2055</v>
      </c>
      <c r="P99" s="116" t="n"/>
      <c r="Q99" s="116" t="n"/>
      <c r="R99" s="116" t="n"/>
      <c r="S99" s="116" t="s">
        <v>2045</v>
      </c>
      <c r="T99" s="116" t="s">
        <v>2056</v>
      </c>
      <c r="U99" s="116" t="s">
        <v>2057</v>
      </c>
      <c r="V99" s="116" t="s">
        <v>2048</v>
      </c>
      <c r="W99" s="116" t="s">
        <v>2058</v>
      </c>
      <c r="X99" s="116" t="s">
        <v>2059</v>
      </c>
      <c r="Y99" s="116" t="s">
        <v>2060</v>
      </c>
      <c r="Z99" s="116" t="s">
        <v>2061</v>
      </c>
      <c r="AA99" s="116" t="n">
        <v>-2.65</v>
      </c>
      <c r="AB99" s="116" t="s">
        <v>2062</v>
      </c>
      <c r="AC99" s="116" t="s">
        <v>2053</v>
      </c>
      <c r="AD99" s="116" t="s">
        <v>723</v>
      </c>
      <c r="AE99" s="116" t="s">
        <v>2063</v>
      </c>
      <c r="AF99" s="8" t="s">
        <v>2064</v>
      </c>
      <c r="AG99" s="116" t="n"/>
    </row>
    <row r="100" spans="1:33">
      <c r="A100" s="116" t="n">
        <v>98</v>
      </c>
      <c r="B100" s="116" t="s">
        <v>2065</v>
      </c>
      <c r="C100" s="11" t="s">
        <v>2066</v>
      </c>
      <c r="D100" s="11" t="s">
        <v>2067</v>
      </c>
      <c r="E100" s="116" t="s">
        <v>2068</v>
      </c>
      <c r="F100" s="116" t="s">
        <v>2069</v>
      </c>
      <c r="G100" s="116" t="n">
        <v>-939</v>
      </c>
      <c r="H100" s="116" t="s">
        <v>2070</v>
      </c>
      <c r="I100" s="116" t="s">
        <v>2071</v>
      </c>
      <c r="J100" s="116" t="n">
        <v>3.03</v>
      </c>
      <c r="K100" s="116" t="s">
        <v>2072</v>
      </c>
      <c r="L100" s="116" t="s">
        <v>2073</v>
      </c>
      <c r="M100" s="116" t="s">
        <v>2074</v>
      </c>
      <c r="N100" s="116" t="s">
        <v>2075</v>
      </c>
      <c r="O100" s="127" t="s">
        <v>2076</v>
      </c>
      <c r="P100" s="116" t="n"/>
      <c r="Q100" s="116" t="n"/>
      <c r="R100" s="116" t="n"/>
      <c r="S100" s="116" t="s">
        <v>2065</v>
      </c>
      <c r="T100" s="116" t="s">
        <v>2077</v>
      </c>
      <c r="U100" s="116" t="s">
        <v>2078</v>
      </c>
      <c r="V100" s="116" t="s">
        <v>2068</v>
      </c>
      <c r="W100" s="116" t="s">
        <v>2079</v>
      </c>
      <c r="X100" s="116" t="s">
        <v>2080</v>
      </c>
      <c r="Y100" s="116" t="s">
        <v>2081</v>
      </c>
      <c r="Z100" s="116" t="s">
        <v>2082</v>
      </c>
      <c r="AA100" s="116" t="n">
        <v>-2.82</v>
      </c>
      <c r="AB100" s="116" t="s">
        <v>2083</v>
      </c>
      <c r="AC100" s="116" t="s">
        <v>2073</v>
      </c>
      <c r="AD100" s="116" t="s">
        <v>1037</v>
      </c>
      <c r="AE100" s="116" t="s">
        <v>1841</v>
      </c>
      <c r="AF100" s="8" t="s">
        <v>2084</v>
      </c>
      <c r="AG100" s="116" t="n"/>
    </row>
    <row r="101" spans="1:33">
      <c r="A101" s="116" t="n">
        <v>99</v>
      </c>
      <c r="B101" s="116" t="s">
        <v>2085</v>
      </c>
      <c r="C101" s="11" t="s">
        <v>2086</v>
      </c>
      <c r="D101" s="11" t="s">
        <v>2087</v>
      </c>
      <c r="E101" s="116" t="s">
        <v>2088</v>
      </c>
      <c r="F101" s="116" t="s">
        <v>2089</v>
      </c>
      <c r="G101" s="116" t="n">
        <v>25</v>
      </c>
      <c r="H101" s="116" t="s">
        <v>2090</v>
      </c>
      <c r="I101" s="116" t="s">
        <v>2091</v>
      </c>
      <c r="J101" s="116" t="n">
        <v>3.05</v>
      </c>
      <c r="K101" s="116" t="s">
        <v>2092</v>
      </c>
      <c r="L101" s="116" t="s">
        <v>2093</v>
      </c>
      <c r="M101" s="116" t="s">
        <v>984</v>
      </c>
      <c r="N101" s="116" t="s">
        <v>1537</v>
      </c>
      <c r="O101" s="127" t="s">
        <v>2094</v>
      </c>
      <c r="P101" s="116" t="n"/>
      <c r="Q101" s="116" t="n"/>
      <c r="R101" s="116" t="n"/>
      <c r="S101" s="116" t="s">
        <v>2085</v>
      </c>
      <c r="T101" s="116" t="s">
        <v>2095</v>
      </c>
      <c r="U101" s="116" t="s">
        <v>2096</v>
      </c>
      <c r="V101" s="116" t="s">
        <v>2088</v>
      </c>
      <c r="W101" s="116" t="s">
        <v>2097</v>
      </c>
      <c r="X101" s="116" t="s">
        <v>2098</v>
      </c>
      <c r="Y101" s="116" t="s">
        <v>2099</v>
      </c>
      <c r="Z101" s="116" t="s">
        <v>2100</v>
      </c>
      <c r="AA101" s="116" t="n">
        <v>-2.72</v>
      </c>
      <c r="AB101" s="118" t="s">
        <v>2101</v>
      </c>
      <c r="AC101" s="116" t="s">
        <v>2093</v>
      </c>
      <c r="AD101" s="116" t="s">
        <v>2102</v>
      </c>
      <c r="AE101" s="116" t="s">
        <v>2103</v>
      </c>
      <c r="AF101" s="8" t="s">
        <v>2104</v>
      </c>
      <c r="AG101" s="116" t="n"/>
    </row>
    <row r="102" spans="1:33">
      <c r="A102" s="116" t="n">
        <v>100</v>
      </c>
      <c r="B102" s="116" t="s">
        <v>2105</v>
      </c>
      <c r="C102" s="11" t="s">
        <v>2106</v>
      </c>
      <c r="D102" s="11" t="s">
        <v>2107</v>
      </c>
      <c r="E102" s="116" t="s">
        <v>2108</v>
      </c>
      <c r="F102" s="116" t="s">
        <v>2109</v>
      </c>
      <c r="G102" s="116" t="n">
        <v>1777</v>
      </c>
      <c r="H102" s="116" t="s">
        <v>221</v>
      </c>
      <c r="I102" s="116" t="s">
        <v>2110</v>
      </c>
      <c r="J102" s="116" t="n">
        <v>2.77</v>
      </c>
      <c r="K102" s="116" t="s">
        <v>2111</v>
      </c>
      <c r="L102" s="116" t="s">
        <v>2112</v>
      </c>
      <c r="M102" s="116" t="s">
        <v>334</v>
      </c>
      <c r="N102" s="116" t="s">
        <v>2113</v>
      </c>
      <c r="O102" s="127" t="s">
        <v>2114</v>
      </c>
      <c r="P102" s="116" t="n"/>
      <c r="Q102" s="116" t="n"/>
      <c r="R102" s="116" t="n"/>
      <c r="S102" s="116" t="s">
        <v>2105</v>
      </c>
      <c r="T102" s="116" t="s">
        <v>2115</v>
      </c>
      <c r="U102" s="116" t="s">
        <v>2116</v>
      </c>
      <c r="V102" s="116" t="s">
        <v>2108</v>
      </c>
      <c r="W102" s="116" t="s">
        <v>2117</v>
      </c>
      <c r="X102" s="116" t="s">
        <v>2118</v>
      </c>
      <c r="Y102" s="116" t="s">
        <v>2119</v>
      </c>
      <c r="Z102" s="116" t="s">
        <v>2120</v>
      </c>
      <c r="AA102" s="116" t="n">
        <v>-2.43</v>
      </c>
      <c r="AB102" s="116" t="s">
        <v>2121</v>
      </c>
      <c r="AC102" s="116" t="s">
        <v>2112</v>
      </c>
      <c r="AD102" s="116" t="s">
        <v>2122</v>
      </c>
      <c r="AE102" s="116" t="s">
        <v>2123</v>
      </c>
      <c r="AF102" s="8" t="s">
        <v>2124</v>
      </c>
      <c r="AG102" s="116" t="n"/>
    </row>
    <row r="103" spans="1:33">
      <c r="A103" s="116" t="n">
        <v>101</v>
      </c>
      <c r="B103" s="116" t="s">
        <v>2125</v>
      </c>
      <c r="C103" s="11" t="s">
        <v>2126</v>
      </c>
      <c r="D103" s="11" t="s">
        <v>2127</v>
      </c>
      <c r="E103" s="116" t="s">
        <v>2128</v>
      </c>
      <c r="F103" s="116" t="s">
        <v>2129</v>
      </c>
      <c r="G103" s="116" t="n">
        <v>-3763</v>
      </c>
      <c r="H103" s="116" t="s">
        <v>2130</v>
      </c>
      <c r="I103" s="116" t="s">
        <v>2131</v>
      </c>
      <c r="J103" s="116" t="n">
        <v>3.07</v>
      </c>
      <c r="K103" s="116" t="s">
        <v>2132</v>
      </c>
      <c r="L103" s="116" t="s">
        <v>2133</v>
      </c>
      <c r="M103" s="116" t="s">
        <v>849</v>
      </c>
      <c r="N103" s="116" t="s">
        <v>2134</v>
      </c>
      <c r="O103" s="127" t="s">
        <v>2135</v>
      </c>
      <c r="P103" s="116" t="n"/>
      <c r="Q103" s="116" t="n"/>
      <c r="R103" s="116" t="n"/>
      <c r="S103" s="116" t="s">
        <v>2125</v>
      </c>
      <c r="T103" s="116" t="s">
        <v>2136</v>
      </c>
      <c r="U103" s="116" t="s">
        <v>2137</v>
      </c>
      <c r="V103" s="116" t="s">
        <v>2128</v>
      </c>
      <c r="W103" s="116" t="s">
        <v>2138</v>
      </c>
      <c r="X103" s="116" t="s">
        <v>2139</v>
      </c>
      <c r="Y103" s="116" t="s">
        <v>2140</v>
      </c>
      <c r="Z103" s="116" t="s">
        <v>2141</v>
      </c>
      <c r="AA103" s="116" t="n">
        <v>-2.18</v>
      </c>
      <c r="AB103" s="116" t="s">
        <v>2142</v>
      </c>
      <c r="AC103" s="116" t="s">
        <v>2133</v>
      </c>
      <c r="AD103" s="116" t="s">
        <v>2143</v>
      </c>
      <c r="AE103" s="116" t="s">
        <v>182</v>
      </c>
      <c r="AF103" s="8" t="s">
        <v>2144</v>
      </c>
      <c r="AG103" s="116" t="n"/>
    </row>
    <row r="104" spans="1:33">
      <c r="A104" s="116" t="n">
        <v>102</v>
      </c>
      <c r="B104" s="116" t="s">
        <v>2145</v>
      </c>
      <c r="C104" s="11" t="s">
        <v>2146</v>
      </c>
      <c r="D104" s="11" t="s">
        <v>2147</v>
      </c>
      <c r="E104" s="116" t="s">
        <v>2148</v>
      </c>
      <c r="F104" s="116" t="s">
        <v>2149</v>
      </c>
      <c r="G104" s="116" t="n">
        <v>2312</v>
      </c>
      <c r="H104" s="116" t="s">
        <v>2150</v>
      </c>
      <c r="I104" s="116" t="s">
        <v>2151</v>
      </c>
      <c r="J104" s="116" t="n">
        <v>3.04</v>
      </c>
      <c r="K104" s="116" t="s">
        <v>2152</v>
      </c>
      <c r="L104" s="116" t="s">
        <v>2153</v>
      </c>
      <c r="M104" s="116" t="s">
        <v>2154</v>
      </c>
      <c r="N104" s="116" t="s">
        <v>95</v>
      </c>
      <c r="O104" s="127" t="s">
        <v>2155</v>
      </c>
      <c r="P104" s="116" t="n"/>
      <c r="Q104" s="116" t="n"/>
      <c r="R104" s="116" t="n"/>
      <c r="S104" s="116" t="s">
        <v>2145</v>
      </c>
      <c r="T104" s="116" t="s">
        <v>2156</v>
      </c>
      <c r="U104" s="116" t="s">
        <v>2157</v>
      </c>
      <c r="V104" s="116" t="s">
        <v>2148</v>
      </c>
      <c r="W104" s="116" t="s">
        <v>2158</v>
      </c>
      <c r="X104" s="116" t="s">
        <v>2159</v>
      </c>
      <c r="Y104" s="116" t="s">
        <v>2160</v>
      </c>
      <c r="Z104" s="116" t="s">
        <v>2161</v>
      </c>
      <c r="AA104" s="116" t="n">
        <v>-2.13</v>
      </c>
      <c r="AB104" s="116" t="s">
        <v>2162</v>
      </c>
      <c r="AC104" s="116" t="s">
        <v>2153</v>
      </c>
      <c r="AD104" s="116" t="s">
        <v>2163</v>
      </c>
      <c r="AE104" s="116" t="s">
        <v>2164</v>
      </c>
      <c r="AF104" s="8" t="s">
        <v>2165</v>
      </c>
      <c r="AG104" s="116" t="n"/>
    </row>
    <row r="105" spans="1:33">
      <c r="A105" s="134" t="n">
        <v>103</v>
      </c>
      <c r="B105" s="134" t="s">
        <v>2166</v>
      </c>
      <c r="C105" s="133" t="s">
        <v>2167</v>
      </c>
      <c r="D105" s="133" t="s">
        <v>2168</v>
      </c>
      <c r="E105" s="134" t="s">
        <v>2169</v>
      </c>
      <c r="F105" s="134" t="s">
        <v>2170</v>
      </c>
      <c r="G105" s="134" t="n">
        <v>2476</v>
      </c>
      <c r="H105" s="134" t="s">
        <v>2171</v>
      </c>
      <c r="I105" s="134" t="s">
        <v>2172</v>
      </c>
      <c r="J105" s="134" t="n">
        <v>1.69</v>
      </c>
      <c r="K105" s="134" t="s">
        <v>2173</v>
      </c>
      <c r="L105" s="134" t="s">
        <v>2174</v>
      </c>
      <c r="M105" s="134" t="s">
        <v>669</v>
      </c>
      <c r="N105" s="134" t="s">
        <v>1473</v>
      </c>
      <c r="O105" s="135" t="s">
        <v>2175</v>
      </c>
      <c r="P105" s="134" t="n"/>
      <c r="Q105" s="134" t="n"/>
      <c r="R105" s="134" t="n"/>
      <c r="S105" s="134" t="s">
        <v>2166</v>
      </c>
      <c r="T105" s="134" t="s">
        <v>2176</v>
      </c>
      <c r="U105" s="134" t="s">
        <v>2177</v>
      </c>
      <c r="V105" s="134" t="s">
        <v>2169</v>
      </c>
      <c r="W105" s="134" t="s">
        <v>2178</v>
      </c>
      <c r="X105" s="134" t="s">
        <v>2179</v>
      </c>
      <c r="Y105" s="134" t="s">
        <v>2180</v>
      </c>
      <c r="Z105" s="134" t="s">
        <v>2181</v>
      </c>
      <c r="AA105" s="134" t="n">
        <v>-1.85</v>
      </c>
      <c r="AB105" s="134" t="s">
        <v>2182</v>
      </c>
      <c r="AC105" s="134" t="s">
        <v>2174</v>
      </c>
      <c r="AD105" s="134" t="s">
        <v>1088</v>
      </c>
      <c r="AE105" s="134" t="s">
        <v>2183</v>
      </c>
      <c r="AF105" s="136" t="s">
        <v>2184</v>
      </c>
      <c r="AG105" s="134" t="n"/>
    </row>
    <row r="106" spans="1:33">
      <c r="A106" s="116" t="n">
        <v>104</v>
      </c>
      <c r="B106" s="121" t="n">
        <v>43132</v>
      </c>
      <c r="C106" s="13" t="n">
        <v>49297</v>
      </c>
      <c r="D106" s="13" t="n">
        <v>34558</v>
      </c>
      <c r="E106" s="122" t="n">
        <v>126829</v>
      </c>
      <c r="F106" s="120">
        <f>C106-C105</f>
        <v/>
      </c>
      <c r="G106" s="120">
        <f>D106-D105</f>
        <v/>
      </c>
      <c r="H106" s="120" t="n">
        <v>-2607</v>
      </c>
      <c r="I106" s="120" t="n">
        <v>14739</v>
      </c>
      <c r="J106" s="119" t="n">
        <v>1.426500376179177</v>
      </c>
      <c r="K106" s="120" t="n">
        <v>83855</v>
      </c>
      <c r="L106" s="120" t="n">
        <v>10270</v>
      </c>
      <c r="M106" s="129" t="n">
        <v>0.3886887068414953</v>
      </c>
      <c r="N106" s="129" t="n">
        <v>0.2724771148554353</v>
      </c>
      <c r="O106" s="130" t="n">
        <v>0.11621159198606</v>
      </c>
      <c r="P106" s="116" t="n"/>
      <c r="Q106" s="116" t="n"/>
      <c r="R106" s="116" t="n"/>
      <c r="S106" s="121" t="n">
        <v>43132</v>
      </c>
      <c r="T106" s="122" t="n">
        <v>37528</v>
      </c>
      <c r="U106" s="122" t="n">
        <v>68410</v>
      </c>
      <c r="V106" s="122" t="n">
        <v>126829</v>
      </c>
      <c r="W106" s="120" t="n">
        <v>1565</v>
      </c>
      <c r="X106" s="120" t="n">
        <v>1968</v>
      </c>
      <c r="Y106" s="120" t="n">
        <v>-403</v>
      </c>
      <c r="Z106" s="120" t="n">
        <v>-30882</v>
      </c>
      <c r="AA106" s="119" t="n">
        <v>-1.822905563845662</v>
      </c>
      <c r="AB106" s="120" t="n">
        <v>105938</v>
      </c>
      <c r="AC106" s="120" t="n">
        <v>3533</v>
      </c>
      <c r="AD106" s="316" t="n">
        <v>0.2958944720844602</v>
      </c>
      <c r="AE106" s="316" t="n">
        <v>0.5393876794739374</v>
      </c>
      <c r="AF106" s="123" t="n">
        <v>-0.2434932073894772</v>
      </c>
      <c r="AG106" s="116" t="n"/>
    </row>
    <row r="107" spans="1:33">
      <c r="A107" s="116" t="n">
        <v>105</v>
      </c>
      <c r="B107" s="15" t="n">
        <v>43344</v>
      </c>
      <c r="C107" s="18" t="n">
        <v>58581</v>
      </c>
      <c r="D107" s="18" t="n">
        <v>41120</v>
      </c>
      <c r="E107" s="252" t="n">
        <v>147839</v>
      </c>
      <c r="F107" s="252" t="n">
        <v>9284</v>
      </c>
      <c r="G107" s="252" t="n">
        <v>6562</v>
      </c>
      <c r="H107" s="122" t="n">
        <v>2722</v>
      </c>
      <c r="I107" s="122" t="n">
        <v>17461</v>
      </c>
      <c r="J107" s="124" t="n">
        <v>1.42</v>
      </c>
      <c r="K107" s="122" t="n">
        <v>99701</v>
      </c>
      <c r="L107" s="122" t="n">
        <v>21010</v>
      </c>
      <c r="M107" s="125" t="n">
        <v>0.396</v>
      </c>
      <c r="N107" s="125" t="n">
        <v>0.278</v>
      </c>
      <c r="O107" s="125" t="n">
        <v>0.1181</v>
      </c>
      <c r="P107" s="124" t="n"/>
      <c r="Q107" s="124" t="n">
        <v>1.24173</v>
      </c>
      <c r="R107" s="124" t="n">
        <v>1.24618</v>
      </c>
      <c r="S107" s="126" t="n">
        <v>43344</v>
      </c>
      <c r="T107" s="122" t="n">
        <v>44166</v>
      </c>
      <c r="U107" s="122" t="n">
        <v>85917</v>
      </c>
      <c r="V107" s="122" t="n">
        <v>147839</v>
      </c>
      <c r="W107" s="122" t="n">
        <v>6638</v>
      </c>
      <c r="X107" s="122" t="n">
        <v>17507</v>
      </c>
      <c r="Y107" s="122" t="n">
        <v>-10869</v>
      </c>
      <c r="Z107" s="122" t="n">
        <v>-41751</v>
      </c>
      <c r="AA107" s="124" t="n">
        <v>-1.95</v>
      </c>
      <c r="AB107" s="122" t="n">
        <v>130083</v>
      </c>
      <c r="AC107" s="122" t="n">
        <v>21010</v>
      </c>
      <c r="AD107" s="125" t="n">
        <v>0.299</v>
      </c>
      <c r="AE107" s="125" t="n">
        <v>0.581</v>
      </c>
      <c r="AF107" s="128" t="n">
        <v>-0.2824</v>
      </c>
      <c r="AG107" s="124" t="n"/>
    </row>
    <row customHeight="1" ht="14" r="108" s="20" spans="1:33">
      <c r="A108" s="116" t="n">
        <v>106</v>
      </c>
      <c r="B108" s="74" t="s">
        <v>2185</v>
      </c>
      <c r="C108" s="25" t="n">
        <v>61473</v>
      </c>
      <c r="D108" s="25" t="n">
        <v>43917</v>
      </c>
      <c r="E108" s="166" t="n">
        <v>160810</v>
      </c>
      <c r="F108" s="166">
        <f>C108-C107</f>
        <v/>
      </c>
      <c r="G108" s="166">
        <f>D108-D107</f>
        <v/>
      </c>
      <c r="H108" s="137" t="n">
        <v>95</v>
      </c>
      <c r="I108" s="53" t="n">
        <v>17556</v>
      </c>
      <c r="J108" s="137" t="n">
        <v>1.4</v>
      </c>
      <c r="K108" s="53" t="n">
        <v>105390</v>
      </c>
      <c r="L108" s="53" t="n">
        <v>12971</v>
      </c>
      <c r="M108" s="71" t="n">
        <v>0.3822710030470742</v>
      </c>
      <c r="N108" s="71" t="n">
        <v>0.273</v>
      </c>
      <c r="O108" s="71" t="n">
        <v>0.1092</v>
      </c>
      <c r="P108" s="137" t="n"/>
      <c r="Q108" s="137" t="n">
        <v>1.24248</v>
      </c>
      <c r="R108" s="137" t="n">
        <v>1.24321</v>
      </c>
      <c r="S108" s="137" t="s">
        <v>2185</v>
      </c>
      <c r="T108" s="53" t="n">
        <v>54231</v>
      </c>
      <c r="U108" s="53" t="n">
        <v>94301</v>
      </c>
      <c r="V108" s="53" t="n">
        <v>160810</v>
      </c>
      <c r="W108" s="53" t="n">
        <v>10065</v>
      </c>
      <c r="X108" s="53" t="n">
        <v>8384</v>
      </c>
      <c r="Y108" s="53" t="n">
        <v>1681</v>
      </c>
      <c r="Z108" s="53" t="n">
        <v>-40070</v>
      </c>
      <c r="AA108" s="137" t="n">
        <v>-1.74</v>
      </c>
      <c r="AB108" s="53" t="n">
        <v>148532</v>
      </c>
      <c r="AC108" s="53" t="n">
        <v>12971</v>
      </c>
      <c r="AD108" s="71" t="n">
        <v>0.337</v>
      </c>
      <c r="AE108" s="71" t="n">
        <v>0.586</v>
      </c>
      <c r="AF108" s="71" t="n">
        <v>-0.2492</v>
      </c>
      <c r="AG108" s="137" t="n"/>
    </row>
    <row r="109" spans="1:33">
      <c r="A109" s="116" t="n">
        <v>107</v>
      </c>
      <c r="B109" s="74" t="s">
        <v>2186</v>
      </c>
      <c r="C109" s="25" t="n">
        <v>69446</v>
      </c>
      <c r="D109" s="25" t="n">
        <v>46889</v>
      </c>
      <c r="E109" s="166" t="n">
        <v>168849</v>
      </c>
      <c r="F109" s="166" t="n">
        <v>7973</v>
      </c>
      <c r="G109" s="166" t="n">
        <v>2972</v>
      </c>
      <c r="H109" s="53" t="n">
        <v>5001</v>
      </c>
      <c r="I109" s="53" t="n">
        <v>22557</v>
      </c>
      <c r="J109" s="137" t="n">
        <v>1.48</v>
      </c>
      <c r="K109" s="53" t="n">
        <v>116335</v>
      </c>
      <c r="L109" s="53" t="n">
        <v>8039</v>
      </c>
      <c r="M109" s="71" t="n">
        <v>0.411</v>
      </c>
      <c r="N109" s="71" t="n">
        <v>0.278</v>
      </c>
      <c r="O109" s="71" t="n">
        <v>0.1336</v>
      </c>
      <c r="P109" s="137" t="n"/>
      <c r="Q109" s="137" t="n">
        <v>1.24414</v>
      </c>
      <c r="R109" s="137" t="n">
        <v>1.24181</v>
      </c>
      <c r="S109" s="137" t="s">
        <v>2186</v>
      </c>
      <c r="T109" s="53" t="n">
        <v>53866</v>
      </c>
      <c r="U109" s="53" t="n">
        <v>100460</v>
      </c>
      <c r="V109" s="53" t="n">
        <v>168849</v>
      </c>
      <c r="W109" s="137" t="n">
        <v>-365</v>
      </c>
      <c r="X109" s="53" t="n">
        <v>6159</v>
      </c>
      <c r="Y109" s="53" t="n">
        <v>-6524</v>
      </c>
      <c r="Z109" s="53" t="n">
        <v>-46594</v>
      </c>
      <c r="AA109" s="137" t="n">
        <v>-1.86</v>
      </c>
      <c r="AB109" s="53" t="n">
        <v>154326</v>
      </c>
      <c r="AC109" s="53" t="n">
        <v>8039</v>
      </c>
      <c r="AD109" s="71" t="n">
        <v>0.319</v>
      </c>
      <c r="AE109" s="71" t="n">
        <v>0.595</v>
      </c>
      <c r="AF109" s="81" t="n">
        <v>-0.276</v>
      </c>
      <c r="AG109" s="137" t="n"/>
    </row>
    <row r="110" spans="1:33">
      <c r="A110" s="116" t="n">
        <v>108</v>
      </c>
      <c r="B110" s="74" t="s">
        <v>2187</v>
      </c>
      <c r="C110" s="25" t="n">
        <v>75296</v>
      </c>
      <c r="D110" s="25" t="n">
        <v>41831</v>
      </c>
      <c r="E110" s="166" t="n">
        <v>176871</v>
      </c>
      <c r="F110" s="166" t="n">
        <v>5850</v>
      </c>
      <c r="G110" s="166" t="n">
        <v>-5058</v>
      </c>
      <c r="H110" s="53" t="n">
        <v>10908</v>
      </c>
      <c r="I110" s="53" t="n">
        <v>33465</v>
      </c>
      <c r="J110" s="137" t="n">
        <v>1.8</v>
      </c>
      <c r="K110" s="53" t="n">
        <v>117127</v>
      </c>
      <c r="L110" s="53" t="n">
        <v>8022</v>
      </c>
      <c r="M110" s="71" t="n">
        <v>0.426</v>
      </c>
      <c r="N110" s="71" t="n">
        <v>0.237</v>
      </c>
      <c r="O110" s="71" t="n">
        <v>0.1892</v>
      </c>
      <c r="P110" s="137" t="n"/>
      <c r="Q110" s="137" t="n">
        <v>1.23367</v>
      </c>
      <c r="R110" s="137" t="n">
        <v>1.23337</v>
      </c>
      <c r="S110" s="137" t="s">
        <v>2187</v>
      </c>
      <c r="T110" s="53" t="n">
        <v>56192</v>
      </c>
      <c r="U110" s="53" t="n">
        <v>113618</v>
      </c>
      <c r="V110" s="53" t="n">
        <v>176871</v>
      </c>
      <c r="W110" s="53" t="n">
        <v>2326</v>
      </c>
      <c r="X110" s="53" t="n">
        <v>13158</v>
      </c>
      <c r="Y110" s="53" t="n">
        <v>-10832</v>
      </c>
      <c r="Z110" s="53" t="n">
        <v>-57426</v>
      </c>
      <c r="AA110" s="137" t="n">
        <v>-2.02</v>
      </c>
      <c r="AB110" s="53" t="n">
        <v>169810</v>
      </c>
      <c r="AC110" s="53" t="n">
        <v>8022</v>
      </c>
      <c r="AD110" s="71" t="n">
        <v>0.318</v>
      </c>
      <c r="AE110" s="71" t="n">
        <v>0.642</v>
      </c>
      <c r="AF110" s="81" t="n">
        <v>-0.3247</v>
      </c>
      <c r="AG110" s="137" t="n"/>
    </row>
    <row r="111" spans="1:33">
      <c r="A111" s="116" t="n">
        <v>109</v>
      </c>
      <c r="B111" s="138" t="n">
        <v>43253</v>
      </c>
      <c r="C111" s="25" t="n">
        <v>69492</v>
      </c>
      <c r="D111" s="25" t="n">
        <v>29328</v>
      </c>
      <c r="E111" s="166" t="n">
        <v>167890</v>
      </c>
      <c r="F111" s="166" t="n">
        <v>-5804</v>
      </c>
      <c r="G111" s="166" t="n">
        <v>-12503</v>
      </c>
      <c r="H111" s="53" t="n">
        <v>6699</v>
      </c>
      <c r="I111" s="53" t="n">
        <v>40164</v>
      </c>
      <c r="J111" s="137" t="n">
        <v>2.37</v>
      </c>
      <c r="K111" s="53" t="n">
        <v>98820</v>
      </c>
      <c r="L111" s="53" t="n">
        <v>-8981</v>
      </c>
      <c r="M111" s="71" t="n">
        <v>0.414</v>
      </c>
      <c r="N111" s="71" t="n">
        <v>0.175</v>
      </c>
      <c r="O111" s="71" t="n">
        <v>0.2392</v>
      </c>
      <c r="P111" s="137" t="n"/>
      <c r="Q111" s="137" t="n">
        <v>1.25333</v>
      </c>
      <c r="R111" s="137" t="n">
        <v>1.24894</v>
      </c>
      <c r="S111" s="139" t="n">
        <v>43253</v>
      </c>
      <c r="T111" s="53" t="n">
        <v>55913</v>
      </c>
      <c r="U111" s="53" t="n">
        <v>116475</v>
      </c>
      <c r="V111" s="53" t="n">
        <v>167890</v>
      </c>
      <c r="W111" s="137" t="n">
        <v>-279</v>
      </c>
      <c r="X111" s="53" t="n">
        <v>2857</v>
      </c>
      <c r="Y111" s="53" t="n">
        <v>-3136</v>
      </c>
      <c r="Z111" s="53" t="n">
        <v>-60562</v>
      </c>
      <c r="AA111" s="137" t="n">
        <v>-2.08</v>
      </c>
      <c r="AB111" s="53" t="n">
        <v>172388</v>
      </c>
      <c r="AC111" s="53" t="n">
        <v>-8981</v>
      </c>
      <c r="AD111" s="71" t="n">
        <v>0.333</v>
      </c>
      <c r="AE111" s="71" t="n">
        <v>0.694</v>
      </c>
      <c r="AF111" s="81" t="n">
        <v>-0.3607</v>
      </c>
      <c r="AG111" s="137" t="n"/>
    </row>
    <row r="112" spans="1:33">
      <c r="A112" s="116" t="n">
        <v>110</v>
      </c>
      <c r="B112" s="74" t="s">
        <v>2188</v>
      </c>
      <c r="C112" s="25" t="n">
        <v>62535</v>
      </c>
      <c r="D112" s="25" t="n">
        <v>30006</v>
      </c>
      <c r="E112" s="166" t="n">
        <v>155262</v>
      </c>
      <c r="F112" s="166" t="n">
        <v>-6957</v>
      </c>
      <c r="G112" s="74" t="n">
        <v>678</v>
      </c>
      <c r="H112" s="53" t="n">
        <v>-7635</v>
      </c>
      <c r="I112" s="53" t="n">
        <v>32529</v>
      </c>
      <c r="J112" s="137" t="n">
        <v>2.08</v>
      </c>
      <c r="K112" s="53" t="n">
        <v>92541</v>
      </c>
      <c r="L112" s="53" t="n">
        <v>-12628</v>
      </c>
      <c r="M112" s="71" t="n">
        <v>0.403</v>
      </c>
      <c r="N112" s="71" t="n">
        <v>0.193</v>
      </c>
      <c r="O112" s="71" t="n">
        <v>0.2095</v>
      </c>
      <c r="P112" s="137" t="n"/>
      <c r="Q112" s="137" t="n">
        <v>1.25725</v>
      </c>
      <c r="R112" s="137" t="n">
        <v>1.25917</v>
      </c>
      <c r="S112" s="137" t="s">
        <v>2188</v>
      </c>
      <c r="T112" s="53" t="n">
        <v>52333</v>
      </c>
      <c r="U112" s="53" t="n">
        <v>102577</v>
      </c>
      <c r="V112" s="53" t="n">
        <v>155262</v>
      </c>
      <c r="W112" s="53" t="n">
        <v>-3580</v>
      </c>
      <c r="X112" s="53" t="n">
        <v>-13898</v>
      </c>
      <c r="Y112" s="53" t="n">
        <v>10318</v>
      </c>
      <c r="Z112" s="53" t="n">
        <v>-50244</v>
      </c>
      <c r="AA112" s="137" t="n">
        <v>-1.96</v>
      </c>
      <c r="AB112" s="53" t="n">
        <v>154910</v>
      </c>
      <c r="AC112" s="53" t="n">
        <v>-12628</v>
      </c>
      <c r="AD112" s="71" t="n">
        <v>0.337</v>
      </c>
      <c r="AE112" s="71" t="n">
        <v>0.661</v>
      </c>
      <c r="AF112" s="81" t="n">
        <v>-0.3236</v>
      </c>
      <c r="AG112" s="137" t="n"/>
    </row>
    <row r="113" spans="1:33">
      <c r="A113" s="116" t="n">
        <v>111</v>
      </c>
      <c r="B113" s="74" t="s">
        <v>2189</v>
      </c>
      <c r="C113" s="25" t="n">
        <v>49373</v>
      </c>
      <c r="D113" s="25" t="n">
        <v>26246</v>
      </c>
      <c r="E113" s="166" t="n">
        <v>144832</v>
      </c>
      <c r="F113" s="166" t="n">
        <v>-13162</v>
      </c>
      <c r="G113" s="166" t="n">
        <v>-3760</v>
      </c>
      <c r="H113" s="53" t="n">
        <v>-9402</v>
      </c>
      <c r="I113" s="53" t="n">
        <v>23127</v>
      </c>
      <c r="J113" s="137" t="n">
        <v>1.88</v>
      </c>
      <c r="K113" s="53" t="n">
        <v>75619</v>
      </c>
      <c r="L113" s="53" t="n">
        <v>-10430</v>
      </c>
      <c r="M113" s="71" t="n">
        <v>0.341</v>
      </c>
      <c r="N113" s="71" t="n">
        <v>0.181</v>
      </c>
      <c r="O113" s="71" t="n">
        <v>0.1597</v>
      </c>
      <c r="P113" s="137" t="n"/>
      <c r="Q113" s="137" t="n">
        <v>1.25586</v>
      </c>
      <c r="R113" s="137" t="n">
        <v>1.26467</v>
      </c>
      <c r="S113" s="137" t="s">
        <v>2189</v>
      </c>
      <c r="T113" s="53" t="n">
        <v>52401</v>
      </c>
      <c r="U113" s="53" t="n">
        <v>95370</v>
      </c>
      <c r="V113" s="53" t="n">
        <v>144832</v>
      </c>
      <c r="W113" s="137" t="n">
        <v>68</v>
      </c>
      <c r="X113" s="53" t="n">
        <v>-7207</v>
      </c>
      <c r="Y113" s="53" t="n">
        <v>7275</v>
      </c>
      <c r="Z113" s="53" t="n">
        <v>-42969</v>
      </c>
      <c r="AA113" s="137" t="n">
        <v>-1.82</v>
      </c>
      <c r="AB113" s="53" t="n">
        <v>147771</v>
      </c>
      <c r="AC113" s="53" t="n">
        <v>-10430</v>
      </c>
      <c r="AD113" s="71" t="n">
        <v>0.362</v>
      </c>
      <c r="AE113" s="71" t="n">
        <v>0.658</v>
      </c>
      <c r="AF113" s="81" t="n">
        <v>-0.2967</v>
      </c>
      <c r="AG113" s="137" t="n"/>
    </row>
    <row r="114" spans="1:33">
      <c r="A114" s="116" t="n">
        <v>112</v>
      </c>
      <c r="B114" s="74" t="s">
        <v>2190</v>
      </c>
      <c r="C114" s="25" t="n">
        <v>54279</v>
      </c>
      <c r="D114" s="25" t="n">
        <v>32059</v>
      </c>
      <c r="E114" s="166" t="n">
        <v>145351</v>
      </c>
      <c r="F114" s="166" t="n">
        <v>4906</v>
      </c>
      <c r="G114" s="166" t="n">
        <v>5813</v>
      </c>
      <c r="H114" s="137" t="n">
        <v>-907</v>
      </c>
      <c r="I114" s="53" t="n">
        <v>22220</v>
      </c>
      <c r="J114" s="137" t="n">
        <v>1.69</v>
      </c>
      <c r="K114" s="53" t="n">
        <v>86338</v>
      </c>
      <c r="L114" s="137" t="n">
        <v>519</v>
      </c>
      <c r="M114" s="71" t="n">
        <v>0.373</v>
      </c>
      <c r="N114" s="71" t="n">
        <v>0.221</v>
      </c>
      <c r="O114" s="71" t="n">
        <v>0.1529</v>
      </c>
      <c r="P114" s="137" t="n"/>
      <c r="Q114" s="137" t="n">
        <v>1.26759</v>
      </c>
      <c r="R114" s="137" t="n">
        <v>1.27741</v>
      </c>
      <c r="S114" s="137" t="s">
        <v>2190</v>
      </c>
      <c r="T114" s="53" t="n">
        <v>48621</v>
      </c>
      <c r="U114" s="53" t="n">
        <v>86754</v>
      </c>
      <c r="V114" s="53" t="n">
        <v>145351</v>
      </c>
      <c r="W114" s="53" t="n">
        <v>-3780</v>
      </c>
      <c r="X114" s="53" t="n">
        <v>-8616</v>
      </c>
      <c r="Y114" s="53" t="n">
        <v>4836</v>
      </c>
      <c r="Z114" s="53" t="n">
        <v>-38133</v>
      </c>
      <c r="AA114" s="137" t="n">
        <v>-1.78</v>
      </c>
      <c r="AB114" s="53" t="n">
        <v>135375</v>
      </c>
      <c r="AC114" s="137" t="n">
        <v>519</v>
      </c>
      <c r="AD114" s="71" t="n">
        <v>0.335</v>
      </c>
      <c r="AE114" s="71" t="n">
        <v>0.597</v>
      </c>
      <c r="AF114" s="81" t="n">
        <v>-0.2624</v>
      </c>
      <c r="AG114" s="137" t="n"/>
    </row>
    <row r="115" spans="1:33">
      <c r="A115" s="134" t="n">
        <v>113</v>
      </c>
      <c r="B115" s="164" t="n">
        <v>43254</v>
      </c>
      <c r="C115" s="145" t="n">
        <v>54233</v>
      </c>
      <c r="D115" s="145" t="n">
        <v>34668</v>
      </c>
      <c r="E115" s="146" t="n">
        <v>139318</v>
      </c>
      <c r="F115" s="144" t="n">
        <v>-46</v>
      </c>
      <c r="G115" s="146" t="n">
        <v>2609</v>
      </c>
      <c r="H115" s="146" t="n">
        <v>-2655</v>
      </c>
      <c r="I115" s="146" t="n">
        <v>19565</v>
      </c>
      <c r="J115" s="144" t="n">
        <v>1.56</v>
      </c>
      <c r="K115" s="146" t="n">
        <v>88901</v>
      </c>
      <c r="L115" s="146" t="n">
        <v>-6033</v>
      </c>
      <c r="M115" s="150" t="n">
        <v>0.389</v>
      </c>
      <c r="N115" s="150" t="n">
        <v>0.249</v>
      </c>
      <c r="O115" s="150" t="n">
        <v>0.1404</v>
      </c>
      <c r="P115" s="144" t="n"/>
      <c r="Q115" s="144" t="n">
        <v>1.29591</v>
      </c>
      <c r="R115" s="144" t="n">
        <v>1.2873</v>
      </c>
      <c r="S115" s="164" t="n">
        <v>43254</v>
      </c>
      <c r="T115" s="146" t="n">
        <v>46346</v>
      </c>
      <c r="U115" s="146" t="n">
        <v>68976</v>
      </c>
      <c r="V115" s="146" t="n">
        <v>139318</v>
      </c>
      <c r="W115" s="146" t="n">
        <v>-2275</v>
      </c>
      <c r="X115" s="146" t="n">
        <v>-17778</v>
      </c>
      <c r="Y115" s="146" t="n">
        <v>15503</v>
      </c>
      <c r="Z115" s="146" t="n">
        <v>-22630</v>
      </c>
      <c r="AA115" s="144" t="n">
        <v>-1.49</v>
      </c>
      <c r="AB115" s="146" t="n">
        <v>115322</v>
      </c>
      <c r="AC115" s="146" t="n">
        <v>-6033</v>
      </c>
      <c r="AD115" s="150" t="n">
        <v>0.333</v>
      </c>
      <c r="AE115" s="150" t="n">
        <v>0.495</v>
      </c>
      <c r="AF115" s="150" t="n">
        <v>-0.1624</v>
      </c>
      <c r="AG115" s="144" t="n"/>
    </row>
    <row r="116" spans="1:33">
      <c r="A116" s="116" t="n">
        <v>114</v>
      </c>
      <c r="B116" s="137" t="s">
        <v>2191</v>
      </c>
      <c r="C116" s="104" t="n">
        <v>59919</v>
      </c>
      <c r="D116" s="104" t="n">
        <v>40499</v>
      </c>
      <c r="E116" s="53" t="n">
        <v>154478</v>
      </c>
      <c r="F116" s="53" t="n">
        <v>5686</v>
      </c>
      <c r="G116" s="53" t="n">
        <v>5831</v>
      </c>
      <c r="H116" s="137" t="n">
        <v>-145</v>
      </c>
      <c r="I116" s="53" t="n">
        <v>19420</v>
      </c>
      <c r="J116" s="137" t="n">
        <v>1.48</v>
      </c>
      <c r="K116" s="53" t="n">
        <v>100418</v>
      </c>
      <c r="L116" s="53" t="n">
        <v>15160</v>
      </c>
      <c r="M116" s="71" t="n">
        <v>0.388</v>
      </c>
      <c r="N116" s="71" t="n">
        <v>0.262</v>
      </c>
      <c r="O116" s="71" t="n">
        <v>0.1257</v>
      </c>
      <c r="P116" s="137" t="n"/>
      <c r="Q116" s="137" t="n">
        <v>1.28412</v>
      </c>
      <c r="R116" s="137" t="n">
        <v>1.29637</v>
      </c>
      <c r="S116" s="137" t="s">
        <v>2191</v>
      </c>
      <c r="T116" s="53" t="n">
        <v>50424</v>
      </c>
      <c r="U116" s="53" t="n">
        <v>73576</v>
      </c>
      <c r="V116" s="53" t="n">
        <v>154478</v>
      </c>
      <c r="W116" s="53" t="n">
        <v>4078</v>
      </c>
      <c r="X116" s="53" t="n">
        <v>4600</v>
      </c>
      <c r="Y116" s="137" t="n">
        <v>-522</v>
      </c>
      <c r="Z116" s="53" t="n">
        <v>-23152</v>
      </c>
      <c r="AA116" s="137" t="n">
        <v>-1.46</v>
      </c>
      <c r="AB116" s="53" t="n">
        <v>124000</v>
      </c>
      <c r="AC116" s="53" t="n">
        <v>15160</v>
      </c>
      <c r="AD116" s="71" t="n">
        <v>0.326</v>
      </c>
      <c r="AE116" s="71" t="n">
        <v>0.476</v>
      </c>
      <c r="AF116" s="71" t="n">
        <v>-0.1499</v>
      </c>
      <c r="AG116" s="137" t="n"/>
    </row>
    <row r="117" spans="1:33">
      <c r="A117" s="116" t="n">
        <v>115</v>
      </c>
      <c r="B117" s="137" t="s">
        <v>2192</v>
      </c>
      <c r="C117" s="104" t="n">
        <v>78744</v>
      </c>
      <c r="D117" s="104" t="n">
        <v>54184</v>
      </c>
      <c r="E117" s="53" t="n">
        <v>180240</v>
      </c>
      <c r="F117" s="53" t="n">
        <v>18825</v>
      </c>
      <c r="G117" s="53" t="n">
        <v>13685</v>
      </c>
      <c r="H117" s="53" t="n">
        <v>5140</v>
      </c>
      <c r="I117" s="53" t="n">
        <v>24560</v>
      </c>
      <c r="J117" s="137" t="n">
        <v>1.45</v>
      </c>
      <c r="K117" s="53" t="n">
        <v>132928</v>
      </c>
      <c r="L117" s="53" t="n">
        <v>25762</v>
      </c>
      <c r="M117" s="71" t="n">
        <v>0.437</v>
      </c>
      <c r="N117" s="71" t="n">
        <v>0.301</v>
      </c>
      <c r="O117" s="71" t="n">
        <v>0.1363</v>
      </c>
      <c r="P117" s="137" t="n"/>
      <c r="Q117" s="137" t="n">
        <v>1.30777</v>
      </c>
      <c r="R117" s="137" t="n">
        <v>1.30703</v>
      </c>
      <c r="S117" s="137" t="s">
        <v>2192</v>
      </c>
      <c r="T117" s="53" t="n">
        <v>64019</v>
      </c>
      <c r="U117" s="53" t="n">
        <v>85763</v>
      </c>
      <c r="V117" s="53" t="n">
        <v>180240</v>
      </c>
      <c r="W117" s="53" t="n">
        <v>13595</v>
      </c>
      <c r="X117" s="53" t="n">
        <v>12187</v>
      </c>
      <c r="Y117" s="53" t="n">
        <v>1408</v>
      </c>
      <c r="Z117" s="53" t="n">
        <v>-21744</v>
      </c>
      <c r="AA117" s="137" t="n">
        <v>-1.34</v>
      </c>
      <c r="AB117" s="53" t="n">
        <v>149782</v>
      </c>
      <c r="AC117" s="53" t="n">
        <v>25762</v>
      </c>
      <c r="AD117" s="71" t="n">
        <v>0.355</v>
      </c>
      <c r="AE117" s="71" t="n">
        <v>0.476</v>
      </c>
      <c r="AF117" s="71" t="n">
        <v>-0.1206</v>
      </c>
      <c r="AG117" s="137" t="n"/>
    </row>
    <row r="118" spans="1:33">
      <c r="A118" s="116" t="n">
        <v>116</v>
      </c>
      <c r="B118" s="74" t="s">
        <v>2193</v>
      </c>
      <c r="C118" s="25" t="n">
        <v>33518</v>
      </c>
      <c r="D118" s="25" t="n">
        <v>60568</v>
      </c>
      <c r="E118" s="166" t="n">
        <v>127568</v>
      </c>
      <c r="F118" s="166" t="n">
        <v>-45226</v>
      </c>
      <c r="G118" s="166" t="n">
        <v>6384</v>
      </c>
      <c r="H118" s="53" t="n">
        <v>-51610</v>
      </c>
      <c r="I118" s="53" t="n">
        <v>-27050</v>
      </c>
      <c r="J118" s="137" t="n">
        <v>-1.81</v>
      </c>
      <c r="K118" s="53" t="n">
        <v>94086</v>
      </c>
      <c r="L118" s="53" t="n">
        <v>-52672</v>
      </c>
      <c r="M118" s="71" t="n">
        <v>0.263</v>
      </c>
      <c r="N118" s="71" t="n">
        <v>0.475</v>
      </c>
      <c r="O118" s="71" t="n">
        <v>-0.212</v>
      </c>
      <c r="P118" s="137" t="n"/>
      <c r="Q118" s="137" t="n">
        <v>1.28416</v>
      </c>
      <c r="R118" s="137" t="n">
        <v>1.28833</v>
      </c>
      <c r="S118" s="137" t="s">
        <v>2193</v>
      </c>
      <c r="T118" s="53" t="n">
        <v>63273</v>
      </c>
      <c r="U118" s="53" t="n">
        <v>30405</v>
      </c>
      <c r="V118" s="53" t="n">
        <v>127568</v>
      </c>
      <c r="W118" s="137" t="n">
        <v>-746</v>
      </c>
      <c r="X118" s="53" t="n">
        <v>-55358</v>
      </c>
      <c r="Y118" s="53" t="n">
        <v>54612</v>
      </c>
      <c r="Z118" s="53" t="n">
        <v>32868</v>
      </c>
      <c r="AA118" s="137" t="n">
        <v>2.08</v>
      </c>
      <c r="AB118" s="53" t="n">
        <v>93678</v>
      </c>
      <c r="AC118" s="53" t="n">
        <v>-52672</v>
      </c>
      <c r="AD118" s="71" t="n">
        <v>0.496</v>
      </c>
      <c r="AE118" s="71" t="n">
        <v>0.238</v>
      </c>
      <c r="AF118" s="81" t="n">
        <v>0.2577</v>
      </c>
      <c r="AG118" s="137" t="n"/>
    </row>
    <row r="119" spans="1:33">
      <c r="A119" s="116" t="n">
        <v>117</v>
      </c>
      <c r="B119" s="138" t="n">
        <v>43163</v>
      </c>
      <c r="C119" s="25" t="n">
        <v>29558</v>
      </c>
      <c r="D119" s="25" t="n">
        <v>61430</v>
      </c>
      <c r="E119" s="166" t="n">
        <v>127509</v>
      </c>
      <c r="F119" s="166" t="n">
        <v>-3960</v>
      </c>
      <c r="G119" s="74" t="n">
        <v>862</v>
      </c>
      <c r="H119" s="53" t="n">
        <v>-4822</v>
      </c>
      <c r="I119" s="53" t="n">
        <v>-31872</v>
      </c>
      <c r="J119" s="137" t="n">
        <v>-2.08</v>
      </c>
      <c r="K119" s="53" t="n">
        <v>90988</v>
      </c>
      <c r="L119" s="137" t="n">
        <v>-59</v>
      </c>
      <c r="M119" s="71" t="n">
        <v>0.232</v>
      </c>
      <c r="N119" s="71" t="n">
        <v>0.482</v>
      </c>
      <c r="O119" s="81" t="n">
        <v>-0.25</v>
      </c>
      <c r="P119" s="137" t="n"/>
      <c r="Q119" s="137" t="n">
        <v>1.29101</v>
      </c>
      <c r="R119" s="137" t="n">
        <v>1.28058</v>
      </c>
      <c r="S119" s="139" t="n">
        <v>43163</v>
      </c>
      <c r="T119" s="53" t="n">
        <v>64223</v>
      </c>
      <c r="U119" s="53" t="n">
        <v>31105</v>
      </c>
      <c r="V119" s="53" t="n">
        <v>127509</v>
      </c>
      <c r="W119" s="137" t="n">
        <v>950</v>
      </c>
      <c r="X119" s="137" t="n">
        <v>700</v>
      </c>
      <c r="Y119" s="137" t="n">
        <v>250</v>
      </c>
      <c r="Z119" s="53" t="n">
        <v>33118</v>
      </c>
      <c r="AA119" s="137" t="n">
        <v>2.06</v>
      </c>
      <c r="AB119" s="53" t="n">
        <v>95328</v>
      </c>
      <c r="AC119" s="137" t="n">
        <v>-59</v>
      </c>
      <c r="AD119" s="71" t="n">
        <v>0.504</v>
      </c>
      <c r="AE119" s="71" t="n">
        <v>0.244</v>
      </c>
      <c r="AF119" s="81" t="n">
        <v>0.2597</v>
      </c>
      <c r="AG119" s="137" t="n"/>
    </row>
    <row r="120" spans="1:33">
      <c r="A120" s="116" t="n">
        <v>118</v>
      </c>
      <c r="B120" s="139" t="n">
        <v>43377</v>
      </c>
      <c r="C120" s="104" t="n">
        <v>28027</v>
      </c>
      <c r="D120" s="104" t="n">
        <v>59699</v>
      </c>
      <c r="E120" s="53" t="n">
        <v>124621</v>
      </c>
      <c r="F120" s="53" t="n">
        <v>-1531</v>
      </c>
      <c r="G120" s="53" t="n">
        <v>-1731</v>
      </c>
      <c r="H120" s="137" t="n">
        <v>200</v>
      </c>
      <c r="I120" s="53" t="n">
        <v>-31672</v>
      </c>
      <c r="J120" s="137" t="n">
        <v>-2.13</v>
      </c>
      <c r="K120" s="53" t="n">
        <v>87726</v>
      </c>
      <c r="L120" s="53" t="n">
        <v>-2888</v>
      </c>
      <c r="M120" s="71" t="n">
        <v>0.225</v>
      </c>
      <c r="N120" s="71" t="n">
        <v>0.479</v>
      </c>
      <c r="O120" s="81" t="n">
        <v>-0.2541</v>
      </c>
      <c r="P120" s="137" t="n"/>
      <c r="Q120" s="137" t="n">
        <v>1.26952</v>
      </c>
      <c r="R120" s="137" t="n">
        <v>1.26009</v>
      </c>
      <c r="S120" s="139" t="n">
        <v>43377</v>
      </c>
      <c r="T120" s="53" t="n">
        <v>63718</v>
      </c>
      <c r="U120" s="53" t="n">
        <v>32275</v>
      </c>
      <c r="V120" s="53" t="n">
        <v>124621</v>
      </c>
      <c r="W120" s="137" t="n">
        <v>-505</v>
      </c>
      <c r="X120" s="53" t="n">
        <v>1170</v>
      </c>
      <c r="Y120" s="53" t="n">
        <v>-1675</v>
      </c>
      <c r="Z120" s="53" t="n">
        <v>31443</v>
      </c>
      <c r="AA120" s="137" t="n">
        <v>1.97</v>
      </c>
      <c r="AB120" s="53" t="n">
        <v>95993</v>
      </c>
      <c r="AC120" s="53" t="n">
        <v>-2888</v>
      </c>
      <c r="AD120" s="71" t="n">
        <v>0.511</v>
      </c>
      <c r="AE120" s="71" t="n">
        <v>0.259</v>
      </c>
      <c r="AF120" s="81" t="n">
        <v>0.2523</v>
      </c>
      <c r="AG120" s="116" t="n"/>
    </row>
    <row r="121" spans="1:33">
      <c r="A121" s="116" t="n">
        <v>119</v>
      </c>
      <c r="B121" s="137" t="s">
        <v>2194</v>
      </c>
      <c r="C121" s="104" t="n">
        <v>28575</v>
      </c>
      <c r="D121" s="104" t="n">
        <v>58899</v>
      </c>
      <c r="E121" s="53" t="n">
        <v>128174</v>
      </c>
      <c r="F121" s="137" t="n">
        <v>548</v>
      </c>
      <c r="G121" s="137" t="n">
        <v>-800</v>
      </c>
      <c r="H121" s="53" t="n">
        <v>1348</v>
      </c>
      <c r="I121" s="53" t="n">
        <v>-30324</v>
      </c>
      <c r="J121" s="137" t="n">
        <v>-2.06</v>
      </c>
      <c r="K121" s="53" t="n">
        <v>87474</v>
      </c>
      <c r="L121" s="53" t="n">
        <v>3553</v>
      </c>
      <c r="M121" s="71" t="n">
        <v>0.223</v>
      </c>
      <c r="N121" s="71" t="n">
        <v>0.46</v>
      </c>
      <c r="O121" s="71" t="n">
        <v>-0.2366</v>
      </c>
      <c r="P121" s="137" t="n"/>
      <c r="Q121" s="137" t="n">
        <v>1.25637</v>
      </c>
      <c r="R121" s="137" t="n">
        <v>1.25477</v>
      </c>
      <c r="S121" s="137" t="s">
        <v>2194</v>
      </c>
      <c r="T121" s="53" t="n">
        <v>62509</v>
      </c>
      <c r="U121" s="53" t="n">
        <v>39619</v>
      </c>
      <c r="V121" s="53" t="n">
        <v>128174</v>
      </c>
      <c r="W121" s="53" t="n">
        <v>-1209</v>
      </c>
      <c r="X121" s="53" t="n">
        <v>7344</v>
      </c>
      <c r="Y121" s="53" t="n">
        <v>-8553</v>
      </c>
      <c r="Z121" s="53" t="n">
        <v>22890</v>
      </c>
      <c r="AA121" s="137" t="n">
        <v>1.58</v>
      </c>
      <c r="AB121" s="53" t="n">
        <v>102128</v>
      </c>
      <c r="AC121" s="53" t="n">
        <v>3553</v>
      </c>
      <c r="AD121" s="71" t="n">
        <v>0.488</v>
      </c>
      <c r="AE121" s="71" t="n">
        <v>0.309</v>
      </c>
      <c r="AF121" s="71" t="n">
        <v>0.1786</v>
      </c>
      <c r="AG121" s="137" t="n"/>
    </row>
    <row r="122" spans="1:33">
      <c r="A122" s="116" t="n">
        <v>120</v>
      </c>
      <c r="B122" s="137" t="s">
        <v>2195</v>
      </c>
      <c r="C122" s="104" t="n">
        <v>23559</v>
      </c>
      <c r="D122" s="104" t="n">
        <v>48703</v>
      </c>
      <c r="E122" s="53" t="n">
        <v>120406</v>
      </c>
      <c r="F122" s="53" t="n">
        <v>-5016</v>
      </c>
      <c r="G122" s="53" t="n">
        <v>-10196</v>
      </c>
      <c r="H122" s="53" t="n">
        <v>5180</v>
      </c>
      <c r="I122" s="53" t="n">
        <v>-25144</v>
      </c>
      <c r="J122" s="137" t="n">
        <v>-2.07</v>
      </c>
      <c r="K122" s="53" t="n">
        <v>72262</v>
      </c>
      <c r="L122" s="53" t="n">
        <v>-7768</v>
      </c>
      <c r="M122" s="71" t="n">
        <v>0.196</v>
      </c>
      <c r="N122" s="71" t="n">
        <v>0.404</v>
      </c>
      <c r="O122" s="71" t="n">
        <v>-0.2088</v>
      </c>
      <c r="P122" s="137" t="n"/>
      <c r="Q122" s="137" t="n">
        <v>1.2842</v>
      </c>
      <c r="R122" s="137" t="n">
        <v>1.28322</v>
      </c>
      <c r="S122" s="137" t="s">
        <v>2195</v>
      </c>
      <c r="T122" s="53" t="n">
        <v>61316</v>
      </c>
      <c r="U122" s="53" t="n">
        <v>39466</v>
      </c>
      <c r="V122" s="53" t="n">
        <v>120406</v>
      </c>
      <c r="W122" s="53" t="n">
        <v>-1193</v>
      </c>
      <c r="X122" s="137" t="n">
        <v>-153</v>
      </c>
      <c r="Y122" s="53" t="n">
        <v>-1040</v>
      </c>
      <c r="Z122" s="53" t="n">
        <v>21850</v>
      </c>
      <c r="AA122" s="137" t="n">
        <v>1.55</v>
      </c>
      <c r="AB122" s="53" t="n">
        <v>100782</v>
      </c>
      <c r="AC122" s="53" t="n">
        <v>-7768</v>
      </c>
      <c r="AD122" s="71" t="n">
        <v>0.509</v>
      </c>
      <c r="AE122" s="71" t="n">
        <v>0.328</v>
      </c>
      <c r="AF122" s="71" t="n">
        <v>0.1815</v>
      </c>
      <c r="AG122" s="137" t="n"/>
    </row>
    <row r="123" spans="1:33">
      <c r="A123" s="116" t="n">
        <v>121</v>
      </c>
      <c r="B123" s="139" t="n">
        <v>43105</v>
      </c>
      <c r="C123" s="104" t="n">
        <v>25940</v>
      </c>
      <c r="D123" s="104" t="n">
        <v>53475</v>
      </c>
      <c r="E123" s="53" t="n">
        <v>121676</v>
      </c>
      <c r="F123" s="53" t="n">
        <v>2381</v>
      </c>
      <c r="G123" s="53" t="n">
        <v>4772</v>
      </c>
      <c r="H123" s="53" t="n">
        <v>-2391</v>
      </c>
      <c r="I123" s="53" t="n">
        <v>-27535</v>
      </c>
      <c r="J123" s="137" t="n">
        <v>-2.06</v>
      </c>
      <c r="K123" s="53" t="n">
        <v>79415</v>
      </c>
      <c r="L123" s="53" t="n">
        <v>1270</v>
      </c>
      <c r="M123" s="71" t="n">
        <v>0.213</v>
      </c>
      <c r="N123" s="71" t="n">
        <v>0.439</v>
      </c>
      <c r="O123" s="71" t="n">
        <v>-0.2263</v>
      </c>
      <c r="P123" s="137" t="n"/>
      <c r="Q123" s="137" t="n">
        <v>1.28377</v>
      </c>
      <c r="R123" s="137" t="n">
        <v>1.28441</v>
      </c>
      <c r="S123" s="139" t="n">
        <v>43105</v>
      </c>
      <c r="T123" s="53" t="n">
        <v>62784</v>
      </c>
      <c r="U123" s="53" t="n">
        <v>33539</v>
      </c>
      <c r="V123" s="53" t="n">
        <v>121676</v>
      </c>
      <c r="W123" s="53" t="n">
        <v>1468</v>
      </c>
      <c r="X123" s="53" t="n">
        <v>-5927</v>
      </c>
      <c r="Y123" s="53" t="n">
        <v>7395</v>
      </c>
      <c r="Z123" s="53" t="n">
        <v>29245</v>
      </c>
      <c r="AA123" s="137" t="n">
        <v>1.87</v>
      </c>
      <c r="AB123" s="53" t="n">
        <v>96323</v>
      </c>
      <c r="AC123" s="53" t="n">
        <v>1270</v>
      </c>
      <c r="AD123" s="71" t="n">
        <v>0.516</v>
      </c>
      <c r="AE123" s="71" t="n">
        <v>0.276</v>
      </c>
      <c r="AF123" s="71" t="n">
        <v>0.2404</v>
      </c>
      <c r="AG123" s="137" t="n"/>
    </row>
    <row r="124" spans="1:33">
      <c r="A124" s="116" t="n">
        <v>122</v>
      </c>
      <c r="B124" s="139" t="n">
        <v>43317</v>
      </c>
      <c r="C124" s="104" t="n">
        <v>33156</v>
      </c>
      <c r="D124" s="104" t="n">
        <v>57017</v>
      </c>
      <c r="E124" s="53" t="n">
        <v>128877</v>
      </c>
      <c r="F124" s="53" t="n">
        <v>7216</v>
      </c>
      <c r="G124" s="53" t="n">
        <v>3542</v>
      </c>
      <c r="H124" s="53" t="n">
        <v>3674</v>
      </c>
      <c r="I124" s="53" t="n">
        <v>-23861</v>
      </c>
      <c r="J124" s="137" t="n">
        <v>-1.72</v>
      </c>
      <c r="K124" s="53" t="n">
        <v>90173</v>
      </c>
      <c r="L124" s="53" t="n">
        <v>7201</v>
      </c>
      <c r="M124" s="71" t="n">
        <v>0.257</v>
      </c>
      <c r="N124" s="71" t="n">
        <v>0.442</v>
      </c>
      <c r="O124" s="71" t="n">
        <v>-0.1851</v>
      </c>
      <c r="P124" s="137" t="n"/>
      <c r="Q124" s="137" t="n">
        <v>1.28765</v>
      </c>
      <c r="R124" s="137" t="n">
        <v>1.29435</v>
      </c>
      <c r="S124" s="139" t="n">
        <v>43317</v>
      </c>
      <c r="T124" s="53" t="n">
        <v>63390</v>
      </c>
      <c r="U124" s="53" t="n">
        <v>35913</v>
      </c>
      <c r="V124" s="53" t="n">
        <v>128877</v>
      </c>
      <c r="W124" s="137" t="n">
        <v>606</v>
      </c>
      <c r="X124" s="53" t="n">
        <v>2374</v>
      </c>
      <c r="Y124" s="53" t="n">
        <v>-1768</v>
      </c>
      <c r="Z124" s="53" t="n">
        <v>27477</v>
      </c>
      <c r="AA124" s="137" t="n">
        <v>1.77</v>
      </c>
      <c r="AB124" s="53" t="n">
        <v>99303</v>
      </c>
      <c r="AC124" s="53" t="n">
        <v>7201</v>
      </c>
      <c r="AD124" s="71" t="n">
        <v>0.492</v>
      </c>
      <c r="AE124" s="71" t="n">
        <v>0.279</v>
      </c>
      <c r="AF124" s="71" t="n">
        <v>0.2132</v>
      </c>
      <c r="AG124" s="137" t="n"/>
    </row>
    <row r="125" spans="1:33">
      <c r="A125" s="116" t="n">
        <v>123</v>
      </c>
      <c r="B125" s="137" t="s">
        <v>2196</v>
      </c>
      <c r="C125" s="104" t="n">
        <v>30419</v>
      </c>
      <c r="D125" s="104" t="n">
        <v>54075</v>
      </c>
      <c r="E125" s="53" t="n">
        <v>128708</v>
      </c>
      <c r="F125" s="53" t="n">
        <v>-2737</v>
      </c>
      <c r="G125" s="53" t="n">
        <v>-2942</v>
      </c>
      <c r="H125" s="137" t="n">
        <v>205</v>
      </c>
      <c r="I125" s="53" t="n">
        <v>-23656</v>
      </c>
      <c r="J125" s="137" t="n">
        <v>-1.78</v>
      </c>
      <c r="K125" s="53" t="n">
        <v>84494</v>
      </c>
      <c r="L125" s="137" t="n">
        <v>-169</v>
      </c>
      <c r="M125" s="71" t="n">
        <v>0.236</v>
      </c>
      <c r="N125" s="71" t="n">
        <v>0.42</v>
      </c>
      <c r="O125" s="71" t="n">
        <v>-0.1838</v>
      </c>
      <c r="P125" s="137" t="n"/>
      <c r="Q125" s="137" t="n">
        <v>1.28006</v>
      </c>
      <c r="R125" s="137" t="n">
        <v>1.28749</v>
      </c>
      <c r="S125" s="137" t="s">
        <v>2196</v>
      </c>
      <c r="T125" s="53" t="n">
        <v>64838</v>
      </c>
      <c r="U125" s="53" t="n">
        <v>37415</v>
      </c>
      <c r="V125" s="53" t="n">
        <v>128708</v>
      </c>
      <c r="W125" s="53" t="n">
        <v>1448</v>
      </c>
      <c r="X125" s="53" t="n">
        <v>1502</v>
      </c>
      <c r="Y125" s="137" t="n">
        <v>-54</v>
      </c>
      <c r="Z125" s="53" t="n">
        <v>27423</v>
      </c>
      <c r="AA125" s="137" t="n">
        <v>1.73</v>
      </c>
      <c r="AB125" s="53" t="n">
        <v>102253</v>
      </c>
      <c r="AC125" s="137" t="n">
        <v>-169</v>
      </c>
      <c r="AD125" s="71" t="n">
        <v>0.504</v>
      </c>
      <c r="AE125" s="71" t="n">
        <v>0.291</v>
      </c>
      <c r="AF125" s="71" t="n">
        <v>0.2131</v>
      </c>
      <c r="AG125" s="137" t="n"/>
    </row>
    <row r="126" spans="1:33">
      <c r="A126" s="116" t="n">
        <v>124</v>
      </c>
      <c r="B126" s="137" t="s">
        <v>2197</v>
      </c>
      <c r="C126" s="104" t="n">
        <v>23555</v>
      </c>
      <c r="D126" s="104" t="n">
        <v>49767</v>
      </c>
      <c r="E126" s="53" t="n">
        <v>136118</v>
      </c>
      <c r="F126" s="53" t="n">
        <v>-6864</v>
      </c>
      <c r="G126" s="53" t="n">
        <v>-4308</v>
      </c>
      <c r="H126" s="53" t="n">
        <v>-2556</v>
      </c>
      <c r="I126" s="53" t="n">
        <v>-26212</v>
      </c>
      <c r="J126" s="137" t="n">
        <v>-2.11</v>
      </c>
      <c r="K126" s="53" t="n">
        <v>73322</v>
      </c>
      <c r="L126" s="53" t="n">
        <v>7410</v>
      </c>
      <c r="M126" s="71" t="n">
        <v>0.173</v>
      </c>
      <c r="N126" s="71" t="n">
        <v>0.366</v>
      </c>
      <c r="O126" s="71" t="n">
        <v>-0.1926</v>
      </c>
      <c r="P126" s="137" t="n"/>
      <c r="Q126" s="137" t="n">
        <v>1.27845</v>
      </c>
      <c r="R126" s="137" t="n">
        <v>1.28176</v>
      </c>
      <c r="S126" s="137" t="s">
        <v>2197</v>
      </c>
      <c r="T126" s="53" t="n">
        <v>71081</v>
      </c>
      <c r="U126" s="53" t="n">
        <v>47695</v>
      </c>
      <c r="V126" s="53" t="n">
        <v>136118</v>
      </c>
      <c r="W126" s="53" t="n">
        <v>6243</v>
      </c>
      <c r="X126" s="53" t="n">
        <v>10280</v>
      </c>
      <c r="Y126" s="53" t="n">
        <v>-4037</v>
      </c>
      <c r="Z126" s="53" t="n">
        <v>23386</v>
      </c>
      <c r="AA126" s="137" t="n">
        <v>1.49</v>
      </c>
      <c r="AB126" s="53" t="n">
        <v>118776</v>
      </c>
      <c r="AC126" s="53" t="n">
        <v>7410</v>
      </c>
      <c r="AD126" s="71" t="n">
        <v>0.522</v>
      </c>
      <c r="AE126" s="71" t="n">
        <v>0.35</v>
      </c>
      <c r="AF126" s="71" t="n">
        <v>0.1718</v>
      </c>
      <c r="AG126" s="137" t="n"/>
    </row>
    <row r="127" spans="1:33">
      <c r="A127" s="116" t="n">
        <v>125</v>
      </c>
      <c r="B127" s="137" t="s">
        <v>2198</v>
      </c>
      <c r="C127" s="104" t="n">
        <v>32696</v>
      </c>
      <c r="D127" s="104" t="n">
        <v>48386</v>
      </c>
      <c r="E127" s="53" t="n">
        <v>147495</v>
      </c>
      <c r="F127" s="53" t="n">
        <v>9141</v>
      </c>
      <c r="G127" s="53" t="n">
        <v>-1381</v>
      </c>
      <c r="H127" s="53" t="n">
        <v>10522</v>
      </c>
      <c r="I127" s="53" t="n">
        <v>-15690</v>
      </c>
      <c r="J127" s="137" t="n">
        <v>-1.48</v>
      </c>
      <c r="K127" s="53" t="n">
        <v>81082</v>
      </c>
      <c r="L127" s="53" t="n">
        <v>11377</v>
      </c>
      <c r="M127" s="71" t="n">
        <v>0.222</v>
      </c>
      <c r="N127" s="71" t="n">
        <v>0.328</v>
      </c>
      <c r="O127" s="71" t="n">
        <v>-0.1064</v>
      </c>
      <c r="P127" s="137" t="n"/>
      <c r="Q127" s="137" t="n">
        <v>1.29909</v>
      </c>
      <c r="R127" s="137" t="n">
        <v>1.30105</v>
      </c>
      <c r="S127" s="137" t="s">
        <v>2198</v>
      </c>
      <c r="T127" s="53" t="n">
        <v>81293</v>
      </c>
      <c r="U127" s="53" t="n">
        <v>62316</v>
      </c>
      <c r="V127" s="53" t="n">
        <v>147495</v>
      </c>
      <c r="W127" s="53" t="n">
        <v>10212</v>
      </c>
      <c r="X127" s="53" t="n">
        <v>14621</v>
      </c>
      <c r="Y127" s="53" t="n">
        <v>-4409</v>
      </c>
      <c r="Z127" s="53" t="n">
        <v>18977</v>
      </c>
      <c r="AA127" s="137" t="n">
        <v>1.3</v>
      </c>
      <c r="AB127" s="53" t="n">
        <v>143609</v>
      </c>
      <c r="AC127" s="53" t="n">
        <v>11377</v>
      </c>
      <c r="AD127" s="71" t="n">
        <v>0.551</v>
      </c>
      <c r="AE127" s="71" t="n">
        <v>0.422</v>
      </c>
      <c r="AF127" s="71" t="n">
        <v>0.1287</v>
      </c>
      <c r="AG127" s="137" t="n"/>
    </row>
    <row r="128" spans="1:33">
      <c r="A128" s="116" t="n">
        <v>126</v>
      </c>
      <c r="B128" s="222" t="n">
        <v>43226</v>
      </c>
      <c r="C128" s="228" t="n">
        <v>35266</v>
      </c>
      <c r="D128" s="228" t="n">
        <v>51305</v>
      </c>
      <c r="E128" s="223" t="n">
        <v>158317</v>
      </c>
      <c r="F128" s="223" t="n">
        <v>2570</v>
      </c>
      <c r="G128" s="223" t="n">
        <v>2919</v>
      </c>
      <c r="H128" s="224" t="n">
        <v>-349</v>
      </c>
      <c r="I128" s="223" t="n">
        <v>-16039</v>
      </c>
      <c r="J128" s="224" t="n">
        <v>-1.45</v>
      </c>
      <c r="K128" s="223" t="n">
        <v>86571</v>
      </c>
      <c r="L128" s="223" t="n">
        <v>10822</v>
      </c>
      <c r="M128" s="225" t="n">
        <v>0.223</v>
      </c>
      <c r="N128" s="225" t="n">
        <v>0.324</v>
      </c>
      <c r="O128" s="225" t="n">
        <v>-0.1013</v>
      </c>
      <c r="P128" s="224" t="n"/>
      <c r="Q128" s="224" t="n">
        <v>1.29293</v>
      </c>
      <c r="R128" s="224" t="n">
        <v>1.29623</v>
      </c>
      <c r="S128" s="222" t="n">
        <v>43226</v>
      </c>
      <c r="T128" s="223" t="n">
        <v>90417</v>
      </c>
      <c r="U128" s="223" t="n">
        <v>70056</v>
      </c>
      <c r="V128" s="223" t="n">
        <v>158317</v>
      </c>
      <c r="W128" s="223" t="n">
        <v>9124</v>
      </c>
      <c r="X128" s="223" t="n">
        <v>7740</v>
      </c>
      <c r="Y128" s="223" t="n">
        <v>1384</v>
      </c>
      <c r="Z128" s="223" t="n">
        <v>20361</v>
      </c>
      <c r="AA128" s="224" t="n">
        <v>1.29</v>
      </c>
      <c r="AB128" s="223" t="n">
        <v>160473</v>
      </c>
      <c r="AC128" s="223" t="n">
        <v>10822</v>
      </c>
      <c r="AD128" s="225" t="n">
        <v>0.571</v>
      </c>
      <c r="AE128" s="225" t="n">
        <v>0.443</v>
      </c>
      <c r="AF128" s="225" t="n">
        <v>0.1286</v>
      </c>
      <c r="AG128" s="224" t="n"/>
    </row>
    <row customFormat="1" r="129" s="302" spans="1:33">
      <c r="A129" s="116" t="n">
        <v>127</v>
      </c>
      <c r="B129" s="139" t="n">
        <v>43440</v>
      </c>
      <c r="C129" s="104" t="n">
        <v>30168</v>
      </c>
      <c r="D129" s="104" t="n">
        <v>45156</v>
      </c>
      <c r="E129" s="53" t="n">
        <v>156985</v>
      </c>
      <c r="F129" s="53" t="n">
        <v>-5098</v>
      </c>
      <c r="G129" s="53" t="n">
        <v>-6149</v>
      </c>
      <c r="H129" s="53" t="n">
        <v>1051</v>
      </c>
      <c r="I129" s="53" t="n">
        <v>-14988</v>
      </c>
      <c r="J129" s="137" t="n">
        <v>-1.5</v>
      </c>
      <c r="K129" s="53" t="n">
        <v>75324</v>
      </c>
      <c r="L129" s="53" t="n">
        <v>-1332</v>
      </c>
      <c r="M129" s="71" t="n">
        <v>0.192</v>
      </c>
      <c r="N129" s="71" t="n">
        <v>0.288</v>
      </c>
      <c r="O129" s="71" t="n">
        <v>-0.0955</v>
      </c>
      <c r="P129" s="137" t="n"/>
      <c r="Q129" s="137" t="n">
        <v>1.29764</v>
      </c>
      <c r="R129" s="137" t="n">
        <v>1.30127</v>
      </c>
      <c r="S129" s="139" t="n">
        <v>43440</v>
      </c>
      <c r="T129" s="53" t="n">
        <v>89911</v>
      </c>
      <c r="U129" s="53" t="n">
        <v>69870</v>
      </c>
      <c r="V129" s="53" t="n">
        <v>156985</v>
      </c>
      <c r="W129" s="137" t="n">
        <v>-506</v>
      </c>
      <c r="X129" s="137" t="n">
        <v>-186</v>
      </c>
      <c r="Y129" s="137" t="n">
        <v>-320</v>
      </c>
      <c r="Z129" s="53" t="n">
        <v>20041</v>
      </c>
      <c r="AA129" s="137" t="n">
        <v>1.29</v>
      </c>
      <c r="AB129" s="53" t="n">
        <v>159781</v>
      </c>
      <c r="AC129" s="53" t="n">
        <v>-1332</v>
      </c>
      <c r="AD129" s="71" t="n">
        <v>0.573</v>
      </c>
      <c r="AE129" s="71" t="n">
        <v>0.445</v>
      </c>
      <c r="AF129" s="71" t="n">
        <v>0.1277</v>
      </c>
      <c r="AG129" s="137" t="n"/>
    </row>
    <row customFormat="1" r="130" s="302" spans="1:33">
      <c r="A130" s="116" t="n">
        <v>128</v>
      </c>
      <c r="B130" s="137" t="s">
        <v>2199</v>
      </c>
      <c r="C130" s="104" t="n">
        <v>45738</v>
      </c>
      <c r="D130" s="104" t="n">
        <v>59752</v>
      </c>
      <c r="E130" s="53" t="n">
        <v>190384</v>
      </c>
      <c r="F130" s="53" t="n">
        <v>15570</v>
      </c>
      <c r="G130" s="53" t="n">
        <v>14596</v>
      </c>
      <c r="H130" s="137" t="n">
        <v>974</v>
      </c>
      <c r="I130" s="53" t="n">
        <v>-14014</v>
      </c>
      <c r="J130" s="137" t="n">
        <v>-1.31</v>
      </c>
      <c r="K130" s="53" t="n">
        <v>105490</v>
      </c>
      <c r="L130" s="53" t="n">
        <v>33399</v>
      </c>
      <c r="M130" s="71" t="n">
        <v>0.24</v>
      </c>
      <c r="N130" s="71" t="n">
        <v>0.314</v>
      </c>
      <c r="O130" s="71" t="n">
        <v>-0.0736</v>
      </c>
      <c r="P130" s="137" t="n"/>
      <c r="Q130" s="137" t="n">
        <v>1.31986</v>
      </c>
      <c r="R130" s="137" t="n">
        <v>1.32842</v>
      </c>
      <c r="S130" s="137" t="s">
        <v>2199</v>
      </c>
      <c r="T130" s="53" t="n">
        <v>85775</v>
      </c>
      <c r="U130" s="53" t="n">
        <v>92059</v>
      </c>
      <c r="V130" s="53" t="n">
        <v>190384</v>
      </c>
      <c r="W130" s="53" t="n">
        <v>-4136</v>
      </c>
      <c r="X130" s="53" t="n">
        <v>22189</v>
      </c>
      <c r="Y130" s="53" t="n">
        <v>-26325</v>
      </c>
      <c r="Z130" s="53" t="n">
        <v>-6284</v>
      </c>
      <c r="AA130" s="137" t="n">
        <v>-1.07</v>
      </c>
      <c r="AB130" s="53" t="n">
        <v>177834</v>
      </c>
      <c r="AC130" s="53" t="n">
        <v>33399</v>
      </c>
      <c r="AD130" s="71" t="n">
        <v>0.451</v>
      </c>
      <c r="AE130" s="71" t="n">
        <v>0.484</v>
      </c>
      <c r="AF130" s="71" t="n">
        <v>-0.033</v>
      </c>
      <c r="AG130" s="137" t="n"/>
    </row>
    <row r="131" spans="1:33">
      <c r="A131" s="116" t="n">
        <v>129</v>
      </c>
      <c r="B131" s="137" t="s">
        <v>2200</v>
      </c>
      <c r="C131" s="104" t="n">
        <v>40866</v>
      </c>
      <c r="D131" s="104" t="n">
        <v>73665</v>
      </c>
      <c r="E131" s="53" t="n">
        <v>159233</v>
      </c>
      <c r="F131" s="53" t="n">
        <v>-4872</v>
      </c>
      <c r="G131" s="53" t="n">
        <v>13913</v>
      </c>
      <c r="H131" s="53" t="n">
        <v>-18785</v>
      </c>
      <c r="I131" s="53" t="n">
        <v>-32799</v>
      </c>
      <c r="J131" s="137" t="n">
        <v>-1.8</v>
      </c>
      <c r="K131" s="53" t="n">
        <v>114531</v>
      </c>
      <c r="L131" s="53" t="n">
        <v>-31151</v>
      </c>
      <c r="M131" s="71" t="n">
        <v>0.257</v>
      </c>
      <c r="N131" s="71" t="n">
        <v>0.463</v>
      </c>
      <c r="O131" s="71" t="n">
        <v>-0.206</v>
      </c>
      <c r="P131" s="137" t="n"/>
      <c r="Q131" s="137" t="n">
        <v>1.32937</v>
      </c>
      <c r="R131" s="137" t="n">
        <v>1.33066</v>
      </c>
      <c r="S131" s="137" t="s">
        <v>2200</v>
      </c>
      <c r="T131" s="53" t="n">
        <v>86272</v>
      </c>
      <c r="U131" s="53" t="n">
        <v>45363</v>
      </c>
      <c r="V131" s="53" t="n">
        <v>159233</v>
      </c>
      <c r="W131" s="137" t="n">
        <v>497</v>
      </c>
      <c r="X131" s="53" t="n">
        <v>-46696</v>
      </c>
      <c r="Y131" s="53" t="n">
        <v>47193</v>
      </c>
      <c r="Z131" s="53" t="n">
        <v>40909</v>
      </c>
      <c r="AA131" s="137" t="n">
        <v>1.9</v>
      </c>
      <c r="AB131" s="53" t="n">
        <v>131635</v>
      </c>
      <c r="AC131" s="53" t="n">
        <v>-31151</v>
      </c>
      <c r="AD131" s="71" t="n">
        <v>0.542</v>
      </c>
      <c r="AE131" s="71" t="n">
        <v>0.285</v>
      </c>
      <c r="AF131" s="81" t="n">
        <v>0.2569</v>
      </c>
      <c r="AG131" s="137" t="n"/>
    </row>
    <row r="132" spans="1:33">
      <c r="M132" s="276">
        <f>M131-M130</f>
        <v/>
      </c>
      <c r="N132" s="276">
        <f>N131-N130</f>
        <v/>
      </c>
      <c r="O132" s="276">
        <f>O131-O130</f>
        <v/>
      </c>
      <c r="AD132" s="276">
        <f>AD131-AD130</f>
        <v/>
      </c>
      <c r="AE132" s="276">
        <f>AE131-AE130</f>
        <v/>
      </c>
      <c r="AF132" s="276">
        <f>AF131-AF130</f>
        <v/>
      </c>
    </row>
    <row r="135" spans="1:33">
      <c r="M135" s="302" t="s">
        <v>2201</v>
      </c>
      <c r="O135" s="19" t="n">
        <v>-15</v>
      </c>
    </row>
  </sheetData>
  <autoFilter ref="A2:AG119">
    <sortState ref="A3:AG112">
      <sortCondition ref="A2"/>
    </sortState>
  </autoFilter>
  <mergeCells count="2">
    <mergeCell ref="B1:P1"/>
    <mergeCell ref="S1:AG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64"/>
  <sheetViews>
    <sheetView workbookViewId="0" zoomScaleNormal="100">
      <pane activePane="bottomLeft" state="frozen" topLeftCell="A244" ySplit="2"/>
      <selection activeCell="O247" pane="bottomLeft" sqref="O247:O263"/>
    </sheetView>
  </sheetViews>
  <sheetFormatPr baseColWidth="8" defaultColWidth="9.1328125" defaultRowHeight="14.25" outlineLevelCol="0"/>
  <cols>
    <col customWidth="1" max="1" min="1" style="83" width="4.6640625"/>
    <col customWidth="1" max="4" min="2" style="83" width="9.1328125"/>
    <col customWidth="1" max="5" min="5" style="83" width="9.1328125"/>
    <col customWidth="1" hidden="1" max="7" min="6" style="83" width="9.1328125"/>
    <col customWidth="1" max="10" min="8" style="83" width="9.1328125"/>
    <col customWidth="1" hidden="1" max="12" min="11" style="83" width="9.1328125"/>
    <col customWidth="1" max="15" min="13" style="83" width="9.1328125"/>
    <col customWidth="1" max="16" min="16" style="83" width="2.46484375"/>
    <col customWidth="1" hidden="1" max="18" min="17" style="83" width="2.46484375"/>
    <col customWidth="1" hidden="1" max="24" min="19" style="83" width="9.1328125"/>
    <col customWidth="1" max="27" min="25" style="83" width="9.1328125"/>
    <col customWidth="1" hidden="1" max="29" min="28" style="83" width="9.1328125"/>
    <col customWidth="1" max="32" min="30" style="83" width="9.1328125"/>
    <col customWidth="1" hidden="1" max="33" min="33" style="83" width="9.1328125"/>
    <col customWidth="1" max="16384" min="34" style="83" width="9.1328125"/>
  </cols>
  <sheetData>
    <row customHeight="1" ht="30" r="1" s="20" spans="1:34">
      <c r="B1" s="304" t="s">
        <v>3</v>
      </c>
      <c r="Q1" s="304" t="n"/>
      <c r="R1" s="304" t="n"/>
      <c r="S1" s="305" t="s">
        <v>2</v>
      </c>
    </row>
    <row customHeight="1" ht="40.05" r="2" s="20" spans="1:34">
      <c r="A2" s="29" t="s">
        <v>39</v>
      </c>
      <c r="B2" s="29" t="s">
        <v>40</v>
      </c>
      <c r="C2" s="29" t="s">
        <v>41</v>
      </c>
      <c r="D2" s="29" t="s">
        <v>42</v>
      </c>
      <c r="E2" s="30" t="s">
        <v>35</v>
      </c>
      <c r="F2" s="30" t="s">
        <v>2202</v>
      </c>
      <c r="G2" s="30" t="s">
        <v>2203</v>
      </c>
      <c r="H2" s="29" t="s">
        <v>2204</v>
      </c>
      <c r="I2" s="29" t="s">
        <v>47</v>
      </c>
      <c r="J2" s="29" t="s">
        <v>9</v>
      </c>
      <c r="K2" s="29" t="s">
        <v>2205</v>
      </c>
      <c r="L2" s="30" t="s">
        <v>2206</v>
      </c>
      <c r="M2" s="30" t="s">
        <v>2207</v>
      </c>
      <c r="N2" s="30" t="s">
        <v>2208</v>
      </c>
      <c r="O2" s="30" t="s">
        <v>2209</v>
      </c>
      <c r="P2" s="30" t="s">
        <v>53</v>
      </c>
      <c r="Q2" s="30" t="n"/>
      <c r="R2" s="30" t="n"/>
      <c r="S2" s="30" t="s">
        <v>40</v>
      </c>
      <c r="T2" s="31" t="s">
        <v>41</v>
      </c>
      <c r="U2" s="31" t="s">
        <v>42</v>
      </c>
      <c r="V2" s="30" t="s">
        <v>35</v>
      </c>
      <c r="W2" s="30" t="s">
        <v>2202</v>
      </c>
      <c r="X2" s="30" t="s">
        <v>2203</v>
      </c>
      <c r="Y2" s="31" t="s">
        <v>2204</v>
      </c>
      <c r="Z2" s="31" t="s">
        <v>47</v>
      </c>
      <c r="AA2" s="31" t="s">
        <v>9</v>
      </c>
      <c r="AB2" s="31" t="s">
        <v>2205</v>
      </c>
      <c r="AC2" s="30" t="s">
        <v>2206</v>
      </c>
      <c r="AD2" s="30" t="s">
        <v>2207</v>
      </c>
      <c r="AE2" s="30" t="s">
        <v>2208</v>
      </c>
      <c r="AF2" s="30" t="s">
        <v>2209</v>
      </c>
      <c r="AG2" s="30" t="s">
        <v>53</v>
      </c>
    </row>
    <row r="3" spans="1:34">
      <c r="A3" s="72" t="n">
        <v>1</v>
      </c>
      <c r="B3" s="317" t="n">
        <v>41282</v>
      </c>
      <c r="C3" s="38" t="n">
        <v>19604</v>
      </c>
      <c r="D3" s="38" t="n">
        <v>9343</v>
      </c>
      <c r="E3" s="54" t="n">
        <v>46716</v>
      </c>
      <c r="F3" s="54" t="n">
        <v>-4196</v>
      </c>
      <c r="G3" s="54" t="n">
        <v>-2826</v>
      </c>
      <c r="H3" s="54" t="n">
        <v>-1370</v>
      </c>
      <c r="I3" s="54" t="n">
        <v>10261</v>
      </c>
      <c r="J3" s="51" t="n">
        <v>2.098255378358129</v>
      </c>
      <c r="K3" s="54" t="n">
        <v>28947</v>
      </c>
      <c r="L3" s="54" t="n">
        <v>46716</v>
      </c>
      <c r="M3" s="70" t="n">
        <v>0.42</v>
      </c>
      <c r="N3" s="70" t="n">
        <v>0.2</v>
      </c>
      <c r="O3" s="70" t="n">
        <v>0.2196463738333762</v>
      </c>
      <c r="P3" s="72" t="n"/>
      <c r="Q3" s="72" t="n"/>
      <c r="R3" s="72" t="n"/>
      <c r="S3" s="317" t="n">
        <v>41282</v>
      </c>
      <c r="T3" s="54" t="n">
        <v>4200</v>
      </c>
      <c r="U3" s="54" t="n">
        <v>29652</v>
      </c>
      <c r="V3" s="54" t="n">
        <v>46716</v>
      </c>
      <c r="W3" s="54" t="n">
        <v>1820</v>
      </c>
      <c r="X3" s="54" t="n">
        <v>-1650</v>
      </c>
      <c r="Y3" s="54" t="n">
        <v>3470</v>
      </c>
      <c r="Z3" s="54" t="n">
        <v>-25452</v>
      </c>
      <c r="AA3" s="51" t="n">
        <v>-7.06</v>
      </c>
      <c r="AB3" s="54" t="n">
        <v>33852</v>
      </c>
      <c r="AC3" s="54" t="n">
        <v>46716</v>
      </c>
      <c r="AD3" s="70" t="n">
        <v>0.09</v>
      </c>
      <c r="AE3" s="70" t="n">
        <v>0.635</v>
      </c>
      <c r="AF3" s="80" t="n">
        <v>-0.5448240431543796</v>
      </c>
      <c r="AG3" s="72" t="n"/>
    </row>
    <row r="4" spans="1:34">
      <c r="A4" s="72" t="n">
        <v>2</v>
      </c>
      <c r="B4" s="317" t="n">
        <v>41289</v>
      </c>
      <c r="C4" s="38" t="n">
        <v>19007</v>
      </c>
      <c r="D4" s="38" t="n">
        <v>6237</v>
      </c>
      <c r="E4" s="54" t="n">
        <v>43176</v>
      </c>
      <c r="F4" s="54" t="n">
        <v>-597</v>
      </c>
      <c r="G4" s="54" t="n">
        <v>-3106</v>
      </c>
      <c r="H4" s="54" t="n">
        <v>2509</v>
      </c>
      <c r="I4" s="54" t="n">
        <v>12770</v>
      </c>
      <c r="J4" s="51" t="n">
        <v>3.047458714125381</v>
      </c>
      <c r="K4" s="54" t="n">
        <v>25244</v>
      </c>
      <c r="L4" s="54" t="n">
        <v>-3540</v>
      </c>
      <c r="M4" s="70" t="n">
        <v>0.44</v>
      </c>
      <c r="N4" s="70" t="n">
        <v>0.144</v>
      </c>
      <c r="O4" s="80" t="n">
        <v>0.2957661663887345</v>
      </c>
      <c r="P4" s="72" t="n"/>
      <c r="Q4" s="72" t="n"/>
      <c r="R4" s="72" t="n"/>
      <c r="S4" s="317" t="n">
        <v>41289</v>
      </c>
      <c r="T4" s="54" t="n">
        <v>6389</v>
      </c>
      <c r="U4" s="54" t="n">
        <v>27782</v>
      </c>
      <c r="V4" s="54" t="n">
        <v>43176</v>
      </c>
      <c r="W4" s="54" t="n">
        <v>2189</v>
      </c>
      <c r="X4" s="54" t="n">
        <v>-1870</v>
      </c>
      <c r="Y4" s="54" t="n">
        <v>4059</v>
      </c>
      <c r="Z4" s="54" t="n">
        <v>-21393</v>
      </c>
      <c r="AA4" s="51" t="n">
        <v>-4.348411331976835</v>
      </c>
      <c r="AB4" s="54" t="n">
        <v>34171</v>
      </c>
      <c r="AC4" s="54" t="n">
        <v>-3540</v>
      </c>
      <c r="AD4" s="70" t="n">
        <v>0.148</v>
      </c>
      <c r="AE4" s="70" t="n">
        <v>0.643</v>
      </c>
      <c r="AF4" s="80" t="n">
        <v>-0.4954836020011117</v>
      </c>
      <c r="AG4" s="72" t="n"/>
    </row>
    <row r="5" spans="1:34">
      <c r="A5" s="72" t="n">
        <v>3</v>
      </c>
      <c r="B5" s="317" t="n">
        <v>41296</v>
      </c>
      <c r="C5" s="38" t="n">
        <v>15232</v>
      </c>
      <c r="D5" s="38" t="n">
        <v>8848</v>
      </c>
      <c r="E5" s="54" t="n">
        <v>39483</v>
      </c>
      <c r="F5" s="54" t="n">
        <v>-3775</v>
      </c>
      <c r="G5" s="54" t="n">
        <v>2611</v>
      </c>
      <c r="H5" s="54" t="n">
        <v>-6386</v>
      </c>
      <c r="I5" s="54" t="n">
        <v>6384</v>
      </c>
      <c r="J5" s="51" t="n">
        <v>1.721518987341772</v>
      </c>
      <c r="K5" s="54" t="n">
        <v>24080</v>
      </c>
      <c r="L5" s="54" t="n">
        <v>-3693</v>
      </c>
      <c r="M5" s="70" t="n">
        <v>0.386</v>
      </c>
      <c r="N5" s="70" t="n">
        <v>0.224</v>
      </c>
      <c r="O5" s="70" t="n">
        <v>0.1616898411974774</v>
      </c>
      <c r="P5" s="72" t="n"/>
      <c r="Q5" s="72" t="n"/>
      <c r="R5" s="72" t="n"/>
      <c r="S5" s="317" t="n">
        <v>41296</v>
      </c>
      <c r="T5" s="54" t="n">
        <v>7315</v>
      </c>
      <c r="U5" s="54" t="n">
        <v>18905</v>
      </c>
      <c r="V5" s="54" t="n">
        <v>39483</v>
      </c>
      <c r="W5" s="54" t="n">
        <v>926</v>
      </c>
      <c r="X5" s="54" t="n">
        <v>-8877</v>
      </c>
      <c r="Y5" s="54" t="n">
        <v>9803</v>
      </c>
      <c r="Z5" s="54" t="n">
        <v>-11590</v>
      </c>
      <c r="AA5" s="51" t="n">
        <v>-2.584415584415584</v>
      </c>
      <c r="AB5" s="54" t="n">
        <v>26220</v>
      </c>
      <c r="AC5" s="54" t="n">
        <v>-3693</v>
      </c>
      <c r="AD5" s="70" t="n">
        <v>0.185</v>
      </c>
      <c r="AE5" s="70" t="n">
        <v>0.479</v>
      </c>
      <c r="AF5" s="80" t="n">
        <v>-0.2935440569358965</v>
      </c>
      <c r="AG5" s="72" t="n"/>
    </row>
    <row r="6" spans="1:34">
      <c r="A6" s="72" t="n">
        <v>4</v>
      </c>
      <c r="B6" s="317" t="n">
        <v>41303</v>
      </c>
      <c r="C6" s="38" t="n">
        <v>11994</v>
      </c>
      <c r="D6" s="38" t="n">
        <v>7846</v>
      </c>
      <c r="E6" s="54" t="n">
        <v>38618</v>
      </c>
      <c r="F6" s="54" t="n">
        <v>-3238</v>
      </c>
      <c r="G6" s="54" t="n">
        <v>-1002</v>
      </c>
      <c r="H6" s="54" t="n">
        <v>-2236</v>
      </c>
      <c r="I6" s="54" t="n">
        <v>4148</v>
      </c>
      <c r="J6" s="51" t="n">
        <v>1.528677032882998</v>
      </c>
      <c r="K6" s="54" t="n">
        <v>19840</v>
      </c>
      <c r="L6" s="54" t="n">
        <v>-865</v>
      </c>
      <c r="M6" s="70" t="n">
        <v>0.311</v>
      </c>
      <c r="N6" s="70" t="n">
        <v>0.203</v>
      </c>
      <c r="O6" s="70" t="n">
        <v>0.1074110518411104</v>
      </c>
      <c r="P6" s="72" t="n"/>
      <c r="Q6" s="72" t="n"/>
      <c r="R6" s="72" t="n"/>
      <c r="S6" s="317" t="n">
        <v>41303</v>
      </c>
      <c r="T6" s="54" t="n">
        <v>11312</v>
      </c>
      <c r="U6" s="54" t="n">
        <v>18843</v>
      </c>
      <c r="V6" s="54" t="n">
        <v>38618</v>
      </c>
      <c r="W6" s="54" t="n">
        <v>3997</v>
      </c>
      <c r="X6" s="54" t="n">
        <v>-62</v>
      </c>
      <c r="Y6" s="54" t="n">
        <v>4059</v>
      </c>
      <c r="Z6" s="54" t="n">
        <v>-7531</v>
      </c>
      <c r="AA6" s="51" t="n">
        <v>-1.665753182461103</v>
      </c>
      <c r="AB6" s="54" t="n">
        <v>30155</v>
      </c>
      <c r="AC6" s="54" t="n">
        <v>-865</v>
      </c>
      <c r="AD6" s="70" t="n">
        <v>0.293</v>
      </c>
      <c r="AE6" s="70" t="n">
        <v>0.488</v>
      </c>
      <c r="AF6" s="70" t="n">
        <v>-0.1950126883836553</v>
      </c>
      <c r="AG6" s="72" t="n"/>
    </row>
    <row r="7" spans="1:34">
      <c r="A7" s="72" t="n">
        <v>5</v>
      </c>
      <c r="B7" s="317" t="n">
        <v>41310</v>
      </c>
      <c r="C7" s="38" t="n">
        <v>13091</v>
      </c>
      <c r="D7" s="38" t="n">
        <v>9215</v>
      </c>
      <c r="E7" s="54" t="n">
        <v>43585</v>
      </c>
      <c r="F7" s="54" t="n">
        <v>1097</v>
      </c>
      <c r="G7" s="54" t="n">
        <v>1369</v>
      </c>
      <c r="H7" s="54" t="n">
        <v>-272</v>
      </c>
      <c r="I7" s="54" t="n">
        <v>3876</v>
      </c>
      <c r="J7" s="51" t="n">
        <v>1.420618556701031</v>
      </c>
      <c r="K7" s="54" t="n">
        <v>22306</v>
      </c>
      <c r="L7" s="54" t="n">
        <v>4967</v>
      </c>
      <c r="M7" s="70" t="n">
        <v>0.3</v>
      </c>
      <c r="N7" s="70" t="n">
        <v>0.211</v>
      </c>
      <c r="O7" s="70" t="n">
        <v>0.08892967764139038</v>
      </c>
      <c r="P7" s="72" t="n"/>
      <c r="Q7" s="72" t="n"/>
      <c r="R7" s="72" t="n"/>
      <c r="S7" s="317" t="n">
        <v>41310</v>
      </c>
      <c r="T7" s="54" t="n">
        <v>6255</v>
      </c>
      <c r="U7" s="54" t="n">
        <v>25329</v>
      </c>
      <c r="V7" s="54" t="n">
        <v>43585</v>
      </c>
      <c r="W7" s="54" t="n">
        <v>-5057</v>
      </c>
      <c r="X7" s="54" t="n">
        <v>6486</v>
      </c>
      <c r="Y7" s="54" t="n">
        <v>-11543</v>
      </c>
      <c r="Z7" s="54" t="n">
        <v>-19074</v>
      </c>
      <c r="AA7" s="51" t="n">
        <v>-4.049400479616307</v>
      </c>
      <c r="AB7" s="54" t="n">
        <v>31584</v>
      </c>
      <c r="AC7" s="54" t="n">
        <v>4967</v>
      </c>
      <c r="AD7" s="70" t="n">
        <v>0.144</v>
      </c>
      <c r="AE7" s="70" t="n">
        <v>0.581</v>
      </c>
      <c r="AF7" s="80" t="n">
        <v>-0.4376276241826316</v>
      </c>
      <c r="AG7" s="72" t="n"/>
    </row>
    <row r="8" spans="1:34">
      <c r="A8" s="72" t="n">
        <v>6</v>
      </c>
      <c r="B8" s="317" t="n">
        <v>41317</v>
      </c>
      <c r="C8" s="38" t="n">
        <v>12113</v>
      </c>
      <c r="D8" s="38" t="n">
        <v>7561</v>
      </c>
      <c r="E8" s="54" t="n">
        <v>41850</v>
      </c>
      <c r="F8" s="54" t="n">
        <v>-978</v>
      </c>
      <c r="G8" s="54" t="n">
        <v>-1654</v>
      </c>
      <c r="H8" s="54" t="n">
        <v>676</v>
      </c>
      <c r="I8" s="54" t="n">
        <v>4552</v>
      </c>
      <c r="J8" s="51" t="n">
        <v>1.60203676762333</v>
      </c>
      <c r="K8" s="54" t="n">
        <v>19674</v>
      </c>
      <c r="L8" s="54" t="n">
        <v>-1735</v>
      </c>
      <c r="M8" s="70" t="n">
        <v>0.289</v>
      </c>
      <c r="N8" s="70" t="n">
        <v>0.181</v>
      </c>
      <c r="O8" s="70" t="n">
        <v>0.1087694145758662</v>
      </c>
      <c r="P8" s="72" t="n"/>
      <c r="Q8" s="72" t="n"/>
      <c r="R8" s="72" t="n"/>
      <c r="S8" s="317" t="n">
        <v>41317</v>
      </c>
      <c r="T8" s="54" t="n">
        <v>6733</v>
      </c>
      <c r="U8" s="54" t="n">
        <v>25786</v>
      </c>
      <c r="V8" s="54" t="n">
        <v>41850</v>
      </c>
      <c r="W8" s="54" t="n">
        <v>478</v>
      </c>
      <c r="X8" s="54" t="n">
        <v>457</v>
      </c>
      <c r="Y8" s="54" t="n">
        <v>21</v>
      </c>
      <c r="Z8" s="54" t="n">
        <v>-19053</v>
      </c>
      <c r="AA8" s="51" t="n">
        <v>-3.829793554136343</v>
      </c>
      <c r="AB8" s="54" t="n">
        <v>32519</v>
      </c>
      <c r="AC8" s="54" t="n">
        <v>-1735</v>
      </c>
      <c r="AD8" s="70" t="n">
        <v>0.161</v>
      </c>
      <c r="AE8" s="70" t="n">
        <v>0.616</v>
      </c>
      <c r="AF8" s="80" t="n">
        <v>-0.4552688172043011</v>
      </c>
      <c r="AG8" s="72" t="n"/>
    </row>
    <row r="9" spans="1:34">
      <c r="A9" s="72" t="n">
        <v>7</v>
      </c>
      <c r="B9" s="317" t="n">
        <v>41324</v>
      </c>
      <c r="C9" s="38" t="n">
        <v>11069</v>
      </c>
      <c r="D9" s="38" t="n">
        <v>11744</v>
      </c>
      <c r="E9" s="54" t="n">
        <v>42833</v>
      </c>
      <c r="F9" s="54" t="n">
        <v>-1044</v>
      </c>
      <c r="G9" s="54" t="n">
        <v>4183</v>
      </c>
      <c r="H9" s="54" t="n">
        <v>-5227</v>
      </c>
      <c r="I9" s="54" t="n">
        <v>-675</v>
      </c>
      <c r="J9" s="51" t="n">
        <v>-1.060981118438883</v>
      </c>
      <c r="K9" s="54" t="n">
        <v>22813</v>
      </c>
      <c r="L9" s="54" t="n">
        <v>983</v>
      </c>
      <c r="M9" s="70" t="n">
        <v>0.258</v>
      </c>
      <c r="N9" s="70" t="n">
        <v>0.274</v>
      </c>
      <c r="O9" s="70" t="n">
        <v>-0.01575887750099222</v>
      </c>
      <c r="P9" s="72" t="n"/>
      <c r="Q9" s="72" t="n"/>
      <c r="R9" s="72" t="n"/>
      <c r="S9" s="317" t="n">
        <v>41324</v>
      </c>
      <c r="T9" s="54" t="n">
        <v>11832</v>
      </c>
      <c r="U9" s="54" t="n">
        <v>21252</v>
      </c>
      <c r="V9" s="54" t="n">
        <v>42833</v>
      </c>
      <c r="W9" s="54" t="n">
        <v>5099</v>
      </c>
      <c r="X9" s="54" t="n">
        <v>-4534</v>
      </c>
      <c r="Y9" s="54" t="n">
        <v>9633</v>
      </c>
      <c r="Z9" s="54" t="n">
        <v>-9420</v>
      </c>
      <c r="AA9" s="51" t="n">
        <v>-1.796146044624746</v>
      </c>
      <c r="AB9" s="54" t="n">
        <v>33084</v>
      </c>
      <c r="AC9" s="54" t="n">
        <v>983</v>
      </c>
      <c r="AD9" s="70" t="n">
        <v>0.276</v>
      </c>
      <c r="AE9" s="70" t="n">
        <v>0.496</v>
      </c>
      <c r="AF9" s="70" t="n">
        <v>-0.2199238904582915</v>
      </c>
      <c r="AG9" s="72" t="n"/>
    </row>
    <row r="10" spans="1:34">
      <c r="A10" s="72" t="n">
        <v>8</v>
      </c>
      <c r="B10" s="317" t="n">
        <v>41331</v>
      </c>
      <c r="C10" s="38" t="n">
        <v>8165</v>
      </c>
      <c r="D10" s="38" t="n">
        <v>16356</v>
      </c>
      <c r="E10" s="54" t="n">
        <v>47602</v>
      </c>
      <c r="F10" s="54" t="n">
        <v>-2904</v>
      </c>
      <c r="G10" s="54" t="n">
        <v>4612</v>
      </c>
      <c r="H10" s="54" t="n">
        <v>-7516</v>
      </c>
      <c r="I10" s="54" t="n">
        <v>-8191</v>
      </c>
      <c r="J10" s="51" t="n">
        <v>-2.003184323331292</v>
      </c>
      <c r="K10" s="54" t="n">
        <v>24521</v>
      </c>
      <c r="L10" s="54" t="n">
        <v>4769</v>
      </c>
      <c r="M10" s="70" t="n">
        <v>0.172</v>
      </c>
      <c r="N10" s="70" t="n">
        <v>0.344</v>
      </c>
      <c r="O10" s="70" t="n">
        <v>-0.172072601991513</v>
      </c>
      <c r="P10" s="72" t="n"/>
      <c r="Q10" s="72" t="n"/>
      <c r="R10" s="72" t="n"/>
      <c r="S10" s="317" t="n">
        <v>41331</v>
      </c>
      <c r="T10" s="54" t="n">
        <v>23135</v>
      </c>
      <c r="U10" s="54" t="n">
        <v>18692</v>
      </c>
      <c r="V10" s="54" t="n">
        <v>47602</v>
      </c>
      <c r="W10" s="54" t="n">
        <v>11303</v>
      </c>
      <c r="X10" s="54" t="n">
        <v>-2560</v>
      </c>
      <c r="Y10" s="54" t="n">
        <v>13863</v>
      </c>
      <c r="Z10" s="54" t="n">
        <v>4443</v>
      </c>
      <c r="AA10" s="51" t="n">
        <v>1.237695270704045</v>
      </c>
      <c r="AB10" s="54" t="n">
        <v>41827</v>
      </c>
      <c r="AC10" s="54" t="n">
        <v>4769</v>
      </c>
      <c r="AD10" s="70" t="n">
        <v>0.486</v>
      </c>
      <c r="AE10" s="70" t="n">
        <v>0.393</v>
      </c>
      <c r="AF10" s="70" t="n">
        <v>0.09333641443636823</v>
      </c>
      <c r="AG10" s="72" t="n"/>
    </row>
    <row r="11" spans="1:34">
      <c r="A11" s="72" t="n">
        <v>9</v>
      </c>
      <c r="B11" s="317" t="n">
        <v>41338</v>
      </c>
      <c r="C11" s="38" t="n">
        <v>7092</v>
      </c>
      <c r="D11" s="38" t="n">
        <v>18542</v>
      </c>
      <c r="E11" s="54" t="n">
        <v>55311</v>
      </c>
      <c r="F11" s="54" t="n">
        <v>-1073</v>
      </c>
      <c r="G11" s="54" t="n">
        <v>2186</v>
      </c>
      <c r="H11" s="54" t="n">
        <v>-3259</v>
      </c>
      <c r="I11" s="54" t="n">
        <v>-11450</v>
      </c>
      <c r="J11" s="51" t="n">
        <v>-2.614495205865764</v>
      </c>
      <c r="K11" s="54" t="n">
        <v>25634</v>
      </c>
      <c r="L11" s="54" t="n">
        <v>7709</v>
      </c>
      <c r="M11" s="70" t="n">
        <v>0.128</v>
      </c>
      <c r="N11" s="70" t="n">
        <v>0.335</v>
      </c>
      <c r="O11" s="70" t="n">
        <v>-0.2070112635822892</v>
      </c>
      <c r="P11" s="72" t="n"/>
      <c r="Q11" s="72" t="n"/>
      <c r="R11" s="72" t="n"/>
      <c r="S11" s="317" t="n">
        <v>41338</v>
      </c>
      <c r="T11" s="54" t="n">
        <v>35817</v>
      </c>
      <c r="U11" s="54" t="n">
        <v>17915</v>
      </c>
      <c r="V11" s="54" t="n">
        <v>55311</v>
      </c>
      <c r="W11" s="54" t="n">
        <v>12682</v>
      </c>
      <c r="X11" s="54" t="n">
        <v>-777</v>
      </c>
      <c r="Y11" s="54" t="n">
        <v>13459</v>
      </c>
      <c r="Z11" s="54" t="n">
        <v>17902</v>
      </c>
      <c r="AA11" s="51" t="n">
        <v>1.999274351102428</v>
      </c>
      <c r="AB11" s="54" t="n">
        <v>53732</v>
      </c>
      <c r="AC11" s="54" t="n">
        <v>7709</v>
      </c>
      <c r="AD11" s="70" t="n">
        <v>0.648</v>
      </c>
      <c r="AE11" s="70" t="n">
        <v>0.324</v>
      </c>
      <c r="AF11" s="80" t="n">
        <v>0.3236607546419338</v>
      </c>
      <c r="AG11" s="72" t="n"/>
    </row>
    <row r="12" spans="1:34">
      <c r="A12" s="72" t="n">
        <v>10</v>
      </c>
      <c r="B12" s="317" t="n">
        <v>41345</v>
      </c>
      <c r="C12" s="38" t="n">
        <v>6206</v>
      </c>
      <c r="D12" s="38" t="n">
        <v>19694</v>
      </c>
      <c r="E12" s="54" t="n">
        <v>69408</v>
      </c>
      <c r="F12" s="54" t="n">
        <v>-886</v>
      </c>
      <c r="G12" s="54" t="n">
        <v>1152</v>
      </c>
      <c r="H12" s="54" t="n">
        <v>-2038</v>
      </c>
      <c r="I12" s="54" t="n">
        <v>-13488</v>
      </c>
      <c r="J12" s="51" t="n">
        <v>-3.173380599419916</v>
      </c>
      <c r="K12" s="54" t="n">
        <v>25900</v>
      </c>
      <c r="L12" s="54" t="n">
        <v>14097</v>
      </c>
      <c r="M12" s="70" t="n">
        <v>0.08900000000000001</v>
      </c>
      <c r="N12" s="70" t="n">
        <v>0.284</v>
      </c>
      <c r="O12" s="70" t="n">
        <v>-0.19432918395574</v>
      </c>
      <c r="P12" s="72" t="n"/>
      <c r="Q12" s="72" t="n"/>
      <c r="R12" s="72" t="n"/>
      <c r="S12" s="317" t="n">
        <v>41345</v>
      </c>
      <c r="T12" s="54" t="n">
        <v>47109</v>
      </c>
      <c r="U12" s="54" t="n">
        <v>20934</v>
      </c>
      <c r="V12" s="54" t="n">
        <v>69408</v>
      </c>
      <c r="W12" s="54" t="n">
        <v>11292</v>
      </c>
      <c r="X12" s="54" t="n">
        <v>3019</v>
      </c>
      <c r="Y12" s="54" t="n">
        <v>8273</v>
      </c>
      <c r="Z12" s="54" t="n">
        <v>26175</v>
      </c>
      <c r="AA12" s="51" t="n">
        <v>2.250358268844941</v>
      </c>
      <c r="AB12" s="54" t="n">
        <v>68043</v>
      </c>
      <c r="AC12" s="54" t="n">
        <v>14097</v>
      </c>
      <c r="AD12" s="70" t="n">
        <v>0.679</v>
      </c>
      <c r="AE12" s="70" t="n">
        <v>0.302</v>
      </c>
      <c r="AF12" s="80" t="n">
        <v>0.3771179114799447</v>
      </c>
      <c r="AG12" s="72" t="n"/>
    </row>
    <row r="13" spans="1:34">
      <c r="A13" s="72" t="n">
        <v>11</v>
      </c>
      <c r="B13" s="317" t="n">
        <v>41352</v>
      </c>
      <c r="C13" s="38" t="n">
        <v>11143</v>
      </c>
      <c r="D13" s="38" t="n">
        <v>22139</v>
      </c>
      <c r="E13" s="54" t="n">
        <v>50580</v>
      </c>
      <c r="F13" s="54" t="n">
        <v>4937</v>
      </c>
      <c r="G13" s="54" t="n">
        <v>2445</v>
      </c>
      <c r="H13" s="54" t="n">
        <v>2492</v>
      </c>
      <c r="I13" s="54" t="n">
        <v>-10996</v>
      </c>
      <c r="J13" s="51" t="n">
        <v>-1.986807861437674</v>
      </c>
      <c r="K13" s="54" t="n">
        <v>33282</v>
      </c>
      <c r="L13" s="54" t="n">
        <v>-18828</v>
      </c>
      <c r="M13" s="70" t="n">
        <v>0.22</v>
      </c>
      <c r="N13" s="70" t="n">
        <v>0.4379999999999999</v>
      </c>
      <c r="O13" s="70" t="n">
        <v>-0.2173981810992487</v>
      </c>
      <c r="P13" s="72" t="n"/>
      <c r="Q13" s="72" t="n"/>
      <c r="R13" s="72" t="n"/>
      <c r="S13" s="317" t="n">
        <v>41352</v>
      </c>
      <c r="T13" s="54" t="n">
        <v>31316</v>
      </c>
      <c r="U13" s="54" t="n">
        <v>8122</v>
      </c>
      <c r="V13" s="54" t="n">
        <v>50580</v>
      </c>
      <c r="W13" s="54" t="n">
        <v>-15793</v>
      </c>
      <c r="X13" s="54" t="n">
        <v>-12812</v>
      </c>
      <c r="Y13" s="54" t="n">
        <v>-2981</v>
      </c>
      <c r="Z13" s="54" t="n">
        <v>23194</v>
      </c>
      <c r="AA13" s="51" t="n">
        <v>3.855700566362965</v>
      </c>
      <c r="AB13" s="54" t="n">
        <v>39438</v>
      </c>
      <c r="AC13" s="54" t="n">
        <v>-18828</v>
      </c>
      <c r="AD13" s="70" t="n">
        <v>0.619</v>
      </c>
      <c r="AE13" s="70" t="n">
        <v>0.161</v>
      </c>
      <c r="AF13" s="80" t="n">
        <v>0.458560695927244</v>
      </c>
      <c r="AG13" s="72" t="n"/>
    </row>
    <row r="14" spans="1:34">
      <c r="A14" s="72" t="n">
        <v>12</v>
      </c>
      <c r="B14" s="317" t="n">
        <v>41359</v>
      </c>
      <c r="C14" s="38" t="n">
        <v>8668</v>
      </c>
      <c r="D14" s="38" t="n">
        <v>20866</v>
      </c>
      <c r="E14" s="54" t="n">
        <v>49575</v>
      </c>
      <c r="F14" s="54" t="n">
        <v>-2475</v>
      </c>
      <c r="G14" s="54" t="n">
        <v>-1273</v>
      </c>
      <c r="H14" s="54" t="n">
        <v>-1202</v>
      </c>
      <c r="I14" s="54" t="n">
        <v>-12198</v>
      </c>
      <c r="J14" s="51" t="n">
        <v>-2.407245039224735</v>
      </c>
      <c r="K14" s="54" t="n">
        <v>29534</v>
      </c>
      <c r="L14" s="54" t="n">
        <v>-1005</v>
      </c>
      <c r="M14" s="70" t="n">
        <v>0.175</v>
      </c>
      <c r="N14" s="70" t="n">
        <v>0.421</v>
      </c>
      <c r="O14" s="70" t="n">
        <v>-0.2460514372163389</v>
      </c>
      <c r="P14" s="72" t="n"/>
      <c r="Q14" s="72" t="n"/>
      <c r="R14" s="72" t="n"/>
      <c r="S14" s="317" t="n">
        <v>41359</v>
      </c>
      <c r="T14" s="54" t="n">
        <v>32883</v>
      </c>
      <c r="U14" s="54" t="n">
        <v>8276</v>
      </c>
      <c r="V14" s="54" t="n">
        <v>49575</v>
      </c>
      <c r="W14" s="54" t="n">
        <v>1567</v>
      </c>
      <c r="X14" s="54" t="n">
        <v>154</v>
      </c>
      <c r="Y14" s="54" t="n">
        <v>1413</v>
      </c>
      <c r="Z14" s="54" t="n">
        <v>24607</v>
      </c>
      <c r="AA14" s="51" t="n">
        <v>3.97329627839536</v>
      </c>
      <c r="AB14" s="54" t="n">
        <v>41159</v>
      </c>
      <c r="AC14" s="54" t="n">
        <v>-1005</v>
      </c>
      <c r="AD14" s="70" t="n">
        <v>0.6629999999999999</v>
      </c>
      <c r="AE14" s="70" t="n">
        <v>0.167</v>
      </c>
      <c r="AF14" s="80" t="n">
        <v>0.4963590519415028</v>
      </c>
      <c r="AG14" s="72" t="n"/>
    </row>
    <row r="15" spans="1:34">
      <c r="A15" s="72" t="n">
        <v>13</v>
      </c>
      <c r="B15" s="317" t="n">
        <v>41366</v>
      </c>
      <c r="C15" s="38" t="n">
        <v>9789</v>
      </c>
      <c r="D15" s="38" t="n">
        <v>21804</v>
      </c>
      <c r="E15" s="54" t="n">
        <v>51473</v>
      </c>
      <c r="F15" s="54" t="n">
        <v>1121</v>
      </c>
      <c r="G15" s="54" t="n">
        <v>938</v>
      </c>
      <c r="H15" s="54" t="n">
        <v>183</v>
      </c>
      <c r="I15" s="54" t="n">
        <v>-12015</v>
      </c>
      <c r="J15" s="51" t="n">
        <v>-2.22739809990806</v>
      </c>
      <c r="K15" s="54" t="n">
        <v>31593</v>
      </c>
      <c r="L15" s="54" t="n">
        <v>1898</v>
      </c>
      <c r="M15" s="70" t="n">
        <v>0.19</v>
      </c>
      <c r="N15" s="70" t="n">
        <v>0.424</v>
      </c>
      <c r="O15" s="70" t="n">
        <v>-0.2334233481631146</v>
      </c>
      <c r="P15" s="72" t="n"/>
      <c r="Q15" s="72" t="n"/>
      <c r="R15" s="72" t="n"/>
      <c r="S15" s="317" t="n">
        <v>41366</v>
      </c>
      <c r="T15" s="54" t="n">
        <v>34100</v>
      </c>
      <c r="U15" s="54" t="n">
        <v>8437</v>
      </c>
      <c r="V15" s="54" t="n">
        <v>51473</v>
      </c>
      <c r="W15" s="54" t="n">
        <v>1217</v>
      </c>
      <c r="X15" s="54" t="n">
        <v>161</v>
      </c>
      <c r="Y15" s="54" t="n">
        <v>1056</v>
      </c>
      <c r="Z15" s="54" t="n">
        <v>25663</v>
      </c>
      <c r="AA15" s="51" t="n">
        <v>4.041720990873533</v>
      </c>
      <c r="AB15" s="54" t="n">
        <v>42537</v>
      </c>
      <c r="AC15" s="54" t="n">
        <v>1898</v>
      </c>
      <c r="AD15" s="70" t="n">
        <v>0.662</v>
      </c>
      <c r="AE15" s="70" t="n">
        <v>0.164</v>
      </c>
      <c r="AF15" s="80" t="n">
        <v>0.4985720669088649</v>
      </c>
      <c r="AG15" s="72" t="n"/>
    </row>
    <row r="16" spans="1:34">
      <c r="A16" s="72" t="n">
        <v>14</v>
      </c>
      <c r="B16" s="317" t="n">
        <v>41373</v>
      </c>
      <c r="C16" s="38" t="n">
        <v>6570</v>
      </c>
      <c r="D16" s="38" t="n">
        <v>16584</v>
      </c>
      <c r="E16" s="54" t="n">
        <v>42751</v>
      </c>
      <c r="F16" s="54" t="n">
        <v>-3219</v>
      </c>
      <c r="G16" s="54" t="n">
        <v>-5220</v>
      </c>
      <c r="H16" s="54" t="n">
        <v>2001</v>
      </c>
      <c r="I16" s="54" t="n">
        <v>-10014</v>
      </c>
      <c r="J16" s="51" t="n">
        <v>-2.524200913242009</v>
      </c>
      <c r="K16" s="54" t="n">
        <v>23154</v>
      </c>
      <c r="L16" s="54" t="n">
        <v>-8722</v>
      </c>
      <c r="M16" s="70" t="n">
        <v>0.154</v>
      </c>
      <c r="N16" s="70" t="n">
        <v>0.388</v>
      </c>
      <c r="O16" s="70" t="n">
        <v>-0.2342401347336904</v>
      </c>
      <c r="P16" s="72" t="n"/>
      <c r="Q16" s="72" t="n"/>
      <c r="R16" s="72" t="n"/>
      <c r="S16" s="317" t="n">
        <v>41373</v>
      </c>
      <c r="T16" s="54" t="n">
        <v>26861</v>
      </c>
      <c r="U16" s="54" t="n">
        <v>9664</v>
      </c>
      <c r="V16" s="54" t="n">
        <v>42751</v>
      </c>
      <c r="W16" s="54" t="n">
        <v>-7239</v>
      </c>
      <c r="X16" s="54" t="n">
        <v>1227</v>
      </c>
      <c r="Y16" s="54" t="n">
        <v>-8466</v>
      </c>
      <c r="Z16" s="54" t="n">
        <v>17197</v>
      </c>
      <c r="AA16" s="51" t="n">
        <v>2.779490894039735</v>
      </c>
      <c r="AB16" s="54" t="n">
        <v>36525</v>
      </c>
      <c r="AC16" s="54" t="n">
        <v>-8722</v>
      </c>
      <c r="AD16" s="70" t="n">
        <v>0.628</v>
      </c>
      <c r="AE16" s="70" t="n">
        <v>0.226</v>
      </c>
      <c r="AF16" s="80" t="n">
        <v>0.402259596266754</v>
      </c>
      <c r="AG16" s="72" t="n"/>
    </row>
    <row r="17" spans="1:34">
      <c r="A17" s="72" t="n">
        <v>15</v>
      </c>
      <c r="B17" s="317" t="n">
        <v>41380</v>
      </c>
      <c r="C17" s="38" t="n">
        <v>14954</v>
      </c>
      <c r="D17" s="38" t="n">
        <v>18207</v>
      </c>
      <c r="E17" s="54" t="n">
        <v>53769</v>
      </c>
      <c r="F17" s="54" t="n">
        <v>8384</v>
      </c>
      <c r="G17" s="54" t="n">
        <v>1623</v>
      </c>
      <c r="H17" s="54" t="n">
        <v>6761</v>
      </c>
      <c r="I17" s="54" t="n">
        <v>-3253</v>
      </c>
      <c r="J17" s="51" t="n">
        <v>-1.217533770228701</v>
      </c>
      <c r="K17" s="54" t="n">
        <v>33161</v>
      </c>
      <c r="L17" s="54" t="n">
        <v>11018</v>
      </c>
      <c r="M17" s="70" t="n">
        <v>0.278</v>
      </c>
      <c r="N17" s="70" t="n">
        <v>0.339</v>
      </c>
      <c r="O17" s="70" t="n">
        <v>-0.06049954434711451</v>
      </c>
      <c r="P17" s="72" t="n"/>
      <c r="Q17" s="72" t="n"/>
      <c r="R17" s="72" t="n"/>
      <c r="S17" s="317" t="n">
        <v>41380</v>
      </c>
      <c r="T17" s="54" t="n">
        <v>24728</v>
      </c>
      <c r="U17" s="54" t="n">
        <v>23700</v>
      </c>
      <c r="V17" s="54" t="n">
        <v>53769</v>
      </c>
      <c r="W17" s="54" t="n">
        <v>-2133</v>
      </c>
      <c r="X17" s="54" t="n">
        <v>14036</v>
      </c>
      <c r="Y17" s="54" t="n">
        <v>-16169</v>
      </c>
      <c r="Z17" s="54" t="n">
        <v>1028</v>
      </c>
      <c r="AA17" s="51" t="n">
        <v>1.04337552742616</v>
      </c>
      <c r="AB17" s="54" t="n">
        <v>48428</v>
      </c>
      <c r="AC17" s="54" t="n">
        <v>11018</v>
      </c>
      <c r="AD17" s="70" t="n">
        <v>0.46</v>
      </c>
      <c r="AE17" s="70" t="n">
        <v>0.441</v>
      </c>
      <c r="AF17" s="70" t="n">
        <v>0.01911882311369004</v>
      </c>
      <c r="AG17" s="72" t="n"/>
    </row>
    <row r="18" spans="1:34">
      <c r="A18" s="72" t="n">
        <v>16</v>
      </c>
      <c r="B18" s="317" t="n">
        <v>41387</v>
      </c>
      <c r="C18" s="38" t="n">
        <v>13249</v>
      </c>
      <c r="D18" s="38" t="n">
        <v>12070</v>
      </c>
      <c r="E18" s="54" t="n">
        <v>50101</v>
      </c>
      <c r="F18" s="54" t="n">
        <v>-1705</v>
      </c>
      <c r="G18" s="54" t="n">
        <v>-6137</v>
      </c>
      <c r="H18" s="54" t="n">
        <v>4432</v>
      </c>
      <c r="I18" s="54" t="n">
        <v>1179</v>
      </c>
      <c r="J18" s="51" t="n">
        <v>1.097680198840099</v>
      </c>
      <c r="K18" s="54" t="n">
        <v>25319</v>
      </c>
      <c r="L18" s="54" t="n">
        <v>-3668</v>
      </c>
      <c r="M18" s="70" t="n">
        <v>0.264</v>
      </c>
      <c r="N18" s="70" t="n">
        <v>0.241</v>
      </c>
      <c r="O18" s="70" t="n">
        <v>0.02353246442186783</v>
      </c>
      <c r="P18" s="72" t="n"/>
      <c r="Q18" s="72" t="n"/>
      <c r="R18" s="72" t="n"/>
      <c r="S18" s="317" t="n">
        <v>41387</v>
      </c>
      <c r="T18" s="54" t="n">
        <v>24350</v>
      </c>
      <c r="U18" s="54" t="n">
        <v>25637</v>
      </c>
      <c r="V18" s="54" t="n">
        <v>50101</v>
      </c>
      <c r="W18" s="54" t="n">
        <v>-378</v>
      </c>
      <c r="X18" s="54" t="n">
        <v>1937</v>
      </c>
      <c r="Y18" s="54" t="n">
        <v>-2315</v>
      </c>
      <c r="Z18" s="54" t="n">
        <v>-1287</v>
      </c>
      <c r="AA18" s="51" t="n">
        <v>-1.052854209445585</v>
      </c>
      <c r="AB18" s="54" t="n">
        <v>49987</v>
      </c>
      <c r="AC18" s="54" t="n">
        <v>-3668</v>
      </c>
      <c r="AD18" s="70" t="n">
        <v>0.486</v>
      </c>
      <c r="AE18" s="70" t="n">
        <v>0.512</v>
      </c>
      <c r="AF18" s="70" t="n">
        <v>-0.02568811001776412</v>
      </c>
      <c r="AG18" s="72" t="n"/>
    </row>
    <row r="19" spans="1:34">
      <c r="A19" s="72" t="n">
        <v>17</v>
      </c>
      <c r="B19" s="317" t="n">
        <v>41394</v>
      </c>
      <c r="C19" s="38" t="n">
        <v>8132</v>
      </c>
      <c r="D19" s="38" t="n">
        <v>16396</v>
      </c>
      <c r="E19" s="54" t="n">
        <v>50872</v>
      </c>
      <c r="F19" s="54" t="n">
        <v>-5117</v>
      </c>
      <c r="G19" s="54" t="n">
        <v>4326</v>
      </c>
      <c r="H19" s="54" t="n">
        <v>-9443</v>
      </c>
      <c r="I19" s="54" t="n">
        <v>-8264</v>
      </c>
      <c r="J19" s="51" t="n">
        <v>-2.016232169208067</v>
      </c>
      <c r="K19" s="54" t="n">
        <v>24528</v>
      </c>
      <c r="L19" s="54" t="n">
        <v>771</v>
      </c>
      <c r="M19" s="70" t="n">
        <v>0.16</v>
      </c>
      <c r="N19" s="70" t="n">
        <v>0.322</v>
      </c>
      <c r="O19" s="70" t="n">
        <v>-0.1624469256172354</v>
      </c>
      <c r="P19" s="72" t="n"/>
      <c r="Q19" s="72" t="n"/>
      <c r="R19" s="72" t="n"/>
      <c r="S19" s="317" t="n">
        <v>41394</v>
      </c>
      <c r="T19" s="54" t="n">
        <v>31879</v>
      </c>
      <c r="U19" s="54" t="n">
        <v>21399</v>
      </c>
      <c r="V19" s="54" t="n">
        <v>50872</v>
      </c>
      <c r="W19" s="54" t="n">
        <v>7529</v>
      </c>
      <c r="X19" s="54" t="n">
        <v>-4238</v>
      </c>
      <c r="Y19" s="54" t="n">
        <v>11767</v>
      </c>
      <c r="Z19" s="54" t="n">
        <v>10480</v>
      </c>
      <c r="AA19" s="51" t="n">
        <v>1.489742511332305</v>
      </c>
      <c r="AB19" s="54" t="n">
        <v>53278</v>
      </c>
      <c r="AC19" s="54" t="n">
        <v>771</v>
      </c>
      <c r="AD19" s="70" t="n">
        <v>0.627</v>
      </c>
      <c r="AE19" s="70" t="n">
        <v>0.421</v>
      </c>
      <c r="AF19" s="70" t="n">
        <v>0.206007233841799</v>
      </c>
      <c r="AG19" s="72" t="n"/>
    </row>
    <row r="20" spans="1:34">
      <c r="A20" s="72" t="n">
        <v>18</v>
      </c>
      <c r="B20" s="317" t="n">
        <v>41401</v>
      </c>
      <c r="C20" s="38" t="n">
        <v>7291</v>
      </c>
      <c r="D20" s="38" t="n">
        <v>13526</v>
      </c>
      <c r="E20" s="54" t="n">
        <v>49245</v>
      </c>
      <c r="F20" s="54" t="n">
        <v>-841</v>
      </c>
      <c r="G20" s="54" t="n">
        <v>-2870</v>
      </c>
      <c r="H20" s="54" t="n">
        <v>2029</v>
      </c>
      <c r="I20" s="54" t="n">
        <v>-6235</v>
      </c>
      <c r="J20" s="51" t="n">
        <v>-1.855163900699492</v>
      </c>
      <c r="K20" s="54" t="n">
        <v>20817</v>
      </c>
      <c r="L20" s="54" t="n">
        <v>-1627</v>
      </c>
      <c r="M20" s="70" t="n">
        <v>0.148</v>
      </c>
      <c r="N20" s="70" t="n">
        <v>0.275</v>
      </c>
      <c r="O20" s="70" t="n">
        <v>-0.1266118387653569</v>
      </c>
      <c r="P20" s="72" t="n"/>
      <c r="Q20" s="72" t="n"/>
      <c r="R20" s="72" t="n"/>
      <c r="S20" s="317" t="n">
        <v>41401</v>
      </c>
      <c r="T20" s="54" t="n">
        <v>32245</v>
      </c>
      <c r="U20" s="54" t="n">
        <v>21308</v>
      </c>
      <c r="V20" s="54" t="n">
        <v>49245</v>
      </c>
      <c r="W20" s="54" t="n">
        <v>366</v>
      </c>
      <c r="X20" s="54" t="n">
        <v>-91</v>
      </c>
      <c r="Y20" s="54" t="n">
        <v>457</v>
      </c>
      <c r="Z20" s="54" t="n">
        <v>10937</v>
      </c>
      <c r="AA20" s="51" t="n">
        <v>1.513281396658532</v>
      </c>
      <c r="AB20" s="54" t="n">
        <v>53553</v>
      </c>
      <c r="AC20" s="54" t="n">
        <v>-1627</v>
      </c>
      <c r="AD20" s="70" t="n">
        <v>0.655</v>
      </c>
      <c r="AE20" s="70" t="n">
        <v>0.433</v>
      </c>
      <c r="AF20" s="70" t="n">
        <v>0.2220936135648289</v>
      </c>
      <c r="AG20" s="72" t="n"/>
    </row>
    <row r="21" spans="1:34">
      <c r="A21" s="72" t="n">
        <v>19</v>
      </c>
      <c r="B21" s="317" t="n">
        <v>41408</v>
      </c>
      <c r="C21" s="38" t="n">
        <v>9550</v>
      </c>
      <c r="D21" s="38" t="n">
        <v>24960</v>
      </c>
      <c r="E21" s="54" t="n">
        <v>58084</v>
      </c>
      <c r="F21" s="54" t="n">
        <v>2259</v>
      </c>
      <c r="G21" s="54" t="n">
        <v>11434</v>
      </c>
      <c r="H21" s="54" t="n">
        <v>-9175</v>
      </c>
      <c r="I21" s="54" t="n">
        <v>-15410</v>
      </c>
      <c r="J21" s="51" t="n">
        <v>-2.613612565445026</v>
      </c>
      <c r="K21" s="54" t="n">
        <v>34510</v>
      </c>
      <c r="L21" s="54" t="n">
        <v>8839</v>
      </c>
      <c r="M21" s="70" t="n">
        <v>0.164</v>
      </c>
      <c r="N21" s="70" t="n">
        <v>0.43</v>
      </c>
      <c r="O21" s="80" t="n">
        <v>-0.2653054197369327</v>
      </c>
      <c r="P21" s="72" t="n"/>
      <c r="Q21" s="72" t="n"/>
      <c r="R21" s="72" t="n"/>
      <c r="S21" s="317" t="n">
        <v>41408</v>
      </c>
      <c r="T21" s="54" t="n">
        <v>40416</v>
      </c>
      <c r="U21" s="54" t="n">
        <v>12436</v>
      </c>
      <c r="V21" s="54" t="n">
        <v>58084</v>
      </c>
      <c r="W21" s="54" t="n">
        <v>8171</v>
      </c>
      <c r="X21" s="54" t="n">
        <v>-8872</v>
      </c>
      <c r="Y21" s="54" t="n">
        <v>17043</v>
      </c>
      <c r="Z21" s="54" t="n">
        <v>27980</v>
      </c>
      <c r="AA21" s="51" t="n">
        <v>3.249919588292055</v>
      </c>
      <c r="AB21" s="54" t="n">
        <v>52852</v>
      </c>
      <c r="AC21" s="54" t="n">
        <v>8839</v>
      </c>
      <c r="AD21" s="70" t="n">
        <v>0.696</v>
      </c>
      <c r="AE21" s="70" t="n">
        <v>0.214</v>
      </c>
      <c r="AF21" s="80" t="n">
        <v>0.4817161352523931</v>
      </c>
      <c r="AG21" s="72" t="n"/>
    </row>
    <row r="22" spans="1:34">
      <c r="A22" s="72" t="n">
        <v>20</v>
      </c>
      <c r="B22" s="317" t="n">
        <v>41415</v>
      </c>
      <c r="C22" s="38" t="n">
        <v>8814</v>
      </c>
      <c r="D22" s="38" t="n">
        <v>28744</v>
      </c>
      <c r="E22" s="54" t="n">
        <v>65146</v>
      </c>
      <c r="F22" s="54" t="n">
        <v>-736</v>
      </c>
      <c r="G22" s="54" t="n">
        <v>3784</v>
      </c>
      <c r="H22" s="54" t="n">
        <v>-4520</v>
      </c>
      <c r="I22" s="54" t="n">
        <v>-19930</v>
      </c>
      <c r="J22" s="51" t="n">
        <v>-3.261175402768323</v>
      </c>
      <c r="K22" s="54" t="n">
        <v>37558</v>
      </c>
      <c r="L22" s="54" t="n">
        <v>7062</v>
      </c>
      <c r="M22" s="70" t="n">
        <v>0.135</v>
      </c>
      <c r="N22" s="70" t="n">
        <v>0.441</v>
      </c>
      <c r="O22" s="80" t="n">
        <v>-0.3059282227611826</v>
      </c>
      <c r="P22" s="72" t="n"/>
      <c r="Q22" s="72" t="n"/>
      <c r="R22" s="72" t="n"/>
      <c r="S22" s="317" t="n">
        <v>41415</v>
      </c>
      <c r="T22" s="54" t="n">
        <v>48427</v>
      </c>
      <c r="U22" s="54" t="n">
        <v>12266</v>
      </c>
      <c r="V22" s="54" t="n">
        <v>65146</v>
      </c>
      <c r="W22" s="54" t="n">
        <v>8011</v>
      </c>
      <c r="X22" s="54" t="n">
        <v>-170</v>
      </c>
      <c r="Y22" s="54" t="n">
        <v>8181</v>
      </c>
      <c r="Z22" s="54" t="n">
        <v>36161</v>
      </c>
      <c r="AA22" s="51" t="n">
        <v>3.948067829773357</v>
      </c>
      <c r="AB22" s="54" t="n">
        <v>60693</v>
      </c>
      <c r="AC22" s="54" t="n">
        <v>7062</v>
      </c>
      <c r="AD22" s="80" t="n">
        <v>0.743</v>
      </c>
      <c r="AE22" s="70" t="n">
        <v>0.188</v>
      </c>
      <c r="AF22" s="80" t="n">
        <v>0.5550762901789826</v>
      </c>
      <c r="AG22" s="72" t="n"/>
    </row>
    <row r="23" spans="1:34">
      <c r="A23" s="72" t="n">
        <v>21</v>
      </c>
      <c r="B23" s="317" t="n">
        <v>41422</v>
      </c>
      <c r="C23" s="38" t="n">
        <v>7936</v>
      </c>
      <c r="D23" s="38" t="n">
        <v>36908</v>
      </c>
      <c r="E23" s="54" t="n">
        <v>70015</v>
      </c>
      <c r="F23" s="54" t="n">
        <v>-878</v>
      </c>
      <c r="G23" s="54" t="n">
        <v>8164</v>
      </c>
      <c r="H23" s="54" t="n">
        <v>-9042</v>
      </c>
      <c r="I23" s="54" t="n">
        <v>-28972</v>
      </c>
      <c r="J23" s="51" t="n">
        <v>-4.65070564516129</v>
      </c>
      <c r="K23" s="54" t="n">
        <v>44844</v>
      </c>
      <c r="L23" s="54" t="n">
        <v>4869</v>
      </c>
      <c r="M23" s="70" t="n">
        <v>0.113</v>
      </c>
      <c r="N23" s="70" t="n">
        <v>0.527</v>
      </c>
      <c r="O23" s="80" t="n">
        <v>-0.4137970434906806</v>
      </c>
      <c r="P23" s="72" t="n"/>
      <c r="Q23" s="72" t="n"/>
      <c r="R23" s="72" t="n"/>
      <c r="S23" s="317" t="n">
        <v>41422</v>
      </c>
      <c r="T23" s="54" t="n">
        <v>53373</v>
      </c>
      <c r="U23" s="54" t="n">
        <v>9139</v>
      </c>
      <c r="V23" s="54" t="n">
        <v>70015</v>
      </c>
      <c r="W23" s="54" t="n">
        <v>4946</v>
      </c>
      <c r="X23" s="54" t="n">
        <v>-3127</v>
      </c>
      <c r="Y23" s="54" t="n">
        <v>8073</v>
      </c>
      <c r="Z23" s="54" t="n">
        <v>44234</v>
      </c>
      <c r="AA23" s="51" t="n">
        <v>5.840135682240946</v>
      </c>
      <c r="AB23" s="54" t="n">
        <v>62512</v>
      </c>
      <c r="AC23" s="54" t="n">
        <v>4869</v>
      </c>
      <c r="AD23" s="80" t="n">
        <v>0.762</v>
      </c>
      <c r="AE23" s="70" t="n">
        <v>0.131</v>
      </c>
      <c r="AF23" s="80" t="n">
        <v>0.6317789045204599</v>
      </c>
      <c r="AG23" s="72" t="n"/>
    </row>
    <row r="24" spans="1:34">
      <c r="A24" s="72" t="n">
        <v>22</v>
      </c>
      <c r="B24" s="317" t="n">
        <v>41429</v>
      </c>
      <c r="C24" s="38" t="n">
        <v>5871</v>
      </c>
      <c r="D24" s="38" t="n">
        <v>31674</v>
      </c>
      <c r="E24" s="54" t="n">
        <v>64552</v>
      </c>
      <c r="F24" s="54" t="n">
        <v>-2065</v>
      </c>
      <c r="G24" s="54" t="n">
        <v>-5234</v>
      </c>
      <c r="H24" s="54" t="n">
        <v>3169</v>
      </c>
      <c r="I24" s="54" t="n">
        <v>-25803</v>
      </c>
      <c r="J24" s="51" t="n">
        <v>-5.39499233520695</v>
      </c>
      <c r="K24" s="54" t="n">
        <v>37545</v>
      </c>
      <c r="L24" s="54" t="n">
        <v>-5463</v>
      </c>
      <c r="M24" s="70" t="n">
        <v>0.091</v>
      </c>
      <c r="N24" s="70" t="n">
        <v>0.491</v>
      </c>
      <c r="O24" s="80" t="n">
        <v>-0.3997242533151568</v>
      </c>
      <c r="P24" s="72" t="n"/>
      <c r="Q24" s="72" t="n"/>
      <c r="R24" s="72" t="n"/>
      <c r="S24" s="317" t="n">
        <v>41429</v>
      </c>
      <c r="T24" s="54" t="n">
        <v>48750</v>
      </c>
      <c r="U24" s="54" t="n">
        <v>10894</v>
      </c>
      <c r="V24" s="54" t="n">
        <v>64552</v>
      </c>
      <c r="W24" s="54" t="n">
        <v>-4623</v>
      </c>
      <c r="X24" s="54" t="n">
        <v>1755</v>
      </c>
      <c r="Y24" s="54" t="n">
        <v>-6378</v>
      </c>
      <c r="Z24" s="54" t="n">
        <v>37856</v>
      </c>
      <c r="AA24" s="51" t="n">
        <v>4.474940334128878</v>
      </c>
      <c r="AB24" s="54" t="n">
        <v>59644</v>
      </c>
      <c r="AC24" s="54" t="n">
        <v>-5463</v>
      </c>
      <c r="AD24" s="80" t="n">
        <v>0.755</v>
      </c>
      <c r="AE24" s="70" t="n">
        <v>0.169</v>
      </c>
      <c r="AF24" s="80" t="n">
        <v>0.5864419382823151</v>
      </c>
      <c r="AG24" s="72" t="n"/>
    </row>
    <row r="25" spans="1:34">
      <c r="A25" s="72" t="n">
        <v>23</v>
      </c>
      <c r="B25" s="317" t="n">
        <v>41436</v>
      </c>
      <c r="C25" s="38" t="n">
        <v>6576</v>
      </c>
      <c r="D25" s="38" t="n">
        <v>27314</v>
      </c>
      <c r="E25" s="54" t="n">
        <v>65244</v>
      </c>
      <c r="F25" s="54" t="n">
        <v>705</v>
      </c>
      <c r="G25" s="54" t="n">
        <v>-4360</v>
      </c>
      <c r="H25" s="54" t="n">
        <v>5065</v>
      </c>
      <c r="I25" s="54" t="n">
        <v>-20738</v>
      </c>
      <c r="J25" s="51" t="n">
        <v>-4.153588807785888</v>
      </c>
      <c r="K25" s="54" t="n">
        <v>33890</v>
      </c>
      <c r="L25" s="54" t="n">
        <v>692</v>
      </c>
      <c r="M25" s="70" t="n">
        <v>0.101</v>
      </c>
      <c r="N25" s="70" t="n">
        <v>0.419</v>
      </c>
      <c r="O25" s="80" t="n">
        <v>-0.3178529826497456</v>
      </c>
      <c r="P25" s="72" t="n"/>
      <c r="Q25" s="72" t="n"/>
      <c r="R25" s="72" t="n"/>
      <c r="S25" s="317" t="n">
        <v>41436</v>
      </c>
      <c r="T25" s="54" t="n">
        <v>41899</v>
      </c>
      <c r="U25" s="54" t="n">
        <v>17095</v>
      </c>
      <c r="V25" s="54" t="n">
        <v>65244</v>
      </c>
      <c r="W25" s="54" t="n">
        <v>-6851</v>
      </c>
      <c r="X25" s="54" t="n">
        <v>6201</v>
      </c>
      <c r="Y25" s="54" t="n">
        <v>-13052</v>
      </c>
      <c r="Z25" s="54" t="n">
        <v>24804</v>
      </c>
      <c r="AA25" s="51" t="n">
        <v>2.450950570342205</v>
      </c>
      <c r="AB25" s="54" t="n">
        <v>58994</v>
      </c>
      <c r="AC25" s="54" t="n">
        <v>692</v>
      </c>
      <c r="AD25" s="70" t="n">
        <v>0.642</v>
      </c>
      <c r="AE25" s="70" t="n">
        <v>0.262</v>
      </c>
      <c r="AF25" s="80" t="n">
        <v>0.3801728894610999</v>
      </c>
      <c r="AG25" s="72" t="n"/>
    </row>
    <row r="26" spans="1:34">
      <c r="A26" s="72" t="n">
        <v>24</v>
      </c>
      <c r="B26" s="317" t="n">
        <v>41443</v>
      </c>
      <c r="C26" s="38" t="n">
        <v>14977</v>
      </c>
      <c r="D26" s="38" t="n">
        <v>9186</v>
      </c>
      <c r="E26" s="54" t="n">
        <v>33846</v>
      </c>
      <c r="F26" s="54" t="n">
        <v>8401</v>
      </c>
      <c r="G26" s="54" t="n">
        <v>-18128</v>
      </c>
      <c r="H26" s="54" t="n">
        <v>26529</v>
      </c>
      <c r="I26" s="54" t="n">
        <v>5791</v>
      </c>
      <c r="J26" s="51" t="n">
        <v>1.630415850206836</v>
      </c>
      <c r="K26" s="54" t="n">
        <v>24163</v>
      </c>
      <c r="L26" s="54" t="n">
        <v>-31398</v>
      </c>
      <c r="M26" s="70" t="n">
        <v>0.4429999999999999</v>
      </c>
      <c r="N26" s="70" t="n">
        <v>0.271</v>
      </c>
      <c r="O26" s="70" t="n">
        <v>0.1710985049932045</v>
      </c>
      <c r="P26" s="72" t="n"/>
      <c r="Q26" s="72" t="n"/>
      <c r="R26" s="72" t="n"/>
      <c r="S26" s="317" t="n">
        <v>41443</v>
      </c>
      <c r="T26" s="54" t="n">
        <v>7519</v>
      </c>
      <c r="U26" s="54" t="n">
        <v>11648</v>
      </c>
      <c r="V26" s="54" t="n">
        <v>33846</v>
      </c>
      <c r="W26" s="54" t="n">
        <v>-34380</v>
      </c>
      <c r="X26" s="54" t="n">
        <v>-5447</v>
      </c>
      <c r="Y26" s="54" t="n">
        <v>-28933</v>
      </c>
      <c r="Z26" s="54" t="n">
        <v>-4129</v>
      </c>
      <c r="AA26" s="51" t="n">
        <v>-1.549142173161325</v>
      </c>
      <c r="AB26" s="54" t="n">
        <v>19167</v>
      </c>
      <c r="AC26" s="54" t="n">
        <v>-31398</v>
      </c>
      <c r="AD26" s="70" t="n">
        <v>0.222</v>
      </c>
      <c r="AE26" s="70" t="n">
        <v>0.344</v>
      </c>
      <c r="AF26" s="70" t="n">
        <v>-0.1219937363351652</v>
      </c>
      <c r="AG26" s="72" t="n"/>
    </row>
    <row r="27" spans="1:34">
      <c r="A27" s="72" t="n">
        <v>25</v>
      </c>
      <c r="B27" s="317" t="n">
        <v>41450</v>
      </c>
      <c r="C27" s="38" t="n">
        <v>9932</v>
      </c>
      <c r="D27" s="38" t="n">
        <v>7468</v>
      </c>
      <c r="E27" s="54" t="n">
        <v>31477</v>
      </c>
      <c r="F27" s="54" t="n">
        <v>-5045</v>
      </c>
      <c r="G27" s="54" t="n">
        <v>-1718</v>
      </c>
      <c r="H27" s="54" t="n">
        <v>-3327</v>
      </c>
      <c r="I27" s="54" t="n">
        <v>2464</v>
      </c>
      <c r="J27" s="51" t="n">
        <v>1.329941081949652</v>
      </c>
      <c r="K27" s="54" t="n">
        <v>17400</v>
      </c>
      <c r="L27" s="54" t="n">
        <v>-2369</v>
      </c>
      <c r="M27" s="70" t="n">
        <v>0.316</v>
      </c>
      <c r="N27" s="70" t="n">
        <v>0.237</v>
      </c>
      <c r="O27" s="70" t="n">
        <v>0.07827937859389396</v>
      </c>
      <c r="P27" s="72" t="n"/>
      <c r="Q27" s="72" t="n"/>
      <c r="R27" s="72" t="n"/>
      <c r="S27" s="317" t="n">
        <v>41450</v>
      </c>
      <c r="T27" s="54" t="n">
        <v>10950</v>
      </c>
      <c r="U27" s="54" t="n">
        <v>12844</v>
      </c>
      <c r="V27" s="54" t="n">
        <v>31477</v>
      </c>
      <c r="W27" s="54" t="n">
        <v>3431</v>
      </c>
      <c r="X27" s="54" t="n">
        <v>1196</v>
      </c>
      <c r="Y27" s="54" t="n">
        <v>2235</v>
      </c>
      <c r="Z27" s="54" t="n">
        <v>-1894</v>
      </c>
      <c r="AA27" s="51" t="n">
        <v>-1.17296803652968</v>
      </c>
      <c r="AB27" s="54" t="n">
        <v>23794</v>
      </c>
      <c r="AC27" s="54" t="n">
        <v>-2369</v>
      </c>
      <c r="AD27" s="70" t="n">
        <v>0.348</v>
      </c>
      <c r="AE27" s="70" t="n">
        <v>0.408</v>
      </c>
      <c r="AF27" s="70" t="n">
        <v>-0.06017091844839089</v>
      </c>
      <c r="AG27" s="72" t="n"/>
    </row>
    <row r="28" spans="1:34">
      <c r="A28" s="72" t="n">
        <v>26</v>
      </c>
      <c r="B28" s="317" t="n">
        <v>41457</v>
      </c>
      <c r="C28" s="38" t="n">
        <v>8919</v>
      </c>
      <c r="D28" s="38" t="n">
        <v>9035</v>
      </c>
      <c r="E28" s="54" t="n">
        <v>31795</v>
      </c>
      <c r="F28" s="54" t="n">
        <v>-1013</v>
      </c>
      <c r="G28" s="54" t="n">
        <v>1567</v>
      </c>
      <c r="H28" s="54" t="n">
        <v>-2580</v>
      </c>
      <c r="I28" s="54" t="n">
        <v>-116</v>
      </c>
      <c r="J28" s="51" t="n">
        <v>-1.013005942370221</v>
      </c>
      <c r="K28" s="54" t="n">
        <v>17954</v>
      </c>
      <c r="L28" s="54" t="n">
        <v>318</v>
      </c>
      <c r="M28" s="70" t="n">
        <v>0.281</v>
      </c>
      <c r="N28" s="70" t="n">
        <v>0.284</v>
      </c>
      <c r="O28" s="70" t="n">
        <v>-0.003648372385595219</v>
      </c>
      <c r="P28" s="72" t="n"/>
      <c r="Q28" s="72" t="n"/>
      <c r="R28" s="72" t="n"/>
      <c r="S28" s="317" t="n">
        <v>41457</v>
      </c>
      <c r="T28" s="54" t="n">
        <v>13202</v>
      </c>
      <c r="U28" s="54" t="n">
        <v>10629</v>
      </c>
      <c r="V28" s="54" t="n">
        <v>31795</v>
      </c>
      <c r="W28" s="54" t="n">
        <v>2252</v>
      </c>
      <c r="X28" s="54" t="n">
        <v>-2215</v>
      </c>
      <c r="Y28" s="54" t="n">
        <v>4467</v>
      </c>
      <c r="Z28" s="54" t="n">
        <v>2573</v>
      </c>
      <c r="AA28" s="51" t="n">
        <v>1.242073572302192</v>
      </c>
      <c r="AB28" s="54" t="n">
        <v>23831</v>
      </c>
      <c r="AC28" s="54" t="n">
        <v>318</v>
      </c>
      <c r="AD28" s="70" t="n">
        <v>0.415</v>
      </c>
      <c r="AE28" s="70" t="n">
        <v>0.334</v>
      </c>
      <c r="AF28" s="70" t="n">
        <v>0.08092467369083189</v>
      </c>
      <c r="AG28" s="72" t="n"/>
    </row>
    <row r="29" spans="1:34">
      <c r="A29" s="72" t="n">
        <v>27</v>
      </c>
      <c r="B29" s="317" t="n">
        <v>41464</v>
      </c>
      <c r="C29" s="38" t="n">
        <v>12307</v>
      </c>
      <c r="D29" s="38" t="n">
        <v>14083</v>
      </c>
      <c r="E29" s="54" t="n">
        <v>39437</v>
      </c>
      <c r="F29" s="54" t="n">
        <v>3388</v>
      </c>
      <c r="G29" s="54" t="n">
        <v>5048</v>
      </c>
      <c r="H29" s="54" t="n">
        <v>-1660</v>
      </c>
      <c r="I29" s="54" t="n">
        <v>-1776</v>
      </c>
      <c r="J29" s="51" t="n">
        <v>-1.1443081173316</v>
      </c>
      <c r="K29" s="54" t="n">
        <v>26390</v>
      </c>
      <c r="L29" s="54" t="n">
        <v>7642</v>
      </c>
      <c r="M29" s="70" t="n">
        <v>0.312</v>
      </c>
      <c r="N29" s="70" t="n">
        <v>0.357</v>
      </c>
      <c r="O29" s="70" t="n">
        <v>-0.0450338514592895</v>
      </c>
      <c r="P29" s="72" t="n"/>
      <c r="Q29" s="72" t="n"/>
      <c r="R29" s="72" t="n"/>
      <c r="S29" s="317" t="n">
        <v>41464</v>
      </c>
      <c r="T29" s="54" t="n">
        <v>19081</v>
      </c>
      <c r="U29" s="54" t="n">
        <v>9946</v>
      </c>
      <c r="V29" s="54" t="n">
        <v>39437</v>
      </c>
      <c r="W29" s="54" t="n">
        <v>5879</v>
      </c>
      <c r="X29" s="54" t="n">
        <v>-683</v>
      </c>
      <c r="Y29" s="54" t="n">
        <v>6562</v>
      </c>
      <c r="Z29" s="54" t="n">
        <v>9135</v>
      </c>
      <c r="AA29" s="51" t="n">
        <v>1.918459682284335</v>
      </c>
      <c r="AB29" s="54" t="n">
        <v>29027</v>
      </c>
      <c r="AC29" s="54" t="n">
        <v>7642</v>
      </c>
      <c r="AD29" s="70" t="n">
        <v>0.484</v>
      </c>
      <c r="AE29" s="70" t="n">
        <v>0.252</v>
      </c>
      <c r="AF29" s="70" t="n">
        <v>0.2316352663742171</v>
      </c>
      <c r="AG29" s="72" t="n"/>
    </row>
    <row r="30" spans="1:34">
      <c r="A30" s="72" t="n">
        <v>28</v>
      </c>
      <c r="B30" s="317" t="n">
        <v>41471</v>
      </c>
      <c r="C30" s="38" t="n">
        <v>10754</v>
      </c>
      <c r="D30" s="38" t="n">
        <v>15723</v>
      </c>
      <c r="E30" s="54" t="n">
        <v>40258</v>
      </c>
      <c r="F30" s="54" t="n">
        <v>-1553</v>
      </c>
      <c r="G30" s="54" t="n">
        <v>1640</v>
      </c>
      <c r="H30" s="54" t="n">
        <v>-3193</v>
      </c>
      <c r="I30" s="54" t="n">
        <v>-4969</v>
      </c>
      <c r="J30" s="51" t="n">
        <v>-1.46206062860331</v>
      </c>
      <c r="K30" s="54" t="n">
        <v>26477</v>
      </c>
      <c r="L30" s="54" t="n">
        <v>821</v>
      </c>
      <c r="M30" s="70" t="n">
        <v>0.267</v>
      </c>
      <c r="N30" s="70" t="n">
        <v>0.391</v>
      </c>
      <c r="O30" s="70" t="n">
        <v>-0.1234288837001341</v>
      </c>
      <c r="P30" s="72" t="n"/>
      <c r="Q30" s="72" t="n"/>
      <c r="R30" s="72" t="n"/>
      <c r="S30" s="317" t="n">
        <v>41471</v>
      </c>
      <c r="T30" s="54" t="n">
        <v>21853</v>
      </c>
      <c r="U30" s="54" t="n">
        <v>9991</v>
      </c>
      <c r="V30" s="54" t="n">
        <v>40258</v>
      </c>
      <c r="W30" s="54" t="n">
        <v>2772</v>
      </c>
      <c r="X30" s="54" t="n">
        <v>45</v>
      </c>
      <c r="Y30" s="54" t="n">
        <v>2727</v>
      </c>
      <c r="Z30" s="54" t="n">
        <v>11862</v>
      </c>
      <c r="AA30" s="51" t="n">
        <v>2.187268541687519</v>
      </c>
      <c r="AB30" s="54" t="n">
        <v>31844</v>
      </c>
      <c r="AC30" s="54" t="n">
        <v>821</v>
      </c>
      <c r="AD30" s="70" t="n">
        <v>0.5429999999999999</v>
      </c>
      <c r="AE30" s="70" t="n">
        <v>0.248</v>
      </c>
      <c r="AF30" s="80" t="n">
        <v>0.2946495106562671</v>
      </c>
      <c r="AG30" s="72" t="n"/>
    </row>
    <row r="31" spans="1:34">
      <c r="A31" s="72" t="n">
        <v>29</v>
      </c>
      <c r="B31" s="317" t="n">
        <v>41478</v>
      </c>
      <c r="C31" s="38" t="n">
        <v>6339</v>
      </c>
      <c r="D31" s="38" t="n">
        <v>11772</v>
      </c>
      <c r="E31" s="54" t="n">
        <v>34906</v>
      </c>
      <c r="F31" s="54" t="n">
        <v>-4415</v>
      </c>
      <c r="G31" s="54" t="n">
        <v>-3951</v>
      </c>
      <c r="H31" s="54" t="n">
        <v>-464</v>
      </c>
      <c r="I31" s="54" t="n">
        <v>-5433</v>
      </c>
      <c r="J31" s="51" t="n">
        <v>-1.857075248461902</v>
      </c>
      <c r="K31" s="54" t="n">
        <v>18111</v>
      </c>
      <c r="L31" s="54" t="n">
        <v>-5352</v>
      </c>
      <c r="M31" s="70" t="n">
        <v>0.182</v>
      </c>
      <c r="N31" s="70" t="n">
        <v>0.337</v>
      </c>
      <c r="O31" s="70" t="n">
        <v>-0.155646593708818</v>
      </c>
      <c r="P31" s="72" t="n"/>
      <c r="Q31" s="72" t="n"/>
      <c r="R31" s="72" t="n"/>
      <c r="S31" s="317" t="n">
        <v>41478</v>
      </c>
      <c r="T31" s="54" t="n">
        <v>18768</v>
      </c>
      <c r="U31" s="54" t="n">
        <v>9910</v>
      </c>
      <c r="V31" s="54" t="n">
        <v>34906</v>
      </c>
      <c r="W31" s="54" t="n">
        <v>-3085</v>
      </c>
      <c r="X31" s="54" t="n">
        <v>-81</v>
      </c>
      <c r="Y31" s="54" t="n">
        <v>-3004</v>
      </c>
      <c r="Z31" s="54" t="n">
        <v>8858</v>
      </c>
      <c r="AA31" s="51" t="n">
        <v>1.893844601412714</v>
      </c>
      <c r="AB31" s="54" t="n">
        <v>28678</v>
      </c>
      <c r="AC31" s="54" t="n">
        <v>-5352</v>
      </c>
      <c r="AD31" s="70" t="n">
        <v>0.5379999999999999</v>
      </c>
      <c r="AE31" s="70" t="n">
        <v>0.284</v>
      </c>
      <c r="AF31" s="80" t="n">
        <v>0.2537672606428694</v>
      </c>
      <c r="AG31" s="72" t="n"/>
    </row>
    <row r="32" spans="1:34">
      <c r="A32" s="72" t="n">
        <v>30</v>
      </c>
      <c r="B32" s="317" t="n">
        <v>41485</v>
      </c>
      <c r="C32" s="38" t="n">
        <v>9531</v>
      </c>
      <c r="D32" s="38" t="n">
        <v>10792</v>
      </c>
      <c r="E32" s="54" t="n">
        <v>34099</v>
      </c>
      <c r="F32" s="54" t="n">
        <v>3192</v>
      </c>
      <c r="G32" s="54" t="n">
        <v>-980</v>
      </c>
      <c r="H32" s="54" t="n">
        <v>4172</v>
      </c>
      <c r="I32" s="54" t="n">
        <v>-1261</v>
      </c>
      <c r="J32" s="51" t="n">
        <v>-1.13230510964222</v>
      </c>
      <c r="K32" s="54" t="n">
        <v>20323</v>
      </c>
      <c r="L32" s="54" t="n">
        <v>-807</v>
      </c>
      <c r="M32" s="70" t="n">
        <v>0.28</v>
      </c>
      <c r="N32" s="70" t="n">
        <v>0.316</v>
      </c>
      <c r="O32" s="70" t="n">
        <v>-0.03698055661456347</v>
      </c>
      <c r="P32" s="72" t="n"/>
      <c r="Q32" s="72" t="n"/>
      <c r="R32" s="72" t="n"/>
      <c r="S32" s="317" t="n">
        <v>41485</v>
      </c>
      <c r="T32" s="54" t="n">
        <v>14578</v>
      </c>
      <c r="U32" s="54" t="n">
        <v>10797</v>
      </c>
      <c r="V32" s="54" t="n">
        <v>34099</v>
      </c>
      <c r="W32" s="54" t="n">
        <v>-4190</v>
      </c>
      <c r="X32" s="54" t="n">
        <v>887</v>
      </c>
      <c r="Y32" s="54" t="n">
        <v>-5077</v>
      </c>
      <c r="Z32" s="54" t="n">
        <v>3781</v>
      </c>
      <c r="AA32" s="51" t="n">
        <v>1.350189867555803</v>
      </c>
      <c r="AB32" s="54" t="n">
        <v>25375</v>
      </c>
      <c r="AC32" s="54" t="n">
        <v>-807</v>
      </c>
      <c r="AD32" s="70" t="n">
        <v>0.428</v>
      </c>
      <c r="AE32" s="70" t="n">
        <v>0.317</v>
      </c>
      <c r="AF32" s="70" t="n">
        <v>0.1108830170972756</v>
      </c>
      <c r="AG32" s="72" t="n"/>
    </row>
    <row r="33" spans="1:34">
      <c r="A33" s="72" t="n">
        <v>31</v>
      </c>
      <c r="B33" s="317" t="n">
        <v>41492</v>
      </c>
      <c r="C33" s="38" t="n">
        <v>8756</v>
      </c>
      <c r="D33" s="38" t="n">
        <v>9081</v>
      </c>
      <c r="E33" s="54" t="n">
        <v>34942</v>
      </c>
      <c r="F33" s="54" t="n">
        <v>-775</v>
      </c>
      <c r="G33" s="54" t="n">
        <v>-1711</v>
      </c>
      <c r="H33" s="54" t="n">
        <v>936</v>
      </c>
      <c r="I33" s="54" t="n">
        <v>-325</v>
      </c>
      <c r="J33" s="51" t="n">
        <v>-1.037117405207858</v>
      </c>
      <c r="K33" s="54" t="n">
        <v>17837</v>
      </c>
      <c r="L33" s="54" t="n">
        <v>843</v>
      </c>
      <c r="M33" s="70" t="n">
        <v>0.251</v>
      </c>
      <c r="N33" s="70" t="n">
        <v>0.26</v>
      </c>
      <c r="O33" s="70" t="n">
        <v>-0.009301127582851582</v>
      </c>
      <c r="P33" s="72" t="n"/>
      <c r="Q33" s="72" t="n"/>
      <c r="R33" s="72" t="n"/>
      <c r="S33" s="317" t="n">
        <v>41492</v>
      </c>
      <c r="T33" s="54" t="n">
        <v>14831</v>
      </c>
      <c r="U33" s="54" t="n">
        <v>14150</v>
      </c>
      <c r="V33" s="54" t="n">
        <v>34942</v>
      </c>
      <c r="W33" s="54" t="n">
        <v>253</v>
      </c>
      <c r="X33" s="54" t="n">
        <v>3353</v>
      </c>
      <c r="Y33" s="54" t="n">
        <v>-3100</v>
      </c>
      <c r="Z33" s="54" t="n">
        <v>681</v>
      </c>
      <c r="AA33" s="51" t="n">
        <v>1.048127208480565</v>
      </c>
      <c r="AB33" s="54" t="n">
        <v>28981</v>
      </c>
      <c r="AC33" s="54" t="n">
        <v>843</v>
      </c>
      <c r="AD33" s="70" t="n">
        <v>0.424</v>
      </c>
      <c r="AE33" s="70" t="n">
        <v>0.405</v>
      </c>
      <c r="AF33" s="70" t="n">
        <v>0.0194894396428367</v>
      </c>
      <c r="AG33" s="72" t="n"/>
    </row>
    <row r="34" spans="1:34">
      <c r="A34" s="72" t="n">
        <v>32</v>
      </c>
      <c r="B34" s="317" t="n">
        <v>41499</v>
      </c>
      <c r="C34" s="38" t="n">
        <v>10626</v>
      </c>
      <c r="D34" s="38" t="n">
        <v>8490</v>
      </c>
      <c r="E34" s="54" t="n">
        <v>37584</v>
      </c>
      <c r="F34" s="54" t="n">
        <v>1870</v>
      </c>
      <c r="G34" s="54" t="n">
        <v>-591</v>
      </c>
      <c r="H34" s="54" t="n">
        <v>2461</v>
      </c>
      <c r="I34" s="54" t="n">
        <v>2136</v>
      </c>
      <c r="J34" s="51" t="n">
        <v>1.251590106007067</v>
      </c>
      <c r="K34" s="54" t="n">
        <v>19116</v>
      </c>
      <c r="L34" s="54" t="n">
        <v>2642</v>
      </c>
      <c r="M34" s="70" t="n">
        <v>0.283</v>
      </c>
      <c r="N34" s="70" t="n">
        <v>0.226</v>
      </c>
      <c r="O34" s="70" t="n">
        <v>0.05683269476372925</v>
      </c>
      <c r="P34" s="72" t="n"/>
      <c r="Q34" s="72" t="n"/>
      <c r="R34" s="72" t="n"/>
      <c r="S34" s="317" t="n">
        <v>41499</v>
      </c>
      <c r="T34" s="54" t="n">
        <v>14327</v>
      </c>
      <c r="U34" s="54" t="n">
        <v>16939</v>
      </c>
      <c r="V34" s="54" t="n">
        <v>37584</v>
      </c>
      <c r="W34" s="54" t="n">
        <v>-504</v>
      </c>
      <c r="X34" s="54" t="n">
        <v>2789</v>
      </c>
      <c r="Y34" s="54" t="n">
        <v>-3293</v>
      </c>
      <c r="Z34" s="54" t="n">
        <v>-2612</v>
      </c>
      <c r="AA34" s="51" t="n">
        <v>-1.182313115097369</v>
      </c>
      <c r="AB34" s="54" t="n">
        <v>31266</v>
      </c>
      <c r="AC34" s="54" t="n">
        <v>2642</v>
      </c>
      <c r="AD34" s="70" t="n">
        <v>0.381</v>
      </c>
      <c r="AE34" s="70" t="n">
        <v>0.451</v>
      </c>
      <c r="AF34" s="70" t="n">
        <v>-0.06949765857811835</v>
      </c>
      <c r="AG34" s="72" t="n"/>
    </row>
    <row r="35" spans="1:34">
      <c r="A35" s="72" t="n">
        <v>33</v>
      </c>
      <c r="B35" s="317" t="n">
        <v>41506</v>
      </c>
      <c r="C35" s="38" t="n">
        <v>12061</v>
      </c>
      <c r="D35" s="38" t="n">
        <v>11770</v>
      </c>
      <c r="E35" s="54" t="n">
        <v>41138</v>
      </c>
      <c r="F35" s="54" t="n">
        <v>1435</v>
      </c>
      <c r="G35" s="54" t="n">
        <v>3280</v>
      </c>
      <c r="H35" s="54" t="n">
        <v>-1845</v>
      </c>
      <c r="I35" s="54" t="n">
        <v>291</v>
      </c>
      <c r="J35" s="51" t="n">
        <v>1.024723874256585</v>
      </c>
      <c r="K35" s="54" t="n">
        <v>23831</v>
      </c>
      <c r="L35" s="54" t="n">
        <v>3554</v>
      </c>
      <c r="M35" s="70" t="n">
        <v>0.293</v>
      </c>
      <c r="N35" s="70" t="n">
        <v>0.286</v>
      </c>
      <c r="O35" s="70" t="n">
        <v>0.007073751762360834</v>
      </c>
      <c r="P35" s="72" t="n"/>
      <c r="Q35" s="72" t="n"/>
      <c r="R35" s="72" t="n"/>
      <c r="S35" s="317" t="n">
        <v>41506</v>
      </c>
      <c r="T35" s="54" t="n">
        <v>13799</v>
      </c>
      <c r="U35" s="54" t="n">
        <v>17591</v>
      </c>
      <c r="V35" s="54" t="n">
        <v>41138</v>
      </c>
      <c r="W35" s="54" t="n">
        <v>-528</v>
      </c>
      <c r="X35" s="54" t="n">
        <v>652</v>
      </c>
      <c r="Y35" s="54" t="n">
        <v>-1180</v>
      </c>
      <c r="Z35" s="54" t="n">
        <v>-3792</v>
      </c>
      <c r="AA35" s="51" t="n">
        <v>-1.274802521921878</v>
      </c>
      <c r="AB35" s="54" t="n">
        <v>31390</v>
      </c>
      <c r="AC35" s="54" t="n">
        <v>3554</v>
      </c>
      <c r="AD35" s="70" t="n">
        <v>0.335</v>
      </c>
      <c r="AE35" s="70" t="n">
        <v>0.428</v>
      </c>
      <c r="AF35" s="70" t="n">
        <v>-0.09217754873839272</v>
      </c>
      <c r="AG35" s="72" t="n"/>
    </row>
    <row r="36" spans="1:34">
      <c r="A36" s="72" t="n">
        <v>34</v>
      </c>
      <c r="B36" s="317" t="n">
        <v>41513</v>
      </c>
      <c r="C36" s="38" t="n">
        <v>11596</v>
      </c>
      <c r="D36" s="38" t="n">
        <v>11194</v>
      </c>
      <c r="E36" s="54" t="n">
        <v>41682</v>
      </c>
      <c r="F36" s="54" t="n">
        <v>-465</v>
      </c>
      <c r="G36" s="54" t="n">
        <v>-576</v>
      </c>
      <c r="H36" s="54" t="n">
        <v>111</v>
      </c>
      <c r="I36" s="54" t="n">
        <v>402</v>
      </c>
      <c r="J36" s="51" t="n">
        <v>1.035912095765589</v>
      </c>
      <c r="K36" s="54" t="n">
        <v>22790</v>
      </c>
      <c r="L36" s="54" t="n">
        <v>544</v>
      </c>
      <c r="M36" s="70" t="n">
        <v>0.278</v>
      </c>
      <c r="N36" s="70" t="n">
        <v>0.269</v>
      </c>
      <c r="O36" s="70" t="n">
        <v>0.00964445084209011</v>
      </c>
      <c r="P36" s="72" t="n"/>
      <c r="Q36" s="72" t="n"/>
      <c r="R36" s="72" t="n"/>
      <c r="S36" s="317" t="n">
        <v>41513</v>
      </c>
      <c r="T36" s="54" t="n">
        <v>14418</v>
      </c>
      <c r="U36" s="54" t="n">
        <v>19447</v>
      </c>
      <c r="V36" s="54" t="n">
        <v>41682</v>
      </c>
      <c r="W36" s="54" t="n">
        <v>619</v>
      </c>
      <c r="X36" s="54" t="n">
        <v>1856</v>
      </c>
      <c r="Y36" s="54" t="n">
        <v>-1237</v>
      </c>
      <c r="Z36" s="54" t="n">
        <v>-5029</v>
      </c>
      <c r="AA36" s="51" t="n">
        <v>-1.348800110972396</v>
      </c>
      <c r="AB36" s="54" t="n">
        <v>33865</v>
      </c>
      <c r="AC36" s="54" t="n">
        <v>544</v>
      </c>
      <c r="AD36" s="70" t="n">
        <v>0.346</v>
      </c>
      <c r="AE36" s="70" t="n">
        <v>0.467</v>
      </c>
      <c r="AF36" s="70" t="n">
        <v>-0.1206516002111223</v>
      </c>
      <c r="AG36" s="72" t="n"/>
    </row>
    <row r="37" spans="1:34">
      <c r="A37" s="72" t="n">
        <v>35</v>
      </c>
      <c r="B37" s="317" t="n">
        <v>41520</v>
      </c>
      <c r="C37" s="38" t="n">
        <v>10809</v>
      </c>
      <c r="D37" s="38" t="n">
        <v>9750</v>
      </c>
      <c r="E37" s="54" t="n">
        <v>40091</v>
      </c>
      <c r="F37" s="54" t="n">
        <v>-787</v>
      </c>
      <c r="G37" s="54" t="n">
        <v>-1444</v>
      </c>
      <c r="H37" s="54" t="n">
        <v>657</v>
      </c>
      <c r="I37" s="54" t="n">
        <v>1059</v>
      </c>
      <c r="J37" s="51" t="n">
        <v>1.108615384615385</v>
      </c>
      <c r="K37" s="54" t="n">
        <v>20559</v>
      </c>
      <c r="L37" s="54" t="n">
        <v>-1591</v>
      </c>
      <c r="M37" s="70" t="n">
        <v>0.27</v>
      </c>
      <c r="N37" s="70" t="n">
        <v>0.243</v>
      </c>
      <c r="O37" s="70" t="n">
        <v>0.02641490608864833</v>
      </c>
      <c r="P37" s="72" t="n"/>
      <c r="Q37" s="72" t="n"/>
      <c r="R37" s="72" t="n"/>
      <c r="S37" s="317" t="n">
        <v>41520</v>
      </c>
      <c r="T37" s="54" t="n">
        <v>16088</v>
      </c>
      <c r="U37" s="54" t="n">
        <v>19083</v>
      </c>
      <c r="V37" s="54" t="n">
        <v>40091</v>
      </c>
      <c r="W37" s="54" t="n">
        <v>1670</v>
      </c>
      <c r="X37" s="54" t="n">
        <v>-364</v>
      </c>
      <c r="Y37" s="54" t="n">
        <v>2034</v>
      </c>
      <c r="Z37" s="54" t="n">
        <v>-2995</v>
      </c>
      <c r="AA37" s="51" t="n">
        <v>-1.186163600198906</v>
      </c>
      <c r="AB37" s="54" t="n">
        <v>35171</v>
      </c>
      <c r="AC37" s="54" t="n">
        <v>-1591</v>
      </c>
      <c r="AD37" s="70" t="n">
        <v>0.401</v>
      </c>
      <c r="AE37" s="70" t="n">
        <v>0.476</v>
      </c>
      <c r="AF37" s="70" t="n">
        <v>-0.07470504602030381</v>
      </c>
      <c r="AG37" s="72" t="n"/>
    </row>
    <row r="38" spans="1:34">
      <c r="A38" s="72" t="n">
        <v>36</v>
      </c>
      <c r="B38" s="317" t="n">
        <v>41527</v>
      </c>
      <c r="C38" s="38" t="n">
        <v>10598</v>
      </c>
      <c r="D38" s="38" t="n">
        <v>10178</v>
      </c>
      <c r="E38" s="54" t="n">
        <v>38760</v>
      </c>
      <c r="F38" s="54" t="n">
        <v>-211</v>
      </c>
      <c r="G38" s="54" t="n">
        <v>428</v>
      </c>
      <c r="H38" s="54" t="n">
        <v>-639</v>
      </c>
      <c r="I38" s="54" t="n">
        <v>420</v>
      </c>
      <c r="J38" s="51" t="n">
        <v>1.041265474552957</v>
      </c>
      <c r="K38" s="54" t="n">
        <v>20776</v>
      </c>
      <c r="L38" s="54" t="n">
        <v>-1331</v>
      </c>
      <c r="M38" s="70" t="n">
        <v>0.273</v>
      </c>
      <c r="N38" s="70" t="n">
        <v>0.263</v>
      </c>
      <c r="O38" s="70" t="n">
        <v>0.0108359133126935</v>
      </c>
      <c r="P38" s="72" t="n"/>
      <c r="Q38" s="72" t="n"/>
      <c r="R38" s="72" t="n"/>
      <c r="S38" s="317" t="n">
        <v>41527</v>
      </c>
      <c r="T38" s="54" t="n">
        <v>16201</v>
      </c>
      <c r="U38" s="54" t="n">
        <v>14261</v>
      </c>
      <c r="V38" s="54" t="n">
        <v>38760</v>
      </c>
      <c r="W38" s="54" t="n">
        <v>113</v>
      </c>
      <c r="X38" s="54" t="n">
        <v>-4822</v>
      </c>
      <c r="Y38" s="54" t="n">
        <v>4935</v>
      </c>
      <c r="Z38" s="54" t="n">
        <v>1940</v>
      </c>
      <c r="AA38" s="51" t="n">
        <v>1.136035341140172</v>
      </c>
      <c r="AB38" s="54" t="n">
        <v>30462</v>
      </c>
      <c r="AC38" s="54" t="n">
        <v>-1331</v>
      </c>
      <c r="AD38" s="70" t="n">
        <v>0.418</v>
      </c>
      <c r="AE38" s="70" t="n">
        <v>0.368</v>
      </c>
      <c r="AF38" s="70" t="n">
        <v>0.0500515995872033</v>
      </c>
      <c r="AG38" s="72" t="n"/>
    </row>
    <row r="39" spans="1:34">
      <c r="A39" s="72" t="n">
        <v>37</v>
      </c>
      <c r="B39" s="317" t="n">
        <v>41534</v>
      </c>
      <c r="C39" s="38" t="n">
        <v>9992</v>
      </c>
      <c r="D39" s="38" t="n">
        <v>9376</v>
      </c>
      <c r="E39" s="54" t="n">
        <v>29094</v>
      </c>
      <c r="F39" s="54" t="n">
        <v>-606</v>
      </c>
      <c r="G39" s="54" t="n">
        <v>-802</v>
      </c>
      <c r="H39" s="54" t="n">
        <v>196</v>
      </c>
      <c r="I39" s="54" t="n">
        <v>616</v>
      </c>
      <c r="J39" s="51" t="n">
        <v>1.065699658703072</v>
      </c>
      <c r="K39" s="54" t="n">
        <v>19368</v>
      </c>
      <c r="L39" s="54" t="n">
        <v>-9666</v>
      </c>
      <c r="M39" s="70" t="n">
        <v>0.343</v>
      </c>
      <c r="N39" s="70" t="n">
        <v>0.322</v>
      </c>
      <c r="O39" s="70" t="n">
        <v>0.0211727503952705</v>
      </c>
      <c r="P39" s="72" t="n"/>
      <c r="Q39" s="72" t="n"/>
      <c r="R39" s="72" t="n"/>
      <c r="S39" s="317" t="n">
        <v>41534</v>
      </c>
      <c r="T39" s="54" t="n">
        <v>8705</v>
      </c>
      <c r="U39" s="54" t="n">
        <v>8613</v>
      </c>
      <c r="V39" s="54" t="n">
        <v>29094</v>
      </c>
      <c r="W39" s="54" t="n">
        <v>-7496</v>
      </c>
      <c r="X39" s="54" t="n">
        <v>-5648</v>
      </c>
      <c r="Y39" s="54" t="n">
        <v>-1848</v>
      </c>
      <c r="Z39" s="54" t="n">
        <v>92</v>
      </c>
      <c r="AA39" s="51" t="n">
        <v>1.010681527922907</v>
      </c>
      <c r="AB39" s="54" t="n">
        <v>17318</v>
      </c>
      <c r="AC39" s="54" t="n">
        <v>-9666</v>
      </c>
      <c r="AD39" s="70" t="n">
        <v>0.299</v>
      </c>
      <c r="AE39" s="70" t="n">
        <v>0.296</v>
      </c>
      <c r="AF39" s="70" t="n">
        <v>0.003162164020072867</v>
      </c>
      <c r="AG39" s="72" t="n"/>
    </row>
    <row r="40" spans="1:34">
      <c r="A40" s="72" t="n">
        <v>38</v>
      </c>
      <c r="B40" s="317" t="n">
        <v>41541</v>
      </c>
      <c r="C40" s="38" t="n">
        <v>15129</v>
      </c>
      <c r="D40" s="38" t="n">
        <v>9384</v>
      </c>
      <c r="E40" s="54" t="n">
        <v>39512</v>
      </c>
      <c r="F40" s="54" t="n">
        <v>5137</v>
      </c>
      <c r="G40" s="54" t="n">
        <v>8</v>
      </c>
      <c r="H40" s="54" t="n">
        <v>5129</v>
      </c>
      <c r="I40" s="54" t="n">
        <v>5745</v>
      </c>
      <c r="J40" s="51" t="n">
        <v>1.612212276214834</v>
      </c>
      <c r="K40" s="54" t="n">
        <v>24513</v>
      </c>
      <c r="L40" s="54" t="n">
        <v>10418</v>
      </c>
      <c r="M40" s="70" t="n">
        <v>0.383</v>
      </c>
      <c r="N40" s="70" t="n">
        <v>0.237</v>
      </c>
      <c r="O40" s="70" t="n">
        <v>0.1453988661672403</v>
      </c>
      <c r="P40" s="72" t="n"/>
      <c r="Q40" s="72" t="n"/>
      <c r="R40" s="72" t="n"/>
      <c r="S40" s="317" t="n">
        <v>41541</v>
      </c>
      <c r="T40" s="54" t="n">
        <v>5424</v>
      </c>
      <c r="U40" s="54" t="n">
        <v>21112</v>
      </c>
      <c r="V40" s="54" t="n">
        <v>39512</v>
      </c>
      <c r="W40" s="54" t="n">
        <v>-3281</v>
      </c>
      <c r="X40" s="54" t="n">
        <v>12499</v>
      </c>
      <c r="Y40" s="54" t="n">
        <v>-15780</v>
      </c>
      <c r="Z40" s="54" t="n">
        <v>-15688</v>
      </c>
      <c r="AA40" s="51" t="n">
        <v>-3.892330383480826</v>
      </c>
      <c r="AB40" s="54" t="n">
        <v>26536</v>
      </c>
      <c r="AC40" s="54" t="n">
        <v>10418</v>
      </c>
      <c r="AD40" s="70" t="n">
        <v>0.137</v>
      </c>
      <c r="AE40" s="70" t="n">
        <v>0.534</v>
      </c>
      <c r="AF40" s="80" t="n">
        <v>-0.3970439360194372</v>
      </c>
      <c r="AG40" s="72" t="n"/>
    </row>
    <row r="41" spans="1:34">
      <c r="A41" s="72" t="n">
        <v>39</v>
      </c>
      <c r="B41" s="317" t="n">
        <v>41548</v>
      </c>
      <c r="C41" s="38" t="n">
        <v>17898</v>
      </c>
      <c r="D41" s="38" t="n">
        <v>11262</v>
      </c>
      <c r="E41" s="54" t="n">
        <v>45298</v>
      </c>
      <c r="F41" s="54" t="n">
        <v>2769</v>
      </c>
      <c r="G41" s="54" t="n">
        <v>1878</v>
      </c>
      <c r="H41" s="54" t="n">
        <v>891</v>
      </c>
      <c r="I41" s="54" t="n">
        <v>6636</v>
      </c>
      <c r="J41" s="51" t="n">
        <v>1.589238145977624</v>
      </c>
      <c r="K41" s="54" t="n">
        <v>29160</v>
      </c>
      <c r="L41" s="54" t="n">
        <v>5786</v>
      </c>
      <c r="M41" s="70" t="n">
        <v>0.395</v>
      </c>
      <c r="N41" s="70" t="n">
        <v>0.249</v>
      </c>
      <c r="O41" s="70" t="n">
        <v>0.1464965340633141</v>
      </c>
      <c r="P41" s="72" t="n"/>
      <c r="Q41" s="72" t="n"/>
      <c r="R41" s="72" t="n"/>
      <c r="S41" s="317" t="n">
        <v>41548</v>
      </c>
      <c r="T41" s="54" t="n">
        <v>5573</v>
      </c>
      <c r="U41" s="54" t="n">
        <v>25005</v>
      </c>
      <c r="V41" s="54" t="n">
        <v>45298</v>
      </c>
      <c r="W41" s="54" t="n">
        <v>149</v>
      </c>
      <c r="X41" s="54" t="n">
        <v>3893</v>
      </c>
      <c r="Y41" s="54" t="n">
        <v>-3744</v>
      </c>
      <c r="Z41" s="54" t="n">
        <v>-19432</v>
      </c>
      <c r="AA41" s="51" t="n">
        <v>-4.4868114121658</v>
      </c>
      <c r="AB41" s="54" t="n">
        <v>30578</v>
      </c>
      <c r="AC41" s="54" t="n">
        <v>5786</v>
      </c>
      <c r="AD41" s="70" t="n">
        <v>0.123</v>
      </c>
      <c r="AE41" s="70" t="n">
        <v>0.552</v>
      </c>
      <c r="AF41" s="80" t="n">
        <v>-0.428981411982869</v>
      </c>
      <c r="AG41" s="72" t="n"/>
    </row>
    <row r="42" spans="1:34">
      <c r="A42" s="72" t="n">
        <v>40</v>
      </c>
      <c r="B42" s="317" t="n">
        <v>41555</v>
      </c>
      <c r="C42" s="38" t="n">
        <v>20313</v>
      </c>
      <c r="D42" s="38" t="n">
        <v>9898</v>
      </c>
      <c r="E42" s="54" t="n">
        <v>51017</v>
      </c>
      <c r="F42" s="54" t="n">
        <v>2415</v>
      </c>
      <c r="G42" s="54" t="n">
        <v>-1364</v>
      </c>
      <c r="H42" s="54" t="n">
        <v>3779</v>
      </c>
      <c r="I42" s="54" t="n">
        <v>10415</v>
      </c>
      <c r="J42" s="51" t="n">
        <v>2.052232774297838</v>
      </c>
      <c r="K42" s="54" t="n">
        <v>30211</v>
      </c>
      <c r="L42" s="54" t="n">
        <v>5719</v>
      </c>
      <c r="M42" s="70" t="n">
        <v>0.398</v>
      </c>
      <c r="N42" s="70" t="n">
        <v>0.194</v>
      </c>
      <c r="O42" s="70" t="n">
        <v>0.2041476370621557</v>
      </c>
      <c r="P42" s="72" t="n"/>
      <c r="Q42" s="72" t="n"/>
      <c r="R42" s="72" t="n"/>
      <c r="S42" s="317" t="n">
        <v>41555</v>
      </c>
      <c r="T42" s="54" t="n">
        <v>5948</v>
      </c>
      <c r="U42" s="54" t="n">
        <v>32315</v>
      </c>
      <c r="V42" s="54" t="n">
        <v>51017</v>
      </c>
      <c r="W42" s="54" t="n">
        <v>375</v>
      </c>
      <c r="X42" s="54" t="n">
        <v>7310</v>
      </c>
      <c r="Y42" s="54" t="n">
        <v>-6935</v>
      </c>
      <c r="Z42" s="54" t="n">
        <v>-26367</v>
      </c>
      <c r="AA42" s="51" t="n">
        <v>-5.432918628110289</v>
      </c>
      <c r="AB42" s="54" t="n">
        <v>38263</v>
      </c>
      <c r="AC42" s="54" t="n">
        <v>5719</v>
      </c>
      <c r="AD42" s="70" t="n">
        <v>0.117</v>
      </c>
      <c r="AE42" s="70" t="n">
        <v>0.633</v>
      </c>
      <c r="AF42" s="80" t="n">
        <v>-0.5168277240919693</v>
      </c>
      <c r="AG42" s="72" t="n"/>
    </row>
    <row r="43" spans="1:34">
      <c r="A43" s="72" t="n">
        <v>41</v>
      </c>
      <c r="B43" s="317" t="n">
        <v>41562</v>
      </c>
      <c r="C43" s="38" t="n">
        <v>21757</v>
      </c>
      <c r="D43" s="38" t="n">
        <v>10990</v>
      </c>
      <c r="E43" s="54" t="n">
        <v>50287</v>
      </c>
      <c r="F43" s="54" t="n">
        <v>1444</v>
      </c>
      <c r="G43" s="54" t="n">
        <v>1092</v>
      </c>
      <c r="H43" s="54" t="n">
        <v>352</v>
      </c>
      <c r="I43" s="54" t="n">
        <v>10767</v>
      </c>
      <c r="J43" s="51" t="n">
        <v>1.979708826205641</v>
      </c>
      <c r="K43" s="54" t="n">
        <v>32747</v>
      </c>
      <c r="L43" s="54" t="n">
        <v>-730</v>
      </c>
      <c r="M43" s="70" t="n">
        <v>0.433</v>
      </c>
      <c r="N43" s="70" t="n">
        <v>0.219</v>
      </c>
      <c r="O43" s="70" t="n">
        <v>0.2141110028436773</v>
      </c>
      <c r="P43" s="72" t="n"/>
      <c r="Q43" s="72" t="n"/>
      <c r="R43" s="72" t="n"/>
      <c r="S43" s="317" t="n">
        <v>41562</v>
      </c>
      <c r="T43" s="54" t="n">
        <v>7476</v>
      </c>
      <c r="U43" s="54" t="n">
        <v>30740</v>
      </c>
      <c r="V43" s="54" t="n">
        <v>50287</v>
      </c>
      <c r="W43" s="54" t="n">
        <v>1528</v>
      </c>
      <c r="X43" s="54" t="n">
        <v>-1575</v>
      </c>
      <c r="Y43" s="54" t="n">
        <v>3103</v>
      </c>
      <c r="Z43" s="54" t="n">
        <v>-23264</v>
      </c>
      <c r="AA43" s="51" t="n">
        <v>-4.111824505082932</v>
      </c>
      <c r="AB43" s="54" t="n">
        <v>38216</v>
      </c>
      <c r="AC43" s="54" t="n">
        <v>-730</v>
      </c>
      <c r="AD43" s="70" t="n">
        <v>0.149</v>
      </c>
      <c r="AE43" s="70" t="n">
        <v>0.611</v>
      </c>
      <c r="AF43" s="80" t="n">
        <v>-0.4626245351681349</v>
      </c>
      <c r="AG43" s="72" t="n"/>
    </row>
    <row r="44" spans="1:34">
      <c r="A44" s="72" t="n">
        <v>42</v>
      </c>
      <c r="B44" s="317" t="n">
        <v>41569</v>
      </c>
      <c r="C44" s="38" t="n">
        <v>22175</v>
      </c>
      <c r="D44" s="38" t="n">
        <v>11244</v>
      </c>
      <c r="E44" s="54" t="n">
        <v>52402</v>
      </c>
      <c r="F44" s="54" t="n">
        <v>418</v>
      </c>
      <c r="G44" s="54" t="n">
        <v>254</v>
      </c>
      <c r="H44" s="54" t="n">
        <v>164</v>
      </c>
      <c r="I44" s="54" t="n">
        <v>10931</v>
      </c>
      <c r="J44" s="51" t="n">
        <v>1.97216293134116</v>
      </c>
      <c r="K44" s="54" t="n">
        <v>33419</v>
      </c>
      <c r="L44" s="54" t="n">
        <v>2115</v>
      </c>
      <c r="M44" s="70" t="n">
        <v>0.423</v>
      </c>
      <c r="N44" s="70" t="n">
        <v>0.215</v>
      </c>
      <c r="O44" s="70" t="n">
        <v>0.2085989084386092</v>
      </c>
      <c r="P44" s="72" t="n"/>
      <c r="Q44" s="72" t="n"/>
      <c r="R44" s="72" t="n"/>
      <c r="S44" s="317" t="n">
        <v>41569</v>
      </c>
      <c r="T44" s="54" t="n">
        <v>8641</v>
      </c>
      <c r="U44" s="54" t="n">
        <v>32710</v>
      </c>
      <c r="V44" s="54" t="n">
        <v>52402</v>
      </c>
      <c r="W44" s="54" t="n">
        <v>1165</v>
      </c>
      <c r="X44" s="54" t="n">
        <v>1970</v>
      </c>
      <c r="Y44" s="54" t="n">
        <v>-805</v>
      </c>
      <c r="Z44" s="54" t="n">
        <v>-24069</v>
      </c>
      <c r="AA44" s="51" t="n">
        <v>-3.785441499826409</v>
      </c>
      <c r="AB44" s="54" t="n">
        <v>41351</v>
      </c>
      <c r="AC44" s="54" t="n">
        <v>2115</v>
      </c>
      <c r="AD44" s="70" t="n">
        <v>0.165</v>
      </c>
      <c r="AE44" s="70" t="n">
        <v>0.624</v>
      </c>
      <c r="AF44" s="80" t="n">
        <v>-0.4593145299797718</v>
      </c>
      <c r="AG44" s="72" t="n"/>
    </row>
    <row r="45" spans="1:34">
      <c r="A45" s="72" t="n">
        <v>43</v>
      </c>
      <c r="B45" s="317" t="n">
        <v>41576</v>
      </c>
      <c r="C45" s="38" t="n">
        <v>22727</v>
      </c>
      <c r="D45" s="38" t="n">
        <v>11276</v>
      </c>
      <c r="E45" s="54" t="n">
        <v>54705</v>
      </c>
      <c r="F45" s="54" t="n">
        <v>552</v>
      </c>
      <c r="G45" s="54" t="n">
        <v>32</v>
      </c>
      <c r="H45" s="54" t="n">
        <v>520</v>
      </c>
      <c r="I45" s="54" t="n">
        <v>11451</v>
      </c>
      <c r="J45" s="51" t="n">
        <v>2.015519687832565</v>
      </c>
      <c r="K45" s="54" t="n">
        <v>34003</v>
      </c>
      <c r="L45" s="54" t="n">
        <v>2303</v>
      </c>
      <c r="M45" s="70" t="n">
        <v>0.415</v>
      </c>
      <c r="N45" s="70" t="n">
        <v>0.206</v>
      </c>
      <c r="O45" s="70" t="n">
        <v>0.2093227310117905</v>
      </c>
      <c r="P45" s="72" t="n"/>
      <c r="Q45" s="72" t="n"/>
      <c r="R45" s="72" t="n"/>
      <c r="S45" s="317" t="n">
        <v>41576</v>
      </c>
      <c r="T45" s="54" t="n">
        <v>8884</v>
      </c>
      <c r="U45" s="54" t="n">
        <v>34836</v>
      </c>
      <c r="V45" s="54" t="n">
        <v>54705</v>
      </c>
      <c r="W45" s="54" t="n">
        <v>243</v>
      </c>
      <c r="X45" s="54" t="n">
        <v>2126</v>
      </c>
      <c r="Y45" s="54" t="n">
        <v>-1883</v>
      </c>
      <c r="Z45" s="54" t="n">
        <v>-25952</v>
      </c>
      <c r="AA45" s="51" t="n">
        <v>-3.921206663665016</v>
      </c>
      <c r="AB45" s="54" t="n">
        <v>43720</v>
      </c>
      <c r="AC45" s="54" t="n">
        <v>2303</v>
      </c>
      <c r="AD45" s="70" t="n">
        <v>0.162</v>
      </c>
      <c r="AE45" s="70" t="n">
        <v>0.637</v>
      </c>
      <c r="AF45" s="80" t="n">
        <v>-0.4743990494470341</v>
      </c>
      <c r="AG45" s="72" t="n"/>
    </row>
    <row r="46" spans="1:34">
      <c r="A46" s="72" t="n">
        <v>44</v>
      </c>
      <c r="B46" s="317" t="n">
        <v>41583</v>
      </c>
      <c r="C46" s="38" t="n">
        <v>20479</v>
      </c>
      <c r="D46" s="38" t="n">
        <v>12384</v>
      </c>
      <c r="E46" s="54" t="n">
        <v>52752</v>
      </c>
      <c r="F46" s="54" t="n">
        <v>-2248</v>
      </c>
      <c r="G46" s="54" t="n">
        <v>1108</v>
      </c>
      <c r="H46" s="54" t="n">
        <v>-3356</v>
      </c>
      <c r="I46" s="54" t="n">
        <v>8095</v>
      </c>
      <c r="J46" s="51" t="n">
        <v>1.653666020671835</v>
      </c>
      <c r="K46" s="54" t="n">
        <v>32863</v>
      </c>
      <c r="L46" s="54" t="n">
        <v>-1953</v>
      </c>
      <c r="M46" s="70" t="n">
        <v>0.388</v>
      </c>
      <c r="N46" s="70" t="n">
        <v>0.235</v>
      </c>
      <c r="O46" s="70" t="n">
        <v>0.1534538974825599</v>
      </c>
      <c r="P46" s="72" t="n"/>
      <c r="Q46" s="72" t="n"/>
      <c r="R46" s="72" t="n"/>
      <c r="S46" s="317" t="n">
        <v>41583</v>
      </c>
      <c r="T46" s="54" t="n">
        <v>12553</v>
      </c>
      <c r="U46" s="54" t="n">
        <v>32366</v>
      </c>
      <c r="V46" s="54" t="n">
        <v>52752</v>
      </c>
      <c r="W46" s="54" t="n">
        <v>3669</v>
      </c>
      <c r="X46" s="54" t="n">
        <v>-2470</v>
      </c>
      <c r="Y46" s="54" t="n">
        <v>6139</v>
      </c>
      <c r="Z46" s="54" t="n">
        <v>-19813</v>
      </c>
      <c r="AA46" s="51" t="n">
        <v>-2.578347805305504</v>
      </c>
      <c r="AB46" s="54" t="n">
        <v>44919</v>
      </c>
      <c r="AC46" s="54" t="n">
        <v>-1953</v>
      </c>
      <c r="AD46" s="70" t="n">
        <v>0.238</v>
      </c>
      <c r="AE46" s="70" t="n">
        <v>0.614</v>
      </c>
      <c r="AF46" s="80" t="n">
        <v>-0.3755876554443434</v>
      </c>
      <c r="AG46" s="72" t="n"/>
    </row>
    <row r="47" spans="1:34">
      <c r="A47" s="72" t="n">
        <v>45</v>
      </c>
      <c r="B47" s="317" t="n">
        <v>41590</v>
      </c>
      <c r="C47" s="38" t="n">
        <v>14122</v>
      </c>
      <c r="D47" s="38" t="n">
        <v>10933</v>
      </c>
      <c r="E47" s="54" t="n">
        <v>44399</v>
      </c>
      <c r="F47" s="54" t="n">
        <v>-6357</v>
      </c>
      <c r="G47" s="54" t="n">
        <v>-1451</v>
      </c>
      <c r="H47" s="54" t="n">
        <v>-4906</v>
      </c>
      <c r="I47" s="54" t="n">
        <v>3189</v>
      </c>
      <c r="J47" s="51" t="n">
        <v>1.291685722125675</v>
      </c>
      <c r="K47" s="54" t="n">
        <v>25055</v>
      </c>
      <c r="L47" s="54" t="n">
        <v>-8353</v>
      </c>
      <c r="M47" s="70" t="n">
        <v>0.318</v>
      </c>
      <c r="N47" s="70" t="n">
        <v>0.246</v>
      </c>
      <c r="O47" s="70" t="n">
        <v>0.0718259420257213</v>
      </c>
      <c r="P47" s="72" t="n"/>
      <c r="Q47" s="72" t="n"/>
      <c r="R47" s="72" t="n"/>
      <c r="S47" s="317" t="n">
        <v>41590</v>
      </c>
      <c r="T47" s="54" t="n">
        <v>15876</v>
      </c>
      <c r="U47" s="54" t="n">
        <v>23288</v>
      </c>
      <c r="V47" s="54" t="n">
        <v>44399</v>
      </c>
      <c r="W47" s="54" t="n">
        <v>3323</v>
      </c>
      <c r="X47" s="54" t="n">
        <v>-9078</v>
      </c>
      <c r="Y47" s="54" t="n">
        <v>12401</v>
      </c>
      <c r="Z47" s="54" t="n">
        <v>-7412</v>
      </c>
      <c r="AA47" s="51" t="n">
        <v>-1.466868228772991</v>
      </c>
      <c r="AB47" s="54" t="n">
        <v>39164</v>
      </c>
      <c r="AC47" s="54" t="n">
        <v>-8353</v>
      </c>
      <c r="AD47" s="70" t="n">
        <v>0.358</v>
      </c>
      <c r="AE47" s="70" t="n">
        <v>0.525</v>
      </c>
      <c r="AF47" s="70" t="n">
        <v>-0.166940696862542</v>
      </c>
      <c r="AG47" s="72" t="n"/>
    </row>
    <row r="48" spans="1:34">
      <c r="A48" s="72" t="n">
        <v>46</v>
      </c>
      <c r="B48" s="317" t="n">
        <v>41597</v>
      </c>
      <c r="C48" s="38" t="n">
        <v>13098</v>
      </c>
      <c r="D48" s="38" t="n">
        <v>9429</v>
      </c>
      <c r="E48" s="54" t="n">
        <v>41770</v>
      </c>
      <c r="F48" s="54" t="n">
        <v>-1024</v>
      </c>
      <c r="G48" s="54" t="n">
        <v>-1504</v>
      </c>
      <c r="H48" s="54" t="n">
        <v>480</v>
      </c>
      <c r="I48" s="54" t="n">
        <v>3669</v>
      </c>
      <c r="J48" s="51" t="n">
        <v>1.389118676423799</v>
      </c>
      <c r="K48" s="54" t="n">
        <v>22527</v>
      </c>
      <c r="L48" s="54" t="n">
        <v>-2629</v>
      </c>
      <c r="M48" s="70" t="n">
        <v>0.314</v>
      </c>
      <c r="N48" s="70" t="n">
        <v>0.226</v>
      </c>
      <c r="O48" s="70" t="n">
        <v>0.08783816135982762</v>
      </c>
      <c r="P48" s="72" t="n"/>
      <c r="Q48" s="72" t="n"/>
      <c r="R48" s="72" t="n"/>
      <c r="S48" s="317" t="n">
        <v>41597</v>
      </c>
      <c r="T48" s="54" t="n">
        <v>14489</v>
      </c>
      <c r="U48" s="54" t="n">
        <v>21384</v>
      </c>
      <c r="V48" s="54" t="n">
        <v>41770</v>
      </c>
      <c r="W48" s="54" t="n">
        <v>-1387</v>
      </c>
      <c r="X48" s="54" t="n">
        <v>-1904</v>
      </c>
      <c r="Y48" s="54" t="n">
        <v>517</v>
      </c>
      <c r="Z48" s="54" t="n">
        <v>-6895</v>
      </c>
      <c r="AA48" s="51" t="n">
        <v>-1.475878252467389</v>
      </c>
      <c r="AB48" s="54" t="n">
        <v>35873</v>
      </c>
      <c r="AC48" s="54" t="n">
        <v>-2629</v>
      </c>
      <c r="AD48" s="70" t="n">
        <v>0.347</v>
      </c>
      <c r="AE48" s="70" t="n">
        <v>0.512</v>
      </c>
      <c r="AF48" s="70" t="n">
        <v>-0.1650706248503711</v>
      </c>
      <c r="AG48" s="72" t="n"/>
    </row>
    <row r="49" spans="1:34">
      <c r="A49" s="72" t="n">
        <v>47</v>
      </c>
      <c r="B49" s="317" t="n">
        <v>41604</v>
      </c>
      <c r="C49" s="38" t="n">
        <v>13012</v>
      </c>
      <c r="D49" s="38" t="n">
        <v>8360</v>
      </c>
      <c r="E49" s="54" t="n">
        <v>42421</v>
      </c>
      <c r="F49" s="54" t="n">
        <v>-86</v>
      </c>
      <c r="G49" s="54" t="n">
        <v>-1069</v>
      </c>
      <c r="H49" s="54" t="n">
        <v>983</v>
      </c>
      <c r="I49" s="54" t="n">
        <v>4652</v>
      </c>
      <c r="J49" s="51" t="n">
        <v>1.556459330143541</v>
      </c>
      <c r="K49" s="54" t="n">
        <v>21372</v>
      </c>
      <c r="L49" s="54" t="n">
        <v>651</v>
      </c>
      <c r="M49" s="70" t="n">
        <v>0.307</v>
      </c>
      <c r="N49" s="70" t="n">
        <v>0.197</v>
      </c>
      <c r="O49" s="70" t="n">
        <v>0.1096626670752693</v>
      </c>
      <c r="P49" s="72" t="n"/>
      <c r="Q49" s="72" t="n"/>
      <c r="R49" s="72" t="n"/>
      <c r="S49" s="317" t="n">
        <v>41604</v>
      </c>
      <c r="T49" s="54" t="n">
        <v>14730</v>
      </c>
      <c r="U49" s="54" t="n">
        <v>23318</v>
      </c>
      <c r="V49" s="54" t="n">
        <v>42421</v>
      </c>
      <c r="W49" s="54" t="n">
        <v>241</v>
      </c>
      <c r="X49" s="54" t="n">
        <v>1934</v>
      </c>
      <c r="Y49" s="54" t="n">
        <v>-1693</v>
      </c>
      <c r="Z49" s="54" t="n">
        <v>-8588</v>
      </c>
      <c r="AA49" s="51" t="n">
        <v>-1.583027834351663</v>
      </c>
      <c r="AB49" s="54" t="n">
        <v>38048</v>
      </c>
      <c r="AC49" s="54" t="n">
        <v>651</v>
      </c>
      <c r="AD49" s="70" t="n">
        <v>0.347</v>
      </c>
      <c r="AE49" s="70" t="n">
        <v>0.55</v>
      </c>
      <c r="AF49" s="70" t="n">
        <v>-0.202446901298885</v>
      </c>
      <c r="AG49" s="72" t="n"/>
    </row>
    <row r="50" spans="1:34">
      <c r="A50" s="72" t="n">
        <v>48</v>
      </c>
      <c r="B50" s="317" t="n">
        <v>41611</v>
      </c>
      <c r="C50" s="38" t="n">
        <v>14489</v>
      </c>
      <c r="D50" s="38" t="n">
        <v>7942</v>
      </c>
      <c r="E50" s="54" t="n">
        <v>45862</v>
      </c>
      <c r="F50" s="54" t="n">
        <v>1477</v>
      </c>
      <c r="G50" s="54" t="n">
        <v>-418</v>
      </c>
      <c r="H50" s="54" t="n">
        <v>1895</v>
      </c>
      <c r="I50" s="54" t="n">
        <v>6547</v>
      </c>
      <c r="J50" s="51" t="n">
        <v>1.82435154872828</v>
      </c>
      <c r="K50" s="54" t="n">
        <v>22431</v>
      </c>
      <c r="L50" s="54" t="n">
        <v>3441</v>
      </c>
      <c r="M50" s="70" t="n">
        <v>0.316</v>
      </c>
      <c r="N50" s="70" t="n">
        <v>0.173</v>
      </c>
      <c r="O50" s="70" t="n">
        <v>0.1427543500065414</v>
      </c>
      <c r="P50" s="72" t="n"/>
      <c r="Q50" s="72" t="n"/>
      <c r="R50" s="72" t="n"/>
      <c r="S50" s="317" t="n">
        <v>41611</v>
      </c>
      <c r="T50" s="54" t="n">
        <v>14330</v>
      </c>
      <c r="U50" s="54" t="n">
        <v>26932</v>
      </c>
      <c r="V50" s="54" t="n">
        <v>45862</v>
      </c>
      <c r="W50" s="54" t="n">
        <v>-400</v>
      </c>
      <c r="X50" s="54" t="n">
        <v>3614</v>
      </c>
      <c r="Y50" s="54" t="n">
        <v>-4014</v>
      </c>
      <c r="Z50" s="54" t="n">
        <v>-12602</v>
      </c>
      <c r="AA50" s="51" t="n">
        <v>-1.879413817166783</v>
      </c>
      <c r="AB50" s="54" t="n">
        <v>41262</v>
      </c>
      <c r="AC50" s="54" t="n">
        <v>3441</v>
      </c>
      <c r="AD50" s="70" t="n">
        <v>0.312</v>
      </c>
      <c r="AE50" s="70" t="n">
        <v>0.5870000000000001</v>
      </c>
      <c r="AF50" s="80" t="n">
        <v>-0.2747808643321268</v>
      </c>
      <c r="AG50" s="72" t="n"/>
    </row>
    <row r="51" spans="1:34">
      <c r="A51" s="72" t="n">
        <v>49</v>
      </c>
      <c r="B51" s="317" t="n">
        <v>41618</v>
      </c>
      <c r="C51" s="38" t="n">
        <v>22213</v>
      </c>
      <c r="D51" s="38" t="n">
        <v>10215</v>
      </c>
      <c r="E51" s="54" t="n">
        <v>64506</v>
      </c>
      <c r="F51" s="54" t="n">
        <v>7724</v>
      </c>
      <c r="G51" s="54" t="n">
        <v>2273</v>
      </c>
      <c r="H51" s="54" t="n">
        <v>5451</v>
      </c>
      <c r="I51" s="54" t="n">
        <v>11998</v>
      </c>
      <c r="J51" s="51" t="n">
        <v>2.174547234459129</v>
      </c>
      <c r="K51" s="54" t="n">
        <v>32428</v>
      </c>
      <c r="L51" s="54" t="n">
        <v>18644</v>
      </c>
      <c r="M51" s="70" t="n">
        <v>0.344</v>
      </c>
      <c r="N51" s="70" t="n">
        <v>0.158</v>
      </c>
      <c r="O51" s="70" t="n">
        <v>0.1859982017176697</v>
      </c>
      <c r="P51" s="72" t="n"/>
      <c r="Q51" s="72" t="n"/>
      <c r="R51" s="72" t="n"/>
      <c r="S51" s="317" t="n">
        <v>41618</v>
      </c>
      <c r="T51" s="54" t="n">
        <v>18681</v>
      </c>
      <c r="U51" s="54" t="n">
        <v>38844</v>
      </c>
      <c r="V51" s="54" t="n">
        <v>64506</v>
      </c>
      <c r="W51" s="54" t="n">
        <v>4351</v>
      </c>
      <c r="X51" s="54" t="n">
        <v>11912</v>
      </c>
      <c r="Y51" s="54" t="n">
        <v>-7561</v>
      </c>
      <c r="Z51" s="54" t="n">
        <v>-20163</v>
      </c>
      <c r="AA51" s="51" t="n">
        <v>-2.079331941544885</v>
      </c>
      <c r="AB51" s="54" t="n">
        <v>57525</v>
      </c>
      <c r="AC51" s="54" t="n">
        <v>18644</v>
      </c>
      <c r="AD51" s="70" t="n">
        <v>0.29</v>
      </c>
      <c r="AE51" s="70" t="n">
        <v>0.602</v>
      </c>
      <c r="AF51" s="80" t="n">
        <v>-0.3125755743651754</v>
      </c>
      <c r="AG51" s="72" t="n"/>
    </row>
    <row r="52" spans="1:34">
      <c r="A52" s="72" t="n">
        <v>50</v>
      </c>
      <c r="B52" s="317" t="n">
        <v>41625</v>
      </c>
      <c r="C52" s="38" t="n">
        <v>25292</v>
      </c>
      <c r="D52" s="38" t="n">
        <v>13337</v>
      </c>
      <c r="E52" s="54" t="n">
        <v>47367</v>
      </c>
      <c r="F52" s="54" t="n">
        <v>3079</v>
      </c>
      <c r="G52" s="54" t="n">
        <v>3122</v>
      </c>
      <c r="H52" s="54" t="n">
        <v>-43</v>
      </c>
      <c r="I52" s="54" t="n">
        <v>11955</v>
      </c>
      <c r="J52" s="51" t="n">
        <v>1.896378495913624</v>
      </c>
      <c r="K52" s="54" t="n">
        <v>38629</v>
      </c>
      <c r="L52" s="54" t="n">
        <v>-17139</v>
      </c>
      <c r="M52" s="70" t="n">
        <v>0.534</v>
      </c>
      <c r="N52" s="70" t="n">
        <v>0.282</v>
      </c>
      <c r="O52" s="80" t="n">
        <v>0.2523909050604852</v>
      </c>
      <c r="P52" s="72" t="n"/>
      <c r="Q52" s="72" t="n"/>
      <c r="R52" s="72" t="n"/>
      <c r="S52" s="317" t="n">
        <v>41625</v>
      </c>
      <c r="T52" s="54" t="n">
        <v>1183</v>
      </c>
      <c r="U52" s="54" t="n">
        <v>21454</v>
      </c>
      <c r="V52" s="54" t="n">
        <v>47367</v>
      </c>
      <c r="W52" s="54" t="n">
        <v>-17498</v>
      </c>
      <c r="X52" s="54" t="n">
        <v>-17390</v>
      </c>
      <c r="Y52" s="54" t="n">
        <v>-108</v>
      </c>
      <c r="Z52" s="54" t="n">
        <v>-20271</v>
      </c>
      <c r="AA52" s="51" t="n">
        <v>-18.1352493660186</v>
      </c>
      <c r="AB52" s="54" t="n">
        <v>22637</v>
      </c>
      <c r="AC52" s="54" t="n">
        <v>-17139</v>
      </c>
      <c r="AD52" s="70" t="n">
        <v>0.025</v>
      </c>
      <c r="AE52" s="70" t="n">
        <v>0.453</v>
      </c>
      <c r="AF52" s="80" t="n">
        <v>-0.4279561720184939</v>
      </c>
      <c r="AG52" s="72" t="n"/>
    </row>
    <row r="53" spans="1:34">
      <c r="A53" s="72" t="n">
        <v>51</v>
      </c>
      <c r="B53" s="317" t="n">
        <v>41632</v>
      </c>
      <c r="C53" s="38" t="n">
        <v>26537</v>
      </c>
      <c r="D53" s="38" t="n">
        <v>14617</v>
      </c>
      <c r="E53" s="54" t="n">
        <v>51131</v>
      </c>
      <c r="F53" s="54" t="n">
        <v>1245</v>
      </c>
      <c r="G53" s="54" t="n">
        <v>1280</v>
      </c>
      <c r="H53" s="54" t="n">
        <v>-35</v>
      </c>
      <c r="I53" s="54" t="n">
        <v>11920</v>
      </c>
      <c r="J53" s="51" t="n">
        <v>1.815488814394199</v>
      </c>
      <c r="K53" s="54" t="n">
        <v>41154</v>
      </c>
      <c r="L53" s="54" t="n">
        <v>3764</v>
      </c>
      <c r="M53" s="70" t="n">
        <v>0.519</v>
      </c>
      <c r="N53" s="70" t="n">
        <v>0.286</v>
      </c>
      <c r="O53" s="70" t="n">
        <v>0.2331266746200935</v>
      </c>
      <c r="P53" s="72" t="n"/>
      <c r="Q53" s="72" t="n"/>
      <c r="R53" s="72" t="n"/>
      <c r="S53" s="317" t="n">
        <v>41632</v>
      </c>
      <c r="T53" s="54" t="n">
        <v>4062</v>
      </c>
      <c r="U53" s="54" t="n">
        <v>23100</v>
      </c>
      <c r="V53" s="54" t="n">
        <v>51131</v>
      </c>
      <c r="W53" s="54" t="n">
        <v>2879</v>
      </c>
      <c r="X53" s="54" t="n">
        <v>1646</v>
      </c>
      <c r="Y53" s="54" t="n">
        <v>1233</v>
      </c>
      <c r="Z53" s="54" t="n">
        <v>-19038</v>
      </c>
      <c r="AA53" s="51" t="n">
        <v>-5.68685376661743</v>
      </c>
      <c r="AB53" s="54" t="n">
        <v>27162</v>
      </c>
      <c r="AC53" s="54" t="n">
        <v>3764</v>
      </c>
      <c r="AD53" s="70" t="n">
        <v>0.079</v>
      </c>
      <c r="AE53" s="70" t="n">
        <v>0.452</v>
      </c>
      <c r="AF53" s="80" t="n">
        <v>-0.3723377207564882</v>
      </c>
      <c r="AG53" s="72" t="n"/>
    </row>
    <row r="54" spans="1:34">
      <c r="A54" s="72" t="n">
        <v>52</v>
      </c>
      <c r="B54" s="317" t="n">
        <v>41639</v>
      </c>
      <c r="C54" s="38" t="n">
        <v>26507</v>
      </c>
      <c r="D54" s="38" t="n">
        <v>15618</v>
      </c>
      <c r="E54" s="54" t="n">
        <v>51139</v>
      </c>
      <c r="F54" s="54" t="n">
        <v>-30</v>
      </c>
      <c r="G54" s="54" t="n">
        <v>1001</v>
      </c>
      <c r="H54" s="54" t="n">
        <v>-1031</v>
      </c>
      <c r="I54" s="54" t="n">
        <v>10889</v>
      </c>
      <c r="J54" s="51" t="n">
        <v>1.697208349340505</v>
      </c>
      <c r="K54" s="54" t="n">
        <v>42125</v>
      </c>
      <c r="L54" s="54" t="n">
        <v>8</v>
      </c>
      <c r="M54" s="70" t="n">
        <v>0.518</v>
      </c>
      <c r="N54" s="70" t="n">
        <v>0.305</v>
      </c>
      <c r="O54" s="70" t="n">
        <v>0.2129294667474921</v>
      </c>
      <c r="P54" s="72" t="n"/>
      <c r="Q54" s="72" t="n"/>
      <c r="R54" s="72" t="n"/>
      <c r="S54" s="317" t="n">
        <v>41639</v>
      </c>
      <c r="T54" s="54" t="n">
        <v>4524</v>
      </c>
      <c r="U54" s="54" t="n">
        <v>22231</v>
      </c>
      <c r="V54" s="54" t="n">
        <v>51139</v>
      </c>
      <c r="W54" s="54" t="n">
        <v>462</v>
      </c>
      <c r="X54" s="54" t="n">
        <v>-869</v>
      </c>
      <c r="Y54" s="54" t="n">
        <v>1331</v>
      </c>
      <c r="Z54" s="54" t="n">
        <v>-17707</v>
      </c>
      <c r="AA54" s="51" t="n">
        <v>-4.914014146772767</v>
      </c>
      <c r="AB54" s="54" t="n">
        <v>26755</v>
      </c>
      <c r="AC54" s="54" t="n">
        <v>8</v>
      </c>
      <c r="AD54" s="70" t="n">
        <v>0.08800000000000001</v>
      </c>
      <c r="AE54" s="70" t="n">
        <v>0.435</v>
      </c>
      <c r="AF54" s="80" t="n">
        <v>-0.3462523709888735</v>
      </c>
      <c r="AG54" s="72" t="n"/>
    </row>
    <row r="55" spans="1:34">
      <c r="A55" s="72" t="n">
        <v>53</v>
      </c>
      <c r="B55" s="317" t="n">
        <v>41646</v>
      </c>
      <c r="C55" s="38" t="n">
        <v>18813</v>
      </c>
      <c r="D55" s="38" t="n">
        <v>14086</v>
      </c>
      <c r="E55" s="54" t="n">
        <v>42087</v>
      </c>
      <c r="F55" s="54" t="n">
        <v>-7694</v>
      </c>
      <c r="G55" s="54" t="n">
        <v>-1532</v>
      </c>
      <c r="H55" s="54" t="n">
        <v>-6162</v>
      </c>
      <c r="I55" s="54" t="n">
        <v>4727</v>
      </c>
      <c r="J55" s="51" t="n">
        <v>1.335581428368593</v>
      </c>
      <c r="K55" s="54" t="n">
        <v>32899</v>
      </c>
      <c r="L55" s="54" t="n">
        <v>-9052</v>
      </c>
      <c r="M55" s="70" t="n">
        <v>0.447</v>
      </c>
      <c r="N55" s="70" t="n">
        <v>0.335</v>
      </c>
      <c r="O55" s="70" t="n">
        <v>0.11231496661677</v>
      </c>
      <c r="P55" s="72" t="n"/>
      <c r="Q55" s="72" t="n"/>
      <c r="R55" s="72" t="n"/>
      <c r="S55" s="317" t="n">
        <v>41646</v>
      </c>
      <c r="T55" s="54" t="n">
        <v>6002</v>
      </c>
      <c r="U55" s="54" t="n">
        <v>14831</v>
      </c>
      <c r="V55" s="54" t="n">
        <v>42087</v>
      </c>
      <c r="W55" s="54" t="n">
        <v>1478</v>
      </c>
      <c r="X55" s="54" t="n">
        <v>-7400</v>
      </c>
      <c r="Y55" s="54" t="n">
        <v>8878</v>
      </c>
      <c r="Z55" s="54" t="n">
        <v>-8829</v>
      </c>
      <c r="AA55" s="51" t="n">
        <v>-2.471009663445518</v>
      </c>
      <c r="AB55" s="54" t="n">
        <v>20833</v>
      </c>
      <c r="AC55" s="54" t="n">
        <v>-9052</v>
      </c>
      <c r="AD55" s="70" t="n">
        <v>0.143</v>
      </c>
      <c r="AE55" s="70" t="n">
        <v>0.352</v>
      </c>
      <c r="AF55" s="70" t="n">
        <v>-0.2097797419630765</v>
      </c>
      <c r="AG55" s="72" t="n"/>
      <c r="AH55" s="83" t="n">
        <v>1</v>
      </c>
    </row>
    <row r="56" spans="1:34">
      <c r="A56" s="72" t="n">
        <v>54</v>
      </c>
      <c r="B56" s="317" t="n">
        <v>41653</v>
      </c>
      <c r="C56" s="38" t="n">
        <v>12601</v>
      </c>
      <c r="D56" s="38" t="n">
        <v>15542</v>
      </c>
      <c r="E56" s="54" t="n">
        <v>42791</v>
      </c>
      <c r="F56" s="54" t="n">
        <v>-6212</v>
      </c>
      <c r="G56" s="54" t="n">
        <v>1456</v>
      </c>
      <c r="H56" s="54" t="n">
        <v>-7668</v>
      </c>
      <c r="I56" s="54" t="n">
        <v>-2941</v>
      </c>
      <c r="J56" s="51" t="n">
        <v>-1.233394175065471</v>
      </c>
      <c r="K56" s="54" t="n">
        <v>28143</v>
      </c>
      <c r="L56" s="54" t="n">
        <v>704</v>
      </c>
      <c r="M56" s="70" t="n">
        <v>0.294</v>
      </c>
      <c r="N56" s="70" t="n">
        <v>0.363</v>
      </c>
      <c r="O56" s="70" t="n">
        <v>-0.06872940571615527</v>
      </c>
      <c r="P56" s="72" t="n"/>
      <c r="Q56" s="72" t="n"/>
      <c r="R56" s="72" t="n"/>
      <c r="S56" s="317" t="n">
        <v>41653</v>
      </c>
      <c r="T56" s="54" t="n">
        <v>14541</v>
      </c>
      <c r="U56" s="54" t="n">
        <v>14149</v>
      </c>
      <c r="V56" s="54" t="n">
        <v>42791</v>
      </c>
      <c r="W56" s="54" t="n">
        <v>8539</v>
      </c>
      <c r="X56" s="54" t="n">
        <v>-682</v>
      </c>
      <c r="Y56" s="54" t="n">
        <v>9221</v>
      </c>
      <c r="Z56" s="54" t="n">
        <v>392</v>
      </c>
      <c r="AA56" s="51" t="n">
        <v>1.027705138172309</v>
      </c>
      <c r="AB56" s="54" t="n">
        <v>28690</v>
      </c>
      <c r="AC56" s="54" t="n">
        <v>704</v>
      </c>
      <c r="AD56" s="70" t="n">
        <v>0.34</v>
      </c>
      <c r="AE56" s="70" t="n">
        <v>0.331</v>
      </c>
      <c r="AF56" s="70" t="n">
        <v>0.009160804842139702</v>
      </c>
      <c r="AG56" s="72" t="n"/>
      <c r="AH56" s="83" t="n">
        <v>2</v>
      </c>
    </row>
    <row r="57" spans="1:34">
      <c r="A57" s="72" t="n">
        <v>55</v>
      </c>
      <c r="B57" s="317" t="n">
        <v>41660</v>
      </c>
      <c r="C57" s="38" t="n">
        <v>11645</v>
      </c>
      <c r="D57" s="38" t="n">
        <v>13566</v>
      </c>
      <c r="E57" s="54" t="n">
        <v>42110</v>
      </c>
      <c r="F57" s="54" t="n">
        <v>-956</v>
      </c>
      <c r="G57" s="54" t="n">
        <v>-1976</v>
      </c>
      <c r="H57" s="54" t="n">
        <v>1020</v>
      </c>
      <c r="I57" s="54" t="n">
        <v>-1921</v>
      </c>
      <c r="J57" s="51" t="n">
        <v>-1.164963503649635</v>
      </c>
      <c r="K57" s="54" t="n">
        <v>25211</v>
      </c>
      <c r="L57" s="54" t="n">
        <v>-681</v>
      </c>
      <c r="M57" s="70" t="n">
        <v>0.277</v>
      </c>
      <c r="N57" s="70" t="n">
        <v>0.322</v>
      </c>
      <c r="O57" s="70" t="n">
        <v>-0.04561861790548563</v>
      </c>
      <c r="P57" s="72" t="n"/>
      <c r="Q57" s="72" t="n"/>
      <c r="R57" s="72" t="n"/>
      <c r="S57" s="317" t="n">
        <v>41660</v>
      </c>
      <c r="T57" s="54" t="n">
        <v>18090</v>
      </c>
      <c r="U57" s="54" t="n">
        <v>13906</v>
      </c>
      <c r="V57" s="54" t="n">
        <v>42110</v>
      </c>
      <c r="W57" s="54" t="n">
        <v>3549</v>
      </c>
      <c r="X57" s="54" t="n">
        <v>-243</v>
      </c>
      <c r="Y57" s="54" t="n">
        <v>3792</v>
      </c>
      <c r="Z57" s="54" t="n">
        <v>4184</v>
      </c>
      <c r="AA57" s="51" t="n">
        <v>1.300877319142816</v>
      </c>
      <c r="AB57" s="54" t="n">
        <v>31996</v>
      </c>
      <c r="AC57" s="54" t="n">
        <v>-681</v>
      </c>
      <c r="AD57" s="70" t="n">
        <v>0.43</v>
      </c>
      <c r="AE57" s="70" t="n">
        <v>0.33</v>
      </c>
      <c r="AF57" s="70" t="n">
        <v>0.0993588221325101</v>
      </c>
      <c r="AG57" s="72" t="n"/>
      <c r="AH57" s="83" t="n">
        <v>3</v>
      </c>
    </row>
    <row r="58" spans="1:34">
      <c r="A58" s="72" t="n">
        <v>56</v>
      </c>
      <c r="B58" s="317" t="n">
        <v>41667</v>
      </c>
      <c r="C58" s="38" t="n">
        <v>11389</v>
      </c>
      <c r="D58" s="38" t="n">
        <v>11830</v>
      </c>
      <c r="E58" s="54" t="n">
        <v>40869</v>
      </c>
      <c r="F58" s="54" t="n">
        <v>-256</v>
      </c>
      <c r="G58" s="54" t="n">
        <v>-1736</v>
      </c>
      <c r="H58" s="54" t="n">
        <v>1480</v>
      </c>
      <c r="I58" s="54" t="n">
        <v>-441</v>
      </c>
      <c r="J58" s="51" t="n">
        <v>-1.038721573448064</v>
      </c>
      <c r="K58" s="54" t="n">
        <v>23219</v>
      </c>
      <c r="L58" s="54" t="n">
        <v>-1241</v>
      </c>
      <c r="M58" s="70" t="n">
        <v>0.279</v>
      </c>
      <c r="N58" s="70" t="n">
        <v>0.289</v>
      </c>
      <c r="O58" s="70" t="n">
        <v>-0.010790574763268</v>
      </c>
      <c r="P58" s="72" t="n"/>
      <c r="Q58" s="72" t="n"/>
      <c r="R58" s="72" t="n"/>
      <c r="S58" s="317" t="n">
        <v>41667</v>
      </c>
      <c r="T58" s="54" t="n">
        <v>14650</v>
      </c>
      <c r="U58" s="54" t="n">
        <v>15966</v>
      </c>
      <c r="V58" s="54" t="n">
        <v>40869</v>
      </c>
      <c r="W58" s="54" t="n">
        <v>-3440</v>
      </c>
      <c r="X58" s="54" t="n">
        <v>2060</v>
      </c>
      <c r="Y58" s="54" t="n">
        <v>-5500</v>
      </c>
      <c r="Z58" s="54" t="n">
        <v>-1316</v>
      </c>
      <c r="AA58" s="51" t="n">
        <v>-1.089829351535836</v>
      </c>
      <c r="AB58" s="54" t="n">
        <v>30616</v>
      </c>
      <c r="AC58" s="54" t="n">
        <v>-1241</v>
      </c>
      <c r="AD58" s="70" t="n">
        <v>0.358</v>
      </c>
      <c r="AE58" s="70" t="n">
        <v>0.391</v>
      </c>
      <c r="AF58" s="70" t="n">
        <v>-0.03220044532530769</v>
      </c>
      <c r="AG58" s="72" t="n"/>
      <c r="AH58" s="83" t="n">
        <v>4</v>
      </c>
    </row>
    <row r="59" spans="1:34">
      <c r="A59" s="72" t="n">
        <v>57</v>
      </c>
      <c r="B59" s="317" t="n">
        <v>41674</v>
      </c>
      <c r="C59" s="38" t="n">
        <v>13236</v>
      </c>
      <c r="D59" s="38" t="n">
        <v>11016</v>
      </c>
      <c r="E59" s="54" t="n">
        <v>41918</v>
      </c>
      <c r="F59" s="54" t="n">
        <v>1847</v>
      </c>
      <c r="G59" s="54" t="n">
        <v>-814</v>
      </c>
      <c r="H59" s="54" t="n">
        <v>2661</v>
      </c>
      <c r="I59" s="54" t="n">
        <v>2220</v>
      </c>
      <c r="J59" s="51" t="n">
        <v>1.201525054466231</v>
      </c>
      <c r="K59" s="54" t="n">
        <v>24252</v>
      </c>
      <c r="L59" s="54" t="n">
        <v>1049</v>
      </c>
      <c r="M59" s="70" t="n">
        <v>0.316</v>
      </c>
      <c r="N59" s="70" t="n">
        <v>0.263</v>
      </c>
      <c r="O59" s="70" t="n">
        <v>0.05296054201059211</v>
      </c>
      <c r="P59" s="72" t="n"/>
      <c r="Q59" s="72" t="n"/>
      <c r="R59" s="72" t="n"/>
      <c r="S59" s="317" t="n">
        <v>41674</v>
      </c>
      <c r="T59" s="54" t="n">
        <v>15877</v>
      </c>
      <c r="U59" s="54" t="n">
        <v>16646</v>
      </c>
      <c r="V59" s="54" t="n">
        <v>41918</v>
      </c>
      <c r="W59" s="54" t="n">
        <v>1227</v>
      </c>
      <c r="X59" s="54" t="n">
        <v>680</v>
      </c>
      <c r="Y59" s="54" t="n">
        <v>547</v>
      </c>
      <c r="Z59" s="54" t="n">
        <v>-769</v>
      </c>
      <c r="AA59" s="51" t="n">
        <v>-1.048434842854443</v>
      </c>
      <c r="AB59" s="54" t="n">
        <v>32523</v>
      </c>
      <c r="AC59" s="54" t="n">
        <v>1049</v>
      </c>
      <c r="AD59" s="70" t="n">
        <v>0.379</v>
      </c>
      <c r="AE59" s="70" t="n">
        <v>0.397</v>
      </c>
      <c r="AF59" s="70" t="n">
        <v>-0.01834534090366907</v>
      </c>
      <c r="AG59" s="72" t="n"/>
      <c r="AH59" s="83" t="n">
        <v>5</v>
      </c>
    </row>
    <row r="60" spans="1:34">
      <c r="A60" s="72" t="n">
        <v>58</v>
      </c>
      <c r="B60" s="317" t="n">
        <v>41681</v>
      </c>
      <c r="C60" s="38" t="n">
        <v>12166</v>
      </c>
      <c r="D60" s="38" t="n">
        <v>11611</v>
      </c>
      <c r="E60" s="54" t="n">
        <v>42433</v>
      </c>
      <c r="F60" s="54" t="n">
        <v>-1070</v>
      </c>
      <c r="G60" s="54" t="n">
        <v>595</v>
      </c>
      <c r="H60" s="54" t="n">
        <v>-1665</v>
      </c>
      <c r="I60" s="54" t="n">
        <v>555</v>
      </c>
      <c r="J60" s="51" t="n">
        <v>1.047799500473689</v>
      </c>
      <c r="K60" s="54" t="n">
        <v>23777</v>
      </c>
      <c r="L60" s="54" t="n">
        <v>515</v>
      </c>
      <c r="M60" s="70" t="n">
        <v>0.287</v>
      </c>
      <c r="N60" s="70" t="n">
        <v>0.274</v>
      </c>
      <c r="O60" s="70" t="n">
        <v>0.01307944288643273</v>
      </c>
      <c r="P60" s="72" t="n"/>
      <c r="Q60" s="72" t="n"/>
      <c r="R60" s="72" t="n"/>
      <c r="S60" s="317" t="n">
        <v>41681</v>
      </c>
      <c r="T60" s="54" t="n">
        <v>15062</v>
      </c>
      <c r="U60" s="54" t="n">
        <v>16992</v>
      </c>
      <c r="V60" s="54" t="n">
        <v>42433</v>
      </c>
      <c r="W60" s="54" t="n">
        <v>-815</v>
      </c>
      <c r="X60" s="54" t="n">
        <v>346</v>
      </c>
      <c r="Y60" s="54" t="n">
        <v>-1161</v>
      </c>
      <c r="Z60" s="54" t="n">
        <v>-1930</v>
      </c>
      <c r="AA60" s="51" t="n">
        <v>-1.128137033594476</v>
      </c>
      <c r="AB60" s="54" t="n">
        <v>32054</v>
      </c>
      <c r="AC60" s="54" t="n">
        <v>515</v>
      </c>
      <c r="AD60" s="70" t="n">
        <v>0.355</v>
      </c>
      <c r="AE60" s="70" t="n">
        <v>0.4</v>
      </c>
      <c r="AF60" s="70" t="n">
        <v>-0.04548346805552282</v>
      </c>
      <c r="AG60" s="72" t="n"/>
      <c r="AH60" s="83" t="n">
        <v>6</v>
      </c>
    </row>
    <row r="61" spans="1:34">
      <c r="A61" s="72" t="n">
        <v>59</v>
      </c>
      <c r="B61" s="317" t="n">
        <v>41688</v>
      </c>
      <c r="C61" s="38" t="n">
        <v>14188</v>
      </c>
      <c r="D61" s="38" t="n">
        <v>17016</v>
      </c>
      <c r="E61" s="54" t="n">
        <v>51003</v>
      </c>
      <c r="F61" s="54" t="n">
        <v>2022</v>
      </c>
      <c r="G61" s="54" t="n">
        <v>5405</v>
      </c>
      <c r="H61" s="54" t="n">
        <v>-3383</v>
      </c>
      <c r="I61" s="54" t="n">
        <v>-2828</v>
      </c>
      <c r="J61" s="51" t="n">
        <v>-1.199323371863547</v>
      </c>
      <c r="K61" s="54" t="n">
        <v>31204</v>
      </c>
      <c r="L61" s="54" t="n">
        <v>8570</v>
      </c>
      <c r="M61" s="70" t="n">
        <v>0.278</v>
      </c>
      <c r="N61" s="70" t="n">
        <v>0.334</v>
      </c>
      <c r="O61" s="70" t="n">
        <v>-0.05544771876164147</v>
      </c>
      <c r="P61" s="72" t="n"/>
      <c r="Q61" s="72" t="n"/>
      <c r="R61" s="72" t="n"/>
      <c r="S61" s="317" t="n">
        <v>41688</v>
      </c>
      <c r="T61" s="54" t="n">
        <v>16792</v>
      </c>
      <c r="U61" s="54" t="n">
        <v>21049</v>
      </c>
      <c r="V61" s="54" t="n">
        <v>51003</v>
      </c>
      <c r="W61" s="54" t="n">
        <v>1730</v>
      </c>
      <c r="X61" s="54" t="n">
        <v>4057</v>
      </c>
      <c r="Y61" s="54" t="n">
        <v>-2327</v>
      </c>
      <c r="Z61" s="54" t="n">
        <v>-4257</v>
      </c>
      <c r="AA61" s="51" t="n">
        <v>-1.253513577894235</v>
      </c>
      <c r="AB61" s="54" t="n">
        <v>37841</v>
      </c>
      <c r="AC61" s="54" t="n">
        <v>8570</v>
      </c>
      <c r="AD61" s="70" t="n">
        <v>0.329</v>
      </c>
      <c r="AE61" s="70" t="n">
        <v>0.413</v>
      </c>
      <c r="AF61" s="70" t="n">
        <v>-0.08346567848950062</v>
      </c>
      <c r="AG61" s="72" t="n"/>
      <c r="AH61" s="83" t="n">
        <v>7</v>
      </c>
    </row>
    <row r="62" spans="1:34">
      <c r="A62" s="72" t="n">
        <v>60</v>
      </c>
      <c r="B62" s="317" t="n">
        <v>41695</v>
      </c>
      <c r="C62" s="38" t="n">
        <v>19396</v>
      </c>
      <c r="D62" s="38" t="n">
        <v>19038</v>
      </c>
      <c r="E62" s="54" t="n">
        <v>55157</v>
      </c>
      <c r="F62" s="54" t="n">
        <v>5208</v>
      </c>
      <c r="G62" s="54" t="n">
        <v>2022</v>
      </c>
      <c r="H62" s="54" t="n">
        <v>3186</v>
      </c>
      <c r="I62" s="54" t="n">
        <v>358</v>
      </c>
      <c r="J62" s="51" t="n">
        <v>1.018804496270617</v>
      </c>
      <c r="K62" s="54" t="n">
        <v>38434</v>
      </c>
      <c r="L62" s="54" t="n">
        <v>4154</v>
      </c>
      <c r="M62" s="70" t="n">
        <v>0.352</v>
      </c>
      <c r="N62" s="70" t="n">
        <v>0.345</v>
      </c>
      <c r="O62" s="70" t="n">
        <v>0.006490563301122251</v>
      </c>
      <c r="P62" s="72" t="n"/>
      <c r="Q62" s="72" t="n"/>
      <c r="R62" s="72" t="n"/>
      <c r="S62" s="317" t="n">
        <v>41695</v>
      </c>
      <c r="T62" s="54" t="n">
        <v>16775</v>
      </c>
      <c r="U62" s="54" t="n">
        <v>23057</v>
      </c>
      <c r="V62" s="54" t="n">
        <v>55157</v>
      </c>
      <c r="W62" s="54" t="n">
        <v>-17</v>
      </c>
      <c r="X62" s="54" t="n">
        <v>2008</v>
      </c>
      <c r="Y62" s="54" t="n">
        <v>-2025</v>
      </c>
      <c r="Z62" s="54" t="n">
        <v>-6282</v>
      </c>
      <c r="AA62" s="51" t="n">
        <v>-1.374485842026826</v>
      </c>
      <c r="AB62" s="54" t="n">
        <v>39832</v>
      </c>
      <c r="AC62" s="54" t="n">
        <v>4154</v>
      </c>
      <c r="AD62" s="70" t="n">
        <v>0.304</v>
      </c>
      <c r="AE62" s="70" t="n">
        <v>0.418</v>
      </c>
      <c r="AF62" s="70" t="n">
        <v>-0.1138930688761173</v>
      </c>
      <c r="AG62" s="72" t="n"/>
      <c r="AH62" s="83" t="n">
        <v>8</v>
      </c>
    </row>
    <row r="63" spans="1:34">
      <c r="A63" s="72" t="n">
        <v>61</v>
      </c>
      <c r="B63" s="317" t="n">
        <v>41702</v>
      </c>
      <c r="C63" s="38" t="n">
        <v>21818</v>
      </c>
      <c r="D63" s="38" t="n">
        <v>19650</v>
      </c>
      <c r="E63" s="54" t="n">
        <v>60532</v>
      </c>
      <c r="F63" s="54" t="n">
        <v>2422</v>
      </c>
      <c r="G63" s="54" t="n">
        <v>612</v>
      </c>
      <c r="H63" s="54" t="n">
        <v>1810</v>
      </c>
      <c r="I63" s="54" t="n">
        <v>2168</v>
      </c>
      <c r="J63" s="51" t="n">
        <v>1.110330788804071</v>
      </c>
      <c r="K63" s="54" t="n">
        <v>41468</v>
      </c>
      <c r="L63" s="54" t="n">
        <v>5375</v>
      </c>
      <c r="M63" s="70" t="n">
        <v>0.36</v>
      </c>
      <c r="N63" s="70" t="n">
        <v>0.325</v>
      </c>
      <c r="O63" s="70" t="n">
        <v>0.03581576686711161</v>
      </c>
      <c r="P63" s="72" t="n"/>
      <c r="Q63" s="72" t="n"/>
      <c r="R63" s="72" t="n"/>
      <c r="S63" s="317" t="n">
        <v>41702</v>
      </c>
      <c r="T63" s="54" t="n">
        <v>17963</v>
      </c>
      <c r="U63" s="54" t="n">
        <v>28806</v>
      </c>
      <c r="V63" s="54" t="n">
        <v>60532</v>
      </c>
      <c r="W63" s="54" t="n">
        <v>1188</v>
      </c>
      <c r="X63" s="54" t="n">
        <v>5749</v>
      </c>
      <c r="Y63" s="54" t="n">
        <v>-4561</v>
      </c>
      <c r="Z63" s="54" t="n">
        <v>-10843</v>
      </c>
      <c r="AA63" s="51" t="n">
        <v>-1.603629683237767</v>
      </c>
      <c r="AB63" s="54" t="n">
        <v>46769</v>
      </c>
      <c r="AC63" s="54" t="n">
        <v>5375</v>
      </c>
      <c r="AD63" s="70" t="n">
        <v>0.297</v>
      </c>
      <c r="AE63" s="70" t="n">
        <v>0.476</v>
      </c>
      <c r="AF63" s="70" t="n">
        <v>-0.1791283948985661</v>
      </c>
      <c r="AG63" s="72" t="n"/>
      <c r="AH63" s="83" t="n">
        <v>9</v>
      </c>
    </row>
    <row r="64" spans="1:34">
      <c r="A64" s="72" t="n">
        <v>62</v>
      </c>
      <c r="B64" s="317" t="n">
        <v>41709</v>
      </c>
      <c r="C64" s="38" t="n">
        <v>23097</v>
      </c>
      <c r="D64" s="38" t="n">
        <v>14140</v>
      </c>
      <c r="E64" s="54" t="n">
        <v>66889</v>
      </c>
      <c r="F64" s="54" t="n">
        <v>1279</v>
      </c>
      <c r="G64" s="54" t="n">
        <v>-5510</v>
      </c>
      <c r="H64" s="54" t="n">
        <v>6789</v>
      </c>
      <c r="I64" s="54" t="n">
        <v>8957</v>
      </c>
      <c r="J64" s="51" t="n">
        <v>1.633451202263083</v>
      </c>
      <c r="K64" s="54" t="n">
        <v>37237</v>
      </c>
      <c r="L64" s="54" t="n">
        <v>6357</v>
      </c>
      <c r="M64" s="70" t="n">
        <v>0.345</v>
      </c>
      <c r="N64" s="70" t="n">
        <v>0.211</v>
      </c>
      <c r="O64" s="70" t="n">
        <v>0.1339084154345259</v>
      </c>
      <c r="P64" s="72" t="n"/>
      <c r="Q64" s="72" t="n"/>
      <c r="R64" s="72" t="n"/>
      <c r="S64" s="317" t="n">
        <v>41709</v>
      </c>
      <c r="T64" s="54" t="n">
        <v>15139</v>
      </c>
      <c r="U64" s="54" t="n">
        <v>33085</v>
      </c>
      <c r="V64" s="54" t="n">
        <v>66889</v>
      </c>
      <c r="W64" s="54" t="n">
        <v>-2824</v>
      </c>
      <c r="X64" s="54" t="n">
        <v>4279</v>
      </c>
      <c r="Y64" s="54" t="n">
        <v>-7103</v>
      </c>
      <c r="Z64" s="54" t="n">
        <v>-17946</v>
      </c>
      <c r="AA64" s="51" t="n">
        <v>-2.185415152916309</v>
      </c>
      <c r="AB64" s="54" t="n">
        <v>48224</v>
      </c>
      <c r="AC64" s="54" t="n">
        <v>6357</v>
      </c>
      <c r="AD64" s="70" t="n">
        <v>0.226</v>
      </c>
      <c r="AE64" s="70" t="n">
        <v>0.495</v>
      </c>
      <c r="AF64" s="80" t="n">
        <v>-0.2682952353899745</v>
      </c>
      <c r="AG64" s="72" t="n"/>
      <c r="AH64" s="83" t="n">
        <v>10</v>
      </c>
    </row>
    <row r="65" spans="1:34">
      <c r="A65" s="72" t="n">
        <v>63</v>
      </c>
      <c r="B65" s="317" t="n">
        <v>41716</v>
      </c>
      <c r="C65" s="38" t="n">
        <v>25311</v>
      </c>
      <c r="D65" s="38" t="n">
        <v>10195</v>
      </c>
      <c r="E65" s="54" t="n">
        <v>49391</v>
      </c>
      <c r="F65" s="54" t="n">
        <v>2214</v>
      </c>
      <c r="G65" s="54" t="n">
        <v>-3945</v>
      </c>
      <c r="H65" s="54" t="n">
        <v>6159</v>
      </c>
      <c r="I65" s="54" t="n">
        <v>15116</v>
      </c>
      <c r="J65" s="51" t="n">
        <v>2.482687591956842</v>
      </c>
      <c r="K65" s="54" t="n">
        <v>35506</v>
      </c>
      <c r="L65" s="54" t="n">
        <v>-17498</v>
      </c>
      <c r="M65" s="70" t="n">
        <v>0.512</v>
      </c>
      <c r="N65" s="70" t="n">
        <v>0.206</v>
      </c>
      <c r="O65" s="80" t="n">
        <v>0.3060476605049503</v>
      </c>
      <c r="P65" s="72" t="n"/>
      <c r="Q65" s="72" t="n"/>
      <c r="R65" s="72" t="n"/>
      <c r="S65" s="317" t="n">
        <v>41716</v>
      </c>
      <c r="T65" s="54" t="n">
        <v>1945</v>
      </c>
      <c r="U65" s="54" t="n">
        <v>27495</v>
      </c>
      <c r="V65" s="54" t="n">
        <v>49391</v>
      </c>
      <c r="W65" s="54" t="n">
        <v>-13194</v>
      </c>
      <c r="X65" s="54" t="n">
        <v>-5590</v>
      </c>
      <c r="Y65" s="54" t="n">
        <v>-7604</v>
      </c>
      <c r="Z65" s="54" t="n">
        <v>-25550</v>
      </c>
      <c r="AA65" s="51" t="n">
        <v>-14.13624678663239</v>
      </c>
      <c r="AB65" s="54" t="n">
        <v>29440</v>
      </c>
      <c r="AC65" s="54" t="n">
        <v>-17498</v>
      </c>
      <c r="AD65" s="70" t="n">
        <v>0.039</v>
      </c>
      <c r="AE65" s="70" t="n">
        <v>0.5570000000000001</v>
      </c>
      <c r="AF65" s="80" t="n">
        <v>-0.5173007228037497</v>
      </c>
      <c r="AG65" s="72" t="n"/>
      <c r="AH65" s="83" t="n">
        <v>11</v>
      </c>
    </row>
    <row r="66" spans="1:34">
      <c r="A66" s="72" t="n">
        <v>64</v>
      </c>
      <c r="B66" s="317" t="n">
        <v>41723</v>
      </c>
      <c r="C66" s="38" t="n">
        <v>25037</v>
      </c>
      <c r="D66" s="38" t="n">
        <v>10218</v>
      </c>
      <c r="E66" s="54" t="n">
        <v>47353</v>
      </c>
      <c r="F66" s="54" t="n">
        <v>-274</v>
      </c>
      <c r="G66" s="54" t="n">
        <v>23</v>
      </c>
      <c r="H66" s="54" t="n">
        <v>-297</v>
      </c>
      <c r="I66" s="54" t="n">
        <v>14819</v>
      </c>
      <c r="J66" s="51" t="n">
        <v>2.450283812879233</v>
      </c>
      <c r="K66" s="54" t="n">
        <v>35255</v>
      </c>
      <c r="L66" s="54" t="n">
        <v>-2038</v>
      </c>
      <c r="M66" s="70" t="n">
        <v>0.529</v>
      </c>
      <c r="N66" s="70" t="n">
        <v>0.216</v>
      </c>
      <c r="O66" s="80" t="n">
        <v>0.312947437332376</v>
      </c>
      <c r="P66" s="72" t="n"/>
      <c r="Q66" s="72" t="n"/>
      <c r="R66" s="72" t="n"/>
      <c r="S66" s="317" t="n">
        <v>41723</v>
      </c>
      <c r="T66" s="54" t="n">
        <v>1720</v>
      </c>
      <c r="U66" s="54" t="n">
        <v>24702</v>
      </c>
      <c r="V66" s="54" t="n">
        <v>47353</v>
      </c>
      <c r="W66" s="54" t="n">
        <v>-225</v>
      </c>
      <c r="X66" s="54" t="n">
        <v>-2793</v>
      </c>
      <c r="Y66" s="54" t="n">
        <v>2568</v>
      </c>
      <c r="Z66" s="54" t="n">
        <v>-22982</v>
      </c>
      <c r="AA66" s="51" t="n">
        <v>-14.36162790697674</v>
      </c>
      <c r="AB66" s="54" t="n">
        <v>26422</v>
      </c>
      <c r="AC66" s="54" t="n">
        <v>-2038</v>
      </c>
      <c r="AD66" s="70" t="n">
        <v>0.036</v>
      </c>
      <c r="AE66" s="70" t="n">
        <v>0.522</v>
      </c>
      <c r="AF66" s="80" t="n">
        <v>-0.4853335585918527</v>
      </c>
      <c r="AG66" s="72" t="n"/>
      <c r="AH66" s="83" t="n">
        <v>12</v>
      </c>
    </row>
    <row r="67" spans="1:34">
      <c r="A67" s="72" t="n">
        <v>65</v>
      </c>
      <c r="B67" s="317" t="n">
        <v>41730</v>
      </c>
      <c r="C67" s="38" t="n">
        <v>24800</v>
      </c>
      <c r="D67" s="38" t="n">
        <v>10569</v>
      </c>
      <c r="E67" s="54" t="n">
        <v>47228</v>
      </c>
      <c r="F67" s="54" t="n">
        <v>-237</v>
      </c>
      <c r="G67" s="54" t="n">
        <v>351</v>
      </c>
      <c r="H67" s="54" t="n">
        <v>-588</v>
      </c>
      <c r="I67" s="54" t="n">
        <v>14231</v>
      </c>
      <c r="J67" s="51" t="n">
        <v>2.346485003311571</v>
      </c>
      <c r="K67" s="54" t="n">
        <v>35369</v>
      </c>
      <c r="L67" s="54" t="n">
        <v>-125</v>
      </c>
      <c r="M67" s="70" t="n">
        <v>0.525</v>
      </c>
      <c r="N67" s="70" t="n">
        <v>0.224</v>
      </c>
      <c r="O67" s="80" t="n">
        <v>0.3013254848818497</v>
      </c>
      <c r="P67" s="72" t="n"/>
      <c r="Q67" s="72" t="n"/>
      <c r="R67" s="72" t="n"/>
      <c r="S67" s="317" t="n">
        <v>41730</v>
      </c>
      <c r="T67" s="54" t="n">
        <v>4177</v>
      </c>
      <c r="U67" s="54" t="n">
        <v>24159</v>
      </c>
      <c r="V67" s="54" t="n">
        <v>47228</v>
      </c>
      <c r="W67" s="54" t="n">
        <v>2457</v>
      </c>
      <c r="X67" s="54" t="n">
        <v>-543</v>
      </c>
      <c r="Y67" s="54" t="n">
        <v>3000</v>
      </c>
      <c r="Z67" s="54" t="n">
        <v>-19982</v>
      </c>
      <c r="AA67" s="51" t="n">
        <v>-5.783816135982763</v>
      </c>
      <c r="AB67" s="54" t="n">
        <v>28336</v>
      </c>
      <c r="AC67" s="54" t="n">
        <v>-125</v>
      </c>
      <c r="AD67" s="70" t="n">
        <v>0.08800000000000001</v>
      </c>
      <c r="AE67" s="70" t="n">
        <v>0.512</v>
      </c>
      <c r="AF67" s="80" t="n">
        <v>-0.4230964681968324</v>
      </c>
      <c r="AG67" s="72" t="n"/>
      <c r="AH67" s="83" t="n">
        <v>13</v>
      </c>
    </row>
    <row r="68" spans="1:34">
      <c r="A68" s="72" t="n">
        <v>66</v>
      </c>
      <c r="B68" s="317" t="n">
        <v>41737</v>
      </c>
      <c r="C68" s="38" t="n">
        <v>19275</v>
      </c>
      <c r="D68" s="38" t="n">
        <v>7940</v>
      </c>
      <c r="E68" s="54" t="n">
        <v>44752</v>
      </c>
      <c r="F68" s="54" t="n">
        <v>-5525</v>
      </c>
      <c r="G68" s="54" t="n">
        <v>-2629</v>
      </c>
      <c r="H68" s="54" t="n">
        <v>-2896</v>
      </c>
      <c r="I68" s="54" t="n">
        <v>11335</v>
      </c>
      <c r="J68" s="51" t="n">
        <v>2.427581863979849</v>
      </c>
      <c r="K68" s="54" t="n">
        <v>27215</v>
      </c>
      <c r="L68" s="54" t="n">
        <v>-2476</v>
      </c>
      <c r="M68" s="70" t="n">
        <v>0.431</v>
      </c>
      <c r="N68" s="70" t="n">
        <v>0.177</v>
      </c>
      <c r="O68" s="80" t="n">
        <v>0.2532847693957812</v>
      </c>
      <c r="P68" s="72" t="n"/>
      <c r="Q68" s="72" t="n"/>
      <c r="R68" s="72" t="n"/>
      <c r="S68" s="317" t="n">
        <v>41737</v>
      </c>
      <c r="T68" s="54" t="n">
        <v>10053</v>
      </c>
      <c r="U68" s="54" t="n">
        <v>23273</v>
      </c>
      <c r="V68" s="54" t="n">
        <v>44752</v>
      </c>
      <c r="W68" s="54" t="n">
        <v>5876</v>
      </c>
      <c r="X68" s="54" t="n">
        <v>-886</v>
      </c>
      <c r="Y68" s="54" t="n">
        <v>6762</v>
      </c>
      <c r="Z68" s="54" t="n">
        <v>-13220</v>
      </c>
      <c r="AA68" s="51" t="n">
        <v>-2.315030339202228</v>
      </c>
      <c r="AB68" s="54" t="n">
        <v>33326</v>
      </c>
      <c r="AC68" s="54" t="n">
        <v>-2476</v>
      </c>
      <c r="AD68" s="70" t="n">
        <v>0.225</v>
      </c>
      <c r="AE68" s="70" t="n">
        <v>0.52</v>
      </c>
      <c r="AF68" s="80" t="n">
        <v>-0.2954057919199142</v>
      </c>
      <c r="AG68" s="72" t="n"/>
      <c r="AH68" s="83" t="n">
        <v>14</v>
      </c>
    </row>
    <row r="69" spans="1:34">
      <c r="A69" s="72" t="n">
        <v>67</v>
      </c>
      <c r="B69" s="317" t="n">
        <v>41744</v>
      </c>
      <c r="C69" s="38" t="n">
        <v>23905</v>
      </c>
      <c r="D69" s="38" t="n">
        <v>9839</v>
      </c>
      <c r="E69" s="54" t="n">
        <v>48976</v>
      </c>
      <c r="F69" s="54" t="n">
        <v>4630</v>
      </c>
      <c r="G69" s="54" t="n">
        <v>1899</v>
      </c>
      <c r="H69" s="54" t="n">
        <v>2731</v>
      </c>
      <c r="I69" s="54" t="n">
        <v>14066</v>
      </c>
      <c r="J69" s="51" t="n">
        <v>2.429616830978758</v>
      </c>
      <c r="K69" s="54" t="n">
        <v>33744</v>
      </c>
      <c r="L69" s="54" t="n">
        <v>4224</v>
      </c>
      <c r="M69" s="70" t="n">
        <v>0.488</v>
      </c>
      <c r="N69" s="70" t="n">
        <v>0.201</v>
      </c>
      <c r="O69" s="80" t="n">
        <v>0.2872018948056191</v>
      </c>
      <c r="P69" s="72" t="n"/>
      <c r="Q69" s="72" t="n"/>
      <c r="R69" s="72" t="n"/>
      <c r="S69" s="317" t="n">
        <v>41744</v>
      </c>
      <c r="T69" s="54" t="n">
        <v>7694</v>
      </c>
      <c r="U69" s="54" t="n">
        <v>27144</v>
      </c>
      <c r="V69" s="54" t="n">
        <v>48976</v>
      </c>
      <c r="W69" s="54" t="n">
        <v>-2359</v>
      </c>
      <c r="X69" s="54" t="n">
        <v>3871</v>
      </c>
      <c r="Y69" s="54" t="n">
        <v>-6230</v>
      </c>
      <c r="Z69" s="54" t="n">
        <v>-19450</v>
      </c>
      <c r="AA69" s="51" t="n">
        <v>-3.527943852352482</v>
      </c>
      <c r="AB69" s="54" t="n">
        <v>34838</v>
      </c>
      <c r="AC69" s="54" t="n">
        <v>4224</v>
      </c>
      <c r="AD69" s="70" t="n">
        <v>0.157</v>
      </c>
      <c r="AE69" s="70" t="n">
        <v>0.5539999999999999</v>
      </c>
      <c r="AF69" s="80" t="n">
        <v>-0.3971332897745835</v>
      </c>
      <c r="AG69" s="72" t="n"/>
      <c r="AH69" s="83" t="n">
        <v>15</v>
      </c>
    </row>
    <row r="70" spans="1:34">
      <c r="A70" s="72" t="n">
        <v>68</v>
      </c>
      <c r="B70" s="317" t="n">
        <v>41751</v>
      </c>
      <c r="C70" s="38" t="n">
        <v>21732</v>
      </c>
      <c r="D70" s="38" t="n">
        <v>7709</v>
      </c>
      <c r="E70" s="54" t="n">
        <v>46888</v>
      </c>
      <c r="F70" s="54" t="n">
        <v>-2173</v>
      </c>
      <c r="G70" s="54" t="n">
        <v>-2130</v>
      </c>
      <c r="H70" s="54" t="n">
        <v>-43</v>
      </c>
      <c r="I70" s="54" t="n">
        <v>14023</v>
      </c>
      <c r="J70" s="51" t="n">
        <v>2.819042677390064</v>
      </c>
      <c r="K70" s="54" t="n">
        <v>29441</v>
      </c>
      <c r="L70" s="54" t="n">
        <v>-2088</v>
      </c>
      <c r="M70" s="70" t="n">
        <v>0.463</v>
      </c>
      <c r="N70" s="70" t="n">
        <v>0.164</v>
      </c>
      <c r="O70" s="80" t="n">
        <v>0.2990743900358301</v>
      </c>
      <c r="P70" s="72" t="n"/>
      <c r="Q70" s="72" t="n"/>
      <c r="R70" s="72" t="n"/>
      <c r="S70" s="317" t="n">
        <v>41751</v>
      </c>
      <c r="T70" s="54" t="n">
        <v>7641</v>
      </c>
      <c r="U70" s="54" t="n">
        <v>26530</v>
      </c>
      <c r="V70" s="54" t="n">
        <v>46888</v>
      </c>
      <c r="W70" s="54" t="n">
        <v>-53</v>
      </c>
      <c r="X70" s="54" t="n">
        <v>-614</v>
      </c>
      <c r="Y70" s="54" t="n">
        <v>561</v>
      </c>
      <c r="Z70" s="54" t="n">
        <v>-18889</v>
      </c>
      <c r="AA70" s="51" t="n">
        <v>-3.472058631069232</v>
      </c>
      <c r="AB70" s="54" t="n">
        <v>34171</v>
      </c>
      <c r="AC70" s="54" t="n">
        <v>-2088</v>
      </c>
      <c r="AD70" s="70" t="n">
        <v>0.163</v>
      </c>
      <c r="AE70" s="70" t="n">
        <v>0.5660000000000001</v>
      </c>
      <c r="AF70" s="80" t="n">
        <v>-0.4028536085992152</v>
      </c>
      <c r="AG70" s="72" t="n"/>
      <c r="AH70" s="83" t="n">
        <v>16</v>
      </c>
    </row>
    <row r="71" spans="1:34">
      <c r="A71" s="72" t="n">
        <v>69</v>
      </c>
      <c r="B71" s="317" t="n">
        <v>41758</v>
      </c>
      <c r="C71" s="38" t="n">
        <v>21960</v>
      </c>
      <c r="D71" s="38" t="n">
        <v>8257</v>
      </c>
      <c r="E71" s="54" t="n">
        <v>47424</v>
      </c>
      <c r="F71" s="54" t="n">
        <v>228</v>
      </c>
      <c r="G71" s="54" t="n">
        <v>548</v>
      </c>
      <c r="H71" s="54" t="n">
        <v>-320</v>
      </c>
      <c r="I71" s="54" t="n">
        <v>13703</v>
      </c>
      <c r="J71" s="51" t="n">
        <v>2.659561584110452</v>
      </c>
      <c r="K71" s="54" t="n">
        <v>30217</v>
      </c>
      <c r="L71" s="54" t="n">
        <v>536</v>
      </c>
      <c r="M71" s="70" t="n">
        <v>0.463</v>
      </c>
      <c r="N71" s="70" t="n">
        <v>0.174</v>
      </c>
      <c r="O71" s="80" t="n">
        <v>0.2889465249662618</v>
      </c>
      <c r="P71" s="72" t="n"/>
      <c r="Q71" s="72" t="n"/>
      <c r="R71" s="72" t="n"/>
      <c r="S71" s="317" t="n">
        <v>41758</v>
      </c>
      <c r="T71" s="54" t="n">
        <v>7475</v>
      </c>
      <c r="U71" s="54" t="n">
        <v>26954</v>
      </c>
      <c r="V71" s="54" t="n">
        <v>47424</v>
      </c>
      <c r="W71" s="54" t="n">
        <v>-166</v>
      </c>
      <c r="X71" s="54" t="n">
        <v>424</v>
      </c>
      <c r="Y71" s="54" t="n">
        <v>-590</v>
      </c>
      <c r="Z71" s="54" t="n">
        <v>-19479</v>
      </c>
      <c r="AA71" s="51" t="n">
        <v>-3.605886287625418</v>
      </c>
      <c r="AB71" s="54" t="n">
        <v>34429</v>
      </c>
      <c r="AC71" s="54" t="n">
        <v>536</v>
      </c>
      <c r="AD71" s="70" t="n">
        <v>0.158</v>
      </c>
      <c r="AE71" s="70" t="n">
        <v>0.5679999999999999</v>
      </c>
      <c r="AF71" s="80" t="n">
        <v>-0.4107413967611336</v>
      </c>
      <c r="AG71" s="72" t="n"/>
      <c r="AH71" s="83" t="n">
        <v>17</v>
      </c>
    </row>
    <row r="72" spans="1:34">
      <c r="A72" s="72" t="n">
        <v>70</v>
      </c>
      <c r="B72" s="317" t="n">
        <v>41765</v>
      </c>
      <c r="C72" s="38" t="n">
        <v>25102</v>
      </c>
      <c r="D72" s="38" t="n">
        <v>11918</v>
      </c>
      <c r="E72" s="54" t="n">
        <v>55538</v>
      </c>
      <c r="F72" s="54" t="n">
        <v>3142</v>
      </c>
      <c r="G72" s="54" t="n">
        <v>3661</v>
      </c>
      <c r="H72" s="54" t="n">
        <v>-519</v>
      </c>
      <c r="I72" s="54" t="n">
        <v>13184</v>
      </c>
      <c r="J72" s="51" t="n">
        <v>2.106225876824971</v>
      </c>
      <c r="K72" s="54" t="n">
        <v>37020</v>
      </c>
      <c r="L72" s="54" t="n">
        <v>8114</v>
      </c>
      <c r="M72" s="70" t="n">
        <v>0.452</v>
      </c>
      <c r="N72" s="70" t="n">
        <v>0.215</v>
      </c>
      <c r="O72" s="70" t="n">
        <v>0.2373870142965177</v>
      </c>
      <c r="P72" s="72" t="n"/>
      <c r="Q72" s="72" t="n"/>
      <c r="R72" s="72" t="n"/>
      <c r="S72" s="317" t="n">
        <v>41765</v>
      </c>
      <c r="T72" s="54" t="n">
        <v>6656</v>
      </c>
      <c r="U72" s="54" t="n">
        <v>31717</v>
      </c>
      <c r="V72" s="54" t="n">
        <v>55538</v>
      </c>
      <c r="W72" s="54" t="n">
        <v>-819</v>
      </c>
      <c r="X72" s="54" t="n">
        <v>4763</v>
      </c>
      <c r="Y72" s="54" t="n">
        <v>-5582</v>
      </c>
      <c r="Z72" s="54" t="n">
        <v>-25061</v>
      </c>
      <c r="AA72" s="51" t="n">
        <v>-4.765174278846154</v>
      </c>
      <c r="AB72" s="54" t="n">
        <v>38373</v>
      </c>
      <c r="AC72" s="54" t="n">
        <v>8114</v>
      </c>
      <c r="AD72" s="70" t="n">
        <v>0.12</v>
      </c>
      <c r="AE72" s="70" t="n">
        <v>0.5710000000000001</v>
      </c>
      <c r="AF72" s="80" t="n">
        <v>-0.4512405920270806</v>
      </c>
      <c r="AG72" s="72" t="n"/>
      <c r="AH72" s="83" t="n">
        <v>18</v>
      </c>
    </row>
    <row r="73" spans="1:34">
      <c r="A73" s="72" t="n">
        <v>71</v>
      </c>
      <c r="B73" s="317" t="n">
        <v>41772</v>
      </c>
      <c r="C73" s="38" t="n">
        <v>16951</v>
      </c>
      <c r="D73" s="38" t="n">
        <v>10145</v>
      </c>
      <c r="E73" s="54" t="n">
        <v>45282</v>
      </c>
      <c r="F73" s="54" t="n">
        <v>-8151</v>
      </c>
      <c r="G73" s="54" t="n">
        <v>-1773</v>
      </c>
      <c r="H73" s="54" t="n">
        <v>-6378</v>
      </c>
      <c r="I73" s="54" t="n">
        <v>6806</v>
      </c>
      <c r="J73" s="51" t="n">
        <v>1.670872350911779</v>
      </c>
      <c r="K73" s="54" t="n">
        <v>27096</v>
      </c>
      <c r="L73" s="54" t="n">
        <v>-10256</v>
      </c>
      <c r="M73" s="70" t="n">
        <v>0.374</v>
      </c>
      <c r="N73" s="70" t="n">
        <v>0.224</v>
      </c>
      <c r="O73" s="70" t="n">
        <v>0.1503025484740073</v>
      </c>
      <c r="P73" s="72" t="n"/>
      <c r="Q73" s="72" t="n"/>
      <c r="R73" s="72" t="n"/>
      <c r="S73" s="317" t="n">
        <v>41772</v>
      </c>
      <c r="T73" s="54" t="n">
        <v>10710</v>
      </c>
      <c r="U73" s="54" t="n">
        <v>22139</v>
      </c>
      <c r="V73" s="54" t="n">
        <v>45282</v>
      </c>
      <c r="W73" s="54" t="n">
        <v>4054</v>
      </c>
      <c r="X73" s="54" t="n">
        <v>-9578</v>
      </c>
      <c r="Y73" s="54" t="n">
        <v>13632</v>
      </c>
      <c r="Z73" s="54" t="n">
        <v>-11429</v>
      </c>
      <c r="AA73" s="51" t="n">
        <v>-2.067133520074697</v>
      </c>
      <c r="AB73" s="54" t="n">
        <v>32849</v>
      </c>
      <c r="AC73" s="54" t="n">
        <v>-10256</v>
      </c>
      <c r="AD73" s="70" t="n">
        <v>0.237</v>
      </c>
      <c r="AE73" s="70" t="n">
        <v>0.489</v>
      </c>
      <c r="AF73" s="80" t="n">
        <v>-0.2523960955788172</v>
      </c>
      <c r="AG73" s="72" t="n"/>
      <c r="AH73" s="83" t="n">
        <v>19</v>
      </c>
    </row>
    <row r="74" spans="1:34">
      <c r="A74" s="72" t="n">
        <v>72</v>
      </c>
      <c r="B74" s="317" t="n">
        <v>41779</v>
      </c>
      <c r="C74" s="38" t="n">
        <v>17387</v>
      </c>
      <c r="D74" s="38" t="n">
        <v>12368</v>
      </c>
      <c r="E74" s="54" t="n">
        <v>48803</v>
      </c>
      <c r="F74" s="54" t="n">
        <v>436</v>
      </c>
      <c r="G74" s="54" t="n">
        <v>2223</v>
      </c>
      <c r="H74" s="54" t="n">
        <v>-1787</v>
      </c>
      <c r="I74" s="54" t="n">
        <v>5019</v>
      </c>
      <c r="J74" s="51" t="n">
        <v>1.405805304010349</v>
      </c>
      <c r="K74" s="54" t="n">
        <v>29755</v>
      </c>
      <c r="L74" s="54" t="n">
        <v>3521</v>
      </c>
      <c r="M74" s="70" t="n">
        <v>0.356</v>
      </c>
      <c r="N74" s="70" t="n">
        <v>0.253</v>
      </c>
      <c r="O74" s="70" t="n">
        <v>0.1028420383992787</v>
      </c>
      <c r="P74" s="72" t="n"/>
      <c r="Q74" s="72" t="n"/>
      <c r="R74" s="72" t="n"/>
      <c r="S74" s="317" t="n">
        <v>41779</v>
      </c>
      <c r="T74" s="54" t="n">
        <v>15370</v>
      </c>
      <c r="U74" s="54" t="n">
        <v>21857</v>
      </c>
      <c r="V74" s="54" t="n">
        <v>48803</v>
      </c>
      <c r="W74" s="54" t="n">
        <v>4660</v>
      </c>
      <c r="X74" s="54" t="n">
        <v>-282</v>
      </c>
      <c r="Y74" s="54" t="n">
        <v>4942</v>
      </c>
      <c r="Z74" s="54" t="n">
        <v>-6487</v>
      </c>
      <c r="AA74" s="51" t="n">
        <v>-1.422055953155498</v>
      </c>
      <c r="AB74" s="54" t="n">
        <v>37227</v>
      </c>
      <c r="AC74" s="54" t="n">
        <v>3521</v>
      </c>
      <c r="AD74" s="70" t="n">
        <v>0.315</v>
      </c>
      <c r="AE74" s="70" t="n">
        <v>0.448</v>
      </c>
      <c r="AF74" s="70" t="n">
        <v>-0.13292215642481</v>
      </c>
      <c r="AG74" s="72" t="n"/>
      <c r="AH74" s="83" t="n">
        <v>20</v>
      </c>
    </row>
    <row r="75" spans="1:34">
      <c r="A75" s="72" t="n">
        <v>73</v>
      </c>
      <c r="B75" s="317" t="n">
        <v>41786</v>
      </c>
      <c r="C75" s="38" t="n">
        <v>11559</v>
      </c>
      <c r="D75" s="38" t="n">
        <v>15431</v>
      </c>
      <c r="E75" s="54" t="n">
        <v>48284</v>
      </c>
      <c r="F75" s="54" t="n">
        <v>-5828</v>
      </c>
      <c r="G75" s="54" t="n">
        <v>3063</v>
      </c>
      <c r="H75" s="54" t="n">
        <v>-8891</v>
      </c>
      <c r="I75" s="54" t="n">
        <v>-3872</v>
      </c>
      <c r="J75" s="51" t="n">
        <v>-1.334977074141362</v>
      </c>
      <c r="K75" s="54" t="n">
        <v>26990</v>
      </c>
      <c r="L75" s="54" t="n">
        <v>-519</v>
      </c>
      <c r="M75" s="70" t="n">
        <v>0.239</v>
      </c>
      <c r="N75" s="70" t="n">
        <v>0.32</v>
      </c>
      <c r="O75" s="70" t="n">
        <v>-0.08019219617264518</v>
      </c>
      <c r="P75" s="72" t="n"/>
      <c r="Q75" s="72" t="n"/>
      <c r="R75" s="72" t="n"/>
      <c r="S75" s="317" t="n">
        <v>41786</v>
      </c>
      <c r="T75" s="54" t="n">
        <v>21373</v>
      </c>
      <c r="U75" s="54" t="n">
        <v>16715</v>
      </c>
      <c r="V75" s="54" t="n">
        <v>48284</v>
      </c>
      <c r="W75" s="54" t="n">
        <v>6003</v>
      </c>
      <c r="X75" s="54" t="n">
        <v>-5142</v>
      </c>
      <c r="Y75" s="54" t="n">
        <v>11145</v>
      </c>
      <c r="Z75" s="54" t="n">
        <v>4658</v>
      </c>
      <c r="AA75" s="51" t="n">
        <v>1.278671851630272</v>
      </c>
      <c r="AB75" s="54" t="n">
        <v>38088</v>
      </c>
      <c r="AC75" s="54" t="n">
        <v>-519</v>
      </c>
      <c r="AD75" s="70" t="n">
        <v>0.4429999999999999</v>
      </c>
      <c r="AE75" s="70" t="n">
        <v>0.346</v>
      </c>
      <c r="AF75" s="70" t="n">
        <v>0.0964708806229807</v>
      </c>
      <c r="AG75" s="72" t="n"/>
      <c r="AH75" s="83" t="n">
        <v>21</v>
      </c>
    </row>
    <row r="76" spans="1:34">
      <c r="A76" s="72" t="n">
        <v>74</v>
      </c>
      <c r="B76" s="317" t="n">
        <v>41793</v>
      </c>
      <c r="C76" s="38" t="n">
        <v>11907</v>
      </c>
      <c r="D76" s="38" t="n">
        <v>13919</v>
      </c>
      <c r="E76" s="54" t="n">
        <v>48936</v>
      </c>
      <c r="F76" s="54" t="n">
        <v>348</v>
      </c>
      <c r="G76" s="54" t="n">
        <v>-1512</v>
      </c>
      <c r="H76" s="54" t="n">
        <v>1860</v>
      </c>
      <c r="I76" s="54" t="n">
        <v>-2012</v>
      </c>
      <c r="J76" s="51" t="n">
        <v>-1.168976232468296</v>
      </c>
      <c r="K76" s="54" t="n">
        <v>25826</v>
      </c>
      <c r="L76" s="54" t="n">
        <v>652</v>
      </c>
      <c r="M76" s="70" t="n">
        <v>0.243</v>
      </c>
      <c r="N76" s="70" t="n">
        <v>0.284</v>
      </c>
      <c r="O76" s="70" t="n">
        <v>-0.04111492561713258</v>
      </c>
      <c r="P76" s="72" t="n"/>
      <c r="Q76" s="72" t="n"/>
      <c r="R76" s="72" t="n"/>
      <c r="S76" s="317" t="n">
        <v>41793</v>
      </c>
      <c r="T76" s="54" t="n">
        <v>24598</v>
      </c>
      <c r="U76" s="54" t="n">
        <v>18195</v>
      </c>
      <c r="V76" s="54" t="n">
        <v>48936</v>
      </c>
      <c r="W76" s="54" t="n">
        <v>3225</v>
      </c>
      <c r="X76" s="54" t="n">
        <v>1480</v>
      </c>
      <c r="Y76" s="54" t="n">
        <v>1745</v>
      </c>
      <c r="Z76" s="54" t="n">
        <v>6403</v>
      </c>
      <c r="AA76" s="51" t="n">
        <v>1.351909865347623</v>
      </c>
      <c r="AB76" s="54" t="n">
        <v>42793</v>
      </c>
      <c r="AC76" s="54" t="n">
        <v>652</v>
      </c>
      <c r="AD76" s="70" t="n">
        <v>0.503</v>
      </c>
      <c r="AE76" s="70" t="n">
        <v>0.3720000000000001</v>
      </c>
      <c r="AF76" s="70" t="n">
        <v>0.130844368154324</v>
      </c>
      <c r="AG76" s="72" t="n"/>
      <c r="AH76" s="83" t="n">
        <v>22</v>
      </c>
    </row>
    <row r="77" spans="1:34">
      <c r="A77" s="72" t="n">
        <v>75</v>
      </c>
      <c r="B77" s="317" t="n">
        <v>41800</v>
      </c>
      <c r="C77" s="38" t="n">
        <v>9615</v>
      </c>
      <c r="D77" s="38" t="n">
        <v>12645</v>
      </c>
      <c r="E77" s="54" t="n">
        <v>52445</v>
      </c>
      <c r="F77" s="54" t="n">
        <v>-2292</v>
      </c>
      <c r="G77" s="54" t="n">
        <v>-1274</v>
      </c>
      <c r="H77" s="54" t="n">
        <v>-1018</v>
      </c>
      <c r="I77" s="54" t="n">
        <v>-3030</v>
      </c>
      <c r="J77" s="51" t="n">
        <v>-1.315132605304212</v>
      </c>
      <c r="K77" s="54" t="n">
        <v>22260</v>
      </c>
      <c r="L77" s="54" t="n">
        <v>3509</v>
      </c>
      <c r="M77" s="70" t="n">
        <v>0.183</v>
      </c>
      <c r="N77" s="70" t="n">
        <v>0.241</v>
      </c>
      <c r="O77" s="70" t="n">
        <v>-0.0577748117075031</v>
      </c>
      <c r="P77" s="72" t="n"/>
      <c r="Q77" s="72" t="n"/>
      <c r="R77" s="72" t="n"/>
      <c r="S77" s="317" t="n">
        <v>41800</v>
      </c>
      <c r="T77" s="54" t="n">
        <v>25999</v>
      </c>
      <c r="U77" s="54" t="n">
        <v>18004</v>
      </c>
      <c r="V77" s="54" t="n">
        <v>52445</v>
      </c>
      <c r="W77" s="54" t="n">
        <v>1401</v>
      </c>
      <c r="X77" s="54" t="n">
        <v>-191</v>
      </c>
      <c r="Y77" s="54" t="n">
        <v>1592</v>
      </c>
      <c r="Z77" s="54" t="n">
        <v>7995</v>
      </c>
      <c r="AA77" s="51" t="n">
        <v>1.444067984892246</v>
      </c>
      <c r="AB77" s="54" t="n">
        <v>44003</v>
      </c>
      <c r="AC77" s="54" t="n">
        <v>3509</v>
      </c>
      <c r="AD77" s="70" t="n">
        <v>0.496</v>
      </c>
      <c r="AE77" s="70" t="n">
        <v>0.343</v>
      </c>
      <c r="AF77" s="70" t="n">
        <v>0.1524454190103919</v>
      </c>
      <c r="AG77" s="72" t="n"/>
      <c r="AH77" s="83" t="n">
        <v>23</v>
      </c>
    </row>
    <row r="78" spans="1:34">
      <c r="A78" s="72" t="n">
        <v>76</v>
      </c>
      <c r="B78" s="317" t="n">
        <v>41807</v>
      </c>
      <c r="C78" s="38" t="n">
        <v>15296</v>
      </c>
      <c r="D78" s="38" t="n">
        <v>11776</v>
      </c>
      <c r="E78" s="54" t="n">
        <v>32259</v>
      </c>
      <c r="F78" s="54" t="n">
        <v>5681</v>
      </c>
      <c r="G78" s="54" t="n">
        <v>-869</v>
      </c>
      <c r="H78" s="54" t="n">
        <v>6550</v>
      </c>
      <c r="I78" s="54" t="n">
        <v>3520</v>
      </c>
      <c r="J78" s="51" t="n">
        <v>1.298913043478261</v>
      </c>
      <c r="K78" s="54" t="n">
        <v>27072</v>
      </c>
      <c r="L78" s="54" t="n">
        <v>-20186</v>
      </c>
      <c r="M78" s="70" t="n">
        <v>0.474</v>
      </c>
      <c r="N78" s="70" t="n">
        <v>0.365</v>
      </c>
      <c r="O78" s="70" t="n">
        <v>0.1091168356117673</v>
      </c>
      <c r="P78" s="72" t="n"/>
      <c r="Q78" s="72" t="n"/>
      <c r="R78" s="72" t="n"/>
      <c r="S78" s="317" t="n">
        <v>41807</v>
      </c>
      <c r="T78" s="54" t="n">
        <v>7094</v>
      </c>
      <c r="U78" s="54" t="n">
        <v>4573</v>
      </c>
      <c r="V78" s="54" t="n">
        <v>32259</v>
      </c>
      <c r="W78" s="54" t="n">
        <v>-18905</v>
      </c>
      <c r="X78" s="54" t="n">
        <v>-13431</v>
      </c>
      <c r="Y78" s="54" t="n">
        <v>-5474</v>
      </c>
      <c r="Z78" s="54" t="n">
        <v>2521</v>
      </c>
      <c r="AA78" s="51" t="n">
        <v>1.551279247758583</v>
      </c>
      <c r="AB78" s="54" t="n">
        <v>11667</v>
      </c>
      <c r="AC78" s="54" t="n">
        <v>-20186</v>
      </c>
      <c r="AD78" s="70" t="n">
        <v>0.22</v>
      </c>
      <c r="AE78" s="70" t="n">
        <v>0.142</v>
      </c>
      <c r="AF78" s="70" t="n">
        <v>0.07814873368672308</v>
      </c>
      <c r="AG78" s="72" t="n"/>
      <c r="AH78" s="83" t="n">
        <v>24</v>
      </c>
    </row>
    <row r="79" spans="1:34">
      <c r="A79" s="72" t="n">
        <v>77</v>
      </c>
      <c r="B79" s="317" t="n">
        <v>41814</v>
      </c>
      <c r="C79" s="38" t="n">
        <v>9069</v>
      </c>
      <c r="D79" s="38" t="n">
        <v>14441</v>
      </c>
      <c r="E79" s="54" t="n">
        <v>33599</v>
      </c>
      <c r="F79" s="54" t="n">
        <v>-6227</v>
      </c>
      <c r="G79" s="54" t="n">
        <v>2665</v>
      </c>
      <c r="H79" s="54" t="n">
        <v>-8892</v>
      </c>
      <c r="I79" s="54" t="n">
        <v>-5372</v>
      </c>
      <c r="J79" s="51" t="n">
        <v>-1.592347557613849</v>
      </c>
      <c r="K79" s="54" t="n">
        <v>23510</v>
      </c>
      <c r="L79" s="54" t="n">
        <v>1340</v>
      </c>
      <c r="M79" s="70" t="n">
        <v>0.27</v>
      </c>
      <c r="N79" s="70" t="n">
        <v>0.43</v>
      </c>
      <c r="O79" s="70" t="n">
        <v>-0.1598857108842525</v>
      </c>
      <c r="P79" s="72" t="n"/>
      <c r="Q79" s="72" t="n"/>
      <c r="R79" s="72" t="n"/>
      <c r="S79" s="317" t="n">
        <v>41814</v>
      </c>
      <c r="T79" s="54" t="n">
        <v>13805</v>
      </c>
      <c r="U79" s="54" t="n">
        <v>5200</v>
      </c>
      <c r="V79" s="54" t="n">
        <v>33599</v>
      </c>
      <c r="W79" s="54" t="n">
        <v>6711</v>
      </c>
      <c r="X79" s="54" t="n">
        <v>627</v>
      </c>
      <c r="Y79" s="54" t="n">
        <v>6084</v>
      </c>
      <c r="Z79" s="54" t="n">
        <v>8605</v>
      </c>
      <c r="AA79" s="51" t="n">
        <v>2.654807692307692</v>
      </c>
      <c r="AB79" s="54" t="n">
        <v>19005</v>
      </c>
      <c r="AC79" s="54" t="n">
        <v>1340</v>
      </c>
      <c r="AD79" s="70" t="n">
        <v>0.411</v>
      </c>
      <c r="AE79" s="70" t="n">
        <v>0.155</v>
      </c>
      <c r="AF79" s="80" t="n">
        <v>0.2561088127622846</v>
      </c>
      <c r="AG79" s="72" t="n"/>
      <c r="AH79" s="83" t="n">
        <v>25</v>
      </c>
    </row>
    <row r="80" spans="1:34">
      <c r="A80" s="72" t="n">
        <v>78</v>
      </c>
      <c r="B80" s="317" t="n">
        <v>41821</v>
      </c>
      <c r="C80" s="38" t="n">
        <v>9731</v>
      </c>
      <c r="D80" s="38" t="n">
        <v>16991</v>
      </c>
      <c r="E80" s="54" t="n">
        <v>35221</v>
      </c>
      <c r="F80" s="54" t="n">
        <v>662</v>
      </c>
      <c r="G80" s="54" t="n">
        <v>2550</v>
      </c>
      <c r="H80" s="54" t="n">
        <v>-1888</v>
      </c>
      <c r="I80" s="54" t="n">
        <v>-7260</v>
      </c>
      <c r="J80" s="51" t="n">
        <v>-1.746069263179529</v>
      </c>
      <c r="K80" s="54" t="n">
        <v>26722</v>
      </c>
      <c r="L80" s="54" t="n">
        <v>1622</v>
      </c>
      <c r="M80" s="70" t="n">
        <v>0.276</v>
      </c>
      <c r="N80" s="70" t="n">
        <v>0.482</v>
      </c>
      <c r="O80" s="70" t="n">
        <v>-0.2061270264898782</v>
      </c>
      <c r="P80" s="72" t="n"/>
      <c r="Q80" s="72" t="n"/>
      <c r="R80" s="72" t="n"/>
      <c r="S80" s="317" t="n">
        <v>41821</v>
      </c>
      <c r="T80" s="54" t="n">
        <v>13819</v>
      </c>
      <c r="U80" s="54" t="n">
        <v>3984</v>
      </c>
      <c r="V80" s="54" t="n">
        <v>35221</v>
      </c>
      <c r="W80" s="54" t="n">
        <v>14</v>
      </c>
      <c r="X80" s="54" t="n">
        <v>-1216</v>
      </c>
      <c r="Y80" s="54" t="n">
        <v>1230</v>
      </c>
      <c r="Z80" s="54" t="n">
        <v>9835</v>
      </c>
      <c r="AA80" s="51" t="n">
        <v>3.468624497991968</v>
      </c>
      <c r="AB80" s="54" t="n">
        <v>17803</v>
      </c>
      <c r="AC80" s="54" t="n">
        <v>1622</v>
      </c>
      <c r="AD80" s="70" t="n">
        <v>0.392</v>
      </c>
      <c r="AE80" s="70" t="n">
        <v>0.113</v>
      </c>
      <c r="AF80" s="80" t="n">
        <v>0.2792368189432441</v>
      </c>
      <c r="AG80" s="72" t="n"/>
      <c r="AH80" s="83" t="n">
        <v>26</v>
      </c>
    </row>
    <row r="81" spans="1:34">
      <c r="A81" s="72" t="n">
        <v>79</v>
      </c>
      <c r="B81" s="317" t="n">
        <v>41828</v>
      </c>
      <c r="C81" s="38" t="n">
        <v>9136</v>
      </c>
      <c r="D81" s="38" t="n">
        <v>15949</v>
      </c>
      <c r="E81" s="54" t="n">
        <v>35053</v>
      </c>
      <c r="F81" s="54" t="n">
        <v>-595</v>
      </c>
      <c r="G81" s="54" t="n">
        <v>-1042</v>
      </c>
      <c r="H81" s="54" t="n">
        <v>447</v>
      </c>
      <c r="I81" s="54" t="n">
        <v>-6813</v>
      </c>
      <c r="J81" s="51" t="n">
        <v>-1.745731173380035</v>
      </c>
      <c r="K81" s="54" t="n">
        <v>25085</v>
      </c>
      <c r="L81" s="54" t="n">
        <v>-168</v>
      </c>
      <c r="M81" s="70" t="n">
        <v>0.261</v>
      </c>
      <c r="N81" s="70" t="n">
        <v>0.455</v>
      </c>
      <c r="O81" s="70" t="n">
        <v>-0.1943628220123813</v>
      </c>
      <c r="P81" s="72" t="n"/>
      <c r="Q81" s="72" t="n"/>
      <c r="R81" s="72" t="n"/>
      <c r="S81" s="317" t="n">
        <v>41828</v>
      </c>
      <c r="T81" s="54" t="n">
        <v>13932</v>
      </c>
      <c r="U81" s="54" t="n">
        <v>4105</v>
      </c>
      <c r="V81" s="54" t="n">
        <v>35053</v>
      </c>
      <c r="W81" s="54" t="n">
        <v>113</v>
      </c>
      <c r="X81" s="54" t="n">
        <v>121</v>
      </c>
      <c r="Y81" s="54" t="n">
        <v>-8</v>
      </c>
      <c r="Z81" s="54" t="n">
        <v>9827</v>
      </c>
      <c r="AA81" s="51" t="n">
        <v>3.393909866017053</v>
      </c>
      <c r="AB81" s="54" t="n">
        <v>18037</v>
      </c>
      <c r="AC81" s="54" t="n">
        <v>-168</v>
      </c>
      <c r="AD81" s="70" t="n">
        <v>0.397</v>
      </c>
      <c r="AE81" s="70" t="n">
        <v>0.117</v>
      </c>
      <c r="AF81" s="80" t="n">
        <v>0.2803469032607765</v>
      </c>
      <c r="AG81" s="72" t="n"/>
      <c r="AH81" s="83" t="n">
        <v>27</v>
      </c>
    </row>
    <row r="82" spans="1:34">
      <c r="A82" s="72" t="n">
        <v>80</v>
      </c>
      <c r="B82" s="317" t="n">
        <v>41835</v>
      </c>
      <c r="C82" s="38" t="n">
        <v>8799</v>
      </c>
      <c r="D82" s="38" t="n">
        <v>15061</v>
      </c>
      <c r="E82" s="54" t="n">
        <v>35007</v>
      </c>
      <c r="F82" s="54" t="n">
        <v>-337</v>
      </c>
      <c r="G82" s="54" t="n">
        <v>-888</v>
      </c>
      <c r="H82" s="54" t="n">
        <v>551</v>
      </c>
      <c r="I82" s="54" t="n">
        <v>-6262</v>
      </c>
      <c r="J82" s="51" t="n">
        <v>-1.711671780884191</v>
      </c>
      <c r="K82" s="54" t="n">
        <v>23860</v>
      </c>
      <c r="L82" s="54" t="n">
        <v>-46</v>
      </c>
      <c r="M82" s="70" t="n">
        <v>0.251</v>
      </c>
      <c r="N82" s="70" t="n">
        <v>0.43</v>
      </c>
      <c r="O82" s="70" t="n">
        <v>-0.1788785100122832</v>
      </c>
      <c r="P82" s="72" t="n"/>
      <c r="Q82" s="72" t="n"/>
      <c r="R82" s="72" t="n"/>
      <c r="S82" s="317" t="n">
        <v>41835</v>
      </c>
      <c r="T82" s="54" t="n">
        <v>13958</v>
      </c>
      <c r="U82" s="54" t="n">
        <v>3204</v>
      </c>
      <c r="V82" s="54" t="n">
        <v>35007</v>
      </c>
      <c r="W82" s="54" t="n">
        <v>26</v>
      </c>
      <c r="X82" s="54" t="n">
        <v>-901</v>
      </c>
      <c r="Y82" s="54" t="n">
        <v>927</v>
      </c>
      <c r="Z82" s="54" t="n">
        <v>10754</v>
      </c>
      <c r="AA82" s="51" t="n">
        <v>4.356429463171036</v>
      </c>
      <c r="AB82" s="54" t="n">
        <v>17162</v>
      </c>
      <c r="AC82" s="54" t="n">
        <v>-46</v>
      </c>
      <c r="AD82" s="70" t="n">
        <v>0.399</v>
      </c>
      <c r="AE82" s="70" t="n">
        <v>0.092</v>
      </c>
      <c r="AF82" s="80" t="n">
        <v>0.3071957037163996</v>
      </c>
      <c r="AG82" s="72" t="n"/>
      <c r="AH82" s="83" t="n">
        <v>28</v>
      </c>
    </row>
    <row r="83" spans="1:34">
      <c r="A83" s="72" t="n">
        <v>81</v>
      </c>
      <c r="B83" s="317" t="n">
        <v>41842</v>
      </c>
      <c r="C83" s="38" t="n">
        <v>9642</v>
      </c>
      <c r="D83" s="38" t="n">
        <v>17022</v>
      </c>
      <c r="E83" s="54" t="n">
        <v>38359</v>
      </c>
      <c r="F83" s="54" t="n">
        <v>843</v>
      </c>
      <c r="G83" s="54" t="n">
        <v>1961</v>
      </c>
      <c r="H83" s="54" t="n">
        <v>-1118</v>
      </c>
      <c r="I83" s="54" t="n">
        <v>-7380</v>
      </c>
      <c r="J83" s="51" t="n">
        <v>-1.765401369010579</v>
      </c>
      <c r="K83" s="54" t="n">
        <v>26664</v>
      </c>
      <c r="L83" s="54" t="n">
        <v>3352</v>
      </c>
      <c r="M83" s="70" t="n">
        <v>0.251</v>
      </c>
      <c r="N83" s="70" t="n">
        <v>0.444</v>
      </c>
      <c r="O83" s="70" t="n">
        <v>-0.1923929195234495</v>
      </c>
      <c r="P83" s="72" t="n"/>
      <c r="Q83" s="72" t="n"/>
      <c r="R83" s="72" t="n"/>
      <c r="S83" s="317" t="n">
        <v>41842</v>
      </c>
      <c r="T83" s="54" t="n">
        <v>18077</v>
      </c>
      <c r="U83" s="54" t="n">
        <v>2627</v>
      </c>
      <c r="V83" s="54" t="n">
        <v>38359</v>
      </c>
      <c r="W83" s="54" t="n">
        <v>4119</v>
      </c>
      <c r="X83" s="54" t="n">
        <v>-577</v>
      </c>
      <c r="Y83" s="54" t="n">
        <v>4696</v>
      </c>
      <c r="Z83" s="54" t="n">
        <v>15450</v>
      </c>
      <c r="AA83" s="51" t="n">
        <v>6.881233346022078</v>
      </c>
      <c r="AB83" s="54" t="n">
        <v>20704</v>
      </c>
      <c r="AC83" s="54" t="n">
        <v>3352</v>
      </c>
      <c r="AD83" s="70" t="n">
        <v>0.471</v>
      </c>
      <c r="AE83" s="70" t="n">
        <v>0.068</v>
      </c>
      <c r="AF83" s="80" t="n">
        <v>0.4027737949373029</v>
      </c>
      <c r="AG83" s="72" t="n"/>
      <c r="AH83" s="83" t="n">
        <v>29</v>
      </c>
    </row>
    <row r="84" spans="1:34">
      <c r="A84" s="72" t="n">
        <v>82</v>
      </c>
      <c r="B84" s="317" t="n">
        <v>41849</v>
      </c>
      <c r="C84" s="38" t="n">
        <v>8665</v>
      </c>
      <c r="D84" s="38" t="n">
        <v>20429</v>
      </c>
      <c r="E84" s="54" t="n">
        <v>44022</v>
      </c>
      <c r="F84" s="54" t="n">
        <v>-977</v>
      </c>
      <c r="G84" s="54" t="n">
        <v>3407</v>
      </c>
      <c r="H84" s="54" t="n">
        <v>-4384</v>
      </c>
      <c r="I84" s="54" t="n">
        <v>-11764</v>
      </c>
      <c r="J84" s="51" t="n">
        <v>-2.357645701096365</v>
      </c>
      <c r="K84" s="54" t="n">
        <v>29094</v>
      </c>
      <c r="L84" s="54" t="n">
        <v>5663</v>
      </c>
      <c r="M84" s="70" t="n">
        <v>0.197</v>
      </c>
      <c r="N84" s="70" t="n">
        <v>0.464</v>
      </c>
      <c r="O84" s="80" t="n">
        <v>-0.2672300213529599</v>
      </c>
      <c r="P84" s="72" t="n"/>
      <c r="Q84" s="72" t="n"/>
      <c r="R84" s="72" t="n"/>
      <c r="S84" s="317" t="n">
        <v>41849</v>
      </c>
      <c r="T84" s="54" t="n">
        <v>25614</v>
      </c>
      <c r="U84" s="54" t="n">
        <v>2740</v>
      </c>
      <c r="V84" s="54" t="n">
        <v>44022</v>
      </c>
      <c r="W84" s="54" t="n">
        <v>7537</v>
      </c>
      <c r="X84" s="54" t="n">
        <v>113</v>
      </c>
      <c r="Y84" s="54" t="n">
        <v>7424</v>
      </c>
      <c r="Z84" s="54" t="n">
        <v>22874</v>
      </c>
      <c r="AA84" s="51" t="n">
        <v>9.348175182481752</v>
      </c>
      <c r="AB84" s="54" t="n">
        <v>28354</v>
      </c>
      <c r="AC84" s="54" t="n">
        <v>5663</v>
      </c>
      <c r="AD84" s="70" t="n">
        <v>0.5820000000000001</v>
      </c>
      <c r="AE84" s="70" t="n">
        <v>0.062</v>
      </c>
      <c r="AF84" s="80" t="n">
        <v>0.5196038344464131</v>
      </c>
      <c r="AG84" s="72" t="n"/>
      <c r="AH84" s="83" t="n">
        <v>30</v>
      </c>
    </row>
    <row r="85" spans="1:34">
      <c r="A85" s="72" t="n">
        <v>83</v>
      </c>
      <c r="B85" s="317" t="n">
        <v>41856</v>
      </c>
      <c r="C85" s="38" t="n">
        <v>9247</v>
      </c>
      <c r="D85" s="38" t="n">
        <v>28100</v>
      </c>
      <c r="E85" s="54" t="n">
        <v>57238</v>
      </c>
      <c r="F85" s="54" t="n">
        <v>582</v>
      </c>
      <c r="G85" s="54" t="n">
        <v>7671</v>
      </c>
      <c r="H85" s="54" t="n">
        <v>-7089</v>
      </c>
      <c r="I85" s="54" t="n">
        <v>-18853</v>
      </c>
      <c r="J85" s="51" t="n">
        <v>-3.038823402184492</v>
      </c>
      <c r="K85" s="54" t="n">
        <v>37347</v>
      </c>
      <c r="L85" s="54" t="n">
        <v>13216</v>
      </c>
      <c r="M85" s="70" t="n">
        <v>0.162</v>
      </c>
      <c r="N85" s="70" t="n">
        <v>0.491</v>
      </c>
      <c r="O85" s="80" t="n">
        <v>-0.3293790838254307</v>
      </c>
      <c r="P85" s="72" t="n"/>
      <c r="Q85" s="72" t="n"/>
      <c r="R85" s="72" t="n"/>
      <c r="S85" s="317" t="n">
        <v>41856</v>
      </c>
      <c r="T85" s="54" t="n">
        <v>39902</v>
      </c>
      <c r="U85" s="54" t="n">
        <v>4700</v>
      </c>
      <c r="V85" s="54" t="n">
        <v>57238</v>
      </c>
      <c r="W85" s="54" t="n">
        <v>14288</v>
      </c>
      <c r="X85" s="54" t="n">
        <v>1960</v>
      </c>
      <c r="Y85" s="54" t="n">
        <v>12328</v>
      </c>
      <c r="Z85" s="54" t="n">
        <v>35202</v>
      </c>
      <c r="AA85" s="51" t="n">
        <v>8.489787234042554</v>
      </c>
      <c r="AB85" s="54" t="n">
        <v>44602</v>
      </c>
      <c r="AC85" s="54" t="n">
        <v>13216</v>
      </c>
      <c r="AD85" s="70" t="n">
        <v>0.6970000000000001</v>
      </c>
      <c r="AE85" s="70" t="n">
        <v>0.08199999999999999</v>
      </c>
      <c r="AF85" s="80" t="n">
        <v>0.615011006673888</v>
      </c>
      <c r="AG85" s="72" t="n"/>
      <c r="AH85" s="83" t="n">
        <v>31</v>
      </c>
    </row>
    <row r="86" spans="1:34">
      <c r="A86" s="72" t="n">
        <v>84</v>
      </c>
      <c r="B86" s="317" t="n">
        <v>41863</v>
      </c>
      <c r="C86" s="38" t="n">
        <v>5247</v>
      </c>
      <c r="D86" s="38" t="n">
        <v>22606</v>
      </c>
      <c r="E86" s="54" t="n">
        <v>51981</v>
      </c>
      <c r="F86" s="54" t="n">
        <v>-4000</v>
      </c>
      <c r="G86" s="54" t="n">
        <v>-5494</v>
      </c>
      <c r="H86" s="54" t="n">
        <v>1494</v>
      </c>
      <c r="I86" s="54" t="n">
        <v>-17359</v>
      </c>
      <c r="J86" s="51" t="n">
        <v>-4.308366685725177</v>
      </c>
      <c r="K86" s="54" t="n">
        <v>27853</v>
      </c>
      <c r="L86" s="54" t="n">
        <v>-5257</v>
      </c>
      <c r="M86" s="70" t="n">
        <v>0.101</v>
      </c>
      <c r="N86" s="70" t="n">
        <v>0.435</v>
      </c>
      <c r="O86" s="80" t="n">
        <v>-0.3339489428829765</v>
      </c>
      <c r="P86" s="72" t="n"/>
      <c r="Q86" s="72" t="n"/>
      <c r="R86" s="72" t="n"/>
      <c r="S86" s="317" t="n">
        <v>41863</v>
      </c>
      <c r="T86" s="54" t="n">
        <v>39566</v>
      </c>
      <c r="U86" s="54" t="n">
        <v>4835</v>
      </c>
      <c r="V86" s="54" t="n">
        <v>51981</v>
      </c>
      <c r="W86" s="54" t="n">
        <v>-336</v>
      </c>
      <c r="X86" s="54" t="n">
        <v>135</v>
      </c>
      <c r="Y86" s="54" t="n">
        <v>-471</v>
      </c>
      <c r="Z86" s="54" t="n">
        <v>34731</v>
      </c>
      <c r="AA86" s="51" t="n">
        <v>8.183247156153051</v>
      </c>
      <c r="AB86" s="54" t="n">
        <v>44401</v>
      </c>
      <c r="AC86" s="54" t="n">
        <v>-5257</v>
      </c>
      <c r="AD86" s="80" t="n">
        <v>0.7609999999999999</v>
      </c>
      <c r="AE86" s="70" t="n">
        <v>0.09300000000000001</v>
      </c>
      <c r="AF86" s="80" t="n">
        <v>0.6681479771454955</v>
      </c>
      <c r="AG86" s="72" t="n"/>
      <c r="AH86" s="83" t="n">
        <v>32</v>
      </c>
    </row>
    <row r="87" spans="1:34">
      <c r="A87" s="72" t="n">
        <v>85</v>
      </c>
      <c r="B87" s="317" t="n">
        <v>41870</v>
      </c>
      <c r="C87" s="38" t="n">
        <v>6174</v>
      </c>
      <c r="D87" s="38" t="n">
        <v>21666</v>
      </c>
      <c r="E87" s="54" t="n">
        <v>50414</v>
      </c>
      <c r="F87" s="54" t="n">
        <v>927</v>
      </c>
      <c r="G87" s="54" t="n">
        <v>-940</v>
      </c>
      <c r="H87" s="54" t="n">
        <v>1867</v>
      </c>
      <c r="I87" s="54" t="n">
        <v>-15492</v>
      </c>
      <c r="J87" s="51" t="n">
        <v>-3.509232264334305</v>
      </c>
      <c r="K87" s="54" t="n">
        <v>27840</v>
      </c>
      <c r="L87" s="54" t="n">
        <v>-1567</v>
      </c>
      <c r="M87" s="70" t="n">
        <v>0.122</v>
      </c>
      <c r="N87" s="70" t="n">
        <v>0.43</v>
      </c>
      <c r="O87" s="80" t="n">
        <v>-0.3072955924941485</v>
      </c>
      <c r="P87" s="72" t="n"/>
      <c r="Q87" s="72" t="n"/>
      <c r="R87" s="72" t="n"/>
      <c r="S87" s="317" t="n">
        <v>41870</v>
      </c>
      <c r="T87" s="54" t="n">
        <v>36878</v>
      </c>
      <c r="U87" s="54" t="n">
        <v>5125</v>
      </c>
      <c r="V87" s="54" t="n">
        <v>50414</v>
      </c>
      <c r="W87" s="54" t="n">
        <v>-2688</v>
      </c>
      <c r="X87" s="54" t="n">
        <v>290</v>
      </c>
      <c r="Y87" s="54" t="n">
        <v>-2978</v>
      </c>
      <c r="Z87" s="54" t="n">
        <v>31753</v>
      </c>
      <c r="AA87" s="51" t="n">
        <v>7.195707317073171</v>
      </c>
      <c r="AB87" s="54" t="n">
        <v>42003</v>
      </c>
      <c r="AC87" s="54" t="n">
        <v>-1567</v>
      </c>
      <c r="AD87" s="80" t="n">
        <v>0.732</v>
      </c>
      <c r="AE87" s="70" t="n">
        <v>0.102</v>
      </c>
      <c r="AF87" s="80" t="n">
        <v>0.6298448843575197</v>
      </c>
      <c r="AG87" s="72" t="n"/>
      <c r="AH87" s="83" t="n">
        <v>33</v>
      </c>
    </row>
    <row r="88" spans="1:34">
      <c r="A88" s="72" t="n">
        <v>86</v>
      </c>
      <c r="B88" s="317" t="n">
        <v>41877</v>
      </c>
      <c r="C88" s="38" t="n">
        <v>7466</v>
      </c>
      <c r="D88" s="38" t="n">
        <v>20505</v>
      </c>
      <c r="E88" s="54" t="n">
        <v>53761</v>
      </c>
      <c r="F88" s="54" t="n">
        <v>1292</v>
      </c>
      <c r="G88" s="54" t="n">
        <v>-1161</v>
      </c>
      <c r="H88" s="54" t="n">
        <v>2453</v>
      </c>
      <c r="I88" s="54" t="n">
        <v>-13039</v>
      </c>
      <c r="J88" s="51" t="n">
        <v>-2.746450575944281</v>
      </c>
      <c r="K88" s="54" t="n">
        <v>27971</v>
      </c>
      <c r="L88" s="54" t="n">
        <v>3347</v>
      </c>
      <c r="M88" s="70" t="n">
        <v>0.139</v>
      </c>
      <c r="N88" s="70" t="n">
        <v>0.381</v>
      </c>
      <c r="O88" s="70" t="n">
        <v>-0.2425364111530663</v>
      </c>
      <c r="P88" s="72" t="n"/>
      <c r="Q88" s="72" t="n"/>
      <c r="R88" s="72" t="n"/>
      <c r="S88" s="317" t="n">
        <v>41877</v>
      </c>
      <c r="T88" s="54" t="n">
        <v>35562</v>
      </c>
      <c r="U88" s="54" t="n">
        <v>5386</v>
      </c>
      <c r="V88" s="54" t="n">
        <v>53761</v>
      </c>
      <c r="W88" s="54" t="n">
        <v>-1316</v>
      </c>
      <c r="X88" s="54" t="n">
        <v>261</v>
      </c>
      <c r="Y88" s="54" t="n">
        <v>-1577</v>
      </c>
      <c r="Z88" s="54" t="n">
        <v>30176</v>
      </c>
      <c r="AA88" s="51" t="n">
        <v>6.602673598217601</v>
      </c>
      <c r="AB88" s="54" t="n">
        <v>40948</v>
      </c>
      <c r="AC88" s="54" t="n">
        <v>3347</v>
      </c>
      <c r="AD88" s="70" t="n">
        <v>0.6609999999999999</v>
      </c>
      <c r="AE88" s="70" t="n">
        <v>0.1</v>
      </c>
      <c r="AF88" s="80" t="n">
        <v>0.5612990829783672</v>
      </c>
      <c r="AG88" s="72" t="n"/>
      <c r="AH88" s="83" t="n">
        <v>34</v>
      </c>
    </row>
    <row r="89" spans="1:34">
      <c r="A89" s="72" t="n">
        <v>87</v>
      </c>
      <c r="B89" s="317" t="n">
        <v>41884</v>
      </c>
      <c r="C89" s="38" t="n">
        <v>9166</v>
      </c>
      <c r="D89" s="38" t="n">
        <v>22333</v>
      </c>
      <c r="E89" s="54" t="n">
        <v>60436</v>
      </c>
      <c r="F89" s="54" t="n">
        <v>1700</v>
      </c>
      <c r="G89" s="54" t="n">
        <v>1828</v>
      </c>
      <c r="H89" s="54" t="n">
        <v>-128</v>
      </c>
      <c r="I89" s="54" t="n">
        <v>-13167</v>
      </c>
      <c r="J89" s="51" t="n">
        <v>-2.436504473052586</v>
      </c>
      <c r="K89" s="54" t="n">
        <v>31499</v>
      </c>
      <c r="L89" s="54" t="n">
        <v>6675</v>
      </c>
      <c r="M89" s="70" t="n">
        <v>0.152</v>
      </c>
      <c r="N89" s="70" t="n">
        <v>0.37</v>
      </c>
      <c r="O89" s="70" t="n">
        <v>-0.21786683433715</v>
      </c>
      <c r="P89" s="72" t="n"/>
      <c r="Q89" s="72" t="n"/>
      <c r="R89" s="72" t="n"/>
      <c r="S89" s="317" t="n">
        <v>41884</v>
      </c>
      <c r="T89" s="54" t="n">
        <v>38263</v>
      </c>
      <c r="U89" s="54" t="n">
        <v>5990</v>
      </c>
      <c r="V89" s="54" t="n">
        <v>60436</v>
      </c>
      <c r="W89" s="54" t="n">
        <v>2701</v>
      </c>
      <c r="X89" s="54" t="n">
        <v>604</v>
      </c>
      <c r="Y89" s="54" t="n">
        <v>2097</v>
      </c>
      <c r="Z89" s="54" t="n">
        <v>32273</v>
      </c>
      <c r="AA89" s="51" t="n">
        <v>6.387813021702838</v>
      </c>
      <c r="AB89" s="54" t="n">
        <v>44253</v>
      </c>
      <c r="AC89" s="54" t="n">
        <v>6675</v>
      </c>
      <c r="AD89" s="70" t="n">
        <v>0.633</v>
      </c>
      <c r="AE89" s="70" t="n">
        <v>0.099</v>
      </c>
      <c r="AF89" s="80" t="n">
        <v>0.5340029121715534</v>
      </c>
      <c r="AG89" s="72" t="n"/>
      <c r="AH89" s="83" t="n">
        <v>35</v>
      </c>
    </row>
    <row r="90" spans="1:34">
      <c r="A90" s="72" t="n">
        <v>88</v>
      </c>
      <c r="B90" s="317" t="n">
        <v>41891</v>
      </c>
      <c r="C90" s="38" t="n">
        <v>9856</v>
      </c>
      <c r="D90" s="38" t="n">
        <v>23681</v>
      </c>
      <c r="E90" s="54" t="n">
        <v>77317</v>
      </c>
      <c r="F90" s="54" t="n">
        <v>690</v>
      </c>
      <c r="G90" s="54" t="n">
        <v>1348</v>
      </c>
      <c r="H90" s="54" t="n">
        <v>-658</v>
      </c>
      <c r="I90" s="54" t="n">
        <v>-13825</v>
      </c>
      <c r="J90" s="51" t="n">
        <v>-2.402698863636364</v>
      </c>
      <c r="K90" s="54" t="n">
        <v>33537</v>
      </c>
      <c r="L90" s="54" t="n">
        <v>16881</v>
      </c>
      <c r="M90" s="70" t="n">
        <v>0.127</v>
      </c>
      <c r="N90" s="70" t="n">
        <v>0.306</v>
      </c>
      <c r="O90" s="70" t="n">
        <v>-0.1788093174851585</v>
      </c>
      <c r="P90" s="72" t="n"/>
      <c r="Q90" s="72" t="n"/>
      <c r="R90" s="72" t="n"/>
      <c r="S90" s="317" t="n">
        <v>41891</v>
      </c>
      <c r="T90" s="54" t="n">
        <v>41202</v>
      </c>
      <c r="U90" s="54" t="n">
        <v>8167</v>
      </c>
      <c r="V90" s="54" t="n">
        <v>77317</v>
      </c>
      <c r="W90" s="54" t="n">
        <v>2939</v>
      </c>
      <c r="X90" s="54" t="n">
        <v>2177</v>
      </c>
      <c r="Y90" s="54" t="n">
        <v>762</v>
      </c>
      <c r="Z90" s="54" t="n">
        <v>33035</v>
      </c>
      <c r="AA90" s="51" t="n">
        <v>5.044936941349333</v>
      </c>
      <c r="AB90" s="54" t="n">
        <v>49369</v>
      </c>
      <c r="AC90" s="54" t="n">
        <v>16881</v>
      </c>
      <c r="AD90" s="70" t="n">
        <v>0.5329999999999999</v>
      </c>
      <c r="AE90" s="70" t="n">
        <v>0.106</v>
      </c>
      <c r="AF90" s="80" t="n">
        <v>0.4272669658677911</v>
      </c>
      <c r="AG90" s="72" t="n"/>
      <c r="AH90" s="83" t="n">
        <v>36</v>
      </c>
    </row>
    <row r="91" spans="1:34">
      <c r="A91" s="72" t="n">
        <v>89</v>
      </c>
      <c r="B91" s="317" t="n">
        <v>41898</v>
      </c>
      <c r="C91" s="38" t="n">
        <v>12889</v>
      </c>
      <c r="D91" s="38" t="n">
        <v>24285</v>
      </c>
      <c r="E91" s="54" t="n">
        <v>54929</v>
      </c>
      <c r="F91" s="54" t="n">
        <v>3033</v>
      </c>
      <c r="G91" s="54" t="n">
        <v>604</v>
      </c>
      <c r="H91" s="54" t="n">
        <v>2429</v>
      </c>
      <c r="I91" s="54" t="n">
        <v>-11396</v>
      </c>
      <c r="J91" s="51" t="n">
        <v>-1.88416479168283</v>
      </c>
      <c r="K91" s="54" t="n">
        <v>37174</v>
      </c>
      <c r="L91" s="54" t="n">
        <v>-22388</v>
      </c>
      <c r="M91" s="70" t="n">
        <v>0.235</v>
      </c>
      <c r="N91" s="70" t="n">
        <v>0.442</v>
      </c>
      <c r="O91" s="70" t="n">
        <v>-0.2074678220976169</v>
      </c>
      <c r="P91" s="72" t="n"/>
      <c r="Q91" s="72" t="n"/>
      <c r="R91" s="72" t="n"/>
      <c r="S91" s="317" t="n">
        <v>41898</v>
      </c>
      <c r="T91" s="54" t="n">
        <v>35673</v>
      </c>
      <c r="U91" s="54" t="n">
        <v>4316</v>
      </c>
      <c r="V91" s="54" t="n">
        <v>54929</v>
      </c>
      <c r="W91" s="54" t="n">
        <v>-5529</v>
      </c>
      <c r="X91" s="54" t="n">
        <v>-3851</v>
      </c>
      <c r="Y91" s="54" t="n">
        <v>-1678</v>
      </c>
      <c r="Z91" s="54" t="n">
        <v>31357</v>
      </c>
      <c r="AA91" s="51" t="n">
        <v>8.265291936978684</v>
      </c>
      <c r="AB91" s="54" t="n">
        <v>39989</v>
      </c>
      <c r="AC91" s="54" t="n">
        <v>-22388</v>
      </c>
      <c r="AD91" s="70" t="n">
        <v>0.649</v>
      </c>
      <c r="AE91" s="70" t="n">
        <v>0.079</v>
      </c>
      <c r="AF91" s="80" t="n">
        <v>0.5708642065211454</v>
      </c>
      <c r="AG91" s="72" t="n"/>
      <c r="AH91" s="83" t="n">
        <v>37</v>
      </c>
    </row>
    <row r="92" spans="1:34">
      <c r="A92" s="72" t="n">
        <v>90</v>
      </c>
      <c r="B92" s="317" t="n">
        <v>41905</v>
      </c>
      <c r="C92" s="38" t="n">
        <v>8354</v>
      </c>
      <c r="D92" s="38" t="n">
        <v>21729</v>
      </c>
      <c r="E92" s="54" t="n">
        <v>52124</v>
      </c>
      <c r="F92" s="54" t="n">
        <v>-4535</v>
      </c>
      <c r="G92" s="54" t="n">
        <v>-2556</v>
      </c>
      <c r="H92" s="54" t="n">
        <v>-1979</v>
      </c>
      <c r="I92" s="54" t="n">
        <v>-13375</v>
      </c>
      <c r="J92" s="51" t="n">
        <v>-2.601029446971511</v>
      </c>
      <c r="K92" s="54" t="n">
        <v>30083</v>
      </c>
      <c r="L92" s="54" t="n">
        <v>-2805</v>
      </c>
      <c r="M92" s="70" t="n">
        <v>0.16</v>
      </c>
      <c r="N92" s="70" t="n">
        <v>0.417</v>
      </c>
      <c r="O92" s="80" t="n">
        <v>-0.2565996469956258</v>
      </c>
      <c r="P92" s="72" t="n"/>
      <c r="Q92" s="72" t="n"/>
      <c r="R92" s="72" t="n"/>
      <c r="S92" s="317" t="n">
        <v>41905</v>
      </c>
      <c r="T92" s="54" t="n">
        <v>36421</v>
      </c>
      <c r="U92" s="54" t="n">
        <v>5124</v>
      </c>
      <c r="V92" s="54" t="n">
        <v>52124</v>
      </c>
      <c r="W92" s="54" t="n">
        <v>748</v>
      </c>
      <c r="X92" s="54" t="n">
        <v>808</v>
      </c>
      <c r="Y92" s="54" t="n">
        <v>-60</v>
      </c>
      <c r="Z92" s="54" t="n">
        <v>31297</v>
      </c>
      <c r="AA92" s="51" t="n">
        <v>7.10792349726776</v>
      </c>
      <c r="AB92" s="54" t="n">
        <v>41545</v>
      </c>
      <c r="AC92" s="54" t="n">
        <v>-2805</v>
      </c>
      <c r="AD92" s="70" t="n">
        <v>0.6990000000000001</v>
      </c>
      <c r="AE92" s="70" t="n">
        <v>0.098</v>
      </c>
      <c r="AF92" s="80" t="n">
        <v>0.6004335814595964</v>
      </c>
      <c r="AG92" s="72" t="n"/>
      <c r="AH92" s="83" t="n">
        <v>38</v>
      </c>
    </row>
    <row r="93" spans="1:34">
      <c r="A93" s="72" t="n">
        <v>91</v>
      </c>
      <c r="B93" s="317" t="n">
        <v>41912</v>
      </c>
      <c r="C93" s="38" t="n">
        <v>11998</v>
      </c>
      <c r="D93" s="38" t="n">
        <v>24555</v>
      </c>
      <c r="E93" s="54" t="n">
        <v>57223</v>
      </c>
      <c r="F93" s="54" t="n">
        <v>3644</v>
      </c>
      <c r="G93" s="54" t="n">
        <v>2826</v>
      </c>
      <c r="H93" s="54" t="n">
        <v>818</v>
      </c>
      <c r="I93" s="54" t="n">
        <v>-12557</v>
      </c>
      <c r="J93" s="51" t="n">
        <v>-2.046591098516419</v>
      </c>
      <c r="K93" s="54" t="n">
        <v>36553</v>
      </c>
      <c r="L93" s="54" t="n">
        <v>5099</v>
      </c>
      <c r="M93" s="70" t="n">
        <v>0.21</v>
      </c>
      <c r="N93" s="70" t="n">
        <v>0.429</v>
      </c>
      <c r="O93" s="70" t="n">
        <v>-0.2194397357705818</v>
      </c>
      <c r="P93" s="72" t="n"/>
      <c r="Q93" s="72" t="n"/>
      <c r="R93" s="72" t="n"/>
      <c r="S93" s="317" t="n">
        <v>41912</v>
      </c>
      <c r="T93" s="54" t="n">
        <v>38280</v>
      </c>
      <c r="U93" s="54" t="n">
        <v>7116</v>
      </c>
      <c r="V93" s="54" t="n">
        <v>57223</v>
      </c>
      <c r="W93" s="54" t="n">
        <v>1859</v>
      </c>
      <c r="X93" s="54" t="n">
        <v>1992</v>
      </c>
      <c r="Y93" s="54" t="n">
        <v>-133</v>
      </c>
      <c r="Z93" s="54" t="n">
        <v>31164</v>
      </c>
      <c r="AA93" s="51" t="n">
        <v>5.379426644182125</v>
      </c>
      <c r="AB93" s="54" t="n">
        <v>45396</v>
      </c>
      <c r="AC93" s="54" t="n">
        <v>5099</v>
      </c>
      <c r="AD93" s="70" t="n">
        <v>0.669</v>
      </c>
      <c r="AE93" s="70" t="n">
        <v>0.124</v>
      </c>
      <c r="AF93" s="80" t="n">
        <v>0.5446061898187792</v>
      </c>
      <c r="AG93" s="72" t="n"/>
      <c r="AH93" s="83" t="n">
        <v>39</v>
      </c>
    </row>
    <row r="94" spans="1:34">
      <c r="A94" s="72" t="n">
        <v>92</v>
      </c>
      <c r="B94" s="317" t="n">
        <v>41919</v>
      </c>
      <c r="C94" s="38" t="n">
        <v>15509</v>
      </c>
      <c r="D94" s="38" t="n">
        <v>27928</v>
      </c>
      <c r="E94" s="54" t="n">
        <v>60516</v>
      </c>
      <c r="F94" s="54" t="n">
        <v>3511</v>
      </c>
      <c r="G94" s="54" t="n">
        <v>3373</v>
      </c>
      <c r="H94" s="54" t="n">
        <v>138</v>
      </c>
      <c r="I94" s="54" t="n">
        <v>-12419</v>
      </c>
      <c r="J94" s="51" t="n">
        <v>-1.800760848539558</v>
      </c>
      <c r="K94" s="54" t="n">
        <v>43437</v>
      </c>
      <c r="L94" s="54" t="n">
        <v>3293</v>
      </c>
      <c r="M94" s="70" t="n">
        <v>0.256</v>
      </c>
      <c r="N94" s="70" t="n">
        <v>0.461</v>
      </c>
      <c r="O94" s="70" t="n">
        <v>-0.2052184546235706</v>
      </c>
      <c r="P94" s="72" t="n"/>
      <c r="Q94" s="72" t="n"/>
      <c r="R94" s="72" t="n"/>
      <c r="S94" s="317" t="n">
        <v>41919</v>
      </c>
      <c r="T94" s="54" t="n">
        <v>39090</v>
      </c>
      <c r="U94" s="54" t="n">
        <v>7768</v>
      </c>
      <c r="V94" s="54" t="n">
        <v>60516</v>
      </c>
      <c r="W94" s="54" t="n">
        <v>810</v>
      </c>
      <c r="X94" s="54" t="n">
        <v>652</v>
      </c>
      <c r="Y94" s="54" t="n">
        <v>158</v>
      </c>
      <c r="Z94" s="54" t="n">
        <v>31322</v>
      </c>
      <c r="AA94" s="51" t="n">
        <v>5.032183316168898</v>
      </c>
      <c r="AB94" s="54" t="n">
        <v>46858</v>
      </c>
      <c r="AC94" s="54" t="n">
        <v>3293</v>
      </c>
      <c r="AD94" s="70" t="n">
        <v>0.6459999999999999</v>
      </c>
      <c r="AE94" s="70" t="n">
        <v>0.128</v>
      </c>
      <c r="AF94" s="80" t="n">
        <v>0.5175821270407827</v>
      </c>
      <c r="AG94" s="72" t="n"/>
      <c r="AH94" s="83" t="n">
        <v>40</v>
      </c>
    </row>
    <row r="95" spans="1:34">
      <c r="A95" s="72" t="n">
        <v>93</v>
      </c>
      <c r="B95" s="317" t="n">
        <v>41926</v>
      </c>
      <c r="C95" s="38" t="n">
        <v>11113</v>
      </c>
      <c r="D95" s="38" t="n">
        <v>28666</v>
      </c>
      <c r="E95" s="54" t="n">
        <v>60968</v>
      </c>
      <c r="F95" s="54" t="n">
        <v>-4396</v>
      </c>
      <c r="G95" s="54" t="n">
        <v>738</v>
      </c>
      <c r="H95" s="54" t="n">
        <v>-5134</v>
      </c>
      <c r="I95" s="54" t="n">
        <v>-17553</v>
      </c>
      <c r="J95" s="51" t="n">
        <v>-2.579501484747593</v>
      </c>
      <c r="K95" s="54" t="n">
        <v>39779</v>
      </c>
      <c r="L95" s="54" t="n">
        <v>452</v>
      </c>
      <c r="M95" s="70" t="n">
        <v>0.182</v>
      </c>
      <c r="N95" s="70" t="n">
        <v>0.47</v>
      </c>
      <c r="O95" s="80" t="n">
        <v>-0.2879051305602939</v>
      </c>
      <c r="P95" s="72" t="n"/>
      <c r="Q95" s="72" t="n"/>
      <c r="R95" s="72" t="n"/>
      <c r="S95" s="317" t="n">
        <v>41926</v>
      </c>
      <c r="T95" s="54" t="n">
        <v>44609</v>
      </c>
      <c r="U95" s="54" t="n">
        <v>8093</v>
      </c>
      <c r="V95" s="54" t="n">
        <v>60968</v>
      </c>
      <c r="W95" s="54" t="n">
        <v>5519</v>
      </c>
      <c r="X95" s="54" t="n">
        <v>325</v>
      </c>
      <c r="Y95" s="54" t="n">
        <v>5194</v>
      </c>
      <c r="Z95" s="54" t="n">
        <v>36516</v>
      </c>
      <c r="AA95" s="51" t="n">
        <v>5.512047448412208</v>
      </c>
      <c r="AB95" s="54" t="n">
        <v>52702</v>
      </c>
      <c r="AC95" s="54" t="n">
        <v>452</v>
      </c>
      <c r="AD95" s="80" t="n">
        <v>0.732</v>
      </c>
      <c r="AE95" s="70" t="n">
        <v>0.133</v>
      </c>
      <c r="AF95" s="80" t="n">
        <v>0.59893714735599</v>
      </c>
      <c r="AG95" s="72" t="n"/>
      <c r="AH95" s="83" t="n">
        <v>41</v>
      </c>
    </row>
    <row r="96" spans="1:34">
      <c r="A96" s="72" t="n">
        <v>94</v>
      </c>
      <c r="B96" s="317" t="n">
        <v>41933</v>
      </c>
      <c r="C96" s="38" t="n">
        <v>7643</v>
      </c>
      <c r="D96" s="38" t="n">
        <v>25505</v>
      </c>
      <c r="E96" s="54" t="n">
        <v>55550</v>
      </c>
      <c r="F96" s="54" t="n">
        <v>-3470</v>
      </c>
      <c r="G96" s="54" t="n">
        <v>-3161</v>
      </c>
      <c r="H96" s="54" t="n">
        <v>-309</v>
      </c>
      <c r="I96" s="54" t="n">
        <v>-17862</v>
      </c>
      <c r="J96" s="51" t="n">
        <v>-3.337040429150857</v>
      </c>
      <c r="K96" s="54" t="n">
        <v>33148</v>
      </c>
      <c r="L96" s="54" t="n">
        <v>-5418</v>
      </c>
      <c r="M96" s="70" t="n">
        <v>0.138</v>
      </c>
      <c r="N96" s="70" t="n">
        <v>0.459</v>
      </c>
      <c r="O96" s="80" t="n">
        <v>-0.3215481548154815</v>
      </c>
      <c r="P96" s="72" t="n"/>
      <c r="Q96" s="72" t="n"/>
      <c r="R96" s="72" t="n"/>
      <c r="S96" s="317" t="n">
        <v>41933</v>
      </c>
      <c r="T96" s="54" t="n">
        <v>42884</v>
      </c>
      <c r="U96" s="54" t="n">
        <v>7906</v>
      </c>
      <c r="V96" s="54" t="n">
        <v>55550</v>
      </c>
      <c r="W96" s="54" t="n">
        <v>-1725</v>
      </c>
      <c r="X96" s="54" t="n">
        <v>-187</v>
      </c>
      <c r="Y96" s="54" t="n">
        <v>-1538</v>
      </c>
      <c r="Z96" s="54" t="n">
        <v>34978</v>
      </c>
      <c r="AA96" s="51" t="n">
        <v>5.424234758411333</v>
      </c>
      <c r="AB96" s="54" t="n">
        <v>50790</v>
      </c>
      <c r="AC96" s="54" t="n">
        <v>-5418</v>
      </c>
      <c r="AD96" s="80" t="n">
        <v>0.772</v>
      </c>
      <c r="AE96" s="70" t="n">
        <v>0.142</v>
      </c>
      <c r="AF96" s="80" t="n">
        <v>0.6296669666966697</v>
      </c>
      <c r="AG96" s="72" t="n"/>
      <c r="AH96" s="83" t="n">
        <v>42</v>
      </c>
    </row>
    <row r="97" spans="1:34">
      <c r="A97" s="72" t="n">
        <v>95</v>
      </c>
      <c r="B97" s="317" t="n">
        <v>41940</v>
      </c>
      <c r="C97" s="38" t="n">
        <v>6887</v>
      </c>
      <c r="D97" s="38" t="n">
        <v>27170</v>
      </c>
      <c r="E97" s="54" t="n">
        <v>57006</v>
      </c>
      <c r="F97" s="54" t="n">
        <v>-756</v>
      </c>
      <c r="G97" s="54" t="n">
        <v>1665</v>
      </c>
      <c r="H97" s="54" t="n">
        <v>-2421</v>
      </c>
      <c r="I97" s="54" t="n">
        <v>-20283</v>
      </c>
      <c r="J97" s="51" t="n">
        <v>-3.94511398286627</v>
      </c>
      <c r="K97" s="54" t="n">
        <v>34057</v>
      </c>
      <c r="L97" s="54" t="n">
        <v>1456</v>
      </c>
      <c r="M97" s="70" t="n">
        <v>0.121</v>
      </c>
      <c r="N97" s="70" t="n">
        <v>0.477</v>
      </c>
      <c r="O97" s="80" t="n">
        <v>-0.3558046521418798</v>
      </c>
      <c r="P97" s="72" t="n"/>
      <c r="Q97" s="72" t="n"/>
      <c r="R97" s="72" t="n"/>
      <c r="S97" s="317" t="n">
        <v>41940</v>
      </c>
      <c r="T97" s="54" t="n">
        <v>44068</v>
      </c>
      <c r="U97" s="54" t="n">
        <v>7765</v>
      </c>
      <c r="V97" s="54" t="n">
        <v>57006</v>
      </c>
      <c r="W97" s="54" t="n">
        <v>1184</v>
      </c>
      <c r="X97" s="54" t="n">
        <v>-141</v>
      </c>
      <c r="Y97" s="54" t="n">
        <v>1325</v>
      </c>
      <c r="Z97" s="54" t="n">
        <v>36303</v>
      </c>
      <c r="AA97" s="51" t="n">
        <v>5.675209272376047</v>
      </c>
      <c r="AB97" s="54" t="n">
        <v>51833</v>
      </c>
      <c r="AC97" s="54" t="n">
        <v>1456</v>
      </c>
      <c r="AD97" s="80" t="n">
        <v>0.773</v>
      </c>
      <c r="AE97" s="70" t="n">
        <v>0.136</v>
      </c>
      <c r="AF97" s="80" t="n">
        <v>0.6368277023471214</v>
      </c>
      <c r="AG97" s="72" t="n"/>
      <c r="AH97" s="83" t="n">
        <v>43</v>
      </c>
    </row>
    <row r="98" spans="1:34">
      <c r="A98" s="72" t="n">
        <v>96</v>
      </c>
      <c r="B98" s="317" t="n">
        <v>41947</v>
      </c>
      <c r="C98" s="38" t="n">
        <v>7844</v>
      </c>
      <c r="D98" s="38" t="n">
        <v>28065</v>
      </c>
      <c r="E98" s="54" t="n">
        <v>59699</v>
      </c>
      <c r="F98" s="54" t="n">
        <v>957</v>
      </c>
      <c r="G98" s="54" t="n">
        <v>895</v>
      </c>
      <c r="H98" s="54" t="n">
        <v>62</v>
      </c>
      <c r="I98" s="54" t="n">
        <v>-20221</v>
      </c>
      <c r="J98" s="51" t="n">
        <v>-3.577893931667516</v>
      </c>
      <c r="K98" s="54" t="n">
        <v>35909</v>
      </c>
      <c r="L98" s="54" t="n">
        <v>2693</v>
      </c>
      <c r="M98" s="70" t="n">
        <v>0.131</v>
      </c>
      <c r="N98" s="70" t="n">
        <v>0.47</v>
      </c>
      <c r="O98" s="80" t="n">
        <v>-0.3387158913884655</v>
      </c>
      <c r="P98" s="72" t="n"/>
      <c r="Q98" s="72" t="n"/>
      <c r="R98" s="72" t="n"/>
      <c r="S98" s="317" t="n">
        <v>41947</v>
      </c>
      <c r="T98" s="54" t="n">
        <v>45588</v>
      </c>
      <c r="U98" s="54" t="n">
        <v>7649</v>
      </c>
      <c r="V98" s="54" t="n">
        <v>59699</v>
      </c>
      <c r="W98" s="54" t="n">
        <v>1520</v>
      </c>
      <c r="X98" s="54" t="n">
        <v>-116</v>
      </c>
      <c r="Y98" s="54" t="n">
        <v>1636</v>
      </c>
      <c r="Z98" s="54" t="n">
        <v>37939</v>
      </c>
      <c r="AA98" s="51" t="n">
        <v>5.959994770558243</v>
      </c>
      <c r="AB98" s="54" t="n">
        <v>53237</v>
      </c>
      <c r="AC98" s="54" t="n">
        <v>2693</v>
      </c>
      <c r="AD98" s="80" t="n">
        <v>0.764</v>
      </c>
      <c r="AE98" s="70" t="n">
        <v>0.128</v>
      </c>
      <c r="AF98" s="80" t="n">
        <v>0.635504782324662</v>
      </c>
      <c r="AG98" s="72" t="n"/>
      <c r="AH98" s="83" t="n">
        <v>44</v>
      </c>
    </row>
    <row r="99" spans="1:34">
      <c r="A99" s="72" t="n">
        <v>97</v>
      </c>
      <c r="B99" s="317" t="n">
        <v>41954</v>
      </c>
      <c r="C99" s="38" t="n">
        <v>8752</v>
      </c>
      <c r="D99" s="38" t="n">
        <v>31427</v>
      </c>
      <c r="E99" s="54" t="n">
        <v>61280</v>
      </c>
      <c r="F99" s="54" t="n">
        <v>908</v>
      </c>
      <c r="G99" s="54" t="n">
        <v>3362</v>
      </c>
      <c r="H99" s="54" t="n">
        <v>-2454</v>
      </c>
      <c r="I99" s="54" t="n">
        <v>-22675</v>
      </c>
      <c r="J99" s="51" t="n">
        <v>-3.590836380255941</v>
      </c>
      <c r="K99" s="54" t="n">
        <v>40179</v>
      </c>
      <c r="L99" s="54" t="n">
        <v>1581</v>
      </c>
      <c r="M99" s="70" t="n">
        <v>0.143</v>
      </c>
      <c r="N99" s="70" t="n">
        <v>0.513</v>
      </c>
      <c r="O99" s="80" t="n">
        <v>-0.3700228459530026</v>
      </c>
      <c r="P99" s="72" t="n"/>
      <c r="Q99" s="72" t="n"/>
      <c r="R99" s="72" t="n"/>
      <c r="S99" s="317" t="n">
        <v>41954</v>
      </c>
      <c r="T99" s="54" t="n">
        <v>45768</v>
      </c>
      <c r="U99" s="54" t="n">
        <v>7619</v>
      </c>
      <c r="V99" s="54" t="n">
        <v>61280</v>
      </c>
      <c r="W99" s="54" t="n">
        <v>180</v>
      </c>
      <c r="X99" s="54" t="n">
        <v>-30</v>
      </c>
      <c r="Y99" s="54" t="n">
        <v>210</v>
      </c>
      <c r="Z99" s="54" t="n">
        <v>38149</v>
      </c>
      <c r="AA99" s="51" t="n">
        <v>6.007087544297152</v>
      </c>
      <c r="AB99" s="54" t="n">
        <v>53387</v>
      </c>
      <c r="AC99" s="54" t="n">
        <v>1581</v>
      </c>
      <c r="AD99" s="80" t="n">
        <v>0.747</v>
      </c>
      <c r="AE99" s="70" t="n">
        <v>0.124</v>
      </c>
      <c r="AF99" s="80" t="n">
        <v>0.6225359007832898</v>
      </c>
      <c r="AG99" s="72" t="n"/>
      <c r="AH99" s="83" t="n">
        <v>45</v>
      </c>
    </row>
    <row r="100" spans="1:34">
      <c r="A100" s="72" t="n">
        <v>98</v>
      </c>
      <c r="B100" s="317" t="n">
        <v>41961</v>
      </c>
      <c r="C100" s="38" t="n">
        <v>9142</v>
      </c>
      <c r="D100" s="38" t="n">
        <v>31258</v>
      </c>
      <c r="E100" s="54" t="n">
        <v>60718</v>
      </c>
      <c r="F100" s="54" t="n">
        <v>390</v>
      </c>
      <c r="G100" s="54" t="n">
        <v>-169</v>
      </c>
      <c r="H100" s="54" t="n">
        <v>559</v>
      </c>
      <c r="I100" s="54" t="n">
        <v>-22116</v>
      </c>
      <c r="J100" s="51" t="n">
        <v>-3.419164296652811</v>
      </c>
      <c r="K100" s="54" t="n">
        <v>40400</v>
      </c>
      <c r="L100" s="54" t="n">
        <v>-562</v>
      </c>
      <c r="M100" s="70" t="n">
        <v>0.151</v>
      </c>
      <c r="N100" s="70" t="n">
        <v>0.515</v>
      </c>
      <c r="O100" s="80" t="n">
        <v>-0.3642412464178662</v>
      </c>
      <c r="P100" s="72" t="n"/>
      <c r="Q100" s="72" t="n"/>
      <c r="R100" s="72" t="n"/>
      <c r="S100" s="317" t="n">
        <v>41961</v>
      </c>
      <c r="T100" s="54" t="n">
        <v>45159</v>
      </c>
      <c r="U100" s="54" t="n">
        <v>7872</v>
      </c>
      <c r="V100" s="54" t="n">
        <v>60718</v>
      </c>
      <c r="W100" s="54" t="n">
        <v>-609</v>
      </c>
      <c r="X100" s="54" t="n">
        <v>253</v>
      </c>
      <c r="Y100" s="54" t="n">
        <v>-862</v>
      </c>
      <c r="Z100" s="54" t="n">
        <v>37287</v>
      </c>
      <c r="AA100" s="51" t="n">
        <v>5.736661585365853</v>
      </c>
      <c r="AB100" s="54" t="n">
        <v>53031</v>
      </c>
      <c r="AC100" s="54" t="n">
        <v>-562</v>
      </c>
      <c r="AD100" s="80" t="n">
        <v>0.7440000000000001</v>
      </c>
      <c r="AE100" s="70" t="n">
        <v>0.13</v>
      </c>
      <c r="AF100" s="80" t="n">
        <v>0.6141012549820482</v>
      </c>
      <c r="AG100" s="72" t="n"/>
      <c r="AH100" s="83" t="n">
        <v>46</v>
      </c>
    </row>
    <row r="101" spans="1:34">
      <c r="A101" s="72" t="n">
        <v>99</v>
      </c>
      <c r="B101" s="317" t="n">
        <v>41968</v>
      </c>
      <c r="C101" s="38" t="n">
        <v>8153</v>
      </c>
      <c r="D101" s="38" t="n">
        <v>31577</v>
      </c>
      <c r="E101" s="54" t="n">
        <v>61037</v>
      </c>
      <c r="F101" s="54" t="n">
        <v>-989</v>
      </c>
      <c r="G101" s="54" t="n">
        <v>319</v>
      </c>
      <c r="H101" s="54" t="n">
        <v>-1308</v>
      </c>
      <c r="I101" s="54" t="n">
        <v>-23424</v>
      </c>
      <c r="J101" s="51" t="n">
        <v>-3.87305286397645</v>
      </c>
      <c r="K101" s="54" t="n">
        <v>39730</v>
      </c>
      <c r="L101" s="54" t="n">
        <v>319</v>
      </c>
      <c r="M101" s="70" t="n">
        <v>0.134</v>
      </c>
      <c r="N101" s="70" t="n">
        <v>0.517</v>
      </c>
      <c r="O101" s="80" t="n">
        <v>-0.3837672231597228</v>
      </c>
      <c r="P101" s="72" t="n"/>
      <c r="Q101" s="72" t="n"/>
      <c r="R101" s="72" t="n"/>
      <c r="S101" s="317" t="n">
        <v>41968</v>
      </c>
      <c r="T101" s="54" t="n">
        <v>45081</v>
      </c>
      <c r="U101" s="54" t="n">
        <v>7970</v>
      </c>
      <c r="V101" s="54" t="n">
        <v>61037</v>
      </c>
      <c r="W101" s="54" t="n">
        <v>-78</v>
      </c>
      <c r="X101" s="54" t="n">
        <v>98</v>
      </c>
      <c r="Y101" s="54" t="n">
        <v>-176</v>
      </c>
      <c r="Z101" s="54" t="n">
        <v>37111</v>
      </c>
      <c r="AA101" s="51" t="n">
        <v>5.65633626097867</v>
      </c>
      <c r="AB101" s="54" t="n">
        <v>53051</v>
      </c>
      <c r="AC101" s="54" t="n">
        <v>319</v>
      </c>
      <c r="AD101" s="80" t="n">
        <v>0.7390000000000001</v>
      </c>
      <c r="AE101" s="70" t="n">
        <v>0.131</v>
      </c>
      <c r="AF101" s="80" t="n">
        <v>0.6080082572865639</v>
      </c>
      <c r="AG101" s="72" t="n"/>
      <c r="AH101" s="83" t="n">
        <v>47</v>
      </c>
    </row>
    <row r="102" spans="1:34">
      <c r="A102" s="72" t="n">
        <v>100</v>
      </c>
      <c r="B102" s="317" t="n">
        <v>41975</v>
      </c>
      <c r="C102" s="38" t="n">
        <v>8628</v>
      </c>
      <c r="D102" s="38" t="n">
        <v>31550</v>
      </c>
      <c r="E102" s="54" t="n">
        <v>63659</v>
      </c>
      <c r="F102" s="54" t="n">
        <v>475</v>
      </c>
      <c r="G102" s="54" t="n">
        <v>-27</v>
      </c>
      <c r="H102" s="54" t="n">
        <v>502</v>
      </c>
      <c r="I102" s="54" t="n">
        <v>-22922</v>
      </c>
      <c r="J102" s="51" t="n">
        <v>-3.656699119146964</v>
      </c>
      <c r="K102" s="54" t="n">
        <v>40178</v>
      </c>
      <c r="L102" s="54" t="n">
        <v>2622</v>
      </c>
      <c r="M102" s="70" t="n">
        <v>0.136</v>
      </c>
      <c r="N102" s="70" t="n">
        <v>0.496</v>
      </c>
      <c r="O102" s="80" t="n">
        <v>-0.3600747734020327</v>
      </c>
      <c r="P102" s="72" t="n"/>
      <c r="Q102" s="72" t="n"/>
      <c r="R102" s="72" t="n"/>
      <c r="S102" s="317" t="n">
        <v>41975</v>
      </c>
      <c r="T102" s="54" t="n">
        <v>45415</v>
      </c>
      <c r="U102" s="54" t="n">
        <v>8245</v>
      </c>
      <c r="V102" s="54" t="n">
        <v>63659</v>
      </c>
      <c r="W102" s="54" t="n">
        <v>334</v>
      </c>
      <c r="X102" s="54" t="n">
        <v>275</v>
      </c>
      <c r="Y102" s="54" t="n">
        <v>59</v>
      </c>
      <c r="Z102" s="54" t="n">
        <v>37170</v>
      </c>
      <c r="AA102" s="51" t="n">
        <v>5.508186779866586</v>
      </c>
      <c r="AB102" s="54" t="n">
        <v>53660</v>
      </c>
      <c r="AC102" s="54" t="n">
        <v>2622</v>
      </c>
      <c r="AD102" s="80" t="n">
        <v>0.713</v>
      </c>
      <c r="AE102" s="70" t="n">
        <v>0.13</v>
      </c>
      <c r="AF102" s="80" t="n">
        <v>0.5838923011671563</v>
      </c>
      <c r="AG102" s="72" t="n"/>
      <c r="AH102" s="83" t="n">
        <v>48</v>
      </c>
    </row>
    <row r="103" spans="1:34">
      <c r="A103" s="72" t="n">
        <v>101</v>
      </c>
      <c r="B103" s="317" t="n">
        <v>41982</v>
      </c>
      <c r="C103" s="38" t="n">
        <v>8971</v>
      </c>
      <c r="D103" s="38" t="n">
        <v>31068</v>
      </c>
      <c r="E103" s="54" t="n">
        <v>78496</v>
      </c>
      <c r="F103" s="54" t="n">
        <v>343</v>
      </c>
      <c r="G103" s="54" t="n">
        <v>-482</v>
      </c>
      <c r="H103" s="54" t="n">
        <v>825</v>
      </c>
      <c r="I103" s="54" t="n">
        <v>-22097</v>
      </c>
      <c r="J103" s="51" t="n">
        <v>-3.463159068108349</v>
      </c>
      <c r="K103" s="54" t="n">
        <v>40039</v>
      </c>
      <c r="L103" s="54" t="n">
        <v>14837</v>
      </c>
      <c r="M103" s="70" t="n">
        <v>0.114</v>
      </c>
      <c r="N103" s="70" t="n">
        <v>0.396</v>
      </c>
      <c r="O103" s="80" t="n">
        <v>-0.2815047900529963</v>
      </c>
      <c r="P103" s="72" t="n"/>
      <c r="Q103" s="72" t="n"/>
      <c r="R103" s="72" t="n"/>
      <c r="S103" s="317" t="n">
        <v>41982</v>
      </c>
      <c r="T103" s="54" t="n">
        <v>45151</v>
      </c>
      <c r="U103" s="54" t="n">
        <v>9222</v>
      </c>
      <c r="V103" s="54" t="n">
        <v>78496</v>
      </c>
      <c r="W103" s="54" t="n">
        <v>-264</v>
      </c>
      <c r="X103" s="54" t="n">
        <v>977</v>
      </c>
      <c r="Y103" s="54" t="n">
        <v>-1241</v>
      </c>
      <c r="Z103" s="54" t="n">
        <v>35929</v>
      </c>
      <c r="AA103" s="51" t="n">
        <v>4.896009542398612</v>
      </c>
      <c r="AB103" s="54" t="n">
        <v>54373</v>
      </c>
      <c r="AC103" s="54" t="n">
        <v>14837</v>
      </c>
      <c r="AD103" s="70" t="n">
        <v>0.575</v>
      </c>
      <c r="AE103" s="70" t="n">
        <v>0.117</v>
      </c>
      <c r="AF103" s="80" t="n">
        <v>0.4577175907052589</v>
      </c>
      <c r="AG103" s="72" t="n"/>
      <c r="AH103" s="83" t="n">
        <v>49</v>
      </c>
    </row>
    <row r="104" spans="1:34">
      <c r="A104" s="72" t="n">
        <v>102</v>
      </c>
      <c r="B104" s="317" t="n">
        <v>41989</v>
      </c>
      <c r="C104" s="38" t="n">
        <v>18905</v>
      </c>
      <c r="D104" s="38" t="n">
        <v>22560</v>
      </c>
      <c r="E104" s="54" t="n">
        <v>51377</v>
      </c>
      <c r="F104" s="54" t="n">
        <v>9934</v>
      </c>
      <c r="G104" s="54" t="n">
        <v>-8508</v>
      </c>
      <c r="H104" s="54" t="n">
        <v>18442</v>
      </c>
      <c r="I104" s="54" t="n">
        <v>-3655</v>
      </c>
      <c r="J104" s="51" t="n">
        <v>-1.193335096535308</v>
      </c>
      <c r="K104" s="54" t="n">
        <v>41465</v>
      </c>
      <c r="L104" s="54" t="n">
        <v>-27119</v>
      </c>
      <c r="M104" s="70" t="n">
        <v>0.368</v>
      </c>
      <c r="N104" s="70" t="n">
        <v>0.439</v>
      </c>
      <c r="O104" s="70" t="n">
        <v>-0.07114078284057068</v>
      </c>
      <c r="P104" s="72" t="n"/>
      <c r="Q104" s="72" t="n"/>
      <c r="R104" s="72" t="n"/>
      <c r="S104" s="317" t="n">
        <v>41989</v>
      </c>
      <c r="T104" s="54" t="n">
        <v>25520</v>
      </c>
      <c r="U104" s="54" t="n">
        <v>7349</v>
      </c>
      <c r="V104" s="54" t="n">
        <v>51377</v>
      </c>
      <c r="W104" s="54" t="n">
        <v>-19631</v>
      </c>
      <c r="X104" s="54" t="n">
        <v>-1873</v>
      </c>
      <c r="Y104" s="54" t="n">
        <v>-17758</v>
      </c>
      <c r="Z104" s="54" t="n">
        <v>18171</v>
      </c>
      <c r="AA104" s="51" t="n">
        <v>3.472581303578718</v>
      </c>
      <c r="AB104" s="54" t="n">
        <v>32869</v>
      </c>
      <c r="AC104" s="54" t="n">
        <v>-27119</v>
      </c>
      <c r="AD104" s="70" t="n">
        <v>0.4970000000000001</v>
      </c>
      <c r="AE104" s="70" t="n">
        <v>0.143</v>
      </c>
      <c r="AF104" s="80" t="n">
        <v>0.3536796621056115</v>
      </c>
      <c r="AG104" s="72" t="n"/>
      <c r="AH104" s="83" t="n">
        <v>50</v>
      </c>
    </row>
    <row r="105" spans="1:34">
      <c r="A105" s="72" t="n">
        <v>103</v>
      </c>
      <c r="B105" s="317" t="n">
        <v>41996</v>
      </c>
      <c r="C105" s="38" t="n">
        <v>6514</v>
      </c>
      <c r="D105" s="38" t="n">
        <v>23360</v>
      </c>
      <c r="E105" s="54" t="n">
        <v>55021</v>
      </c>
      <c r="F105" s="54" t="n">
        <v>-12391</v>
      </c>
      <c r="G105" s="54" t="n">
        <v>800</v>
      </c>
      <c r="H105" s="54" t="n">
        <v>-13191</v>
      </c>
      <c r="I105" s="54" t="n">
        <v>-16846</v>
      </c>
      <c r="J105" s="51" t="n">
        <v>-3.586122198342033</v>
      </c>
      <c r="K105" s="54" t="n">
        <v>29874</v>
      </c>
      <c r="L105" s="54" t="n">
        <v>3644</v>
      </c>
      <c r="M105" s="70" t="n">
        <v>0.118</v>
      </c>
      <c r="N105" s="70" t="n">
        <v>0.425</v>
      </c>
      <c r="O105" s="80" t="n">
        <v>-0.306174006288508</v>
      </c>
      <c r="P105" s="72" t="n"/>
      <c r="Q105" s="72" t="n"/>
      <c r="R105" s="72" t="n"/>
      <c r="S105" s="317" t="n">
        <v>41996</v>
      </c>
      <c r="T105" s="54" t="n">
        <v>40998</v>
      </c>
      <c r="U105" s="54" t="n">
        <v>8855</v>
      </c>
      <c r="V105" s="54" t="n">
        <v>55021</v>
      </c>
      <c r="W105" s="54" t="n">
        <v>15478</v>
      </c>
      <c r="X105" s="54" t="n">
        <v>1506</v>
      </c>
      <c r="Y105" s="54" t="n">
        <v>13972</v>
      </c>
      <c r="Z105" s="54" t="n">
        <v>32143</v>
      </c>
      <c r="AA105" s="51" t="n">
        <v>4.629926595143987</v>
      </c>
      <c r="AB105" s="54" t="n">
        <v>49853</v>
      </c>
      <c r="AC105" s="54" t="n">
        <v>3644</v>
      </c>
      <c r="AD105" s="80" t="n">
        <v>0.745</v>
      </c>
      <c r="AE105" s="70" t="n">
        <v>0.161</v>
      </c>
      <c r="AF105" s="80" t="n">
        <v>0.5841951254975373</v>
      </c>
      <c r="AG105" s="72" t="n"/>
      <c r="AH105" s="83" t="n">
        <v>51</v>
      </c>
    </row>
    <row r="106" spans="1:34">
      <c r="A106" s="72" t="n">
        <v>104</v>
      </c>
      <c r="B106" s="317" t="n">
        <v>42003</v>
      </c>
      <c r="C106" s="38" t="n">
        <v>8851</v>
      </c>
      <c r="D106" s="38" t="n">
        <v>25396</v>
      </c>
      <c r="E106" s="54" t="n">
        <v>57951</v>
      </c>
      <c r="F106" s="54" t="n">
        <v>2337</v>
      </c>
      <c r="G106" s="54" t="n">
        <v>2036</v>
      </c>
      <c r="H106" s="54" t="n">
        <v>301</v>
      </c>
      <c r="I106" s="54" t="n">
        <v>-16545</v>
      </c>
      <c r="J106" s="51" t="n">
        <v>-2.869280307309908</v>
      </c>
      <c r="K106" s="54" t="n">
        <v>34247</v>
      </c>
      <c r="L106" s="54" t="n">
        <v>2930</v>
      </c>
      <c r="M106" s="70" t="n">
        <v>0.153</v>
      </c>
      <c r="N106" s="70" t="n">
        <v>0.4379999999999999</v>
      </c>
      <c r="O106" s="80" t="n">
        <v>-0.285499818812445</v>
      </c>
      <c r="P106" s="72" t="n"/>
      <c r="Q106" s="72" t="n"/>
      <c r="R106" s="72" t="n"/>
      <c r="S106" s="317" t="n">
        <v>42003</v>
      </c>
      <c r="T106" s="54" t="n">
        <v>42515</v>
      </c>
      <c r="U106" s="54" t="n">
        <v>8703</v>
      </c>
      <c r="V106" s="54" t="n">
        <v>57951</v>
      </c>
      <c r="W106" s="54" t="n">
        <v>1517</v>
      </c>
      <c r="X106" s="54" t="n">
        <v>-152</v>
      </c>
      <c r="Y106" s="54" t="n">
        <v>1669</v>
      </c>
      <c r="Z106" s="54" t="n">
        <v>33812</v>
      </c>
      <c r="AA106" s="51" t="n">
        <v>4.885097092956451</v>
      </c>
      <c r="AB106" s="54" t="n">
        <v>51218</v>
      </c>
      <c r="AC106" s="54" t="n">
        <v>2930</v>
      </c>
      <c r="AD106" s="80" t="n">
        <v>0.7340000000000001</v>
      </c>
      <c r="AE106" s="70" t="n">
        <v>0.15</v>
      </c>
      <c r="AF106" s="80" t="n">
        <v>0.5834584390260737</v>
      </c>
      <c r="AG106" s="72" t="n"/>
      <c r="AH106" s="83" t="n">
        <v>52</v>
      </c>
    </row>
    <row r="107" spans="1:34">
      <c r="A107" s="72" t="n">
        <v>105</v>
      </c>
      <c r="B107" s="317" t="n">
        <v>42010</v>
      </c>
      <c r="C107" s="38" t="n">
        <v>5547</v>
      </c>
      <c r="D107" s="38" t="n">
        <v>29718</v>
      </c>
      <c r="E107" s="54" t="n">
        <v>64427</v>
      </c>
      <c r="F107" s="54" t="n">
        <v>-3304</v>
      </c>
      <c r="G107" s="54" t="n">
        <v>4322</v>
      </c>
      <c r="H107" s="54" t="n">
        <v>-7626</v>
      </c>
      <c r="I107" s="54" t="n">
        <v>-24171</v>
      </c>
      <c r="J107" s="51" t="n">
        <v>-5.357490535424554</v>
      </c>
      <c r="K107" s="54" t="n">
        <v>35265</v>
      </c>
      <c r="L107" s="54" t="n">
        <v>6476</v>
      </c>
      <c r="M107" s="70" t="n">
        <v>0.08599999999999999</v>
      </c>
      <c r="N107" s="70" t="n">
        <v>0.461</v>
      </c>
      <c r="O107" s="80" t="n">
        <v>-0.3751687956912474</v>
      </c>
      <c r="P107" s="72" t="n"/>
      <c r="Q107" s="72" t="n"/>
      <c r="R107" s="72" t="n"/>
      <c r="S107" s="317" t="n">
        <v>42010</v>
      </c>
      <c r="T107" s="54" t="n">
        <v>51643</v>
      </c>
      <c r="U107" s="54" t="n">
        <v>9336</v>
      </c>
      <c r="V107" s="54" t="n">
        <v>64427</v>
      </c>
      <c r="W107" s="54" t="n">
        <v>9128</v>
      </c>
      <c r="X107" s="54" t="n">
        <v>633</v>
      </c>
      <c r="Y107" s="54" t="n">
        <v>8495</v>
      </c>
      <c r="Z107" s="54" t="n">
        <v>42307</v>
      </c>
      <c r="AA107" s="51" t="n">
        <v>5.531598114824336</v>
      </c>
      <c r="AB107" s="54" t="n">
        <v>60979</v>
      </c>
      <c r="AC107" s="54" t="n">
        <v>6476</v>
      </c>
      <c r="AD107" s="80" t="n">
        <v>0.802</v>
      </c>
      <c r="AE107" s="70" t="n">
        <v>0.145</v>
      </c>
      <c r="AF107" s="80" t="n">
        <v>0.6566656836419513</v>
      </c>
      <c r="AG107" s="72" t="n"/>
      <c r="AH107" s="83" t="n">
        <v>1</v>
      </c>
    </row>
    <row r="108" spans="1:34">
      <c r="A108" s="72" t="n">
        <v>106</v>
      </c>
      <c r="B108" s="317" t="n">
        <v>42017</v>
      </c>
      <c r="C108" s="38" t="n">
        <v>4922</v>
      </c>
      <c r="D108" s="38" t="n">
        <v>31366</v>
      </c>
      <c r="E108" s="54" t="n">
        <v>66272</v>
      </c>
      <c r="F108" s="54" t="n">
        <v>-625</v>
      </c>
      <c r="G108" s="54" t="n">
        <v>1648</v>
      </c>
      <c r="H108" s="54" t="n">
        <v>-2273</v>
      </c>
      <c r="I108" s="54" t="n">
        <v>-26444</v>
      </c>
      <c r="J108" s="51" t="n">
        <v>-6.37261275904104</v>
      </c>
      <c r="K108" s="54" t="n">
        <v>36288</v>
      </c>
      <c r="L108" s="54" t="n">
        <v>1845</v>
      </c>
      <c r="M108" s="70" t="n">
        <v>0.07400000000000001</v>
      </c>
      <c r="N108" s="70" t="n">
        <v>0.473</v>
      </c>
      <c r="O108" s="80" t="n">
        <v>-0.3990222114920328</v>
      </c>
      <c r="P108" s="72" t="n"/>
      <c r="Q108" s="72" t="n"/>
      <c r="R108" s="72" t="n"/>
      <c r="S108" s="317" t="n">
        <v>42017</v>
      </c>
      <c r="T108" s="54" t="n">
        <v>54425</v>
      </c>
      <c r="U108" s="54" t="n">
        <v>8634</v>
      </c>
      <c r="V108" s="54" t="n">
        <v>66272</v>
      </c>
      <c r="W108" s="54" t="n">
        <v>2782</v>
      </c>
      <c r="X108" s="54" t="n">
        <v>-702</v>
      </c>
      <c r="Y108" s="54" t="n">
        <v>3484</v>
      </c>
      <c r="Z108" s="54" t="n">
        <v>45791</v>
      </c>
      <c r="AA108" s="51" t="n">
        <v>6.303567292100996</v>
      </c>
      <c r="AB108" s="54" t="n">
        <v>63059</v>
      </c>
      <c r="AC108" s="54" t="n">
        <v>1845</v>
      </c>
      <c r="AD108" s="80" t="n">
        <v>0.821</v>
      </c>
      <c r="AE108" s="70" t="n">
        <v>0.13</v>
      </c>
      <c r="AF108" s="80" t="n">
        <v>0.6909554563013037</v>
      </c>
      <c r="AG108" s="72" t="n"/>
      <c r="AH108" s="83" t="n">
        <v>2</v>
      </c>
    </row>
    <row r="109" spans="1:34">
      <c r="A109" s="72" t="n">
        <v>107</v>
      </c>
      <c r="B109" s="317" t="n">
        <v>42024</v>
      </c>
      <c r="C109" s="38" t="n">
        <v>8226</v>
      </c>
      <c r="D109" s="38" t="n">
        <v>18035</v>
      </c>
      <c r="E109" s="54" t="n">
        <v>47236</v>
      </c>
      <c r="F109" s="54" t="n">
        <v>3304</v>
      </c>
      <c r="G109" s="54" t="n">
        <v>-13331</v>
      </c>
      <c r="H109" s="54" t="n">
        <v>16635</v>
      </c>
      <c r="I109" s="54" t="n">
        <v>-9809</v>
      </c>
      <c r="J109" s="51" t="n">
        <v>-2.192438609287624</v>
      </c>
      <c r="K109" s="54" t="n">
        <v>26261</v>
      </c>
      <c r="L109" s="54" t="n">
        <v>-19036</v>
      </c>
      <c r="M109" s="70" t="n">
        <v>0.174</v>
      </c>
      <c r="N109" s="70" t="n">
        <v>0.382</v>
      </c>
      <c r="O109" s="70" t="n">
        <v>-0.2076594123126429</v>
      </c>
      <c r="P109" s="72" t="n"/>
      <c r="Q109" s="72" t="n"/>
      <c r="R109" s="72" t="n"/>
      <c r="S109" s="317" t="n">
        <v>42024</v>
      </c>
      <c r="T109" s="54" t="n">
        <v>30244</v>
      </c>
      <c r="U109" s="54" t="n">
        <v>12644</v>
      </c>
      <c r="V109" s="54" t="n">
        <v>47236</v>
      </c>
      <c r="W109" s="54" t="n">
        <v>-24181</v>
      </c>
      <c r="X109" s="54" t="n">
        <v>4010</v>
      </c>
      <c r="Y109" s="54" t="n">
        <v>-28191</v>
      </c>
      <c r="Z109" s="54" t="n">
        <v>17600</v>
      </c>
      <c r="AA109" s="51" t="n">
        <v>2.391964568174628</v>
      </c>
      <c r="AB109" s="54" t="n">
        <v>42888</v>
      </c>
      <c r="AC109" s="54" t="n">
        <v>-19036</v>
      </c>
      <c r="AD109" s="70" t="n">
        <v>0.64</v>
      </c>
      <c r="AE109" s="70" t="n">
        <v>0.268</v>
      </c>
      <c r="AF109" s="80" t="n">
        <v>0.3725971716487425</v>
      </c>
      <c r="AG109" s="72" t="n"/>
      <c r="AH109" s="83" t="n">
        <v>3</v>
      </c>
    </row>
    <row r="110" spans="1:34">
      <c r="A110" s="72" t="n">
        <v>108</v>
      </c>
      <c r="B110" s="317" t="n">
        <v>42031</v>
      </c>
      <c r="C110" s="38" t="n">
        <v>8841</v>
      </c>
      <c r="D110" s="38" t="n">
        <v>16214</v>
      </c>
      <c r="E110" s="54" t="n">
        <v>42956</v>
      </c>
      <c r="F110" s="54" t="n">
        <v>615</v>
      </c>
      <c r="G110" s="54" t="n">
        <v>-1821</v>
      </c>
      <c r="H110" s="54" t="n">
        <v>2436</v>
      </c>
      <c r="I110" s="54" t="n">
        <v>-7373</v>
      </c>
      <c r="J110" s="51" t="n">
        <v>-1.833955434905554</v>
      </c>
      <c r="K110" s="54" t="n">
        <v>25055</v>
      </c>
      <c r="L110" s="54" t="n">
        <v>-4280</v>
      </c>
      <c r="M110" s="70" t="n">
        <v>0.206</v>
      </c>
      <c r="N110" s="70" t="n">
        <v>0.377</v>
      </c>
      <c r="O110" s="70" t="n">
        <v>-0.1716407486730608</v>
      </c>
      <c r="P110" s="72" t="n"/>
      <c r="Q110" s="72" t="n"/>
      <c r="R110" s="72" t="n"/>
      <c r="S110" s="317" t="n">
        <v>42031</v>
      </c>
      <c r="T110" s="54" t="n">
        <v>24899</v>
      </c>
      <c r="U110" s="54" t="n">
        <v>12657</v>
      </c>
      <c r="V110" s="54" t="n">
        <v>42956</v>
      </c>
      <c r="W110" s="54" t="n">
        <v>-5345</v>
      </c>
      <c r="X110" s="54" t="n">
        <v>13</v>
      </c>
      <c r="Y110" s="54" t="n">
        <v>-5358</v>
      </c>
      <c r="Z110" s="54" t="n">
        <v>12242</v>
      </c>
      <c r="AA110" s="51" t="n">
        <v>1.967211819546496</v>
      </c>
      <c r="AB110" s="54" t="n">
        <v>37556</v>
      </c>
      <c r="AC110" s="54" t="n">
        <v>-4280</v>
      </c>
      <c r="AD110" s="70" t="n">
        <v>0.58</v>
      </c>
      <c r="AE110" s="70" t="n">
        <v>0.295</v>
      </c>
      <c r="AF110" s="80" t="n">
        <v>0.2849892913679113</v>
      </c>
      <c r="AG110" s="72" t="n"/>
      <c r="AH110" s="83" t="n">
        <v>4</v>
      </c>
    </row>
    <row r="111" spans="1:34">
      <c r="A111" s="72" t="n">
        <v>109</v>
      </c>
      <c r="B111" s="317" t="n">
        <v>42038</v>
      </c>
      <c r="C111" s="38" t="n">
        <v>8383</v>
      </c>
      <c r="D111" s="38" t="n">
        <v>13733</v>
      </c>
      <c r="E111" s="54" t="n">
        <v>38421</v>
      </c>
      <c r="F111" s="54" t="n">
        <v>-458</v>
      </c>
      <c r="G111" s="54" t="n">
        <v>-2481</v>
      </c>
      <c r="H111" s="54" t="n">
        <v>2023</v>
      </c>
      <c r="I111" s="54" t="n">
        <v>-5350</v>
      </c>
      <c r="J111" s="51" t="n">
        <v>-1.638196349755457</v>
      </c>
      <c r="K111" s="54" t="n">
        <v>22116</v>
      </c>
      <c r="L111" s="54" t="n">
        <v>-4535</v>
      </c>
      <c r="M111" s="70" t="n">
        <v>0.218</v>
      </c>
      <c r="N111" s="70" t="n">
        <v>0.357</v>
      </c>
      <c r="O111" s="70" t="n">
        <v>-0.1392467660914604</v>
      </c>
      <c r="P111" s="72" t="n"/>
      <c r="Q111" s="72" t="n"/>
      <c r="R111" s="72" t="n"/>
      <c r="S111" s="317" t="n">
        <v>42038</v>
      </c>
      <c r="T111" s="54" t="n">
        <v>20719</v>
      </c>
      <c r="U111" s="54" t="n">
        <v>11059</v>
      </c>
      <c r="V111" s="54" t="n">
        <v>38421</v>
      </c>
      <c r="W111" s="54" t="n">
        <v>-4180</v>
      </c>
      <c r="X111" s="54" t="n">
        <v>-1598</v>
      </c>
      <c r="Y111" s="54" t="n">
        <v>-2582</v>
      </c>
      <c r="Z111" s="54" t="n">
        <v>9660</v>
      </c>
      <c r="AA111" s="51" t="n">
        <v>1.873496699520752</v>
      </c>
      <c r="AB111" s="54" t="n">
        <v>31778</v>
      </c>
      <c r="AC111" s="54" t="n">
        <v>-4535</v>
      </c>
      <c r="AD111" s="70" t="n">
        <v>0.539</v>
      </c>
      <c r="AE111" s="70" t="n">
        <v>0.288</v>
      </c>
      <c r="AF111" s="80" t="n">
        <v>0.2514250019520575</v>
      </c>
      <c r="AG111" s="72" t="n"/>
      <c r="AH111" s="83" t="n">
        <v>5</v>
      </c>
    </row>
    <row r="112" spans="1:34">
      <c r="A112" s="72" t="n">
        <v>110</v>
      </c>
      <c r="B112" s="317" t="n">
        <v>42045</v>
      </c>
      <c r="C112" s="38" t="n">
        <v>5771</v>
      </c>
      <c r="D112" s="38" t="n">
        <v>11257</v>
      </c>
      <c r="E112" s="54" t="n">
        <v>34459</v>
      </c>
      <c r="F112" s="54" t="n">
        <v>-2612</v>
      </c>
      <c r="G112" s="54" t="n">
        <v>-2476</v>
      </c>
      <c r="H112" s="54" t="n">
        <v>-136</v>
      </c>
      <c r="I112" s="54" t="n">
        <v>-5486</v>
      </c>
      <c r="J112" s="51" t="n">
        <v>-1.950615144688962</v>
      </c>
      <c r="K112" s="54" t="n">
        <v>17028</v>
      </c>
      <c r="L112" s="54" t="n">
        <v>-3962</v>
      </c>
      <c r="M112" s="70" t="n">
        <v>0.167</v>
      </c>
      <c r="N112" s="70" t="n">
        <v>0.327</v>
      </c>
      <c r="O112" s="70" t="n">
        <v>-0.1592036913433356</v>
      </c>
      <c r="P112" s="72" t="n"/>
      <c r="Q112" s="72" t="n"/>
      <c r="R112" s="72" t="n"/>
      <c r="S112" s="317" t="n">
        <v>42045</v>
      </c>
      <c r="T112" s="54" t="n">
        <v>19642</v>
      </c>
      <c r="U112" s="54" t="n">
        <v>10611</v>
      </c>
      <c r="V112" s="54" t="n">
        <v>34459</v>
      </c>
      <c r="W112" s="54" t="n">
        <v>-1077</v>
      </c>
      <c r="X112" s="54" t="n">
        <v>-448</v>
      </c>
      <c r="Y112" s="54" t="n">
        <v>-629</v>
      </c>
      <c r="Z112" s="54" t="n">
        <v>9031</v>
      </c>
      <c r="AA112" s="51" t="n">
        <v>1.851097917255678</v>
      </c>
      <c r="AB112" s="54" t="n">
        <v>30253</v>
      </c>
      <c r="AC112" s="54" t="n">
        <v>-3962</v>
      </c>
      <c r="AD112" s="70" t="n">
        <v>0.57</v>
      </c>
      <c r="AE112" s="70" t="n">
        <v>0.308</v>
      </c>
      <c r="AF112" s="80" t="n">
        <v>0.2620795728256769</v>
      </c>
      <c r="AG112" s="72" t="n"/>
      <c r="AH112" s="83" t="n">
        <v>6</v>
      </c>
    </row>
    <row r="113" spans="1:34">
      <c r="A113" s="72" t="n">
        <v>111</v>
      </c>
      <c r="B113" s="317" t="n">
        <v>42052</v>
      </c>
      <c r="C113" s="38" t="n">
        <v>4740</v>
      </c>
      <c r="D113" s="38" t="n">
        <v>10784</v>
      </c>
      <c r="E113" s="54" t="n">
        <v>34204</v>
      </c>
      <c r="F113" s="54" t="n">
        <v>-1031</v>
      </c>
      <c r="G113" s="54" t="n">
        <v>-473</v>
      </c>
      <c r="H113" s="54" t="n">
        <v>-558</v>
      </c>
      <c r="I113" s="54" t="n">
        <v>-6044</v>
      </c>
      <c r="J113" s="51" t="n">
        <v>-2.275105485232067</v>
      </c>
      <c r="K113" s="54" t="n">
        <v>15524</v>
      </c>
      <c r="L113" s="54" t="n">
        <v>-255</v>
      </c>
      <c r="M113" s="70" t="n">
        <v>0.139</v>
      </c>
      <c r="N113" s="70" t="n">
        <v>0.315</v>
      </c>
      <c r="O113" s="70" t="n">
        <v>-0.1767044790083031</v>
      </c>
      <c r="P113" s="72" t="n"/>
      <c r="Q113" s="72" t="n"/>
      <c r="R113" s="72" t="n"/>
      <c r="S113" s="317" t="n">
        <v>42052</v>
      </c>
      <c r="T113" s="54" t="n">
        <v>20189</v>
      </c>
      <c r="U113" s="54" t="n">
        <v>10174</v>
      </c>
      <c r="V113" s="54" t="n">
        <v>34204</v>
      </c>
      <c r="W113" s="54" t="n">
        <v>547</v>
      </c>
      <c r="X113" s="54" t="n">
        <v>-437</v>
      </c>
      <c r="Y113" s="54" t="n">
        <v>984</v>
      </c>
      <c r="Z113" s="54" t="n">
        <v>10015</v>
      </c>
      <c r="AA113" s="51" t="n">
        <v>1.984371928445056</v>
      </c>
      <c r="AB113" s="54" t="n">
        <v>30363</v>
      </c>
      <c r="AC113" s="54" t="n">
        <v>-255</v>
      </c>
      <c r="AD113" s="70" t="n">
        <v>0.59</v>
      </c>
      <c r="AE113" s="70" t="n">
        <v>0.297</v>
      </c>
      <c r="AF113" s="80" t="n">
        <v>0.2928020114606479</v>
      </c>
      <c r="AG113" s="72" t="n"/>
      <c r="AH113" s="83" t="n">
        <v>7</v>
      </c>
    </row>
    <row r="114" spans="1:34">
      <c r="A114" s="72" t="n">
        <v>112</v>
      </c>
      <c r="B114" s="317" t="n">
        <v>42059</v>
      </c>
      <c r="C114" s="38" t="n">
        <v>5228</v>
      </c>
      <c r="D114" s="38" t="n">
        <v>10313</v>
      </c>
      <c r="E114" s="54" t="n">
        <v>34765</v>
      </c>
      <c r="F114" s="54" t="n">
        <v>488</v>
      </c>
      <c r="G114" s="54" t="n">
        <v>-471</v>
      </c>
      <c r="H114" s="54" t="n">
        <v>959</v>
      </c>
      <c r="I114" s="54" t="n">
        <v>-5085</v>
      </c>
      <c r="J114" s="51" t="n">
        <v>-1.972647283856159</v>
      </c>
      <c r="K114" s="54" t="n">
        <v>15541</v>
      </c>
      <c r="L114" s="54" t="n">
        <v>561</v>
      </c>
      <c r="M114" s="70" t="n">
        <v>0.15</v>
      </c>
      <c r="N114" s="70" t="n">
        <v>0.297</v>
      </c>
      <c r="O114" s="70" t="n">
        <v>-0.1462677980727743</v>
      </c>
      <c r="P114" s="72" t="n"/>
      <c r="Q114" s="72" t="n"/>
      <c r="R114" s="72" t="n"/>
      <c r="S114" s="317" t="n">
        <v>42059</v>
      </c>
      <c r="T114" s="54" t="n">
        <v>20958</v>
      </c>
      <c r="U114" s="54" t="n">
        <v>8977</v>
      </c>
      <c r="V114" s="54" t="n">
        <v>34765</v>
      </c>
      <c r="W114" s="54" t="n">
        <v>769</v>
      </c>
      <c r="X114" s="54" t="n">
        <v>-1197</v>
      </c>
      <c r="Y114" s="54" t="n">
        <v>1966</v>
      </c>
      <c r="Z114" s="54" t="n">
        <v>11981</v>
      </c>
      <c r="AA114" s="51" t="n">
        <v>2.334632950874457</v>
      </c>
      <c r="AB114" s="54" t="n">
        <v>29935</v>
      </c>
      <c r="AC114" s="54" t="n">
        <v>561</v>
      </c>
      <c r="AD114" s="70" t="n">
        <v>0.603</v>
      </c>
      <c r="AE114" s="70" t="n">
        <v>0.258</v>
      </c>
      <c r="AF114" s="80" t="n">
        <v>0.3446282180353804</v>
      </c>
      <c r="AG114" s="72" t="n"/>
      <c r="AH114" s="83" t="n">
        <v>8</v>
      </c>
    </row>
    <row r="115" spans="1:34">
      <c r="A115" s="72" t="n">
        <v>113</v>
      </c>
      <c r="B115" s="317" t="n">
        <v>42066</v>
      </c>
      <c r="C115" s="38" t="n">
        <v>7027</v>
      </c>
      <c r="D115" s="38" t="n">
        <v>13089</v>
      </c>
      <c r="E115" s="54" t="n">
        <v>40861</v>
      </c>
      <c r="F115" s="54" t="n">
        <v>1799</v>
      </c>
      <c r="G115" s="54" t="n">
        <v>2776</v>
      </c>
      <c r="H115" s="54" t="n">
        <v>-977</v>
      </c>
      <c r="I115" s="54" t="n">
        <v>-6062</v>
      </c>
      <c r="J115" s="51" t="n">
        <v>-1.862672548740572</v>
      </c>
      <c r="K115" s="54" t="n">
        <v>20116</v>
      </c>
      <c r="L115" s="54" t="n">
        <v>6096</v>
      </c>
      <c r="M115" s="70" t="n">
        <v>0.172</v>
      </c>
      <c r="N115" s="70" t="n">
        <v>0.32</v>
      </c>
      <c r="O115" s="70" t="n">
        <v>-0.1483566236753873</v>
      </c>
      <c r="P115" s="72" t="n"/>
      <c r="Q115" s="72" t="n"/>
      <c r="R115" s="72" t="n"/>
      <c r="S115" s="317" t="n">
        <v>42066</v>
      </c>
      <c r="T115" s="54" t="n">
        <v>25697</v>
      </c>
      <c r="U115" s="54" t="n">
        <v>9979</v>
      </c>
      <c r="V115" s="54" t="n">
        <v>40861</v>
      </c>
      <c r="W115" s="54" t="n">
        <v>4739</v>
      </c>
      <c r="X115" s="54" t="n">
        <v>1002</v>
      </c>
      <c r="Y115" s="54" t="n">
        <v>3737</v>
      </c>
      <c r="Z115" s="54" t="n">
        <v>15718</v>
      </c>
      <c r="AA115" s="51" t="n">
        <v>2.575107726225073</v>
      </c>
      <c r="AB115" s="54" t="n">
        <v>35676</v>
      </c>
      <c r="AC115" s="54" t="n">
        <v>6096</v>
      </c>
      <c r="AD115" s="70" t="n">
        <v>0.629</v>
      </c>
      <c r="AE115" s="70" t="n">
        <v>0.244</v>
      </c>
      <c r="AF115" s="80" t="n">
        <v>0.3846699787083038</v>
      </c>
      <c r="AG115" s="72" t="n"/>
      <c r="AH115" s="83" t="n">
        <v>9</v>
      </c>
    </row>
    <row r="116" spans="1:34">
      <c r="A116" s="72" t="n">
        <v>114</v>
      </c>
      <c r="B116" s="317" t="n">
        <v>42073</v>
      </c>
      <c r="C116" s="38" t="n">
        <v>7217</v>
      </c>
      <c r="D116" s="38" t="n">
        <v>15597</v>
      </c>
      <c r="E116" s="54" t="n">
        <v>52384</v>
      </c>
      <c r="F116" s="54" t="n">
        <v>190</v>
      </c>
      <c r="G116" s="54" t="n">
        <v>2508</v>
      </c>
      <c r="H116" s="54" t="n">
        <v>-2318</v>
      </c>
      <c r="I116" s="54" t="n">
        <v>-8380</v>
      </c>
      <c r="J116" s="51" t="n">
        <v>-2.161147291118193</v>
      </c>
      <c r="K116" s="54" t="n">
        <v>22814</v>
      </c>
      <c r="L116" s="54" t="n">
        <v>11523</v>
      </c>
      <c r="M116" s="70" t="n">
        <v>0.138</v>
      </c>
      <c r="N116" s="70" t="n">
        <v>0.298</v>
      </c>
      <c r="O116" s="70" t="n">
        <v>-0.1599725106902871</v>
      </c>
      <c r="P116" s="72" t="n"/>
      <c r="Q116" s="72" t="n"/>
      <c r="R116" s="72" t="n"/>
      <c r="S116" s="317" t="n">
        <v>42073</v>
      </c>
      <c r="T116" s="54" t="n">
        <v>31491</v>
      </c>
      <c r="U116" s="54" t="n">
        <v>11079</v>
      </c>
      <c r="V116" s="54" t="n">
        <v>52384</v>
      </c>
      <c r="W116" s="54" t="n">
        <v>5794</v>
      </c>
      <c r="X116" s="54" t="n">
        <v>1100</v>
      </c>
      <c r="Y116" s="54" t="n">
        <v>4694</v>
      </c>
      <c r="Z116" s="54" t="n">
        <v>20412</v>
      </c>
      <c r="AA116" s="51" t="n">
        <v>2.842404549147035</v>
      </c>
      <c r="AB116" s="54" t="n">
        <v>42570</v>
      </c>
      <c r="AC116" s="54" t="n">
        <v>11523</v>
      </c>
      <c r="AD116" s="70" t="n">
        <v>0.601</v>
      </c>
      <c r="AE116" s="70" t="n">
        <v>0.211</v>
      </c>
      <c r="AF116" s="80" t="n">
        <v>0.3896609651802077</v>
      </c>
      <c r="AG116" s="72" t="n"/>
      <c r="AH116" s="83" t="n">
        <v>10</v>
      </c>
    </row>
    <row r="117" spans="1:34">
      <c r="A117" s="72" t="n">
        <v>115</v>
      </c>
      <c r="B117" s="317" t="n">
        <v>42080</v>
      </c>
      <c r="C117" s="38" t="n">
        <v>18129</v>
      </c>
      <c r="D117" s="38" t="n">
        <v>15894</v>
      </c>
      <c r="E117" s="54" t="n">
        <v>38889</v>
      </c>
      <c r="F117" s="54" t="n">
        <v>10912</v>
      </c>
      <c r="G117" s="54" t="n">
        <v>297</v>
      </c>
      <c r="H117" s="54" t="n">
        <v>10615</v>
      </c>
      <c r="I117" s="54" t="n">
        <v>2235</v>
      </c>
      <c r="J117" s="51" t="n">
        <v>1.140619101547754</v>
      </c>
      <c r="K117" s="54" t="n">
        <v>34023</v>
      </c>
      <c r="L117" s="54" t="n">
        <v>-13495</v>
      </c>
      <c r="M117" s="70" t="n">
        <v>0.466</v>
      </c>
      <c r="N117" s="70" t="n">
        <v>0.409</v>
      </c>
      <c r="O117" s="70" t="n">
        <v>0.05747126436781609</v>
      </c>
      <c r="P117" s="72" t="n"/>
      <c r="Q117" s="72" t="n"/>
      <c r="R117" s="72" t="n"/>
      <c r="S117" s="317" t="n">
        <v>42080</v>
      </c>
      <c r="T117" s="54" t="n">
        <v>14236</v>
      </c>
      <c r="U117" s="54" t="n">
        <v>5267</v>
      </c>
      <c r="V117" s="54" t="n">
        <v>38889</v>
      </c>
      <c r="W117" s="54" t="n">
        <v>-17255</v>
      </c>
      <c r="X117" s="54" t="n">
        <v>-5812</v>
      </c>
      <c r="Y117" s="54" t="n">
        <v>-11443</v>
      </c>
      <c r="Z117" s="54" t="n">
        <v>8969</v>
      </c>
      <c r="AA117" s="51" t="n">
        <v>2.702866907157775</v>
      </c>
      <c r="AB117" s="54" t="n">
        <v>19503</v>
      </c>
      <c r="AC117" s="54" t="n">
        <v>-13495</v>
      </c>
      <c r="AD117" s="70" t="n">
        <v>0.366</v>
      </c>
      <c r="AE117" s="70" t="n">
        <v>0.135</v>
      </c>
      <c r="AF117" s="70" t="n">
        <v>0.2306307696263725</v>
      </c>
      <c r="AG117" s="72" t="n"/>
      <c r="AH117" s="83" t="n">
        <v>11</v>
      </c>
    </row>
    <row r="118" spans="1:34">
      <c r="A118" s="72" t="n">
        <v>116</v>
      </c>
      <c r="B118" s="317" t="n">
        <v>42087</v>
      </c>
      <c r="C118" s="38" t="n">
        <v>12604</v>
      </c>
      <c r="D118" s="38" t="n">
        <v>16559</v>
      </c>
      <c r="E118" s="54" t="n">
        <v>36296</v>
      </c>
      <c r="F118" s="54" t="n">
        <v>-5525</v>
      </c>
      <c r="G118" s="54" t="n">
        <v>665</v>
      </c>
      <c r="H118" s="54" t="n">
        <v>-6190</v>
      </c>
      <c r="I118" s="54" t="n">
        <v>-3955</v>
      </c>
      <c r="J118" s="51" t="n">
        <v>-1.313789273246588</v>
      </c>
      <c r="K118" s="54" t="n">
        <v>29163</v>
      </c>
      <c r="L118" s="54" t="n">
        <v>-2593</v>
      </c>
      <c r="M118" s="70" t="n">
        <v>0.347</v>
      </c>
      <c r="N118" s="70" t="n">
        <v>0.456</v>
      </c>
      <c r="O118" s="70" t="n">
        <v>-0.1089651752259202</v>
      </c>
      <c r="P118" s="72" t="n"/>
      <c r="Q118" s="72" t="n"/>
      <c r="R118" s="72" t="n"/>
      <c r="S118" s="317" t="n">
        <v>42087</v>
      </c>
      <c r="T118" s="54" t="n">
        <v>17177</v>
      </c>
      <c r="U118" s="54" t="n">
        <v>4275</v>
      </c>
      <c r="V118" s="54" t="n">
        <v>36296</v>
      </c>
      <c r="W118" s="54" t="n">
        <v>2941</v>
      </c>
      <c r="X118" s="54" t="n">
        <v>-992</v>
      </c>
      <c r="Y118" s="54" t="n">
        <v>3933</v>
      </c>
      <c r="Z118" s="54" t="n">
        <v>12902</v>
      </c>
      <c r="AA118" s="51" t="n">
        <v>4.018011695906432</v>
      </c>
      <c r="AB118" s="54" t="n">
        <v>21452</v>
      </c>
      <c r="AC118" s="54" t="n">
        <v>-2593</v>
      </c>
      <c r="AD118" s="70" t="n">
        <v>0.473</v>
      </c>
      <c r="AE118" s="70" t="n">
        <v>0.118</v>
      </c>
      <c r="AF118" s="80" t="n">
        <v>0.3554661670707516</v>
      </c>
      <c r="AG118" s="72" t="n"/>
      <c r="AH118" s="83" t="n">
        <v>12</v>
      </c>
    </row>
    <row r="119" spans="1:34">
      <c r="A119" s="72" t="n">
        <v>117</v>
      </c>
      <c r="B119" s="317" t="n">
        <v>42094</v>
      </c>
      <c r="C119" s="38" t="n">
        <v>13679</v>
      </c>
      <c r="D119" s="38" t="n">
        <v>12973</v>
      </c>
      <c r="E119" s="54" t="n">
        <v>34149</v>
      </c>
      <c r="F119" s="54" t="n">
        <v>1075</v>
      </c>
      <c r="G119" s="54" t="n">
        <v>-3586</v>
      </c>
      <c r="H119" s="54" t="n">
        <v>4661</v>
      </c>
      <c r="I119" s="54" t="n">
        <v>706</v>
      </c>
      <c r="J119" s="51" t="n">
        <v>1.054420719956833</v>
      </c>
      <c r="K119" s="54" t="n">
        <v>26652</v>
      </c>
      <c r="L119" s="54" t="n">
        <v>-2147</v>
      </c>
      <c r="M119" s="70" t="n">
        <v>0.401</v>
      </c>
      <c r="N119" s="70" t="n">
        <v>0.38</v>
      </c>
      <c r="O119" s="70" t="n">
        <v>0.02067410465899441</v>
      </c>
      <c r="P119" s="72" t="n"/>
      <c r="Q119" s="72" t="n"/>
      <c r="R119" s="72" t="n"/>
      <c r="S119" s="317" t="n">
        <v>42094</v>
      </c>
      <c r="T119" s="54" t="n">
        <v>14653</v>
      </c>
      <c r="U119" s="54" t="n">
        <v>4497</v>
      </c>
      <c r="V119" s="54" t="n">
        <v>34149</v>
      </c>
      <c r="W119" s="54" t="n">
        <v>-2524</v>
      </c>
      <c r="X119" s="54" t="n">
        <v>222</v>
      </c>
      <c r="Y119" s="54" t="n">
        <v>-2746</v>
      </c>
      <c r="Z119" s="54" t="n">
        <v>10156</v>
      </c>
      <c r="AA119" s="51" t="n">
        <v>3.258394485212364</v>
      </c>
      <c r="AB119" s="54" t="n">
        <v>19150</v>
      </c>
      <c r="AC119" s="54" t="n">
        <v>-2147</v>
      </c>
      <c r="AD119" s="70" t="n">
        <v>0.429</v>
      </c>
      <c r="AE119" s="70" t="n">
        <v>0.132</v>
      </c>
      <c r="AF119" s="80" t="n">
        <v>0.2974025593721631</v>
      </c>
      <c r="AG119" s="72" t="n"/>
      <c r="AH119" s="83" t="n">
        <v>13</v>
      </c>
    </row>
    <row r="120" spans="1:34">
      <c r="A120" s="72" t="n">
        <v>118</v>
      </c>
      <c r="B120" s="317" t="n">
        <v>42101</v>
      </c>
      <c r="C120" s="38" t="n">
        <v>12746</v>
      </c>
      <c r="D120" s="38" t="n">
        <v>12626</v>
      </c>
      <c r="E120" s="54" t="n">
        <v>33245</v>
      </c>
      <c r="F120" s="54" t="n">
        <v>-933</v>
      </c>
      <c r="G120" s="54" t="n">
        <v>-347</v>
      </c>
      <c r="H120" s="54" t="n">
        <v>-586</v>
      </c>
      <c r="I120" s="54" t="n">
        <v>120</v>
      </c>
      <c r="J120" s="51" t="n">
        <v>1.009504197687312</v>
      </c>
      <c r="K120" s="54" t="n">
        <v>25372</v>
      </c>
      <c r="L120" s="54" t="n">
        <v>-904</v>
      </c>
      <c r="M120" s="70" t="n">
        <v>0.383</v>
      </c>
      <c r="N120" s="70" t="n">
        <v>0.38</v>
      </c>
      <c r="O120" s="70" t="n">
        <v>0.003609565348172658</v>
      </c>
      <c r="P120" s="72" t="n"/>
      <c r="Q120" s="72" t="n"/>
      <c r="R120" s="72" t="n"/>
      <c r="S120" s="317" t="n">
        <v>42101</v>
      </c>
      <c r="T120" s="54" t="n">
        <v>13347</v>
      </c>
      <c r="U120" s="54" t="n">
        <v>4548</v>
      </c>
      <c r="V120" s="54" t="n">
        <v>33245</v>
      </c>
      <c r="W120" s="54" t="n">
        <v>-1306</v>
      </c>
      <c r="X120" s="54" t="n">
        <v>51</v>
      </c>
      <c r="Y120" s="54" t="n">
        <v>-1357</v>
      </c>
      <c r="Z120" s="54" t="n">
        <v>8799</v>
      </c>
      <c r="AA120" s="51" t="n">
        <v>2.934696569920844</v>
      </c>
      <c r="AB120" s="54" t="n">
        <v>17895</v>
      </c>
      <c r="AC120" s="54" t="n">
        <v>-904</v>
      </c>
      <c r="AD120" s="70" t="n">
        <v>0.401</v>
      </c>
      <c r="AE120" s="70" t="n">
        <v>0.137</v>
      </c>
      <c r="AF120" s="80" t="n">
        <v>0.2646713791547601</v>
      </c>
      <c r="AG120" s="72" t="n"/>
      <c r="AH120" s="83" t="n">
        <v>14</v>
      </c>
    </row>
    <row r="121" spans="1:34">
      <c r="A121" s="72" t="n">
        <v>119</v>
      </c>
      <c r="B121" s="317" t="n">
        <v>42108</v>
      </c>
      <c r="C121" s="38" t="n">
        <v>12240</v>
      </c>
      <c r="D121" s="38" t="n">
        <v>12070</v>
      </c>
      <c r="E121" s="54" t="n">
        <v>33935</v>
      </c>
      <c r="F121" s="54" t="n">
        <v>-506</v>
      </c>
      <c r="G121" s="54" t="n">
        <v>-556</v>
      </c>
      <c r="H121" s="54" t="n">
        <v>50</v>
      </c>
      <c r="I121" s="54" t="n">
        <v>170</v>
      </c>
      <c r="J121" s="51" t="n">
        <v>1.014084507042254</v>
      </c>
      <c r="K121" s="54" t="n">
        <v>24310</v>
      </c>
      <c r="L121" s="54" t="n">
        <v>690</v>
      </c>
      <c r="M121" s="70" t="n">
        <v>0.361</v>
      </c>
      <c r="N121" s="70" t="n">
        <v>0.356</v>
      </c>
      <c r="O121" s="70" t="n">
        <v>0.005009577132753794</v>
      </c>
      <c r="P121" s="72" t="n"/>
      <c r="Q121" s="72" t="n"/>
      <c r="R121" s="72" t="n"/>
      <c r="S121" s="317" t="n">
        <v>42108</v>
      </c>
      <c r="T121" s="54" t="n">
        <v>14628</v>
      </c>
      <c r="U121" s="54" t="n">
        <v>4733</v>
      </c>
      <c r="V121" s="54" t="n">
        <v>33935</v>
      </c>
      <c r="W121" s="54" t="n">
        <v>1281</v>
      </c>
      <c r="X121" s="54" t="n">
        <v>185</v>
      </c>
      <c r="Y121" s="54" t="n">
        <v>1096</v>
      </c>
      <c r="Z121" s="54" t="n">
        <v>9895</v>
      </c>
      <c r="AA121" s="51" t="n">
        <v>3.090640185928586</v>
      </c>
      <c r="AB121" s="54" t="n">
        <v>19361</v>
      </c>
      <c r="AC121" s="54" t="n">
        <v>690</v>
      </c>
      <c r="AD121" s="70" t="n">
        <v>0.431</v>
      </c>
      <c r="AE121" s="70" t="n">
        <v>0.139</v>
      </c>
      <c r="AF121" s="80" t="n">
        <v>0.2915868572270517</v>
      </c>
      <c r="AG121" s="72" t="n"/>
      <c r="AH121" s="83" t="n">
        <v>15</v>
      </c>
    </row>
    <row r="122" spans="1:34">
      <c r="A122" s="72" t="n">
        <v>120</v>
      </c>
      <c r="B122" s="317" t="n">
        <v>42115</v>
      </c>
      <c r="C122" s="38" t="n">
        <v>11105</v>
      </c>
      <c r="D122" s="38" t="n">
        <v>10770</v>
      </c>
      <c r="E122" s="54" t="n">
        <v>31727</v>
      </c>
      <c r="F122" s="54" t="n">
        <v>-1135</v>
      </c>
      <c r="G122" s="54" t="n">
        <v>-1300</v>
      </c>
      <c r="H122" s="54" t="n">
        <v>165</v>
      </c>
      <c r="I122" s="54" t="n">
        <v>335</v>
      </c>
      <c r="J122" s="51" t="n">
        <v>1.031104921077066</v>
      </c>
      <c r="K122" s="54" t="n">
        <v>21875</v>
      </c>
      <c r="L122" s="54" t="n">
        <v>-2208</v>
      </c>
      <c r="M122" s="70" t="n">
        <v>0.35</v>
      </c>
      <c r="N122" s="70" t="n">
        <v>0.339</v>
      </c>
      <c r="O122" s="70" t="n">
        <v>0.01055883001859615</v>
      </c>
      <c r="P122" s="72" t="n"/>
      <c r="Q122" s="72" t="n"/>
      <c r="R122" s="72" t="n"/>
      <c r="S122" s="317" t="n">
        <v>42115</v>
      </c>
      <c r="T122" s="54" t="n">
        <v>13105</v>
      </c>
      <c r="U122" s="54" t="n">
        <v>6074</v>
      </c>
      <c r="V122" s="54" t="n">
        <v>31727</v>
      </c>
      <c r="W122" s="54" t="n">
        <v>-1523</v>
      </c>
      <c r="X122" s="54" t="n">
        <v>1341</v>
      </c>
      <c r="Y122" s="54" t="n">
        <v>-2864</v>
      </c>
      <c r="Z122" s="54" t="n">
        <v>7031</v>
      </c>
      <c r="AA122" s="51" t="n">
        <v>2.157556799473164</v>
      </c>
      <c r="AB122" s="54" t="n">
        <v>19179</v>
      </c>
      <c r="AC122" s="54" t="n">
        <v>-2208</v>
      </c>
      <c r="AD122" s="70" t="n">
        <v>0.413</v>
      </c>
      <c r="AE122" s="70" t="n">
        <v>0.191</v>
      </c>
      <c r="AF122" s="70" t="n">
        <v>0.2216093548082075</v>
      </c>
      <c r="AG122" s="72" t="n"/>
      <c r="AH122" s="83" t="n">
        <v>16</v>
      </c>
    </row>
    <row r="123" spans="1:34">
      <c r="A123" s="72" t="n">
        <v>121</v>
      </c>
      <c r="B123" s="317" t="n">
        <v>42122</v>
      </c>
      <c r="C123" s="38" t="n">
        <v>11144</v>
      </c>
      <c r="D123" s="38" t="n">
        <v>9809</v>
      </c>
      <c r="E123" s="54" t="n">
        <v>31585</v>
      </c>
      <c r="F123" s="54" t="n">
        <v>39</v>
      </c>
      <c r="G123" s="54" t="n">
        <v>-961</v>
      </c>
      <c r="H123" s="54" t="n">
        <v>1000</v>
      </c>
      <c r="I123" s="54" t="n">
        <v>1335</v>
      </c>
      <c r="J123" s="51" t="n">
        <v>1.136099500458762</v>
      </c>
      <c r="K123" s="54" t="n">
        <v>20953</v>
      </c>
      <c r="L123" s="54" t="n">
        <v>-142</v>
      </c>
      <c r="M123" s="70" t="n">
        <v>0.353</v>
      </c>
      <c r="N123" s="70" t="n">
        <v>0.311</v>
      </c>
      <c r="O123" s="70" t="n">
        <v>0.04226689884438816</v>
      </c>
      <c r="P123" s="72" t="n"/>
      <c r="Q123" s="72" t="n"/>
      <c r="R123" s="72" t="n"/>
      <c r="S123" s="317" t="n">
        <v>42122</v>
      </c>
      <c r="T123" s="54" t="n">
        <v>13114</v>
      </c>
      <c r="U123" s="54" t="n">
        <v>7268</v>
      </c>
      <c r="V123" s="54" t="n">
        <v>31585</v>
      </c>
      <c r="W123" s="54" t="n">
        <v>9</v>
      </c>
      <c r="X123" s="54" t="n">
        <v>1194</v>
      </c>
      <c r="Y123" s="54" t="n">
        <v>-1185</v>
      </c>
      <c r="Z123" s="54" t="n">
        <v>5846</v>
      </c>
      <c r="AA123" s="51" t="n">
        <v>1.804347826086957</v>
      </c>
      <c r="AB123" s="54" t="n">
        <v>20382</v>
      </c>
      <c r="AC123" s="54" t="n">
        <v>-142</v>
      </c>
      <c r="AD123" s="70" t="n">
        <v>0.415</v>
      </c>
      <c r="AE123" s="70" t="n">
        <v>0.23</v>
      </c>
      <c r="AF123" s="70" t="n">
        <v>0.1850878581605192</v>
      </c>
      <c r="AG123" s="72" t="n"/>
      <c r="AH123" s="83" t="n">
        <v>17</v>
      </c>
    </row>
    <row r="124" spans="1:34">
      <c r="A124" s="72" t="n">
        <v>122</v>
      </c>
      <c r="B124" s="317" t="n">
        <v>42129</v>
      </c>
      <c r="C124" s="38" t="n">
        <v>14174</v>
      </c>
      <c r="D124" s="38" t="n">
        <v>8843</v>
      </c>
      <c r="E124" s="54" t="n">
        <v>34449</v>
      </c>
      <c r="F124" s="54" t="n">
        <v>3030</v>
      </c>
      <c r="G124" s="54" t="n">
        <v>-966</v>
      </c>
      <c r="H124" s="54" t="n">
        <v>3996</v>
      </c>
      <c r="I124" s="54" t="n">
        <v>5331</v>
      </c>
      <c r="J124" s="51" t="n">
        <v>1.602849711636323</v>
      </c>
      <c r="K124" s="54" t="n">
        <v>23017</v>
      </c>
      <c r="L124" s="54" t="n">
        <v>2864</v>
      </c>
      <c r="M124" s="70" t="n">
        <v>0.411</v>
      </c>
      <c r="N124" s="70" t="n">
        <v>0.257</v>
      </c>
      <c r="O124" s="70" t="n">
        <v>0.1547505007402247</v>
      </c>
      <c r="P124" s="72" t="n"/>
      <c r="Q124" s="72" t="n"/>
      <c r="R124" s="72" t="n"/>
      <c r="S124" s="317" t="n">
        <v>42129</v>
      </c>
      <c r="T124" s="54" t="n">
        <v>12091</v>
      </c>
      <c r="U124" s="54" t="n">
        <v>11680</v>
      </c>
      <c r="V124" s="54" t="n">
        <v>34449</v>
      </c>
      <c r="W124" s="54" t="n">
        <v>-1023</v>
      </c>
      <c r="X124" s="54" t="n">
        <v>4412</v>
      </c>
      <c r="Y124" s="54" t="n">
        <v>-5435</v>
      </c>
      <c r="Z124" s="54" t="n">
        <v>411</v>
      </c>
      <c r="AA124" s="51" t="n">
        <v>1.035188356164384</v>
      </c>
      <c r="AB124" s="54" t="n">
        <v>23771</v>
      </c>
      <c r="AC124" s="54" t="n">
        <v>2864</v>
      </c>
      <c r="AD124" s="70" t="n">
        <v>0.351</v>
      </c>
      <c r="AE124" s="70" t="n">
        <v>0.339</v>
      </c>
      <c r="AF124" s="70" t="n">
        <v>0.011930680135853</v>
      </c>
      <c r="AG124" s="72" t="n"/>
      <c r="AH124" s="83" t="n">
        <v>18</v>
      </c>
    </row>
    <row r="125" spans="1:34">
      <c r="A125" s="72" t="n">
        <v>123</v>
      </c>
      <c r="B125" s="317" t="n">
        <v>42136</v>
      </c>
      <c r="C125" s="38" t="n">
        <v>14778</v>
      </c>
      <c r="D125" s="38" t="n">
        <v>4228</v>
      </c>
      <c r="E125" s="54" t="n">
        <v>33465</v>
      </c>
      <c r="F125" s="54" t="n">
        <v>604</v>
      </c>
      <c r="G125" s="54" t="n">
        <v>-4615</v>
      </c>
      <c r="H125" s="54" t="n">
        <v>5219</v>
      </c>
      <c r="I125" s="54" t="n">
        <v>10550</v>
      </c>
      <c r="J125" s="51" t="n">
        <v>3.495269631031221</v>
      </c>
      <c r="K125" s="54" t="n">
        <v>19006</v>
      </c>
      <c r="L125" s="54" t="n">
        <v>-984</v>
      </c>
      <c r="M125" s="70" t="n">
        <v>0.442</v>
      </c>
      <c r="N125" s="70" t="n">
        <v>0.126</v>
      </c>
      <c r="O125" s="80" t="n">
        <v>0.3152547437621395</v>
      </c>
      <c r="P125" s="72" t="n"/>
      <c r="Q125" s="72" t="n"/>
      <c r="R125" s="72" t="n"/>
      <c r="S125" s="317" t="n">
        <v>42136</v>
      </c>
      <c r="T125" s="54" t="n">
        <v>8914</v>
      </c>
      <c r="U125" s="54" t="n">
        <v>16319</v>
      </c>
      <c r="V125" s="54" t="n">
        <v>33465</v>
      </c>
      <c r="W125" s="54" t="n">
        <v>-3177</v>
      </c>
      <c r="X125" s="54" t="n">
        <v>4639</v>
      </c>
      <c r="Y125" s="54" t="n">
        <v>-7816</v>
      </c>
      <c r="Z125" s="54" t="n">
        <v>-7405</v>
      </c>
      <c r="AA125" s="51" t="n">
        <v>-1.830715728068207</v>
      </c>
      <c r="AB125" s="54" t="n">
        <v>25233</v>
      </c>
      <c r="AC125" s="54" t="n">
        <v>-984</v>
      </c>
      <c r="AD125" s="70" t="n">
        <v>0.266</v>
      </c>
      <c r="AE125" s="70" t="n">
        <v>0.488</v>
      </c>
      <c r="AF125" s="70" t="n">
        <v>-0.2212759599581652</v>
      </c>
      <c r="AG125" s="72" t="n"/>
      <c r="AH125" s="83" t="n">
        <v>19</v>
      </c>
    </row>
    <row r="126" spans="1:34">
      <c r="A126" s="72" t="n">
        <v>124</v>
      </c>
      <c r="B126" s="317" t="n">
        <v>42143</v>
      </c>
      <c r="C126" s="38" t="n">
        <v>12114</v>
      </c>
      <c r="D126" s="38" t="n">
        <v>2709</v>
      </c>
      <c r="E126" s="54" t="n">
        <v>31796</v>
      </c>
      <c r="F126" s="54" t="n">
        <v>-2664</v>
      </c>
      <c r="G126" s="54" t="n">
        <v>-1519</v>
      </c>
      <c r="H126" s="54" t="n">
        <v>-1145</v>
      </c>
      <c r="I126" s="54" t="n">
        <v>9405</v>
      </c>
      <c r="J126" s="51" t="n">
        <v>4.471760797342193</v>
      </c>
      <c r="K126" s="54" t="n">
        <v>14823</v>
      </c>
      <c r="L126" s="54" t="n">
        <v>-1669</v>
      </c>
      <c r="M126" s="70" t="n">
        <v>0.381</v>
      </c>
      <c r="N126" s="70" t="n">
        <v>0.08500000000000001</v>
      </c>
      <c r="O126" s="80" t="n">
        <v>0.2957919235123915</v>
      </c>
      <c r="P126" s="72" t="n"/>
      <c r="Q126" s="72" t="n"/>
      <c r="R126" s="72" t="n"/>
      <c r="S126" s="317" t="n">
        <v>42143</v>
      </c>
      <c r="T126" s="54" t="n">
        <v>8904</v>
      </c>
      <c r="U126" s="54" t="n">
        <v>17299</v>
      </c>
      <c r="V126" s="54" t="n">
        <v>31796</v>
      </c>
      <c r="W126" s="54" t="n">
        <v>-10</v>
      </c>
      <c r="X126" s="54" t="n">
        <v>980</v>
      </c>
      <c r="Y126" s="54" t="n">
        <v>-990</v>
      </c>
      <c r="Z126" s="54" t="n">
        <v>-8395</v>
      </c>
      <c r="AA126" s="51" t="n">
        <v>-1.942834681042228</v>
      </c>
      <c r="AB126" s="54" t="n">
        <v>26203</v>
      </c>
      <c r="AC126" s="54" t="n">
        <v>-1669</v>
      </c>
      <c r="AD126" s="70" t="n">
        <v>0.28</v>
      </c>
      <c r="AE126" s="70" t="n">
        <v>0.544</v>
      </c>
      <c r="AF126" s="80" t="n">
        <v>-0.2640269216253617</v>
      </c>
      <c r="AG126" s="72" t="n"/>
      <c r="AH126" s="83" t="n">
        <v>20</v>
      </c>
    </row>
    <row r="127" spans="1:34">
      <c r="A127" s="72" t="n">
        <v>125</v>
      </c>
      <c r="B127" s="317" t="n">
        <v>42150</v>
      </c>
      <c r="C127" s="38" t="n">
        <v>11202</v>
      </c>
      <c r="D127" s="38" t="n">
        <v>2872</v>
      </c>
      <c r="E127" s="54" t="n">
        <v>30432</v>
      </c>
      <c r="F127" s="54" t="n">
        <v>-912</v>
      </c>
      <c r="G127" s="54" t="n">
        <v>163</v>
      </c>
      <c r="H127" s="54" t="n">
        <v>-1075</v>
      </c>
      <c r="I127" s="54" t="n">
        <v>8330</v>
      </c>
      <c r="J127" s="51" t="n">
        <v>3.90041782729805</v>
      </c>
      <c r="K127" s="54" t="n">
        <v>14074</v>
      </c>
      <c r="L127" s="54" t="n">
        <v>-1364</v>
      </c>
      <c r="M127" s="70" t="n">
        <v>0.368</v>
      </c>
      <c r="N127" s="70" t="n">
        <v>0.094</v>
      </c>
      <c r="O127" s="80" t="n">
        <v>0.2737250262881178</v>
      </c>
      <c r="P127" s="72" t="n"/>
      <c r="Q127" s="72" t="n"/>
      <c r="R127" s="72" t="n"/>
      <c r="S127" s="317" t="n">
        <v>42150</v>
      </c>
      <c r="T127" s="54" t="n">
        <v>9699</v>
      </c>
      <c r="U127" s="54" t="n">
        <v>15980</v>
      </c>
      <c r="V127" s="54" t="n">
        <v>30432</v>
      </c>
      <c r="W127" s="54" t="n">
        <v>795</v>
      </c>
      <c r="X127" s="54" t="n">
        <v>-1319</v>
      </c>
      <c r="Y127" s="54" t="n">
        <v>2114</v>
      </c>
      <c r="Z127" s="54" t="n">
        <v>-6281</v>
      </c>
      <c r="AA127" s="51" t="n">
        <v>-1.647592535312919</v>
      </c>
      <c r="AB127" s="54" t="n">
        <v>25679</v>
      </c>
      <c r="AC127" s="54" t="n">
        <v>-1364</v>
      </c>
      <c r="AD127" s="70" t="n">
        <v>0.319</v>
      </c>
      <c r="AE127" s="70" t="n">
        <v>0.525</v>
      </c>
      <c r="AF127" s="70" t="n">
        <v>-0.2063945846477392</v>
      </c>
      <c r="AG127" s="72" t="n"/>
      <c r="AH127" s="83" t="n">
        <v>21</v>
      </c>
    </row>
    <row r="128" spans="1:34">
      <c r="A128" s="72" t="n">
        <v>126</v>
      </c>
      <c r="B128" s="317" t="n">
        <v>42157</v>
      </c>
      <c r="C128" s="38" t="n">
        <v>12514</v>
      </c>
      <c r="D128" s="38" t="n">
        <v>4155</v>
      </c>
      <c r="E128" s="54" t="n">
        <v>32449</v>
      </c>
      <c r="F128" s="54" t="n">
        <v>1312</v>
      </c>
      <c r="G128" s="54" t="n">
        <v>1283</v>
      </c>
      <c r="H128" s="54" t="n">
        <v>29</v>
      </c>
      <c r="I128" s="54" t="n">
        <v>8359</v>
      </c>
      <c r="J128" s="51" t="n">
        <v>3.01179302045728</v>
      </c>
      <c r="K128" s="54" t="n">
        <v>16669</v>
      </c>
      <c r="L128" s="54" t="n">
        <v>2017</v>
      </c>
      <c r="M128" s="70" t="n">
        <v>0.386</v>
      </c>
      <c r="N128" s="70" t="n">
        <v>0.128</v>
      </c>
      <c r="O128" s="80" t="n">
        <v>0.2576042405004777</v>
      </c>
      <c r="P128" s="72" t="n"/>
      <c r="Q128" s="72" t="n"/>
      <c r="R128" s="72" t="n"/>
      <c r="S128" s="317" t="n">
        <v>42157</v>
      </c>
      <c r="T128" s="54" t="n">
        <v>10247</v>
      </c>
      <c r="U128" s="54" t="n">
        <v>15120</v>
      </c>
      <c r="V128" s="54" t="n">
        <v>32449</v>
      </c>
      <c r="W128" s="54" t="n">
        <v>548</v>
      </c>
      <c r="X128" s="54" t="n">
        <v>-860</v>
      </c>
      <c r="Y128" s="54" t="n">
        <v>1408</v>
      </c>
      <c r="Z128" s="54" t="n">
        <v>-4873</v>
      </c>
      <c r="AA128" s="51" t="n">
        <v>-1.475553820630428</v>
      </c>
      <c r="AB128" s="54" t="n">
        <v>25367</v>
      </c>
      <c r="AC128" s="54" t="n">
        <v>2017</v>
      </c>
      <c r="AD128" s="70" t="n">
        <v>0.316</v>
      </c>
      <c r="AE128" s="70" t="n">
        <v>0.466</v>
      </c>
      <c r="AF128" s="70" t="n">
        <v>-0.1501741193873463</v>
      </c>
      <c r="AG128" s="72" t="n"/>
      <c r="AH128" s="83" t="n">
        <v>22</v>
      </c>
    </row>
    <row r="129" spans="1:34">
      <c r="A129" s="72" t="n">
        <v>127</v>
      </c>
      <c r="B129" s="317" t="n">
        <v>42164</v>
      </c>
      <c r="C129" s="38" t="n">
        <v>13515</v>
      </c>
      <c r="D129" s="38" t="n">
        <v>3386</v>
      </c>
      <c r="E129" s="54" t="n">
        <v>33813</v>
      </c>
      <c r="F129" s="54" t="n">
        <v>1001</v>
      </c>
      <c r="G129" s="54" t="n">
        <v>-769</v>
      </c>
      <c r="H129" s="54" t="n">
        <v>1770</v>
      </c>
      <c r="I129" s="54" t="n">
        <v>10129</v>
      </c>
      <c r="J129" s="51" t="n">
        <v>3.991435321913762</v>
      </c>
      <c r="K129" s="54" t="n">
        <v>16901</v>
      </c>
      <c r="L129" s="54" t="n">
        <v>1364</v>
      </c>
      <c r="M129" s="70" t="n">
        <v>0.4</v>
      </c>
      <c r="N129" s="70" t="n">
        <v>0.1</v>
      </c>
      <c r="O129" s="80" t="n">
        <v>0.2995593410818324</v>
      </c>
      <c r="P129" s="72" t="n"/>
      <c r="Q129" s="72" t="n"/>
      <c r="R129" s="72" t="n"/>
      <c r="S129" s="317" t="n">
        <v>42164</v>
      </c>
      <c r="T129" s="54" t="n">
        <v>11005</v>
      </c>
      <c r="U129" s="54" t="n">
        <v>16890</v>
      </c>
      <c r="V129" s="54" t="n">
        <v>33813</v>
      </c>
      <c r="W129" s="54" t="n">
        <v>758</v>
      </c>
      <c r="X129" s="54" t="n">
        <v>1770</v>
      </c>
      <c r="Y129" s="54" t="n">
        <v>-1012</v>
      </c>
      <c r="Z129" s="54" t="n">
        <v>-5885</v>
      </c>
      <c r="AA129" s="51" t="n">
        <v>-1.534756928668787</v>
      </c>
      <c r="AB129" s="54" t="n">
        <v>27895</v>
      </c>
      <c r="AC129" s="54" t="n">
        <v>1364</v>
      </c>
      <c r="AD129" s="70" t="n">
        <v>0.325</v>
      </c>
      <c r="AE129" s="70" t="n">
        <v>0.5</v>
      </c>
      <c r="AF129" s="70" t="n">
        <v>-0.1740454854641706</v>
      </c>
      <c r="AG129" s="72" t="n"/>
      <c r="AH129" s="83" t="n">
        <v>23</v>
      </c>
    </row>
    <row r="130" spans="1:34">
      <c r="A130" s="72" t="n">
        <v>128</v>
      </c>
      <c r="B130" s="317" t="n">
        <v>42171</v>
      </c>
      <c r="C130" s="38" t="n">
        <v>8858</v>
      </c>
      <c r="D130" s="38" t="n">
        <v>3500</v>
      </c>
      <c r="E130" s="54" t="n">
        <v>19852</v>
      </c>
      <c r="F130" s="54" t="n">
        <v>-4657</v>
      </c>
      <c r="G130" s="54" t="n">
        <v>114</v>
      </c>
      <c r="H130" s="54" t="n">
        <v>-4771</v>
      </c>
      <c r="I130" s="54" t="n">
        <v>5358</v>
      </c>
      <c r="J130" s="51" t="n">
        <v>2.530857142857143</v>
      </c>
      <c r="K130" s="54" t="n">
        <v>12358</v>
      </c>
      <c r="L130" s="54" t="n">
        <v>-13961</v>
      </c>
      <c r="M130" s="70" t="n">
        <v>0.446</v>
      </c>
      <c r="N130" s="70" t="n">
        <v>0.176</v>
      </c>
      <c r="O130" s="80" t="n">
        <v>0.269897239572839</v>
      </c>
      <c r="P130" s="72" t="n"/>
      <c r="Q130" s="72" t="n"/>
      <c r="R130" s="72" t="n"/>
      <c r="S130" s="317" t="n">
        <v>42171</v>
      </c>
      <c r="T130" s="54" t="n">
        <v>2587</v>
      </c>
      <c r="U130" s="54" t="n">
        <v>4096</v>
      </c>
      <c r="V130" s="54" t="n">
        <v>19852</v>
      </c>
      <c r="W130" s="54" t="n">
        <v>-8418</v>
      </c>
      <c r="X130" s="54" t="n">
        <v>-12794</v>
      </c>
      <c r="Y130" s="54" t="n">
        <v>4376</v>
      </c>
      <c r="Z130" s="54" t="n">
        <v>-1509</v>
      </c>
      <c r="AA130" s="51" t="n">
        <v>-1.583301120989563</v>
      </c>
      <c r="AB130" s="54" t="n">
        <v>6683</v>
      </c>
      <c r="AC130" s="54" t="n">
        <v>-13961</v>
      </c>
      <c r="AD130" s="70" t="n">
        <v>0.13</v>
      </c>
      <c r="AE130" s="70" t="n">
        <v>0.206</v>
      </c>
      <c r="AF130" s="70" t="n">
        <v>-0.07601249244408624</v>
      </c>
      <c r="AG130" s="72" t="n"/>
      <c r="AH130" s="83" t="n">
        <v>24</v>
      </c>
    </row>
    <row r="131" spans="1:34">
      <c r="A131" s="72" t="n">
        <v>129</v>
      </c>
      <c r="B131" s="317" t="n">
        <v>42178</v>
      </c>
      <c r="C131" s="38" t="n">
        <v>9910</v>
      </c>
      <c r="D131" s="38" t="n">
        <v>2838</v>
      </c>
      <c r="E131" s="54" t="n">
        <v>21869</v>
      </c>
      <c r="F131" s="54" t="n">
        <v>1052</v>
      </c>
      <c r="G131" s="54" t="n">
        <v>-662</v>
      </c>
      <c r="H131" s="54" t="n">
        <v>1714</v>
      </c>
      <c r="I131" s="54" t="n">
        <v>7072</v>
      </c>
      <c r="J131" s="51" t="n">
        <v>3.491895701198027</v>
      </c>
      <c r="K131" s="54" t="n">
        <v>12748</v>
      </c>
      <c r="L131" s="54" t="n">
        <v>2017</v>
      </c>
      <c r="M131" s="70" t="n">
        <v>0.453</v>
      </c>
      <c r="N131" s="70" t="n">
        <v>0.13</v>
      </c>
      <c r="O131" s="80" t="n">
        <v>0.3233801271205817</v>
      </c>
      <c r="P131" s="72" t="n"/>
      <c r="Q131" s="72" t="n"/>
      <c r="R131" s="72" t="n"/>
      <c r="S131" s="317" t="n">
        <v>42178</v>
      </c>
      <c r="T131" s="54" t="n">
        <v>2592</v>
      </c>
      <c r="U131" s="54" t="n">
        <v>5940</v>
      </c>
      <c r="V131" s="54" t="n">
        <v>21869</v>
      </c>
      <c r="W131" s="54" t="n">
        <v>5</v>
      </c>
      <c r="X131" s="54" t="n">
        <v>1844</v>
      </c>
      <c r="Y131" s="54" t="n">
        <v>-1839</v>
      </c>
      <c r="Z131" s="54" t="n">
        <v>-3348</v>
      </c>
      <c r="AA131" s="51" t="n">
        <v>-2.291666666666667</v>
      </c>
      <c r="AB131" s="54" t="n">
        <v>8532</v>
      </c>
      <c r="AC131" s="54" t="n">
        <v>2017</v>
      </c>
      <c r="AD131" s="70" t="n">
        <v>0.119</v>
      </c>
      <c r="AE131" s="70" t="n">
        <v>0.272</v>
      </c>
      <c r="AF131" s="70" t="n">
        <v>-0.1530934199094609</v>
      </c>
      <c r="AG131" s="72" t="n"/>
      <c r="AH131" s="83" t="n">
        <v>25</v>
      </c>
    </row>
    <row r="132" spans="1:34">
      <c r="A132" s="72" t="n">
        <v>130</v>
      </c>
      <c r="B132" s="317" t="n">
        <v>42185</v>
      </c>
      <c r="C132" s="38" t="n">
        <v>9559</v>
      </c>
      <c r="D132" s="38" t="n">
        <v>2704</v>
      </c>
      <c r="E132" s="54" t="n">
        <v>21472</v>
      </c>
      <c r="F132" s="54" t="n">
        <v>-351</v>
      </c>
      <c r="G132" s="54" t="n">
        <v>-134</v>
      </c>
      <c r="H132" s="54" t="n">
        <v>-217</v>
      </c>
      <c r="I132" s="54" t="n">
        <v>6855</v>
      </c>
      <c r="J132" s="51" t="n">
        <v>3.535133136094675</v>
      </c>
      <c r="K132" s="54" t="n">
        <v>12263</v>
      </c>
      <c r="L132" s="54" t="n">
        <v>-397</v>
      </c>
      <c r="M132" s="70" t="n">
        <v>0.445</v>
      </c>
      <c r="N132" s="70" t="n">
        <v>0.126</v>
      </c>
      <c r="O132" s="80" t="n">
        <v>0.3192529806259314</v>
      </c>
      <c r="P132" s="72" t="n"/>
      <c r="Q132" s="72" t="n"/>
      <c r="R132" s="72" t="n"/>
      <c r="S132" s="317" t="n">
        <v>42185</v>
      </c>
      <c r="T132" s="54" t="n">
        <v>2923</v>
      </c>
      <c r="U132" s="54" t="n">
        <v>6424</v>
      </c>
      <c r="V132" s="54" t="n">
        <v>21472</v>
      </c>
      <c r="W132" s="54" t="n">
        <v>331</v>
      </c>
      <c r="X132" s="54" t="n">
        <v>484</v>
      </c>
      <c r="Y132" s="54" t="n">
        <v>-153</v>
      </c>
      <c r="Z132" s="54" t="n">
        <v>-3501</v>
      </c>
      <c r="AA132" s="51" t="n">
        <v>-2.197742045843312</v>
      </c>
      <c r="AB132" s="54" t="n">
        <v>9347</v>
      </c>
      <c r="AC132" s="54" t="n">
        <v>-397</v>
      </c>
      <c r="AD132" s="70" t="n">
        <v>0.136</v>
      </c>
      <c r="AE132" s="70" t="n">
        <v>0.299</v>
      </c>
      <c r="AF132" s="70" t="n">
        <v>-0.1630495529061103</v>
      </c>
      <c r="AG132" s="72" t="n"/>
      <c r="AH132" s="83" t="n">
        <v>26</v>
      </c>
    </row>
    <row r="133" spans="1:34">
      <c r="A133" s="72" t="n">
        <v>131</v>
      </c>
      <c r="B133" s="317" t="n">
        <v>42192</v>
      </c>
      <c r="C133" s="38" t="n">
        <v>9225</v>
      </c>
      <c r="D133" s="38" t="n">
        <v>3104</v>
      </c>
      <c r="E133" s="54" t="n">
        <v>23740</v>
      </c>
      <c r="F133" s="54" t="n">
        <v>-334</v>
      </c>
      <c r="G133" s="54" t="n">
        <v>400</v>
      </c>
      <c r="H133" s="54" t="n">
        <v>-734</v>
      </c>
      <c r="I133" s="54" t="n">
        <v>6121</v>
      </c>
      <c r="J133" s="51" t="n">
        <v>2.971971649484536</v>
      </c>
      <c r="K133" s="54" t="n">
        <v>12329</v>
      </c>
      <c r="L133" s="54" t="n">
        <v>2268</v>
      </c>
      <c r="M133" s="70" t="n">
        <v>0.389</v>
      </c>
      <c r="N133" s="70" t="n">
        <v>0.131</v>
      </c>
      <c r="O133" s="80" t="n">
        <v>0.2578348778433024</v>
      </c>
      <c r="P133" s="72" t="n"/>
      <c r="Q133" s="72" t="n"/>
      <c r="R133" s="72" t="n"/>
      <c r="S133" s="317" t="n">
        <v>42192</v>
      </c>
      <c r="T133" s="54" t="n">
        <v>5375</v>
      </c>
      <c r="U133" s="54" t="n">
        <v>5206</v>
      </c>
      <c r="V133" s="54" t="n">
        <v>23740</v>
      </c>
      <c r="W133" s="54" t="n">
        <v>2452</v>
      </c>
      <c r="X133" s="54" t="n">
        <v>-1218</v>
      </c>
      <c r="Y133" s="54" t="n">
        <v>3670</v>
      </c>
      <c r="Z133" s="54" t="n">
        <v>169</v>
      </c>
      <c r="AA133" s="51" t="n">
        <v>1.032462543219362</v>
      </c>
      <c r="AB133" s="54" t="n">
        <v>10581</v>
      </c>
      <c r="AC133" s="54" t="n">
        <v>2268</v>
      </c>
      <c r="AD133" s="70" t="n">
        <v>0.226</v>
      </c>
      <c r="AE133" s="70" t="n">
        <v>0.219</v>
      </c>
      <c r="AF133" s="70" t="n">
        <v>0.007118786857624263</v>
      </c>
      <c r="AG133" s="72" t="n"/>
      <c r="AH133" s="83" t="n">
        <v>27</v>
      </c>
    </row>
    <row r="134" spans="1:34">
      <c r="A134" s="72" t="n">
        <v>132</v>
      </c>
      <c r="B134" s="317" t="n">
        <v>42374</v>
      </c>
      <c r="C134" s="38" t="n">
        <v>26419</v>
      </c>
      <c r="D134" s="38" t="n">
        <v>22799</v>
      </c>
      <c r="E134" s="54" t="n">
        <v>50276</v>
      </c>
      <c r="F134" s="54" t="n">
        <v>-417</v>
      </c>
      <c r="G134" s="54" t="n">
        <v>-473</v>
      </c>
      <c r="H134" s="54" t="n">
        <v>56</v>
      </c>
      <c r="I134" s="54" t="n">
        <v>3620</v>
      </c>
      <c r="J134" s="51" t="n">
        <v>1.158778893811132</v>
      </c>
      <c r="K134" s="54" t="n">
        <v>49218</v>
      </c>
      <c r="L134" s="54" t="n">
        <v>26536</v>
      </c>
      <c r="M134" s="70" t="n">
        <v>0.525</v>
      </c>
      <c r="N134" s="70" t="n">
        <v>0.453</v>
      </c>
      <c r="O134" s="70" t="n">
        <v>0.07200254594637601</v>
      </c>
      <c r="P134" s="72" t="n"/>
      <c r="Q134" s="72" t="n"/>
      <c r="R134" s="72" t="n"/>
      <c r="S134" s="317" t="n">
        <v>42374</v>
      </c>
      <c r="T134" s="54" t="n">
        <v>18611</v>
      </c>
      <c r="U134" s="54" t="n">
        <v>3533</v>
      </c>
      <c r="V134" s="54" t="n">
        <v>50276</v>
      </c>
      <c r="W134" s="54" t="n">
        <v>1583</v>
      </c>
      <c r="X134" s="54" t="n">
        <v>-1558</v>
      </c>
      <c r="Y134" s="54" t="n">
        <v>3141</v>
      </c>
      <c r="Z134" s="54" t="n">
        <v>15078</v>
      </c>
      <c r="AA134" s="51" t="n">
        <v>5.267761109538636</v>
      </c>
      <c r="AB134" s="54" t="n">
        <v>22144</v>
      </c>
      <c r="AC134" s="54" t="n">
        <v>26536</v>
      </c>
      <c r="AD134" s="70" t="n">
        <v>0.37</v>
      </c>
      <c r="AE134" s="70" t="n">
        <v>0.07000000000000001</v>
      </c>
      <c r="AF134" s="80" t="n">
        <v>0.2999045270108998</v>
      </c>
      <c r="AG134" s="72" t="n"/>
      <c r="AH134" s="83" t="n">
        <v>1</v>
      </c>
    </row>
    <row r="135" spans="1:34">
      <c r="A135" s="72" t="n">
        <v>133</v>
      </c>
      <c r="B135" s="317" t="n">
        <v>42381</v>
      </c>
      <c r="C135" s="38" t="n">
        <v>24484</v>
      </c>
      <c r="D135" s="38" t="n">
        <v>21160</v>
      </c>
      <c r="E135" s="54" t="n">
        <v>46428</v>
      </c>
      <c r="F135" s="54" t="n">
        <v>-1935</v>
      </c>
      <c r="G135" s="54" t="n">
        <v>-1639</v>
      </c>
      <c r="H135" s="54" t="n">
        <v>-296</v>
      </c>
      <c r="I135" s="54" t="n">
        <v>3324</v>
      </c>
      <c r="J135" s="51" t="n">
        <v>1.157088846880907</v>
      </c>
      <c r="K135" s="54" t="n">
        <v>45644</v>
      </c>
      <c r="L135" s="54" t="n">
        <v>-3848</v>
      </c>
      <c r="M135" s="70" t="n">
        <v>0.527</v>
      </c>
      <c r="N135" s="70" t="n">
        <v>0.456</v>
      </c>
      <c r="O135" s="70" t="n">
        <v>0.07159472731972086</v>
      </c>
      <c r="P135" s="72" t="n"/>
      <c r="Q135" s="72" t="n"/>
      <c r="R135" s="72" t="n"/>
      <c r="S135" s="317" t="n">
        <v>42381</v>
      </c>
      <c r="T135" s="54" t="n">
        <v>15989</v>
      </c>
      <c r="U135" s="54" t="n">
        <v>3106</v>
      </c>
      <c r="V135" s="54" t="n">
        <v>46428</v>
      </c>
      <c r="W135" s="54" t="n">
        <v>-2622</v>
      </c>
      <c r="X135" s="54" t="n">
        <v>-427</v>
      </c>
      <c r="Y135" s="54" t="n">
        <v>-2195</v>
      </c>
      <c r="Z135" s="54" t="n">
        <v>12883</v>
      </c>
      <c r="AA135" s="51" t="n">
        <v>5.147778493238892</v>
      </c>
      <c r="AB135" s="54" t="n">
        <v>19095</v>
      </c>
      <c r="AC135" s="54" t="n">
        <v>-3848</v>
      </c>
      <c r="AD135" s="70" t="n">
        <v>0.344</v>
      </c>
      <c r="AE135" s="70" t="n">
        <v>0.067</v>
      </c>
      <c r="AF135" s="80" t="n">
        <v>0.2774834151804945</v>
      </c>
      <c r="AG135" s="72" t="n"/>
      <c r="AH135" s="83" t="n">
        <v>2</v>
      </c>
    </row>
    <row r="136" spans="1:34">
      <c r="A136" s="72" t="n">
        <v>134</v>
      </c>
      <c r="B136" s="317" t="n">
        <v>42388</v>
      </c>
      <c r="C136" s="38" t="n">
        <v>25191</v>
      </c>
      <c r="D136" s="38" t="n">
        <v>24285</v>
      </c>
      <c r="E136" s="54" t="n">
        <v>49290</v>
      </c>
      <c r="F136" s="54" t="n">
        <v>707</v>
      </c>
      <c r="G136" s="54" t="n">
        <v>3125</v>
      </c>
      <c r="H136" s="54" t="n">
        <v>-2418</v>
      </c>
      <c r="I136" s="54" t="n">
        <v>906</v>
      </c>
      <c r="J136" s="51" t="n">
        <v>1.037306979617048</v>
      </c>
      <c r="K136" s="54" t="n">
        <v>49476</v>
      </c>
      <c r="L136" s="54" t="n">
        <v>2862</v>
      </c>
      <c r="M136" s="70" t="n">
        <v>0.511</v>
      </c>
      <c r="N136" s="70" t="n">
        <v>0.493</v>
      </c>
      <c r="O136" s="70" t="n">
        <v>0.01838101034692636</v>
      </c>
      <c r="P136" s="72" t="n"/>
      <c r="Q136" s="72" t="n"/>
      <c r="R136" s="72" t="n"/>
      <c r="S136" s="317" t="n">
        <v>42388</v>
      </c>
      <c r="T136" s="54" t="n">
        <v>18208</v>
      </c>
      <c r="U136" s="54" t="n">
        <v>3405</v>
      </c>
      <c r="V136" s="54" t="n">
        <v>49290</v>
      </c>
      <c r="W136" s="54" t="n">
        <v>2219</v>
      </c>
      <c r="X136" s="54" t="n">
        <v>299</v>
      </c>
      <c r="Y136" s="54" t="n">
        <v>1920</v>
      </c>
      <c r="Z136" s="54" t="n">
        <v>14803</v>
      </c>
      <c r="AA136" s="51" t="n">
        <v>5.347430249632893</v>
      </c>
      <c r="AB136" s="54" t="n">
        <v>21613</v>
      </c>
      <c r="AC136" s="54" t="n">
        <v>2862</v>
      </c>
      <c r="AD136" s="70" t="n">
        <v>0.369</v>
      </c>
      <c r="AE136" s="70" t="n">
        <v>0.06900000000000001</v>
      </c>
      <c r="AF136" s="80" t="n">
        <v>0.3003246094542504</v>
      </c>
      <c r="AG136" s="72" t="n"/>
      <c r="AH136" s="83" t="n">
        <v>3</v>
      </c>
    </row>
    <row r="137" spans="1:34">
      <c r="A137" s="72" t="n">
        <v>135</v>
      </c>
      <c r="B137" s="317" t="n">
        <v>42395</v>
      </c>
      <c r="C137" s="38" t="n">
        <v>24932</v>
      </c>
      <c r="D137" s="38" t="n">
        <v>29435</v>
      </c>
      <c r="E137" s="54" t="n">
        <v>55694</v>
      </c>
      <c r="F137" s="54" t="n">
        <v>-259</v>
      </c>
      <c r="G137" s="54" t="n">
        <v>5150</v>
      </c>
      <c r="H137" s="54" t="n">
        <v>-5409</v>
      </c>
      <c r="I137" s="54" t="n">
        <v>-4503</v>
      </c>
      <c r="J137" s="51" t="n">
        <v>-1.180611262634365</v>
      </c>
      <c r="K137" s="54" t="n">
        <v>54367</v>
      </c>
      <c r="L137" s="54" t="n">
        <v>6404</v>
      </c>
      <c r="M137" s="70" t="n">
        <v>0.448</v>
      </c>
      <c r="N137" s="70" t="n">
        <v>0.529</v>
      </c>
      <c r="O137" s="70" t="n">
        <v>-0.08085251553129601</v>
      </c>
      <c r="P137" s="72" t="n"/>
      <c r="Q137" s="72" t="n"/>
      <c r="R137" s="72" t="n"/>
      <c r="S137" s="317" t="n">
        <v>42395</v>
      </c>
      <c r="T137" s="54" t="n">
        <v>24900</v>
      </c>
      <c r="U137" s="54" t="n">
        <v>2726</v>
      </c>
      <c r="V137" s="54" t="n">
        <v>55694</v>
      </c>
      <c r="W137" s="54" t="n">
        <v>6692</v>
      </c>
      <c r="X137" s="54" t="n">
        <v>-679</v>
      </c>
      <c r="Y137" s="54" t="n">
        <v>7371</v>
      </c>
      <c r="Z137" s="54" t="n">
        <v>22174</v>
      </c>
      <c r="AA137" s="51" t="n">
        <v>9.13426265590609</v>
      </c>
      <c r="AB137" s="54" t="n">
        <v>27626</v>
      </c>
      <c r="AC137" s="54" t="n">
        <v>6404</v>
      </c>
      <c r="AD137" s="70" t="n">
        <v>0.447</v>
      </c>
      <c r="AE137" s="70" t="n">
        <v>0.049</v>
      </c>
      <c r="AF137" s="80" t="n">
        <v>0.3981398355298596</v>
      </c>
      <c r="AG137" s="72" t="n"/>
      <c r="AH137" s="83" t="n">
        <v>4</v>
      </c>
    </row>
    <row r="138" spans="1:34">
      <c r="A138" s="72" t="n">
        <v>136</v>
      </c>
      <c r="B138" s="317" t="n">
        <v>42402</v>
      </c>
      <c r="C138" s="38" t="n">
        <v>25970</v>
      </c>
      <c r="D138" s="38" t="n">
        <v>30665</v>
      </c>
      <c r="E138" s="54" t="n">
        <v>59370</v>
      </c>
      <c r="F138" s="54" t="n">
        <v>1038</v>
      </c>
      <c r="G138" s="54" t="n">
        <v>1230</v>
      </c>
      <c r="H138" s="54" t="n">
        <v>-192</v>
      </c>
      <c r="I138" s="54" t="n">
        <v>-4695</v>
      </c>
      <c r="J138" s="51" t="n">
        <v>-1.180785521755872</v>
      </c>
      <c r="K138" s="54" t="n">
        <v>56635</v>
      </c>
      <c r="L138" s="54" t="n">
        <v>3676</v>
      </c>
      <c r="M138" s="70" t="n">
        <v>0.4370000000000001</v>
      </c>
      <c r="N138" s="70" t="n">
        <v>0.517</v>
      </c>
      <c r="O138" s="70" t="n">
        <v>-0.07908034360788277</v>
      </c>
      <c r="P138" s="72" t="n"/>
      <c r="Q138" s="72" t="n"/>
      <c r="R138" s="72" t="n"/>
      <c r="S138" s="317" t="n">
        <v>42402</v>
      </c>
      <c r="T138" s="54" t="n">
        <v>27215</v>
      </c>
      <c r="U138" s="54" t="n">
        <v>4259</v>
      </c>
      <c r="V138" s="54" t="n">
        <v>59370</v>
      </c>
      <c r="W138" s="54" t="n">
        <v>2315</v>
      </c>
      <c r="X138" s="54" t="n">
        <v>1533</v>
      </c>
      <c r="Y138" s="54" t="n">
        <v>782</v>
      </c>
      <c r="Z138" s="54" t="n">
        <v>22956</v>
      </c>
      <c r="AA138" s="51" t="n">
        <v>6.389997652030993</v>
      </c>
      <c r="AB138" s="54" t="n">
        <v>31474</v>
      </c>
      <c r="AC138" s="54" t="n">
        <v>3676</v>
      </c>
      <c r="AD138" s="70" t="n">
        <v>0.458</v>
      </c>
      <c r="AE138" s="70" t="n">
        <v>0.07200000000000001</v>
      </c>
      <c r="AF138" s="80" t="n">
        <v>0.3866599292572006</v>
      </c>
      <c r="AG138" s="72" t="n"/>
      <c r="AH138" s="83" t="n">
        <v>5</v>
      </c>
    </row>
    <row r="139" spans="1:34">
      <c r="A139" s="72" t="n">
        <v>137</v>
      </c>
      <c r="B139" s="317" t="n">
        <v>42409</v>
      </c>
      <c r="C139" s="38" t="n">
        <v>20356</v>
      </c>
      <c r="D139" s="38" t="n">
        <v>27624</v>
      </c>
      <c r="E139" s="54" t="n">
        <v>52701</v>
      </c>
      <c r="F139" s="54" t="n">
        <v>-5614</v>
      </c>
      <c r="G139" s="54" t="n">
        <v>-3041</v>
      </c>
      <c r="H139" s="54" t="n">
        <v>-2573</v>
      </c>
      <c r="I139" s="54" t="n">
        <v>-7268</v>
      </c>
      <c r="J139" s="51" t="n">
        <v>-1.357044606012969</v>
      </c>
      <c r="K139" s="54" t="n">
        <v>47980</v>
      </c>
      <c r="L139" s="54" t="n">
        <v>-6669</v>
      </c>
      <c r="M139" s="70" t="n">
        <v>0.386</v>
      </c>
      <c r="N139" s="70" t="n">
        <v>0.524</v>
      </c>
      <c r="O139" s="70" t="n">
        <v>-0.1379100965826075</v>
      </c>
      <c r="P139" s="72" t="n"/>
      <c r="Q139" s="72" t="n"/>
      <c r="R139" s="72" t="n"/>
      <c r="S139" s="317" t="n">
        <v>42409</v>
      </c>
      <c r="T139" s="54" t="n">
        <v>22718</v>
      </c>
      <c r="U139" s="54" t="n">
        <v>4872</v>
      </c>
      <c r="V139" s="54" t="n">
        <v>52701</v>
      </c>
      <c r="W139" s="54" t="n">
        <v>-4497</v>
      </c>
      <c r="X139" s="54" t="n">
        <v>613</v>
      </c>
      <c r="Y139" s="54" t="n">
        <v>-5110</v>
      </c>
      <c r="Z139" s="54" t="n">
        <v>17846</v>
      </c>
      <c r="AA139" s="51" t="n">
        <v>4.662972085385879</v>
      </c>
      <c r="AB139" s="54" t="n">
        <v>27590</v>
      </c>
      <c r="AC139" s="54" t="n">
        <v>-6669</v>
      </c>
      <c r="AD139" s="70" t="n">
        <v>0.431</v>
      </c>
      <c r="AE139" s="70" t="n">
        <v>0.092</v>
      </c>
      <c r="AF139" s="80" t="n">
        <v>0.338627350524658</v>
      </c>
      <c r="AG139" s="72" t="n"/>
      <c r="AH139" s="83" t="n">
        <v>6</v>
      </c>
    </row>
    <row r="140" spans="1:34">
      <c r="A140" s="72" t="n">
        <v>138</v>
      </c>
      <c r="B140" s="317" t="n">
        <v>42416</v>
      </c>
      <c r="C140" s="38" t="n">
        <v>20141</v>
      </c>
      <c r="D140" s="38" t="n">
        <v>24507</v>
      </c>
      <c r="E140" s="54" t="n">
        <v>48564</v>
      </c>
      <c r="F140" s="54" t="n">
        <v>-215</v>
      </c>
      <c r="G140" s="54" t="n">
        <v>-3117</v>
      </c>
      <c r="H140" s="54" t="n">
        <v>2902</v>
      </c>
      <c r="I140" s="54" t="n">
        <v>-4366</v>
      </c>
      <c r="J140" s="51" t="n">
        <v>-1.216771759098357</v>
      </c>
      <c r="K140" s="54" t="n">
        <v>44648</v>
      </c>
      <c r="L140" s="54" t="n">
        <v>-4137</v>
      </c>
      <c r="M140" s="70" t="n">
        <v>0.415</v>
      </c>
      <c r="N140" s="70" t="n">
        <v>0.505</v>
      </c>
      <c r="O140" s="70" t="n">
        <v>-0.08990198500947204</v>
      </c>
      <c r="P140" s="72" t="n"/>
      <c r="Q140" s="72" t="n"/>
      <c r="R140" s="72" t="n"/>
      <c r="S140" s="317" t="n">
        <v>42416</v>
      </c>
      <c r="T140" s="54" t="n">
        <v>17429</v>
      </c>
      <c r="U140" s="54" t="n">
        <v>5371</v>
      </c>
      <c r="V140" s="54" t="n">
        <v>48564</v>
      </c>
      <c r="W140" s="54" t="n">
        <v>-5289</v>
      </c>
      <c r="X140" s="54" t="n">
        <v>499</v>
      </c>
      <c r="Y140" s="54" t="n">
        <v>-5788</v>
      </c>
      <c r="Z140" s="54" t="n">
        <v>12058</v>
      </c>
      <c r="AA140" s="51" t="n">
        <v>3.245019549432135</v>
      </c>
      <c r="AB140" s="54" t="n">
        <v>22800</v>
      </c>
      <c r="AC140" s="54" t="n">
        <v>-4137</v>
      </c>
      <c r="AD140" s="70" t="n">
        <v>0.359</v>
      </c>
      <c r="AE140" s="70" t="n">
        <v>0.111</v>
      </c>
      <c r="AF140" s="70" t="n">
        <v>0.24829091508113</v>
      </c>
      <c r="AG140" s="72" t="n"/>
      <c r="AH140" s="83" t="n">
        <v>7</v>
      </c>
    </row>
    <row r="141" spans="1:34">
      <c r="A141" s="72" t="n">
        <v>139</v>
      </c>
      <c r="B141" s="317" t="n">
        <v>42423</v>
      </c>
      <c r="C141" s="38" t="n">
        <v>20213</v>
      </c>
      <c r="D141" s="38" t="n">
        <v>22534</v>
      </c>
      <c r="E141" s="54" t="n">
        <v>47838</v>
      </c>
      <c r="F141" s="54" t="n">
        <v>72</v>
      </c>
      <c r="G141" s="54" t="n">
        <v>-1973</v>
      </c>
      <c r="H141" s="54" t="n">
        <v>2045</v>
      </c>
      <c r="I141" s="54" t="n">
        <v>-2321</v>
      </c>
      <c r="J141" s="51" t="n">
        <v>-1.114827091475783</v>
      </c>
      <c r="K141" s="54" t="n">
        <v>42747</v>
      </c>
      <c r="L141" s="54" t="n">
        <v>-726</v>
      </c>
      <c r="M141" s="70" t="n">
        <v>0.423</v>
      </c>
      <c r="N141" s="70" t="n">
        <v>0.471</v>
      </c>
      <c r="O141" s="70" t="n">
        <v>-0.04851791462853798</v>
      </c>
      <c r="P141" s="72" t="n"/>
      <c r="Q141" s="72" t="n"/>
      <c r="R141" s="72" t="n"/>
      <c r="S141" s="317" t="n">
        <v>42423</v>
      </c>
      <c r="T141" s="54" t="n">
        <v>18730</v>
      </c>
      <c r="U141" s="54" t="n">
        <v>4856</v>
      </c>
      <c r="V141" s="54" t="n">
        <v>47838</v>
      </c>
      <c r="W141" s="54" t="n">
        <v>1301</v>
      </c>
      <c r="X141" s="54" t="n">
        <v>-515</v>
      </c>
      <c r="Y141" s="54" t="n">
        <v>1816</v>
      </c>
      <c r="Z141" s="54" t="n">
        <v>13874</v>
      </c>
      <c r="AA141" s="51" t="n">
        <v>3.857084019769358</v>
      </c>
      <c r="AB141" s="54" t="n">
        <v>23586</v>
      </c>
      <c r="AC141" s="54" t="n">
        <v>-726</v>
      </c>
      <c r="AD141" s="70" t="n">
        <v>0.392</v>
      </c>
      <c r="AE141" s="70" t="n">
        <v>0.102</v>
      </c>
      <c r="AF141" s="80" t="n">
        <v>0.2900204858062628</v>
      </c>
      <c r="AG141" s="72" t="n"/>
      <c r="AH141" s="83" t="n">
        <v>8</v>
      </c>
    </row>
    <row r="142" spans="1:34">
      <c r="A142" s="72" t="n">
        <v>140</v>
      </c>
      <c r="B142" s="317" t="n">
        <v>42430</v>
      </c>
      <c r="C142" s="38" t="n">
        <v>19723</v>
      </c>
      <c r="D142" s="38" t="n">
        <v>21230</v>
      </c>
      <c r="E142" s="54" t="n">
        <v>47634</v>
      </c>
      <c r="F142" s="54" t="n">
        <v>-490</v>
      </c>
      <c r="G142" s="54" t="n">
        <v>-1304</v>
      </c>
      <c r="H142" s="54" t="n">
        <v>814</v>
      </c>
      <c r="I142" s="54" t="n">
        <v>-1507</v>
      </c>
      <c r="J142" s="51" t="n">
        <v>-1.076408254322365</v>
      </c>
      <c r="K142" s="54" t="n">
        <v>40953</v>
      </c>
      <c r="L142" s="54" t="n">
        <v>-204</v>
      </c>
      <c r="M142" s="70" t="n">
        <v>0.414</v>
      </c>
      <c r="N142" s="70" t="n">
        <v>0.446</v>
      </c>
      <c r="O142" s="70" t="n">
        <v>-0.03163706596128815</v>
      </c>
      <c r="P142" s="72" t="n"/>
      <c r="Q142" s="72" t="n"/>
      <c r="R142" s="72" t="n"/>
      <c r="S142" s="317" t="n">
        <v>42430</v>
      </c>
      <c r="T142" s="54" t="n">
        <v>19833</v>
      </c>
      <c r="U142" s="54" t="n">
        <v>5332</v>
      </c>
      <c r="V142" s="54" t="n">
        <v>47634</v>
      </c>
      <c r="W142" s="54" t="n">
        <v>1103</v>
      </c>
      <c r="X142" s="54" t="n">
        <v>476</v>
      </c>
      <c r="Y142" s="54" t="n">
        <v>627</v>
      </c>
      <c r="Z142" s="54" t="n">
        <v>14501</v>
      </c>
      <c r="AA142" s="51" t="n">
        <v>3.719617404351088</v>
      </c>
      <c r="AB142" s="54" t="n">
        <v>25165</v>
      </c>
      <c r="AC142" s="54" t="n">
        <v>-204</v>
      </c>
      <c r="AD142" s="70" t="n">
        <v>0.416</v>
      </c>
      <c r="AE142" s="70" t="n">
        <v>0.112</v>
      </c>
      <c r="AF142" s="80" t="n">
        <v>0.3044254104211278</v>
      </c>
      <c r="AG142" s="72" t="n"/>
      <c r="AH142" s="83" t="n">
        <v>9</v>
      </c>
    </row>
    <row r="143" spans="1:34">
      <c r="A143" s="72" t="n">
        <v>141</v>
      </c>
      <c r="B143" s="317" t="n">
        <v>42437</v>
      </c>
      <c r="C143" s="38" t="n">
        <v>19735</v>
      </c>
      <c r="D143" s="38" t="n">
        <v>19864</v>
      </c>
      <c r="E143" s="54" t="n">
        <v>49744</v>
      </c>
      <c r="F143" s="54" t="n">
        <v>12</v>
      </c>
      <c r="G143" s="54" t="n">
        <v>-1366</v>
      </c>
      <c r="H143" s="54" t="n">
        <v>1378</v>
      </c>
      <c r="I143" s="54" t="n">
        <v>-129</v>
      </c>
      <c r="J143" s="51" t="n">
        <v>-1.006536610083608</v>
      </c>
      <c r="K143" s="54" t="n">
        <v>39599</v>
      </c>
      <c r="L143" s="54" t="n">
        <v>2110</v>
      </c>
      <c r="M143" s="70" t="n">
        <v>0.397</v>
      </c>
      <c r="N143" s="70" t="n">
        <v>0.399</v>
      </c>
      <c r="O143" s="70" t="n">
        <v>-0.002593277581215825</v>
      </c>
      <c r="P143" s="72" t="n"/>
      <c r="Q143" s="72" t="n"/>
      <c r="R143" s="72" t="n"/>
      <c r="S143" s="317" t="n">
        <v>42437</v>
      </c>
      <c r="T143" s="54" t="n">
        <v>17970</v>
      </c>
      <c r="U143" s="54" t="n">
        <v>4450</v>
      </c>
      <c r="V143" s="54" t="n">
        <v>49744</v>
      </c>
      <c r="W143" s="54" t="n">
        <v>-1863</v>
      </c>
      <c r="X143" s="54" t="n">
        <v>-882</v>
      </c>
      <c r="Y143" s="54" t="n">
        <v>-981</v>
      </c>
      <c r="Z143" s="54" t="n">
        <v>13520</v>
      </c>
      <c r="AA143" s="51" t="n">
        <v>4.038202247191011</v>
      </c>
      <c r="AB143" s="54" t="n">
        <v>22420</v>
      </c>
      <c r="AC143" s="54" t="n">
        <v>2110</v>
      </c>
      <c r="AD143" s="70" t="n">
        <v>0.361</v>
      </c>
      <c r="AE143" s="70" t="n">
        <v>0.08900000000000001</v>
      </c>
      <c r="AF143" s="80" t="n">
        <v>0.2717915728530074</v>
      </c>
      <c r="AG143" s="72" t="n"/>
      <c r="AH143" s="83" t="n">
        <v>10</v>
      </c>
    </row>
    <row r="144" spans="1:34">
      <c r="A144" s="72" t="n">
        <v>142</v>
      </c>
      <c r="B144" s="317" t="n">
        <v>42444</v>
      </c>
      <c r="C144" s="38" t="n">
        <v>22619</v>
      </c>
      <c r="D144" s="38" t="n">
        <v>17357</v>
      </c>
      <c r="E144" s="54" t="n">
        <v>40250</v>
      </c>
      <c r="F144" s="54" t="n">
        <v>2884</v>
      </c>
      <c r="G144" s="54" t="n">
        <v>-2507</v>
      </c>
      <c r="H144" s="54" t="n">
        <v>5391</v>
      </c>
      <c r="I144" s="54" t="n">
        <v>5262</v>
      </c>
      <c r="J144" s="51" t="n">
        <v>1.303162988995794</v>
      </c>
      <c r="K144" s="54" t="n">
        <v>39976</v>
      </c>
      <c r="L144" s="54" t="n">
        <v>-9494</v>
      </c>
      <c r="M144" s="70" t="n">
        <v>0.5620000000000001</v>
      </c>
      <c r="N144" s="70" t="n">
        <v>0.431</v>
      </c>
      <c r="O144" s="70" t="n">
        <v>0.1307329192546584</v>
      </c>
      <c r="P144" s="72" t="n"/>
      <c r="Q144" s="72" t="n"/>
      <c r="R144" s="72" t="n"/>
      <c r="S144" s="317" t="n">
        <v>42444</v>
      </c>
      <c r="T144" s="54" t="n">
        <v>10398</v>
      </c>
      <c r="U144" s="54" t="n">
        <v>3582</v>
      </c>
      <c r="V144" s="54" t="n">
        <v>40250</v>
      </c>
      <c r="W144" s="54" t="n">
        <v>-7572</v>
      </c>
      <c r="X144" s="54" t="n">
        <v>-868</v>
      </c>
      <c r="Y144" s="54" t="n">
        <v>-6704</v>
      </c>
      <c r="Z144" s="54" t="n">
        <v>6816</v>
      </c>
      <c r="AA144" s="51" t="n">
        <v>2.90284757118928</v>
      </c>
      <c r="AB144" s="54" t="n">
        <v>13980</v>
      </c>
      <c r="AC144" s="54" t="n">
        <v>-9494</v>
      </c>
      <c r="AD144" s="70" t="n">
        <v>0.258</v>
      </c>
      <c r="AE144" s="70" t="n">
        <v>0.08900000000000001</v>
      </c>
      <c r="AF144" s="70" t="n">
        <v>0.1693416149068323</v>
      </c>
      <c r="AG144" s="72" t="n"/>
      <c r="AH144" s="83" t="n">
        <v>11</v>
      </c>
    </row>
    <row r="145" spans="1:34">
      <c r="A145" s="72" t="n">
        <v>143</v>
      </c>
      <c r="B145" s="317" t="n">
        <v>42451</v>
      </c>
      <c r="C145" s="38" t="n">
        <v>19391</v>
      </c>
      <c r="D145" s="38" t="n">
        <v>15205</v>
      </c>
      <c r="E145" s="54" t="n">
        <v>37656</v>
      </c>
      <c r="F145" s="54" t="n">
        <v>-3228</v>
      </c>
      <c r="G145" s="54" t="n">
        <v>-2152</v>
      </c>
      <c r="H145" s="54" t="n">
        <v>-1076</v>
      </c>
      <c r="I145" s="54" t="n">
        <v>4186</v>
      </c>
      <c r="J145" s="51" t="n">
        <v>1.27530417625781</v>
      </c>
      <c r="K145" s="54" t="n">
        <v>34596</v>
      </c>
      <c r="L145" s="54" t="n">
        <v>-2594</v>
      </c>
      <c r="M145" s="70" t="n">
        <v>0.515</v>
      </c>
      <c r="N145" s="70" t="n">
        <v>0.404</v>
      </c>
      <c r="O145" s="70" t="n">
        <v>0.1111642234969195</v>
      </c>
      <c r="P145" s="72" t="n"/>
      <c r="Q145" s="72" t="n"/>
      <c r="R145" s="72" t="n"/>
      <c r="S145" s="317" t="n">
        <v>42451</v>
      </c>
      <c r="T145" s="54" t="n">
        <v>9389</v>
      </c>
      <c r="U145" s="54" t="n">
        <v>4368</v>
      </c>
      <c r="V145" s="54" t="n">
        <v>37656</v>
      </c>
      <c r="W145" s="54" t="n">
        <v>-1009</v>
      </c>
      <c r="X145" s="54" t="n">
        <v>786</v>
      </c>
      <c r="Y145" s="54" t="n">
        <v>-1795</v>
      </c>
      <c r="Z145" s="54" t="n">
        <v>5021</v>
      </c>
      <c r="AA145" s="51" t="n">
        <v>2.149496336996337</v>
      </c>
      <c r="AB145" s="54" t="n">
        <v>13757</v>
      </c>
      <c r="AC145" s="54" t="n">
        <v>-2594</v>
      </c>
      <c r="AD145" s="70" t="n">
        <v>0.249</v>
      </c>
      <c r="AE145" s="70" t="n">
        <v>0.116</v>
      </c>
      <c r="AF145" s="70" t="n">
        <v>0.1333386445719142</v>
      </c>
      <c r="AG145" s="72" t="n"/>
      <c r="AH145" s="83" t="n">
        <v>12</v>
      </c>
    </row>
    <row r="146" spans="1:34">
      <c r="A146" s="72" t="n">
        <v>144</v>
      </c>
      <c r="B146" s="317" t="n">
        <v>42458</v>
      </c>
      <c r="C146" s="38" t="n">
        <v>17932</v>
      </c>
      <c r="D146" s="38" t="n">
        <v>13285</v>
      </c>
      <c r="E146" s="54" t="n">
        <v>35601</v>
      </c>
      <c r="F146" s="54" t="n">
        <v>-1459</v>
      </c>
      <c r="G146" s="54" t="n">
        <v>-1920</v>
      </c>
      <c r="H146" s="54" t="n">
        <v>461</v>
      </c>
      <c r="I146" s="54" t="n">
        <v>4647</v>
      </c>
      <c r="J146" s="51" t="n">
        <v>1.349792999623636</v>
      </c>
      <c r="K146" s="54" t="n">
        <v>31217</v>
      </c>
      <c r="L146" s="54" t="n">
        <v>-2055</v>
      </c>
      <c r="M146" s="70" t="n">
        <v>0.504</v>
      </c>
      <c r="N146" s="70" t="n">
        <v>0.373</v>
      </c>
      <c r="O146" s="70" t="n">
        <v>0.130530041290975</v>
      </c>
      <c r="P146" s="72" t="n"/>
      <c r="Q146" s="72" t="n"/>
      <c r="R146" s="72" t="n"/>
      <c r="S146" s="317" t="n">
        <v>42458</v>
      </c>
      <c r="T146" s="54" t="n">
        <v>8154</v>
      </c>
      <c r="U146" s="54" t="n">
        <v>5003</v>
      </c>
      <c r="V146" s="54" t="n">
        <v>35601</v>
      </c>
      <c r="W146" s="54" t="n">
        <v>-1235</v>
      </c>
      <c r="X146" s="54" t="n">
        <v>635</v>
      </c>
      <c r="Y146" s="54" t="n">
        <v>-1870</v>
      </c>
      <c r="Z146" s="54" t="n">
        <v>3151</v>
      </c>
      <c r="AA146" s="51" t="n">
        <v>1.629822106735958</v>
      </c>
      <c r="AB146" s="54" t="n">
        <v>13157</v>
      </c>
      <c r="AC146" s="54" t="n">
        <v>-2055</v>
      </c>
      <c r="AD146" s="70" t="n">
        <v>0.229</v>
      </c>
      <c r="AE146" s="70" t="n">
        <v>0.141</v>
      </c>
      <c r="AF146" s="70" t="n">
        <v>0.08850874975422039</v>
      </c>
      <c r="AG146" s="72" t="n"/>
      <c r="AH146" s="83" t="n">
        <v>13</v>
      </c>
    </row>
    <row r="147" spans="1:34">
      <c r="A147" s="72" t="n">
        <v>145</v>
      </c>
      <c r="B147" s="317" t="n">
        <v>42465</v>
      </c>
      <c r="C147" s="38" t="n">
        <v>16564</v>
      </c>
      <c r="D147" s="38" t="n">
        <v>10915</v>
      </c>
      <c r="E147" s="54" t="n">
        <v>36411</v>
      </c>
      <c r="F147" s="54" t="n">
        <v>-1368</v>
      </c>
      <c r="G147" s="54" t="n">
        <v>-2370</v>
      </c>
      <c r="H147" s="54" t="n">
        <v>1002</v>
      </c>
      <c r="I147" s="54" t="n">
        <v>5649</v>
      </c>
      <c r="J147" s="51" t="n">
        <v>1.517544663307375</v>
      </c>
      <c r="K147" s="54" t="n">
        <v>27479</v>
      </c>
      <c r="L147" s="54" t="n">
        <v>810</v>
      </c>
      <c r="M147" s="70" t="n">
        <v>0.455</v>
      </c>
      <c r="N147" s="70" t="n">
        <v>0.3</v>
      </c>
      <c r="O147" s="70" t="n">
        <v>0.1551454230864299</v>
      </c>
      <c r="P147" s="72" t="n"/>
      <c r="Q147" s="72" t="n"/>
      <c r="R147" s="72" t="n"/>
      <c r="S147" s="317" t="n">
        <v>42465</v>
      </c>
      <c r="T147" s="54" t="n">
        <v>8211</v>
      </c>
      <c r="U147" s="54" t="n">
        <v>10288</v>
      </c>
      <c r="V147" s="54" t="n">
        <v>36411</v>
      </c>
      <c r="W147" s="54" t="n">
        <v>57</v>
      </c>
      <c r="X147" s="54" t="n">
        <v>5285</v>
      </c>
      <c r="Y147" s="54" t="n">
        <v>-5228</v>
      </c>
      <c r="Z147" s="54" t="n">
        <v>-2077</v>
      </c>
      <c r="AA147" s="51" t="n">
        <v>-1.252953355255146</v>
      </c>
      <c r="AB147" s="54" t="n">
        <v>18499</v>
      </c>
      <c r="AC147" s="54" t="n">
        <v>810</v>
      </c>
      <c r="AD147" s="70" t="n">
        <v>0.226</v>
      </c>
      <c r="AE147" s="70" t="n">
        <v>0.283</v>
      </c>
      <c r="AF147" s="70" t="n">
        <v>-0.0570432012303974</v>
      </c>
      <c r="AG147" s="72" t="n"/>
      <c r="AH147" s="83" t="n">
        <v>14</v>
      </c>
    </row>
    <row r="148" spans="1:34">
      <c r="A148" s="72" t="n">
        <v>146</v>
      </c>
      <c r="B148" s="317" t="n">
        <v>42472</v>
      </c>
      <c r="C148" s="38" t="n">
        <v>17478</v>
      </c>
      <c r="D148" s="38" t="n">
        <v>9240</v>
      </c>
      <c r="E148" s="54" t="n">
        <v>39757</v>
      </c>
      <c r="F148" s="54" t="n">
        <v>914</v>
      </c>
      <c r="G148" s="54" t="n">
        <v>-1675</v>
      </c>
      <c r="H148" s="54" t="n">
        <v>2589</v>
      </c>
      <c r="I148" s="54" t="n">
        <v>8238</v>
      </c>
      <c r="J148" s="51" t="n">
        <v>1.891558441558442</v>
      </c>
      <c r="K148" s="54" t="n">
        <v>26718</v>
      </c>
      <c r="L148" s="54" t="n">
        <v>3346</v>
      </c>
      <c r="M148" s="70" t="n">
        <v>0.44</v>
      </c>
      <c r="N148" s="70" t="n">
        <v>0.232</v>
      </c>
      <c r="O148" s="70" t="n">
        <v>0.2072087934200267</v>
      </c>
      <c r="P148" s="72" t="n"/>
      <c r="Q148" s="72" t="n"/>
      <c r="R148" s="72" t="n"/>
      <c r="S148" s="317" t="n">
        <v>42472</v>
      </c>
      <c r="T148" s="54" t="n">
        <v>8806</v>
      </c>
      <c r="U148" s="54" t="n">
        <v>16943</v>
      </c>
      <c r="V148" s="54" t="n">
        <v>39757</v>
      </c>
      <c r="W148" s="54" t="n">
        <v>595</v>
      </c>
      <c r="X148" s="54" t="n">
        <v>6655</v>
      </c>
      <c r="Y148" s="54" t="n">
        <v>-6060</v>
      </c>
      <c r="Z148" s="54" t="n">
        <v>-8137</v>
      </c>
      <c r="AA148" s="51" t="n">
        <v>-1.924029071087895</v>
      </c>
      <c r="AB148" s="54" t="n">
        <v>25749</v>
      </c>
      <c r="AC148" s="54" t="n">
        <v>3346</v>
      </c>
      <c r="AD148" s="70" t="n">
        <v>0.221</v>
      </c>
      <c r="AE148" s="70" t="n">
        <v>0.426</v>
      </c>
      <c r="AF148" s="70" t="n">
        <v>-0.2046683602887542</v>
      </c>
      <c r="AG148" s="72" t="n"/>
      <c r="AH148" s="83" t="n">
        <v>15</v>
      </c>
    </row>
    <row r="149" spans="1:34">
      <c r="A149" s="72" t="n">
        <v>147</v>
      </c>
      <c r="B149" s="317" t="n">
        <v>42479</v>
      </c>
      <c r="C149" s="38" t="n">
        <v>19859</v>
      </c>
      <c r="D149" s="38" t="n">
        <v>10449</v>
      </c>
      <c r="E149" s="54" t="n">
        <v>43212</v>
      </c>
      <c r="F149" s="54" t="n">
        <v>2381</v>
      </c>
      <c r="G149" s="54" t="n">
        <v>1209</v>
      </c>
      <c r="H149" s="54" t="n">
        <v>1172</v>
      </c>
      <c r="I149" s="54" t="n">
        <v>9410</v>
      </c>
      <c r="J149" s="51" t="n">
        <v>1.900564647334673</v>
      </c>
      <c r="K149" s="54" t="n">
        <v>30308</v>
      </c>
      <c r="L149" s="54" t="n">
        <v>3455</v>
      </c>
      <c r="M149" s="70" t="n">
        <v>0.46</v>
      </c>
      <c r="N149" s="70" t="n">
        <v>0.242</v>
      </c>
      <c r="O149" s="70" t="n">
        <v>0.217763584189577</v>
      </c>
      <c r="P149" s="72" t="n"/>
      <c r="Q149" s="72" t="n"/>
      <c r="R149" s="72" t="n"/>
      <c r="S149" s="317" t="n">
        <v>42479</v>
      </c>
      <c r="T149" s="54" t="n">
        <v>8973</v>
      </c>
      <c r="U149" s="54" t="n">
        <v>19000</v>
      </c>
      <c r="V149" s="54" t="n">
        <v>43212</v>
      </c>
      <c r="W149" s="54" t="n">
        <v>167</v>
      </c>
      <c r="X149" s="54" t="n">
        <v>2057</v>
      </c>
      <c r="Y149" s="54" t="n">
        <v>-1890</v>
      </c>
      <c r="Z149" s="54" t="n">
        <v>-10027</v>
      </c>
      <c r="AA149" s="51" t="n">
        <v>-2.117463501615959</v>
      </c>
      <c r="AB149" s="54" t="n">
        <v>27973</v>
      </c>
      <c r="AC149" s="54" t="n">
        <v>3455</v>
      </c>
      <c r="AD149" s="70" t="n">
        <v>0.208</v>
      </c>
      <c r="AE149" s="70" t="n">
        <v>0.44</v>
      </c>
      <c r="AF149" s="70" t="n">
        <v>-0.232042025363325</v>
      </c>
      <c r="AG149" s="72" t="n"/>
      <c r="AH149" s="83" t="n">
        <v>16</v>
      </c>
    </row>
    <row r="150" spans="1:34">
      <c r="A150" s="72" t="n">
        <v>148</v>
      </c>
      <c r="B150" s="317" t="n">
        <v>42486</v>
      </c>
      <c r="C150" s="38" t="n">
        <v>23990</v>
      </c>
      <c r="D150" s="38" t="n">
        <v>14725</v>
      </c>
      <c r="E150" s="54" t="n">
        <v>42860</v>
      </c>
      <c r="F150" s="54" t="n">
        <v>4131</v>
      </c>
      <c r="G150" s="54" t="n">
        <v>4276</v>
      </c>
      <c r="H150" s="54" t="n">
        <v>-145</v>
      </c>
      <c r="I150" s="54" t="n">
        <v>9265</v>
      </c>
      <c r="J150" s="51" t="n">
        <v>1.629202037351443</v>
      </c>
      <c r="K150" s="54" t="n">
        <v>38715</v>
      </c>
      <c r="L150" s="54" t="n">
        <v>-352</v>
      </c>
      <c r="M150" s="70" t="n">
        <v>0.5600000000000001</v>
      </c>
      <c r="N150" s="70" t="n">
        <v>0.344</v>
      </c>
      <c r="O150" s="70" t="n">
        <v>0.2161689220718619</v>
      </c>
      <c r="P150" s="72" t="n"/>
      <c r="Q150" s="72" t="n"/>
      <c r="R150" s="72" t="n"/>
      <c r="S150" s="317" t="n">
        <v>42486</v>
      </c>
      <c r="T150" s="54" t="n">
        <v>8314</v>
      </c>
      <c r="U150" s="54" t="n">
        <v>12978</v>
      </c>
      <c r="V150" s="54" t="n">
        <v>42860</v>
      </c>
      <c r="W150" s="54" t="n">
        <v>-659</v>
      </c>
      <c r="X150" s="54" t="n">
        <v>-6022</v>
      </c>
      <c r="Y150" s="54" t="n">
        <v>5363</v>
      </c>
      <c r="Z150" s="54" t="n">
        <v>-4664</v>
      </c>
      <c r="AA150" s="51" t="n">
        <v>-1.560981477026702</v>
      </c>
      <c r="AB150" s="54" t="n">
        <v>21292</v>
      </c>
      <c r="AC150" s="54" t="n">
        <v>-352</v>
      </c>
      <c r="AD150" s="70" t="n">
        <v>0.194</v>
      </c>
      <c r="AE150" s="70" t="n">
        <v>0.303</v>
      </c>
      <c r="AF150" s="70" t="n">
        <v>-0.1088194120391974</v>
      </c>
      <c r="AG150" s="72" t="n"/>
      <c r="AH150" s="83" t="n">
        <v>17</v>
      </c>
    </row>
    <row r="151" spans="1:34">
      <c r="A151" s="72" t="n">
        <v>149</v>
      </c>
      <c r="B151" s="317" t="n">
        <v>42493</v>
      </c>
      <c r="C151" s="38" t="n">
        <v>21297</v>
      </c>
      <c r="D151" s="38" t="n">
        <v>14468</v>
      </c>
      <c r="E151" s="54" t="n">
        <v>41656</v>
      </c>
      <c r="F151" s="54" t="n">
        <v>-2693</v>
      </c>
      <c r="G151" s="54" t="n">
        <v>-257</v>
      </c>
      <c r="H151" s="54" t="n">
        <v>-2436</v>
      </c>
      <c r="I151" s="54" t="n">
        <v>6829</v>
      </c>
      <c r="J151" s="51" t="n">
        <v>1.472007188277578</v>
      </c>
      <c r="K151" s="54" t="n">
        <v>35765</v>
      </c>
      <c r="L151" s="54" t="n">
        <v>-1204</v>
      </c>
      <c r="M151" s="70" t="n">
        <v>0.511</v>
      </c>
      <c r="N151" s="70" t="n">
        <v>0.347</v>
      </c>
      <c r="O151" s="70" t="n">
        <v>0.1639379681198387</v>
      </c>
      <c r="P151" s="72" t="n"/>
      <c r="Q151" s="72" t="n"/>
      <c r="R151" s="72" t="n"/>
      <c r="S151" s="317" t="n">
        <v>42493</v>
      </c>
      <c r="T151" s="54" t="n">
        <v>8250</v>
      </c>
      <c r="U151" s="54" t="n">
        <v>13120</v>
      </c>
      <c r="V151" s="54" t="n">
        <v>41656</v>
      </c>
      <c r="W151" s="54" t="n">
        <v>-64</v>
      </c>
      <c r="X151" s="54" t="n">
        <v>142</v>
      </c>
      <c r="Y151" s="54" t="n">
        <v>-206</v>
      </c>
      <c r="Z151" s="54" t="n">
        <v>-4870</v>
      </c>
      <c r="AA151" s="51" t="n">
        <v>-1.59030303030303</v>
      </c>
      <c r="AB151" s="54" t="n">
        <v>21370</v>
      </c>
      <c r="AC151" s="54" t="n">
        <v>-1204</v>
      </c>
      <c r="AD151" s="70" t="n">
        <v>0.198</v>
      </c>
      <c r="AE151" s="70" t="n">
        <v>0.315</v>
      </c>
      <c r="AF151" s="70" t="n">
        <v>-0.1169099289418091</v>
      </c>
      <c r="AG151" s="72" t="n"/>
      <c r="AH151" s="83" t="n">
        <v>18</v>
      </c>
    </row>
    <row r="152" spans="1:34">
      <c r="A152" s="72" t="n">
        <v>150</v>
      </c>
      <c r="B152" s="317" t="n">
        <v>42500</v>
      </c>
      <c r="C152" s="38" t="n">
        <v>22674</v>
      </c>
      <c r="D152" s="38" t="n">
        <v>15757</v>
      </c>
      <c r="E152" s="54" t="n">
        <v>42701</v>
      </c>
      <c r="F152" s="54" t="n">
        <v>1377</v>
      </c>
      <c r="G152" s="54" t="n">
        <v>1289</v>
      </c>
      <c r="H152" s="54" t="n">
        <v>88</v>
      </c>
      <c r="I152" s="54" t="n">
        <v>6917</v>
      </c>
      <c r="J152" s="51" t="n">
        <v>1.438979501174081</v>
      </c>
      <c r="K152" s="54" t="n">
        <v>38431</v>
      </c>
      <c r="L152" s="54" t="n">
        <v>1045</v>
      </c>
      <c r="M152" s="70" t="n">
        <v>0.531</v>
      </c>
      <c r="N152" s="70" t="n">
        <v>0.369</v>
      </c>
      <c r="O152" s="70" t="n">
        <v>0.1619868387157209</v>
      </c>
      <c r="P152" s="72" t="n"/>
      <c r="Q152" s="72" t="n"/>
      <c r="R152" s="72" t="n"/>
      <c r="S152" s="317" t="n">
        <v>42500</v>
      </c>
      <c r="T152" s="54" t="n">
        <v>10744</v>
      </c>
      <c r="U152" s="54" t="n">
        <v>11722</v>
      </c>
      <c r="V152" s="54" t="n">
        <v>42701</v>
      </c>
      <c r="W152" s="54" t="n">
        <v>2494</v>
      </c>
      <c r="X152" s="54" t="n">
        <v>-1398</v>
      </c>
      <c r="Y152" s="54" t="n">
        <v>3892</v>
      </c>
      <c r="Z152" s="54" t="n">
        <v>-978</v>
      </c>
      <c r="AA152" s="51" t="n">
        <v>-1.091027550260611</v>
      </c>
      <c r="AB152" s="54" t="n">
        <v>22466</v>
      </c>
      <c r="AC152" s="54" t="n">
        <v>1045</v>
      </c>
      <c r="AD152" s="70" t="n">
        <v>0.252</v>
      </c>
      <c r="AE152" s="70" t="n">
        <v>0.275</v>
      </c>
      <c r="AF152" s="70" t="n">
        <v>-0.02290344488419475</v>
      </c>
      <c r="AG152" s="72" t="n"/>
      <c r="AH152" s="83" t="n">
        <v>19</v>
      </c>
    </row>
    <row r="153" spans="1:34">
      <c r="A153" s="72" t="n">
        <v>151</v>
      </c>
      <c r="B153" s="317" t="n">
        <v>42507</v>
      </c>
      <c r="C153" s="38" t="n">
        <v>22463</v>
      </c>
      <c r="D153" s="38" t="n">
        <v>18316</v>
      </c>
      <c r="E153" s="54" t="n">
        <v>44754</v>
      </c>
      <c r="F153" s="54" t="n">
        <v>-211</v>
      </c>
      <c r="G153" s="54" t="n">
        <v>2559</v>
      </c>
      <c r="H153" s="54" t="n">
        <v>-2770</v>
      </c>
      <c r="I153" s="54" t="n">
        <v>4147</v>
      </c>
      <c r="J153" s="51" t="n">
        <v>1.226414064206159</v>
      </c>
      <c r="K153" s="54" t="n">
        <v>40779</v>
      </c>
      <c r="L153" s="54" t="n">
        <v>2053</v>
      </c>
      <c r="M153" s="70" t="n">
        <v>0.502</v>
      </c>
      <c r="N153" s="70" t="n">
        <v>0.409</v>
      </c>
      <c r="O153" s="70" t="n">
        <v>0.0926621084148903</v>
      </c>
      <c r="P153" s="72" t="n"/>
      <c r="Q153" s="72" t="n"/>
      <c r="R153" s="72" t="n"/>
      <c r="S153" s="317" t="n">
        <v>42507</v>
      </c>
      <c r="T153" s="54" t="n">
        <v>13948</v>
      </c>
      <c r="U153" s="54" t="n">
        <v>9508</v>
      </c>
      <c r="V153" s="54" t="n">
        <v>44754</v>
      </c>
      <c r="W153" s="54" t="n">
        <v>3204</v>
      </c>
      <c r="X153" s="54" t="n">
        <v>-2214</v>
      </c>
      <c r="Y153" s="54" t="n">
        <v>5418</v>
      </c>
      <c r="Z153" s="54" t="n">
        <v>4440</v>
      </c>
      <c r="AA153" s="51" t="n">
        <v>1.466975178796803</v>
      </c>
      <c r="AB153" s="54" t="n">
        <v>23456</v>
      </c>
      <c r="AC153" s="54" t="n">
        <v>2053</v>
      </c>
      <c r="AD153" s="70" t="n">
        <v>0.312</v>
      </c>
      <c r="AE153" s="70" t="n">
        <v>0.212</v>
      </c>
      <c r="AF153" s="70" t="n">
        <v>0.09920900925056979</v>
      </c>
      <c r="AG153" s="72" t="n"/>
      <c r="AH153" s="83" t="n">
        <v>20</v>
      </c>
    </row>
    <row r="154" spans="1:34">
      <c r="A154" s="72" t="n">
        <v>152</v>
      </c>
      <c r="B154" s="317" t="n">
        <v>42514</v>
      </c>
      <c r="C154" s="38" t="n">
        <v>24884</v>
      </c>
      <c r="D154" s="38" t="n">
        <v>20930</v>
      </c>
      <c r="E154" s="54" t="n">
        <v>52142</v>
      </c>
      <c r="F154" s="54" t="n">
        <v>2421</v>
      </c>
      <c r="G154" s="54" t="n">
        <v>2614</v>
      </c>
      <c r="H154" s="54" t="n">
        <v>-193</v>
      </c>
      <c r="I154" s="54" t="n">
        <v>3954</v>
      </c>
      <c r="J154" s="51" t="n">
        <v>1.188915432393693</v>
      </c>
      <c r="K154" s="54" t="n">
        <v>45814</v>
      </c>
      <c r="L154" s="54" t="n">
        <v>7388</v>
      </c>
      <c r="M154" s="70" t="n">
        <v>0.477</v>
      </c>
      <c r="N154" s="70" t="n">
        <v>0.401</v>
      </c>
      <c r="O154" s="70" t="n">
        <v>0.07583138352959226</v>
      </c>
      <c r="P154" s="72" t="n"/>
      <c r="Q154" s="72" t="n"/>
      <c r="R154" s="72" t="n"/>
      <c r="S154" s="317" t="n">
        <v>42514</v>
      </c>
      <c r="T154" s="54" t="n">
        <v>20695</v>
      </c>
      <c r="U154" s="54" t="n">
        <v>9197</v>
      </c>
      <c r="V154" s="54" t="n">
        <v>52142</v>
      </c>
      <c r="W154" s="54" t="n">
        <v>6747</v>
      </c>
      <c r="X154" s="54" t="n">
        <v>-311</v>
      </c>
      <c r="Y154" s="54" t="n">
        <v>7058</v>
      </c>
      <c r="Z154" s="54" t="n">
        <v>11498</v>
      </c>
      <c r="AA154" s="51" t="n">
        <v>2.250190279438947</v>
      </c>
      <c r="AB154" s="54" t="n">
        <v>29892</v>
      </c>
      <c r="AC154" s="54" t="n">
        <v>7388</v>
      </c>
      <c r="AD154" s="70" t="n">
        <v>0.397</v>
      </c>
      <c r="AE154" s="70" t="n">
        <v>0.176</v>
      </c>
      <c r="AF154" s="70" t="n">
        <v>0.2205132139158452</v>
      </c>
      <c r="AG154" s="72" t="n"/>
      <c r="AH154" s="83" t="n">
        <v>21</v>
      </c>
    </row>
    <row r="155" spans="1:34">
      <c r="A155" s="72" t="n">
        <v>153</v>
      </c>
      <c r="B155" s="317" t="n">
        <v>42521</v>
      </c>
      <c r="C155" s="38" t="n">
        <v>24291</v>
      </c>
      <c r="D155" s="38" t="n">
        <v>24162</v>
      </c>
      <c r="E155" s="54" t="n">
        <v>57175</v>
      </c>
      <c r="F155" s="54" t="n">
        <v>-593</v>
      </c>
      <c r="G155" s="54" t="n">
        <v>3232</v>
      </c>
      <c r="H155" s="54" t="n">
        <v>-3825</v>
      </c>
      <c r="I155" s="54" t="n">
        <v>129</v>
      </c>
      <c r="J155" s="51" t="n">
        <v>1.005338962006456</v>
      </c>
      <c r="K155" s="54" t="n">
        <v>48453</v>
      </c>
      <c r="L155" s="54" t="n">
        <v>5033</v>
      </c>
      <c r="M155" s="70" t="n">
        <v>0.425</v>
      </c>
      <c r="N155" s="70" t="n">
        <v>0.423</v>
      </c>
      <c r="O155" s="70" t="n">
        <v>0.002256230870135549</v>
      </c>
      <c r="P155" s="72" t="n"/>
      <c r="Q155" s="72" t="n"/>
      <c r="R155" s="72" t="n"/>
      <c r="S155" s="317" t="n">
        <v>42521</v>
      </c>
      <c r="T155" s="54" t="n">
        <v>25286</v>
      </c>
      <c r="U155" s="54" t="n">
        <v>11466</v>
      </c>
      <c r="V155" s="54" t="n">
        <v>57175</v>
      </c>
      <c r="W155" s="54" t="n">
        <v>4591</v>
      </c>
      <c r="X155" s="54" t="n">
        <v>2269</v>
      </c>
      <c r="Y155" s="54" t="n">
        <v>2322</v>
      </c>
      <c r="Z155" s="54" t="n">
        <v>13820</v>
      </c>
      <c r="AA155" s="51" t="n">
        <v>2.205302633874062</v>
      </c>
      <c r="AB155" s="54" t="n">
        <v>36752</v>
      </c>
      <c r="AC155" s="54" t="n">
        <v>5033</v>
      </c>
      <c r="AD155" s="70" t="n">
        <v>0.442</v>
      </c>
      <c r="AE155" s="70" t="n">
        <v>0.201</v>
      </c>
      <c r="AF155" s="70" t="n">
        <v>0.2417140358548316</v>
      </c>
      <c r="AG155" s="72" t="n"/>
      <c r="AH155" s="83" t="n">
        <v>22</v>
      </c>
    </row>
    <row r="156" spans="1:34">
      <c r="A156" s="72" t="n">
        <v>154</v>
      </c>
      <c r="B156" s="317" t="n">
        <v>42528</v>
      </c>
      <c r="C156" s="38" t="n">
        <v>21644</v>
      </c>
      <c r="D156" s="38" t="n">
        <v>31289</v>
      </c>
      <c r="E156" s="54" t="n">
        <v>62626</v>
      </c>
      <c r="F156" s="54" t="n">
        <v>-2647</v>
      </c>
      <c r="G156" s="54" t="n">
        <v>7127</v>
      </c>
      <c r="H156" s="54" t="n">
        <v>-9774</v>
      </c>
      <c r="I156" s="54" t="n">
        <v>-9645</v>
      </c>
      <c r="J156" s="51" t="n">
        <v>-1.44562003326557</v>
      </c>
      <c r="K156" s="54" t="n">
        <v>52933</v>
      </c>
      <c r="L156" s="54" t="n">
        <v>5451</v>
      </c>
      <c r="M156" s="70" t="n">
        <v>0.346</v>
      </c>
      <c r="N156" s="70" t="n">
        <v>0.5</v>
      </c>
      <c r="O156" s="70" t="n">
        <v>-0.1540095168141028</v>
      </c>
      <c r="P156" s="72" t="n"/>
      <c r="Q156" s="72" t="n"/>
      <c r="R156" s="72" t="n"/>
      <c r="S156" s="317" t="n">
        <v>42528</v>
      </c>
      <c r="T156" s="54" t="n">
        <v>30780</v>
      </c>
      <c r="U156" s="54" t="n">
        <v>8635</v>
      </c>
      <c r="V156" s="54" t="n">
        <v>62626</v>
      </c>
      <c r="W156" s="54" t="n">
        <v>5494</v>
      </c>
      <c r="X156" s="54" t="n">
        <v>-2831</v>
      </c>
      <c r="Y156" s="54" t="n">
        <v>8325</v>
      </c>
      <c r="Z156" s="54" t="n">
        <v>22145</v>
      </c>
      <c r="AA156" s="51" t="n">
        <v>3.564562825709323</v>
      </c>
      <c r="AB156" s="54" t="n">
        <v>39415</v>
      </c>
      <c r="AC156" s="54" t="n">
        <v>5451</v>
      </c>
      <c r="AD156" s="70" t="n">
        <v>0.491</v>
      </c>
      <c r="AE156" s="70" t="n">
        <v>0.138</v>
      </c>
      <c r="AF156" s="80" t="n">
        <v>0.3536071280298917</v>
      </c>
      <c r="AG156" s="72" t="n"/>
      <c r="AH156" s="83" t="n">
        <v>23</v>
      </c>
    </row>
    <row r="157" spans="1:34">
      <c r="A157" s="72" t="n">
        <v>155</v>
      </c>
      <c r="B157" s="317" t="n">
        <v>42535</v>
      </c>
      <c r="C157" s="38" t="n">
        <v>28492</v>
      </c>
      <c r="D157" s="38" t="n">
        <v>21362</v>
      </c>
      <c r="E157" s="54" t="n">
        <v>43110</v>
      </c>
      <c r="F157" s="54" t="n">
        <v>6848</v>
      </c>
      <c r="G157" s="54" t="n">
        <v>-9927</v>
      </c>
      <c r="H157" s="54" t="n">
        <v>16775</v>
      </c>
      <c r="I157" s="54" t="n">
        <v>7130</v>
      </c>
      <c r="J157" s="51" t="n">
        <v>1.333770246231626</v>
      </c>
      <c r="K157" s="54" t="n">
        <v>49854</v>
      </c>
      <c r="L157" s="54" t="n">
        <v>-19516</v>
      </c>
      <c r="M157" s="70" t="n">
        <v>0.6609999999999999</v>
      </c>
      <c r="N157" s="70" t="n">
        <v>0.496</v>
      </c>
      <c r="O157" s="70" t="n">
        <v>0.1653908605891904</v>
      </c>
      <c r="P157" s="72" t="n"/>
      <c r="Q157" s="72" t="n"/>
      <c r="R157" s="72" t="n"/>
      <c r="S157" s="317" t="n">
        <v>42535</v>
      </c>
      <c r="T157" s="54" t="n">
        <v>6722</v>
      </c>
      <c r="U157" s="54" t="n">
        <v>4691</v>
      </c>
      <c r="V157" s="54" t="n">
        <v>43110</v>
      </c>
      <c r="W157" s="54" t="n">
        <v>-24058</v>
      </c>
      <c r="X157" s="54" t="n">
        <v>-3944</v>
      </c>
      <c r="Y157" s="54" t="n">
        <v>-20114</v>
      </c>
      <c r="Z157" s="54" t="n">
        <v>2031</v>
      </c>
      <c r="AA157" s="51" t="n">
        <v>1.432956725644852</v>
      </c>
      <c r="AB157" s="54" t="n">
        <v>11413</v>
      </c>
      <c r="AC157" s="54" t="n">
        <v>-19516</v>
      </c>
      <c r="AD157" s="70" t="n">
        <v>0.156</v>
      </c>
      <c r="AE157" s="70" t="n">
        <v>0.109</v>
      </c>
      <c r="AF157" s="70" t="n">
        <v>0.04711203897007655</v>
      </c>
      <c r="AG157" s="72" t="n"/>
      <c r="AH157" s="83" t="n">
        <v>24</v>
      </c>
    </row>
    <row r="158" spans="1:34">
      <c r="A158" s="72" t="n">
        <v>156</v>
      </c>
      <c r="B158" s="317" t="n">
        <v>42542</v>
      </c>
      <c r="C158" s="38" t="n">
        <v>24016</v>
      </c>
      <c r="D158" s="38" t="n">
        <v>17635</v>
      </c>
      <c r="E158" s="54" t="n">
        <v>38535</v>
      </c>
      <c r="F158" s="54" t="n">
        <v>-4476</v>
      </c>
      <c r="G158" s="54" t="n">
        <v>-3727</v>
      </c>
      <c r="H158" s="54" t="n">
        <v>-749</v>
      </c>
      <c r="I158" s="54" t="n">
        <v>6381</v>
      </c>
      <c r="J158" s="51" t="n">
        <v>1.361837255457896</v>
      </c>
      <c r="K158" s="54" t="n">
        <v>41651</v>
      </c>
      <c r="L158" s="54" t="n">
        <v>-4575</v>
      </c>
      <c r="M158" s="70" t="n">
        <v>0.623</v>
      </c>
      <c r="N158" s="70" t="n">
        <v>0.458</v>
      </c>
      <c r="O158" s="70" t="n">
        <v>0.1655897236278708</v>
      </c>
      <c r="P158" s="72" t="n"/>
      <c r="Q158" s="72" t="n"/>
      <c r="R158" s="72" t="n"/>
      <c r="S158" s="317" t="n">
        <v>42542</v>
      </c>
      <c r="T158" s="54" t="n">
        <v>5635</v>
      </c>
      <c r="U158" s="54" t="n">
        <v>4852</v>
      </c>
      <c r="V158" s="54" t="n">
        <v>38535</v>
      </c>
      <c r="W158" s="54" t="n">
        <v>-1087</v>
      </c>
      <c r="X158" s="54" t="n">
        <v>161</v>
      </c>
      <c r="Y158" s="54" t="n">
        <v>-1248</v>
      </c>
      <c r="Z158" s="54" t="n">
        <v>783</v>
      </c>
      <c r="AA158" s="51" t="n">
        <v>1.161376751854905</v>
      </c>
      <c r="AB158" s="54" t="n">
        <v>10487</v>
      </c>
      <c r="AC158" s="54" t="n">
        <v>-4575</v>
      </c>
      <c r="AD158" s="70" t="n">
        <v>0.146</v>
      </c>
      <c r="AE158" s="70" t="n">
        <v>0.126</v>
      </c>
      <c r="AF158" s="70" t="n">
        <v>0.0203191903464383</v>
      </c>
      <c r="AG158" s="72" t="n"/>
      <c r="AH158" s="83" t="n">
        <v>25</v>
      </c>
    </row>
    <row r="159" spans="1:34">
      <c r="A159" s="72" t="n">
        <v>157</v>
      </c>
      <c r="B159" s="317" t="n">
        <v>42549</v>
      </c>
      <c r="C159" s="38" t="n">
        <v>22905</v>
      </c>
      <c r="D159" s="38" t="n">
        <v>12038</v>
      </c>
      <c r="E159" s="54" t="n">
        <v>35507</v>
      </c>
      <c r="F159" s="54" t="n">
        <v>-1111</v>
      </c>
      <c r="G159" s="54" t="n">
        <v>-5597</v>
      </c>
      <c r="H159" s="54" t="n">
        <v>4486</v>
      </c>
      <c r="I159" s="54" t="n">
        <v>10867</v>
      </c>
      <c r="J159" s="51" t="n">
        <v>1.902724705100515</v>
      </c>
      <c r="K159" s="54" t="n">
        <v>34943</v>
      </c>
      <c r="L159" s="54" t="n">
        <v>-3028</v>
      </c>
      <c r="M159" s="70" t="n">
        <v>0.645</v>
      </c>
      <c r="N159" s="70" t="n">
        <v>0.339</v>
      </c>
      <c r="O159" s="80" t="n">
        <v>0.306052327710029</v>
      </c>
      <c r="P159" s="72" t="n"/>
      <c r="Q159" s="72" t="n"/>
      <c r="R159" s="72" t="n"/>
      <c r="S159" s="317" t="n">
        <v>42549</v>
      </c>
      <c r="T159" s="54" t="n">
        <v>5824</v>
      </c>
      <c r="U159" s="54" t="n">
        <v>7465</v>
      </c>
      <c r="V159" s="54" t="n">
        <v>35507</v>
      </c>
      <c r="W159" s="54" t="n">
        <v>189</v>
      </c>
      <c r="X159" s="54" t="n">
        <v>2613</v>
      </c>
      <c r="Y159" s="54" t="n">
        <v>-2424</v>
      </c>
      <c r="Z159" s="54" t="n">
        <v>-1641</v>
      </c>
      <c r="AA159" s="51" t="n">
        <v>-1.28176510989011</v>
      </c>
      <c r="AB159" s="54" t="n">
        <v>13289</v>
      </c>
      <c r="AC159" s="54" t="n">
        <v>-3028</v>
      </c>
      <c r="AD159" s="70" t="n">
        <v>0.164</v>
      </c>
      <c r="AE159" s="70" t="n">
        <v>0.21</v>
      </c>
      <c r="AF159" s="70" t="n">
        <v>-0.04621623905145465</v>
      </c>
      <c r="AG159" s="72" t="n"/>
      <c r="AH159" s="83" t="n">
        <v>26</v>
      </c>
    </row>
    <row r="160" spans="1:34">
      <c r="A160" s="72" t="n">
        <v>158</v>
      </c>
      <c r="B160" s="317" t="n">
        <v>42556</v>
      </c>
      <c r="C160" s="38" t="n">
        <v>22474</v>
      </c>
      <c r="D160" s="38" t="n">
        <v>13796</v>
      </c>
      <c r="E160" s="54" t="n">
        <v>34796</v>
      </c>
      <c r="F160" s="54" t="n">
        <v>-431</v>
      </c>
      <c r="G160" s="54" t="n">
        <v>1758</v>
      </c>
      <c r="H160" s="54" t="n">
        <v>-2189</v>
      </c>
      <c r="I160" s="54" t="n">
        <v>8678</v>
      </c>
      <c r="J160" s="51" t="n">
        <v>1.62902290518991</v>
      </c>
      <c r="K160" s="54" t="n">
        <v>36270</v>
      </c>
      <c r="L160" s="54" t="n">
        <v>-711</v>
      </c>
      <c r="M160" s="70" t="n">
        <v>0.6459999999999999</v>
      </c>
      <c r="N160" s="70" t="n">
        <v>0.396</v>
      </c>
      <c r="O160" s="70" t="n">
        <v>0.2493964823542936</v>
      </c>
      <c r="P160" s="72" t="n"/>
      <c r="Q160" s="72" t="n"/>
      <c r="R160" s="72" t="n"/>
      <c r="S160" s="317" t="n">
        <v>42556</v>
      </c>
      <c r="T160" s="54" t="n">
        <v>5794</v>
      </c>
      <c r="U160" s="54" t="n">
        <v>5166</v>
      </c>
      <c r="V160" s="54" t="n">
        <v>34796</v>
      </c>
      <c r="W160" s="54" t="n">
        <v>-30</v>
      </c>
      <c r="X160" s="54" t="n">
        <v>-2299</v>
      </c>
      <c r="Y160" s="54" t="n">
        <v>2269</v>
      </c>
      <c r="Z160" s="54" t="n">
        <v>628</v>
      </c>
      <c r="AA160" s="51" t="n">
        <v>1.121564072783585</v>
      </c>
      <c r="AB160" s="54" t="n">
        <v>10960</v>
      </c>
      <c r="AC160" s="54" t="n">
        <v>-711</v>
      </c>
      <c r="AD160" s="70" t="n">
        <v>0.167</v>
      </c>
      <c r="AE160" s="70" t="n">
        <v>0.148</v>
      </c>
      <c r="AF160" s="70" t="n">
        <v>0.01804805150017243</v>
      </c>
      <c r="AG160" s="72" t="n"/>
      <c r="AH160" s="83" t="n">
        <v>27</v>
      </c>
    </row>
    <row r="161" spans="1:34">
      <c r="A161" s="72" t="n">
        <v>159</v>
      </c>
      <c r="B161" s="317" t="n">
        <v>42563</v>
      </c>
      <c r="C161" s="38" t="n">
        <v>23330</v>
      </c>
      <c r="D161" s="38" t="n">
        <v>16612</v>
      </c>
      <c r="E161" s="54" t="n">
        <v>39010</v>
      </c>
      <c r="F161" s="54" t="n">
        <v>856</v>
      </c>
      <c r="G161" s="54" t="n">
        <v>2816</v>
      </c>
      <c r="H161" s="54" t="n">
        <v>-1960</v>
      </c>
      <c r="I161" s="54" t="n">
        <v>6718</v>
      </c>
      <c r="J161" s="51" t="n">
        <v>1.404406453166386</v>
      </c>
      <c r="K161" s="54" t="n">
        <v>39942</v>
      </c>
      <c r="L161" s="54" t="n">
        <v>4214</v>
      </c>
      <c r="M161" s="70" t="n">
        <v>0.598</v>
      </c>
      <c r="N161" s="70" t="n">
        <v>0.426</v>
      </c>
      <c r="O161" s="70" t="n">
        <v>0.1722122532683927</v>
      </c>
      <c r="P161" s="72" t="n"/>
      <c r="Q161" s="72" t="n"/>
      <c r="R161" s="72" t="n"/>
      <c r="S161" s="317" t="n">
        <v>42563</v>
      </c>
      <c r="T161" s="54" t="n">
        <v>9149</v>
      </c>
      <c r="U161" s="54" t="n">
        <v>4119</v>
      </c>
      <c r="V161" s="54" t="n">
        <v>39010</v>
      </c>
      <c r="W161" s="54" t="n">
        <v>3355</v>
      </c>
      <c r="X161" s="54" t="n">
        <v>-1047</v>
      </c>
      <c r="Y161" s="54" t="n">
        <v>4402</v>
      </c>
      <c r="Z161" s="54" t="n">
        <v>5030</v>
      </c>
      <c r="AA161" s="51" t="n">
        <v>2.221170186938577</v>
      </c>
      <c r="AB161" s="54" t="n">
        <v>13268</v>
      </c>
      <c r="AC161" s="54" t="n">
        <v>4214</v>
      </c>
      <c r="AD161" s="70" t="n">
        <v>0.235</v>
      </c>
      <c r="AE161" s="70" t="n">
        <v>0.106</v>
      </c>
      <c r="AF161" s="70" t="n">
        <v>0.1289412971033068</v>
      </c>
      <c r="AG161" s="72" t="n"/>
      <c r="AH161" s="83" t="n">
        <v>28</v>
      </c>
    </row>
    <row r="162" spans="1:34">
      <c r="A162" s="72" t="n">
        <v>160</v>
      </c>
      <c r="B162" s="317" t="n">
        <v>42570</v>
      </c>
      <c r="C162" s="38" t="n">
        <v>23191</v>
      </c>
      <c r="D162" s="38" t="n">
        <v>18504</v>
      </c>
      <c r="E162" s="54" t="n">
        <v>41766</v>
      </c>
      <c r="F162" s="54" t="n">
        <v>-139</v>
      </c>
      <c r="G162" s="54" t="n">
        <v>1892</v>
      </c>
      <c r="H162" s="54" t="n">
        <v>-2031</v>
      </c>
      <c r="I162" s="54" t="n">
        <v>4687</v>
      </c>
      <c r="J162" s="51" t="n">
        <v>1.253296584522265</v>
      </c>
      <c r="K162" s="54" t="n">
        <v>41695</v>
      </c>
      <c r="L162" s="54" t="n">
        <v>2756</v>
      </c>
      <c r="M162" s="70" t="n">
        <v>0.555</v>
      </c>
      <c r="N162" s="70" t="n">
        <v>0.4429999999999999</v>
      </c>
      <c r="O162" s="70" t="n">
        <v>0.1122204664080831</v>
      </c>
      <c r="P162" s="72" t="n"/>
      <c r="Q162" s="72" t="n"/>
      <c r="R162" s="72" t="n"/>
      <c r="S162" s="317" t="n">
        <v>42570</v>
      </c>
      <c r="T162" s="54" t="n">
        <v>11659</v>
      </c>
      <c r="U162" s="54" t="n">
        <v>3928</v>
      </c>
      <c r="V162" s="54" t="n">
        <v>41766</v>
      </c>
      <c r="W162" s="54" t="n">
        <v>2510</v>
      </c>
      <c r="X162" s="54" t="n">
        <v>-191</v>
      </c>
      <c r="Y162" s="54" t="n">
        <v>2701</v>
      </c>
      <c r="Z162" s="54" t="n">
        <v>7731</v>
      </c>
      <c r="AA162" s="51" t="n">
        <v>2.968177189409368</v>
      </c>
      <c r="AB162" s="54" t="n">
        <v>15587</v>
      </c>
      <c r="AC162" s="54" t="n">
        <v>2756</v>
      </c>
      <c r="AD162" s="70" t="n">
        <v>0.279</v>
      </c>
      <c r="AE162" s="70" t="n">
        <v>0.094</v>
      </c>
      <c r="AF162" s="70" t="n">
        <v>0.1851027151271369</v>
      </c>
      <c r="AG162" s="72" t="n"/>
      <c r="AH162" s="83" t="n">
        <v>29</v>
      </c>
    </row>
    <row r="163" spans="1:34">
      <c r="A163" s="72" t="n">
        <v>161</v>
      </c>
      <c r="B163" s="317" t="n">
        <v>42577</v>
      </c>
      <c r="C163" s="38" t="n">
        <v>26807</v>
      </c>
      <c r="D163" s="38" t="n">
        <v>25861</v>
      </c>
      <c r="E163" s="54" t="n">
        <v>51507</v>
      </c>
      <c r="F163" s="54" t="n">
        <v>3616</v>
      </c>
      <c r="G163" s="54" t="n">
        <v>7357</v>
      </c>
      <c r="H163" s="54" t="n">
        <v>-3741</v>
      </c>
      <c r="I163" s="54" t="n">
        <v>946</v>
      </c>
      <c r="J163" s="51" t="n">
        <v>1.036580178647384</v>
      </c>
      <c r="K163" s="54" t="n">
        <v>52668</v>
      </c>
      <c r="L163" s="54" t="n">
        <v>9741</v>
      </c>
      <c r="M163" s="70" t="n">
        <v>0.52</v>
      </c>
      <c r="N163" s="70" t="n">
        <v>0.502</v>
      </c>
      <c r="O163" s="70" t="n">
        <v>0.01836643563010853</v>
      </c>
      <c r="P163" s="72" t="n"/>
      <c r="Q163" s="72" t="n"/>
      <c r="R163" s="72" t="n"/>
      <c r="S163" s="317" t="n">
        <v>42577</v>
      </c>
      <c r="T163" s="54" t="n">
        <v>17768</v>
      </c>
      <c r="U163" s="54" t="n">
        <v>3880</v>
      </c>
      <c r="V163" s="54" t="n">
        <v>51507</v>
      </c>
      <c r="W163" s="54" t="n">
        <v>6109</v>
      </c>
      <c r="X163" s="54" t="n">
        <v>-48</v>
      </c>
      <c r="Y163" s="54" t="n">
        <v>6157</v>
      </c>
      <c r="Z163" s="54" t="n">
        <v>13888</v>
      </c>
      <c r="AA163" s="51" t="n">
        <v>4.579381443298969</v>
      </c>
      <c r="AB163" s="54" t="n">
        <v>21648</v>
      </c>
      <c r="AC163" s="54" t="n">
        <v>9741</v>
      </c>
      <c r="AD163" s="70" t="n">
        <v>0.345</v>
      </c>
      <c r="AE163" s="70" t="n">
        <v>0.075</v>
      </c>
      <c r="AF163" s="80" t="n">
        <v>0.2696332537325024</v>
      </c>
      <c r="AG163" s="72" t="n"/>
      <c r="AH163" s="83" t="n">
        <v>30</v>
      </c>
    </row>
    <row r="164" spans="1:34">
      <c r="A164" s="72" t="n">
        <v>162</v>
      </c>
      <c r="B164" s="317" t="n">
        <v>42584</v>
      </c>
      <c r="C164" s="38" t="n">
        <v>21216</v>
      </c>
      <c r="D164" s="38" t="n">
        <v>22931</v>
      </c>
      <c r="E164" s="54" t="n">
        <v>44853</v>
      </c>
      <c r="F164" s="54" t="n">
        <v>-5591</v>
      </c>
      <c r="G164" s="54" t="n">
        <v>-2930</v>
      </c>
      <c r="H164" s="54" t="n">
        <v>-2661</v>
      </c>
      <c r="I164" s="54" t="n">
        <v>-1715</v>
      </c>
      <c r="J164" s="51" t="n">
        <v>-1.080835218702866</v>
      </c>
      <c r="K164" s="54" t="n">
        <v>44147</v>
      </c>
      <c r="L164" s="54" t="n">
        <v>-6654</v>
      </c>
      <c r="M164" s="70" t="n">
        <v>0.473</v>
      </c>
      <c r="N164" s="70" t="n">
        <v>0.511</v>
      </c>
      <c r="O164" s="70" t="n">
        <v>-0.03823601542817649</v>
      </c>
      <c r="P164" s="72" t="n"/>
      <c r="Q164" s="72" t="n"/>
      <c r="R164" s="72" t="n"/>
      <c r="S164" s="317" t="n">
        <v>42584</v>
      </c>
      <c r="T164" s="54" t="n">
        <v>15290</v>
      </c>
      <c r="U164" s="54" t="n">
        <v>4672</v>
      </c>
      <c r="V164" s="54" t="n">
        <v>44853</v>
      </c>
      <c r="W164" s="54" t="n">
        <v>-2478</v>
      </c>
      <c r="X164" s="54" t="n">
        <v>792</v>
      </c>
      <c r="Y164" s="54" t="n">
        <v>-3270</v>
      </c>
      <c r="Z164" s="54" t="n">
        <v>10618</v>
      </c>
      <c r="AA164" s="51" t="n">
        <v>3.272688356164383</v>
      </c>
      <c r="AB164" s="54" t="n">
        <v>19962</v>
      </c>
      <c r="AC164" s="54" t="n">
        <v>-6654</v>
      </c>
      <c r="AD164" s="70" t="n">
        <v>0.341</v>
      </c>
      <c r="AE164" s="70" t="n">
        <v>0.104</v>
      </c>
      <c r="AF164" s="70" t="n">
        <v>0.2367288698637772</v>
      </c>
      <c r="AG164" s="72" t="n"/>
      <c r="AH164" s="83" t="n">
        <v>31</v>
      </c>
    </row>
    <row r="165" spans="1:34">
      <c r="A165" s="72" t="n">
        <v>163</v>
      </c>
      <c r="B165" s="317" t="n">
        <v>42591</v>
      </c>
      <c r="C165" s="38" t="n">
        <v>20426</v>
      </c>
      <c r="D165" s="38" t="n">
        <v>20319</v>
      </c>
      <c r="E165" s="54" t="n">
        <v>43405</v>
      </c>
      <c r="F165" s="54" t="n">
        <v>-790</v>
      </c>
      <c r="G165" s="54" t="n">
        <v>-2612</v>
      </c>
      <c r="H165" s="54" t="n">
        <v>1822</v>
      </c>
      <c r="I165" s="54" t="n">
        <v>107</v>
      </c>
      <c r="J165" s="51" t="n">
        <v>1.005266007185393</v>
      </c>
      <c r="K165" s="54" t="n">
        <v>40745</v>
      </c>
      <c r="L165" s="54" t="n">
        <v>-1448</v>
      </c>
      <c r="M165" s="70" t="n">
        <v>0.471</v>
      </c>
      <c r="N165" s="70" t="n">
        <v>0.468</v>
      </c>
      <c r="O165" s="70" t="n">
        <v>0.002465153784126253</v>
      </c>
      <c r="P165" s="72" t="n"/>
      <c r="Q165" s="72" t="n"/>
      <c r="R165" s="72" t="n"/>
      <c r="S165" s="317" t="n">
        <v>42591</v>
      </c>
      <c r="T165" s="54" t="n">
        <v>14971</v>
      </c>
      <c r="U165" s="54" t="n">
        <v>4026</v>
      </c>
      <c r="V165" s="54" t="n">
        <v>43405</v>
      </c>
      <c r="W165" s="54" t="n">
        <v>-319</v>
      </c>
      <c r="X165" s="54" t="n">
        <v>-646</v>
      </c>
      <c r="Y165" s="54" t="n">
        <v>327</v>
      </c>
      <c r="Z165" s="54" t="n">
        <v>10945</v>
      </c>
      <c r="AA165" s="51" t="n">
        <v>3.718579234972677</v>
      </c>
      <c r="AB165" s="54" t="n">
        <v>18997</v>
      </c>
      <c r="AC165" s="54" t="n">
        <v>-1448</v>
      </c>
      <c r="AD165" s="70" t="n">
        <v>0.345</v>
      </c>
      <c r="AE165" s="70" t="n">
        <v>0.09300000000000001</v>
      </c>
      <c r="AF165" s="80" t="n">
        <v>0.252159889413662</v>
      </c>
      <c r="AG165" s="72" t="n"/>
      <c r="AH165" s="83" t="n">
        <v>32</v>
      </c>
    </row>
    <row r="166" spans="1:34">
      <c r="A166" s="72" t="n">
        <v>164</v>
      </c>
      <c r="B166" s="317" t="n">
        <v>42598</v>
      </c>
      <c r="C166" s="38" t="n">
        <v>19996</v>
      </c>
      <c r="D166" s="38" t="n">
        <v>21541</v>
      </c>
      <c r="E166" s="54" t="n">
        <v>42786</v>
      </c>
      <c r="F166" s="54" t="n">
        <v>-430</v>
      </c>
      <c r="G166" s="54" t="n">
        <v>1222</v>
      </c>
      <c r="H166" s="54" t="n">
        <v>-1652</v>
      </c>
      <c r="I166" s="54" t="n">
        <v>-1545</v>
      </c>
      <c r="J166" s="51" t="n">
        <v>-1.077265453090618</v>
      </c>
      <c r="K166" s="54" t="n">
        <v>41537</v>
      </c>
      <c r="L166" s="54" t="n">
        <v>-619</v>
      </c>
      <c r="M166" s="70" t="n">
        <v>0.467</v>
      </c>
      <c r="N166" s="70" t="n">
        <v>0.503</v>
      </c>
      <c r="O166" s="70" t="n">
        <v>-0.03610994250455757</v>
      </c>
      <c r="P166" s="72" t="n"/>
      <c r="Q166" s="72" t="n"/>
      <c r="R166" s="72" t="n"/>
      <c r="S166" s="317" t="n">
        <v>42598</v>
      </c>
      <c r="T166" s="54" t="n">
        <v>13157</v>
      </c>
      <c r="U166" s="54" t="n">
        <v>4640</v>
      </c>
      <c r="V166" s="54" t="n">
        <v>42786</v>
      </c>
      <c r="W166" s="54" t="n">
        <v>-1814</v>
      </c>
      <c r="X166" s="54" t="n">
        <v>614</v>
      </c>
      <c r="Y166" s="54" t="n">
        <v>-2428</v>
      </c>
      <c r="Z166" s="54" t="n">
        <v>8517</v>
      </c>
      <c r="AA166" s="51" t="n">
        <v>2.835560344827586</v>
      </c>
      <c r="AB166" s="54" t="n">
        <v>17797</v>
      </c>
      <c r="AC166" s="54" t="n">
        <v>-619</v>
      </c>
      <c r="AD166" s="70" t="n">
        <v>0.308</v>
      </c>
      <c r="AE166" s="70" t="n">
        <v>0.108</v>
      </c>
      <c r="AF166" s="70" t="n">
        <v>0.1990604403309494</v>
      </c>
      <c r="AG166" s="72" t="n"/>
      <c r="AH166" s="83" t="n">
        <v>33</v>
      </c>
    </row>
    <row r="167" spans="1:34">
      <c r="A167" s="72" t="n">
        <v>165</v>
      </c>
      <c r="B167" s="317" t="n">
        <v>42605</v>
      </c>
      <c r="C167" s="38" t="n">
        <v>20921</v>
      </c>
      <c r="D167" s="38" t="n">
        <v>19036</v>
      </c>
      <c r="E167" s="54" t="n">
        <v>39554</v>
      </c>
      <c r="F167" s="54" t="n">
        <v>925</v>
      </c>
      <c r="G167" s="54" t="n">
        <v>-2505</v>
      </c>
      <c r="H167" s="54" t="n">
        <v>3430</v>
      </c>
      <c r="I167" s="54" t="n">
        <v>1885</v>
      </c>
      <c r="J167" s="51" t="n">
        <v>1.099022903971423</v>
      </c>
      <c r="K167" s="54" t="n">
        <v>39957</v>
      </c>
      <c r="L167" s="54" t="n">
        <v>-3232</v>
      </c>
      <c r="M167" s="70" t="n">
        <v>0.529</v>
      </c>
      <c r="N167" s="70" t="n">
        <v>0.481</v>
      </c>
      <c r="O167" s="70" t="n">
        <v>0.04765636850887395</v>
      </c>
      <c r="P167" s="72" t="n"/>
      <c r="Q167" s="72" t="n"/>
      <c r="R167" s="72" t="n"/>
      <c r="S167" s="317" t="n">
        <v>42605</v>
      </c>
      <c r="T167" s="54" t="n">
        <v>7379</v>
      </c>
      <c r="U167" s="54" t="n">
        <v>6328</v>
      </c>
      <c r="V167" s="54" t="n">
        <v>39554</v>
      </c>
      <c r="W167" s="54" t="n">
        <v>-5778</v>
      </c>
      <c r="X167" s="54" t="n">
        <v>1688</v>
      </c>
      <c r="Y167" s="54" t="n">
        <v>-7466</v>
      </c>
      <c r="Z167" s="54" t="n">
        <v>1051</v>
      </c>
      <c r="AA167" s="51" t="n">
        <v>1.166087231352718</v>
      </c>
      <c r="AB167" s="54" t="n">
        <v>13707</v>
      </c>
      <c r="AC167" s="54" t="n">
        <v>-3232</v>
      </c>
      <c r="AD167" s="70" t="n">
        <v>0.187</v>
      </c>
      <c r="AE167" s="70" t="n">
        <v>0.16</v>
      </c>
      <c r="AF167" s="70" t="n">
        <v>0.02657126965667189</v>
      </c>
      <c r="AG167" s="72" t="n"/>
      <c r="AH167" s="83" t="n">
        <v>34</v>
      </c>
    </row>
    <row r="168" spans="1:34">
      <c r="A168" s="72" t="n">
        <v>166</v>
      </c>
      <c r="B168" s="317" t="n">
        <v>42612</v>
      </c>
      <c r="C168" s="38" t="n">
        <v>24557</v>
      </c>
      <c r="D168" s="38" t="n">
        <v>16349</v>
      </c>
      <c r="E168" s="54" t="n">
        <v>42294</v>
      </c>
      <c r="F168" s="54" t="n">
        <v>3636</v>
      </c>
      <c r="G168" s="54" t="n">
        <v>-2687</v>
      </c>
      <c r="H168" s="54" t="n">
        <v>6323</v>
      </c>
      <c r="I168" s="54" t="n">
        <v>8208</v>
      </c>
      <c r="J168" s="51" t="n">
        <v>1.502049054988073</v>
      </c>
      <c r="K168" s="54" t="n">
        <v>40906</v>
      </c>
      <c r="L168" s="54" t="n">
        <v>2740</v>
      </c>
      <c r="M168" s="70" t="n">
        <v>0.581</v>
      </c>
      <c r="N168" s="70" t="n">
        <v>0.387</v>
      </c>
      <c r="O168" s="70" t="n">
        <v>0.1940700808625337</v>
      </c>
      <c r="P168" s="72" t="n"/>
      <c r="Q168" s="72" t="n"/>
      <c r="R168" s="72" t="n"/>
      <c r="S168" s="317" t="n">
        <v>42612</v>
      </c>
      <c r="T168" s="54" t="n">
        <v>10348</v>
      </c>
      <c r="U168" s="54" t="n">
        <v>5626</v>
      </c>
      <c r="V168" s="54" t="n">
        <v>42294</v>
      </c>
      <c r="W168" s="54" t="n">
        <v>2969</v>
      </c>
      <c r="X168" s="54" t="n">
        <v>-702</v>
      </c>
      <c r="Y168" s="54" t="n">
        <v>3671</v>
      </c>
      <c r="Z168" s="54" t="n">
        <v>4722</v>
      </c>
      <c r="AA168" s="51" t="n">
        <v>1.839317454674724</v>
      </c>
      <c r="AB168" s="54" t="n">
        <v>15974</v>
      </c>
      <c r="AC168" s="54" t="n">
        <v>2740</v>
      </c>
      <c r="AD168" s="70" t="n">
        <v>0.245</v>
      </c>
      <c r="AE168" s="70" t="n">
        <v>0.133</v>
      </c>
      <c r="AF168" s="70" t="n">
        <v>0.111647042133636</v>
      </c>
      <c r="AG168" s="72" t="n"/>
      <c r="AH168" s="83" t="n">
        <v>35</v>
      </c>
    </row>
    <row r="169" spans="1:34">
      <c r="A169" s="72" t="n">
        <v>167</v>
      </c>
      <c r="B169" s="317" t="n">
        <v>42619</v>
      </c>
      <c r="C169" s="38" t="n">
        <v>22819</v>
      </c>
      <c r="D169" s="38" t="n">
        <v>21368</v>
      </c>
      <c r="E169" s="54" t="n">
        <v>45795</v>
      </c>
      <c r="F169" s="54" t="n">
        <v>-1738</v>
      </c>
      <c r="G169" s="54" t="n">
        <v>5019</v>
      </c>
      <c r="H169" s="54" t="n">
        <v>-6757</v>
      </c>
      <c r="I169" s="54" t="n">
        <v>1451</v>
      </c>
      <c r="J169" s="51" t="n">
        <v>1.067905278921752</v>
      </c>
      <c r="K169" s="54" t="n">
        <v>44187</v>
      </c>
      <c r="L169" s="54" t="n">
        <v>3501</v>
      </c>
      <c r="M169" s="70" t="n">
        <v>0.498</v>
      </c>
      <c r="N169" s="70" t="n">
        <v>0.467</v>
      </c>
      <c r="O169" s="70" t="n">
        <v>0.03168468173381374</v>
      </c>
      <c r="P169" s="72" t="n"/>
      <c r="Q169" s="72" t="n"/>
      <c r="R169" s="72" t="n"/>
      <c r="S169" s="317" t="n">
        <v>42619</v>
      </c>
      <c r="T169" s="54" t="n">
        <v>14392</v>
      </c>
      <c r="U169" s="54" t="n">
        <v>5613</v>
      </c>
      <c r="V169" s="54" t="n">
        <v>45795</v>
      </c>
      <c r="W169" s="54" t="n">
        <v>4044</v>
      </c>
      <c r="X169" s="54" t="n">
        <v>-13</v>
      </c>
      <c r="Y169" s="54" t="n">
        <v>4057</v>
      </c>
      <c r="Z169" s="54" t="n">
        <v>8779</v>
      </c>
      <c r="AA169" s="51" t="n">
        <v>2.564047746303225</v>
      </c>
      <c r="AB169" s="54" t="n">
        <v>20005</v>
      </c>
      <c r="AC169" s="54" t="n">
        <v>3501</v>
      </c>
      <c r="AD169" s="70" t="n">
        <v>0.314</v>
      </c>
      <c r="AE169" s="70" t="n">
        <v>0.123</v>
      </c>
      <c r="AF169" s="70" t="n">
        <v>0.1917021508898351</v>
      </c>
      <c r="AG169" s="72" t="n"/>
      <c r="AH169" s="83" t="n">
        <v>36</v>
      </c>
    </row>
    <row r="170" spans="1:34">
      <c r="A170" s="72" t="n">
        <v>168</v>
      </c>
      <c r="B170" s="317" t="n">
        <v>42626</v>
      </c>
      <c r="C170" s="38" t="n">
        <v>20853</v>
      </c>
      <c r="D170" s="38" t="n">
        <v>19505</v>
      </c>
      <c r="E170" s="54" t="n">
        <v>44748</v>
      </c>
      <c r="F170" s="54" t="n">
        <v>-1966</v>
      </c>
      <c r="G170" s="54" t="n">
        <v>-1863</v>
      </c>
      <c r="H170" s="54" t="n">
        <v>-103</v>
      </c>
      <c r="I170" s="54" t="n">
        <v>1348</v>
      </c>
      <c r="J170" s="51" t="n">
        <v>1.069110484491156</v>
      </c>
      <c r="K170" s="54" t="n">
        <v>40358</v>
      </c>
      <c r="L170" s="54" t="n">
        <v>-1047</v>
      </c>
      <c r="M170" s="70" t="n">
        <v>0.466</v>
      </c>
      <c r="N170" s="70" t="n">
        <v>0.436</v>
      </c>
      <c r="O170" s="70" t="n">
        <v>0.03012425136318942</v>
      </c>
      <c r="P170" s="72" t="n"/>
      <c r="Q170" s="72" t="n"/>
      <c r="R170" s="72" t="n"/>
      <c r="S170" s="317" t="n">
        <v>42626</v>
      </c>
      <c r="T170" s="54" t="n">
        <v>14236</v>
      </c>
      <c r="U170" s="54" t="n">
        <v>3872</v>
      </c>
      <c r="V170" s="54" t="n">
        <v>44748</v>
      </c>
      <c r="W170" s="54" t="n">
        <v>-156</v>
      </c>
      <c r="X170" s="54" t="n">
        <v>-1741</v>
      </c>
      <c r="Y170" s="54" t="n">
        <v>1585</v>
      </c>
      <c r="Z170" s="54" t="n">
        <v>10364</v>
      </c>
      <c r="AA170" s="51" t="n">
        <v>3.676652892561984</v>
      </c>
      <c r="AB170" s="54" t="n">
        <v>18108</v>
      </c>
      <c r="AC170" s="54" t="n">
        <v>-1047</v>
      </c>
      <c r="AD170" s="70" t="n">
        <v>0.318</v>
      </c>
      <c r="AE170" s="70" t="n">
        <v>0.08699999999999999</v>
      </c>
      <c r="AF170" s="70" t="n">
        <v>0.2316081165638688</v>
      </c>
      <c r="AG170" s="72" t="n"/>
      <c r="AH170" s="83" t="n">
        <v>37</v>
      </c>
    </row>
    <row r="171" spans="1:34">
      <c r="A171" s="72" t="n">
        <v>169</v>
      </c>
      <c r="B171" s="317" t="n">
        <v>42633</v>
      </c>
      <c r="C171" s="38" t="n">
        <v>27281</v>
      </c>
      <c r="D171" s="38" t="n">
        <v>18868</v>
      </c>
      <c r="E171" s="54" t="n">
        <v>40838</v>
      </c>
      <c r="F171" s="54" t="n">
        <v>6428</v>
      </c>
      <c r="G171" s="54" t="n">
        <v>-637</v>
      </c>
      <c r="H171" s="54" t="n">
        <v>7065</v>
      </c>
      <c r="I171" s="54" t="n">
        <v>8413</v>
      </c>
      <c r="J171" s="51" t="n">
        <v>1.445887216451134</v>
      </c>
      <c r="K171" s="54" t="n">
        <v>46149</v>
      </c>
      <c r="L171" s="54" t="n">
        <v>-3910</v>
      </c>
      <c r="M171" s="70" t="n">
        <v>0.6679999999999999</v>
      </c>
      <c r="N171" s="70" t="n">
        <v>0.462</v>
      </c>
      <c r="O171" s="70" t="n">
        <v>0.2060091091630344</v>
      </c>
      <c r="P171" s="72" t="n"/>
      <c r="Q171" s="72" t="n"/>
      <c r="R171" s="72" t="n"/>
      <c r="S171" s="317" t="n">
        <v>42633</v>
      </c>
      <c r="T171" s="54" t="n">
        <v>7754</v>
      </c>
      <c r="U171" s="54" t="n">
        <v>3375</v>
      </c>
      <c r="V171" s="54" t="n">
        <v>40838</v>
      </c>
      <c r="W171" s="54" t="n">
        <v>-6482</v>
      </c>
      <c r="X171" s="54" t="n">
        <v>-497</v>
      </c>
      <c r="Y171" s="54" t="n">
        <v>-5985</v>
      </c>
      <c r="Z171" s="54" t="n">
        <v>4379</v>
      </c>
      <c r="AA171" s="51" t="n">
        <v>2.297481481481482</v>
      </c>
      <c r="AB171" s="54" t="n">
        <v>11129</v>
      </c>
      <c r="AC171" s="54" t="n">
        <v>-3910</v>
      </c>
      <c r="AD171" s="70" t="n">
        <v>0.19</v>
      </c>
      <c r="AE171" s="70" t="n">
        <v>0.083</v>
      </c>
      <c r="AF171" s="70" t="n">
        <v>0.1072285616337725</v>
      </c>
      <c r="AG171" s="72" t="n"/>
      <c r="AH171" s="83" t="n">
        <v>38</v>
      </c>
    </row>
    <row r="172" spans="1:34">
      <c r="A172" s="72" t="n">
        <v>170</v>
      </c>
      <c r="B172" s="317" t="n">
        <v>42640</v>
      </c>
      <c r="C172" s="38" t="n">
        <v>12803</v>
      </c>
      <c r="D172" s="38" t="n">
        <v>18759</v>
      </c>
      <c r="E172" s="54" t="n">
        <v>38969</v>
      </c>
      <c r="F172" s="54" t="n">
        <v>-14478</v>
      </c>
      <c r="G172" s="54" t="n">
        <v>-109</v>
      </c>
      <c r="H172" s="54" t="n">
        <v>-14369</v>
      </c>
      <c r="I172" s="54" t="n">
        <v>-5956</v>
      </c>
      <c r="J172" s="51" t="n">
        <v>-1.465203467937202</v>
      </c>
      <c r="K172" s="54" t="n">
        <v>31562</v>
      </c>
      <c r="L172" s="54" t="n">
        <v>-1869</v>
      </c>
      <c r="M172" s="70" t="n">
        <v>0.329</v>
      </c>
      <c r="N172" s="70" t="n">
        <v>0.481</v>
      </c>
      <c r="O172" s="70" t="n">
        <v>-0.1528394364751469</v>
      </c>
      <c r="P172" s="72" t="n"/>
      <c r="Q172" s="72" t="n"/>
      <c r="R172" s="72" t="n"/>
      <c r="S172" s="317" t="n">
        <v>42640</v>
      </c>
      <c r="T172" s="54" t="n">
        <v>18847</v>
      </c>
      <c r="U172" s="54" t="n">
        <v>3243</v>
      </c>
      <c r="V172" s="54" t="n">
        <v>38969</v>
      </c>
      <c r="W172" s="54" t="n">
        <v>11093</v>
      </c>
      <c r="X172" s="54" t="n">
        <v>-132</v>
      </c>
      <c r="Y172" s="54" t="n">
        <v>11225</v>
      </c>
      <c r="Z172" s="54" t="n">
        <v>15604</v>
      </c>
      <c r="AA172" s="51" t="n">
        <v>5.811594202898551</v>
      </c>
      <c r="AB172" s="54" t="n">
        <v>22090</v>
      </c>
      <c r="AC172" s="54" t="n">
        <v>-1869</v>
      </c>
      <c r="AD172" s="70" t="n">
        <v>0.484</v>
      </c>
      <c r="AE172" s="70" t="n">
        <v>0.083</v>
      </c>
      <c r="AF172" s="80" t="n">
        <v>0.4004208473401935</v>
      </c>
      <c r="AG172" s="72" t="n"/>
      <c r="AH172" s="83" t="n">
        <v>39</v>
      </c>
    </row>
    <row r="173" spans="1:34">
      <c r="A173" s="72" t="n">
        <v>171</v>
      </c>
      <c r="B173" s="317" t="n">
        <v>42647</v>
      </c>
      <c r="C173" s="38" t="n">
        <v>19293</v>
      </c>
      <c r="D173" s="38" t="n">
        <v>22229</v>
      </c>
      <c r="E173" s="54" t="n">
        <v>46330</v>
      </c>
      <c r="F173" s="54" t="n">
        <v>6490</v>
      </c>
      <c r="G173" s="54" t="n">
        <v>3470</v>
      </c>
      <c r="H173" s="54" t="n">
        <v>3020</v>
      </c>
      <c r="I173" s="54" t="n">
        <v>-2936</v>
      </c>
      <c r="J173" s="51" t="n">
        <v>-1.152179546985953</v>
      </c>
      <c r="K173" s="54" t="n">
        <v>41522</v>
      </c>
      <c r="L173" s="54" t="n">
        <v>7361</v>
      </c>
      <c r="M173" s="70" t="n">
        <v>0.416</v>
      </c>
      <c r="N173" s="70" t="n">
        <v>0.48</v>
      </c>
      <c r="O173" s="70" t="n">
        <v>-0.06337146557306281</v>
      </c>
      <c r="P173" s="72" t="n"/>
      <c r="Q173" s="72" t="n"/>
      <c r="R173" s="72" t="n"/>
      <c r="S173" s="317" t="n">
        <v>42647</v>
      </c>
      <c r="T173" s="54" t="n">
        <v>20439</v>
      </c>
      <c r="U173" s="54" t="n">
        <v>2045</v>
      </c>
      <c r="V173" s="54" t="n">
        <v>46330</v>
      </c>
      <c r="W173" s="54" t="n">
        <v>1592</v>
      </c>
      <c r="X173" s="54" t="n">
        <v>-1198</v>
      </c>
      <c r="Y173" s="54" t="n">
        <v>2790</v>
      </c>
      <c r="Z173" s="54" t="n">
        <v>18394</v>
      </c>
      <c r="AA173" s="51" t="n">
        <v>9.994621026894865</v>
      </c>
      <c r="AB173" s="54" t="n">
        <v>22484</v>
      </c>
      <c r="AC173" s="54" t="n">
        <v>7361</v>
      </c>
      <c r="AD173" s="70" t="n">
        <v>0.441</v>
      </c>
      <c r="AE173" s="70" t="n">
        <v>0.044</v>
      </c>
      <c r="AF173" s="80" t="n">
        <v>0.3970213684437729</v>
      </c>
      <c r="AG173" s="72" t="n"/>
      <c r="AH173" s="83" t="n">
        <v>40</v>
      </c>
    </row>
    <row r="174" spans="1:34">
      <c r="A174" s="72" t="n">
        <v>172</v>
      </c>
      <c r="B174" s="317" t="n">
        <v>42654</v>
      </c>
      <c r="C174" s="38" t="n">
        <v>20146</v>
      </c>
      <c r="D174" s="38" t="n">
        <v>29554</v>
      </c>
      <c r="E174" s="54" t="n">
        <v>55747</v>
      </c>
      <c r="F174" s="54" t="n">
        <v>853</v>
      </c>
      <c r="G174" s="54" t="n">
        <v>7325</v>
      </c>
      <c r="H174" s="54" t="n">
        <v>-6472</v>
      </c>
      <c r="I174" s="54" t="n">
        <v>-9408</v>
      </c>
      <c r="J174" s="51" t="n">
        <v>-1.466990965948575</v>
      </c>
      <c r="K174" s="54" t="n">
        <v>49700</v>
      </c>
      <c r="L174" s="54" t="n">
        <v>9417</v>
      </c>
      <c r="M174" s="70" t="n">
        <v>0.361</v>
      </c>
      <c r="N174" s="70" t="n">
        <v>0.53</v>
      </c>
      <c r="O174" s="70" t="n">
        <v>-0.1687624446158538</v>
      </c>
      <c r="P174" s="72" t="n"/>
      <c r="Q174" s="72" t="n"/>
      <c r="R174" s="72" t="n"/>
      <c r="S174" s="317" t="n">
        <v>42654</v>
      </c>
      <c r="T174" s="54" t="n">
        <v>28955</v>
      </c>
      <c r="U174" s="54" t="n">
        <v>2857</v>
      </c>
      <c r="V174" s="54" t="n">
        <v>55747</v>
      </c>
      <c r="W174" s="54" t="n">
        <v>8516</v>
      </c>
      <c r="X174" s="54" t="n">
        <v>812</v>
      </c>
      <c r="Y174" s="54" t="n">
        <v>7704</v>
      </c>
      <c r="Z174" s="54" t="n">
        <v>26098</v>
      </c>
      <c r="AA174" s="51" t="n">
        <v>10.13475673783689</v>
      </c>
      <c r="AB174" s="54" t="n">
        <v>31812</v>
      </c>
      <c r="AC174" s="54" t="n">
        <v>9417</v>
      </c>
      <c r="AD174" s="70" t="n">
        <v>0.519</v>
      </c>
      <c r="AE174" s="70" t="n">
        <v>0.051</v>
      </c>
      <c r="AF174" s="80" t="n">
        <v>0.4681507525068613</v>
      </c>
      <c r="AG174" s="72" t="n"/>
      <c r="AH174" s="83" t="n">
        <v>41</v>
      </c>
    </row>
    <row r="175" spans="1:34">
      <c r="A175" s="72" t="n">
        <v>173</v>
      </c>
      <c r="B175" s="317" t="n">
        <v>42661</v>
      </c>
      <c r="C175" s="38" t="n">
        <v>18329</v>
      </c>
      <c r="D175" s="38" t="n">
        <v>34706</v>
      </c>
      <c r="E175" s="54" t="n">
        <v>63226</v>
      </c>
      <c r="F175" s="54" t="n">
        <v>-1817</v>
      </c>
      <c r="G175" s="54" t="n">
        <v>5152</v>
      </c>
      <c r="H175" s="54" t="n">
        <v>-6969</v>
      </c>
      <c r="I175" s="54" t="n">
        <v>-16377</v>
      </c>
      <c r="J175" s="51" t="n">
        <v>-1.893502100496481</v>
      </c>
      <c r="K175" s="54" t="n">
        <v>53035</v>
      </c>
      <c r="L175" s="54" t="n">
        <v>7479</v>
      </c>
      <c r="M175" s="70" t="n">
        <v>0.29</v>
      </c>
      <c r="N175" s="70" t="n">
        <v>0.5489999999999999</v>
      </c>
      <c r="O175" s="80" t="n">
        <v>-0.2590231866637143</v>
      </c>
      <c r="P175" s="72" t="n"/>
      <c r="Q175" s="72" t="n"/>
      <c r="R175" s="72" t="n"/>
      <c r="S175" s="317" t="n">
        <v>42661</v>
      </c>
      <c r="T175" s="54" t="n">
        <v>37139</v>
      </c>
      <c r="U175" s="54" t="n">
        <v>3449</v>
      </c>
      <c r="V175" s="54" t="n">
        <v>63226</v>
      </c>
      <c r="W175" s="54" t="n">
        <v>8184</v>
      </c>
      <c r="X175" s="54" t="n">
        <v>592</v>
      </c>
      <c r="Y175" s="54" t="n">
        <v>7592</v>
      </c>
      <c r="Z175" s="54" t="n">
        <v>33690</v>
      </c>
      <c r="AA175" s="51" t="n">
        <v>10.76804870977095</v>
      </c>
      <c r="AB175" s="54" t="n">
        <v>40588</v>
      </c>
      <c r="AC175" s="54" t="n">
        <v>7479</v>
      </c>
      <c r="AD175" s="70" t="n">
        <v>0.5870000000000001</v>
      </c>
      <c r="AE175" s="70" t="n">
        <v>0.055</v>
      </c>
      <c r="AF175" s="80" t="n">
        <v>0.5328504096416031</v>
      </c>
      <c r="AG175" s="72" t="n"/>
      <c r="AH175" s="83" t="n">
        <v>42</v>
      </c>
    </row>
    <row r="176" spans="1:34">
      <c r="A176" s="72" t="n">
        <v>174</v>
      </c>
      <c r="B176" s="317" t="n">
        <v>42668</v>
      </c>
      <c r="C176" s="38" t="n">
        <v>18828</v>
      </c>
      <c r="D176" s="38" t="n">
        <v>37528</v>
      </c>
      <c r="E176" s="54" t="n">
        <v>67211</v>
      </c>
      <c r="F176" s="54" t="n">
        <v>499</v>
      </c>
      <c r="G176" s="54" t="n">
        <v>2822</v>
      </c>
      <c r="H176" s="54" t="n">
        <v>-2323</v>
      </c>
      <c r="I176" s="54" t="n">
        <v>-18700</v>
      </c>
      <c r="J176" s="51" t="n">
        <v>-1.993201614616529</v>
      </c>
      <c r="K176" s="54" t="n">
        <v>56356</v>
      </c>
      <c r="L176" s="54" t="n">
        <v>3985</v>
      </c>
      <c r="M176" s="70" t="n">
        <v>0.28</v>
      </c>
      <c r="N176" s="70" t="n">
        <v>0.5579999999999999</v>
      </c>
      <c r="O176" s="80" t="n">
        <v>-0.2782282662064245</v>
      </c>
      <c r="P176" s="72" t="n"/>
      <c r="Q176" s="72" t="n"/>
      <c r="R176" s="72" t="n"/>
      <c r="S176" s="317" t="n">
        <v>42668</v>
      </c>
      <c r="T176" s="54" t="n">
        <v>42544</v>
      </c>
      <c r="U176" s="54" t="n">
        <v>3534</v>
      </c>
      <c r="V176" s="54" t="n">
        <v>67211</v>
      </c>
      <c r="W176" s="54" t="n">
        <v>5405</v>
      </c>
      <c r="X176" s="54" t="n">
        <v>85</v>
      </c>
      <c r="Y176" s="54" t="n">
        <v>5320</v>
      </c>
      <c r="Z176" s="54" t="n">
        <v>39010</v>
      </c>
      <c r="AA176" s="51" t="n">
        <v>12.03848330503679</v>
      </c>
      <c r="AB176" s="54" t="n">
        <v>46078</v>
      </c>
      <c r="AC176" s="54" t="n">
        <v>3985</v>
      </c>
      <c r="AD176" s="70" t="n">
        <v>0.633</v>
      </c>
      <c r="AE176" s="70" t="n">
        <v>0.053</v>
      </c>
      <c r="AF176" s="80" t="n">
        <v>0.5804109446370386</v>
      </c>
      <c r="AG176" s="72" t="n"/>
      <c r="AH176" s="83" t="n">
        <v>43</v>
      </c>
    </row>
    <row r="177" spans="1:34">
      <c r="A177" s="72" t="n">
        <v>175</v>
      </c>
      <c r="B177" s="317" t="n">
        <v>42675</v>
      </c>
      <c r="C177" s="38" t="n">
        <v>12744</v>
      </c>
      <c r="D177" s="38" t="n">
        <v>32714</v>
      </c>
      <c r="E177" s="54" t="n">
        <v>59698</v>
      </c>
      <c r="F177" s="54" t="n">
        <v>-6084</v>
      </c>
      <c r="G177" s="54" t="n">
        <v>-4814</v>
      </c>
      <c r="H177" s="54" t="n">
        <v>-1270</v>
      </c>
      <c r="I177" s="54" t="n">
        <v>-19970</v>
      </c>
      <c r="J177" s="51" t="n">
        <v>-2.567011927181419</v>
      </c>
      <c r="K177" s="54" t="n">
        <v>45458</v>
      </c>
      <c r="L177" s="54" t="n">
        <v>-7513</v>
      </c>
      <c r="M177" s="70" t="n">
        <v>0.213</v>
      </c>
      <c r="N177" s="70" t="n">
        <v>0.5479999999999999</v>
      </c>
      <c r="O177" s="80" t="n">
        <v>-0.334517069248551</v>
      </c>
      <c r="P177" s="72" t="n"/>
      <c r="Q177" s="72" t="n"/>
      <c r="R177" s="72" t="n"/>
      <c r="S177" s="317" t="n">
        <v>42675</v>
      </c>
      <c r="T177" s="54" t="n">
        <v>41171</v>
      </c>
      <c r="U177" s="54" t="n">
        <v>3614</v>
      </c>
      <c r="V177" s="54" t="n">
        <v>59698</v>
      </c>
      <c r="W177" s="54" t="n">
        <v>-1373</v>
      </c>
      <c r="X177" s="54" t="n">
        <v>80</v>
      </c>
      <c r="Y177" s="54" t="n">
        <v>-1453</v>
      </c>
      <c r="Z177" s="54" t="n">
        <v>37557</v>
      </c>
      <c r="AA177" s="51" t="n">
        <v>11.39208633093525</v>
      </c>
      <c r="AB177" s="54" t="n">
        <v>44785</v>
      </c>
      <c r="AC177" s="54" t="n">
        <v>-7513</v>
      </c>
      <c r="AD177" s="70" t="n">
        <v>0.6899999999999999</v>
      </c>
      <c r="AE177" s="70" t="n">
        <v>0.061</v>
      </c>
      <c r="AF177" s="80" t="n">
        <v>0.6291165533183691</v>
      </c>
      <c r="AG177" s="72" t="n"/>
      <c r="AH177" s="83" t="n">
        <v>44</v>
      </c>
    </row>
    <row r="178" spans="1:34">
      <c r="A178" s="72" t="n">
        <v>176</v>
      </c>
      <c r="B178" s="317" t="n">
        <v>42682</v>
      </c>
      <c r="C178" s="38" t="n">
        <v>6806</v>
      </c>
      <c r="D178" s="38" t="n">
        <v>30097</v>
      </c>
      <c r="E178" s="54" t="n">
        <v>53632</v>
      </c>
      <c r="F178" s="54" t="n">
        <v>-5938</v>
      </c>
      <c r="G178" s="54" t="n">
        <v>-2617</v>
      </c>
      <c r="H178" s="54" t="n">
        <v>-3321</v>
      </c>
      <c r="I178" s="54" t="n">
        <v>-23291</v>
      </c>
      <c r="J178" s="51" t="n">
        <v>-4.422127534528357</v>
      </c>
      <c r="K178" s="54" t="n">
        <v>36903</v>
      </c>
      <c r="L178" s="54" t="n">
        <v>-6066</v>
      </c>
      <c r="M178" s="70" t="n">
        <v>0.127</v>
      </c>
      <c r="N178" s="70" t="n">
        <v>0.5610000000000001</v>
      </c>
      <c r="O178" s="80" t="n">
        <v>-0.4342743138424821</v>
      </c>
      <c r="P178" s="72" t="n"/>
      <c r="Q178" s="72" t="n"/>
      <c r="R178" s="72" t="n"/>
      <c r="S178" s="317" t="n">
        <v>42682</v>
      </c>
      <c r="T178" s="54" t="n">
        <v>37686</v>
      </c>
      <c r="U178" s="54" t="n">
        <v>4783</v>
      </c>
      <c r="V178" s="54" t="n">
        <v>53632</v>
      </c>
      <c r="W178" s="54" t="n">
        <v>-3485</v>
      </c>
      <c r="X178" s="54" t="n">
        <v>1169</v>
      </c>
      <c r="Y178" s="54" t="n">
        <v>-4654</v>
      </c>
      <c r="Z178" s="54" t="n">
        <v>32903</v>
      </c>
      <c r="AA178" s="51" t="n">
        <v>7.879155341835668</v>
      </c>
      <c r="AB178" s="54" t="n">
        <v>42469</v>
      </c>
      <c r="AC178" s="54" t="n">
        <v>-6066</v>
      </c>
      <c r="AD178" s="70" t="n">
        <v>0.703</v>
      </c>
      <c r="AE178" s="70" t="n">
        <v>0.08900000000000001</v>
      </c>
      <c r="AF178" s="80" t="n">
        <v>0.6134956742243437</v>
      </c>
      <c r="AG178" s="72" t="n"/>
      <c r="AH178" s="83" t="n">
        <v>45</v>
      </c>
    </row>
    <row r="179" spans="1:34">
      <c r="A179" s="72" t="n">
        <v>177</v>
      </c>
      <c r="B179" s="317" t="n">
        <v>42689</v>
      </c>
      <c r="C179" s="38" t="n">
        <v>7005</v>
      </c>
      <c r="D179" s="38" t="n">
        <v>29199</v>
      </c>
      <c r="E179" s="54" t="n">
        <v>54533</v>
      </c>
      <c r="F179" s="54" t="n">
        <v>199</v>
      </c>
      <c r="G179" s="54" t="n">
        <v>-898</v>
      </c>
      <c r="H179" s="54" t="n">
        <v>1097</v>
      </c>
      <c r="I179" s="54" t="n">
        <v>-22194</v>
      </c>
      <c r="J179" s="51" t="n">
        <v>-4.16830835117773</v>
      </c>
      <c r="K179" s="54" t="n">
        <v>36204</v>
      </c>
      <c r="L179" s="54" t="n">
        <v>901</v>
      </c>
      <c r="M179" s="70" t="n">
        <v>0.128</v>
      </c>
      <c r="N179" s="70" t="n">
        <v>0.535</v>
      </c>
      <c r="O179" s="80" t="n">
        <v>-0.4069829277685071</v>
      </c>
      <c r="P179" s="72" t="n"/>
      <c r="Q179" s="72" t="n"/>
      <c r="R179" s="72" t="n"/>
      <c r="S179" s="317" t="n">
        <v>42689</v>
      </c>
      <c r="T179" s="54" t="n">
        <v>39568</v>
      </c>
      <c r="U179" s="54" t="n">
        <v>3047</v>
      </c>
      <c r="V179" s="54" t="n">
        <v>54533</v>
      </c>
      <c r="W179" s="54" t="n">
        <v>1882</v>
      </c>
      <c r="X179" s="54" t="n">
        <v>-1736</v>
      </c>
      <c r="Y179" s="54" t="n">
        <v>3618</v>
      </c>
      <c r="Z179" s="54" t="n">
        <v>36521</v>
      </c>
      <c r="AA179" s="51" t="n">
        <v>12.98588775845094</v>
      </c>
      <c r="AB179" s="54" t="n">
        <v>42615</v>
      </c>
      <c r="AC179" s="54" t="n">
        <v>901</v>
      </c>
      <c r="AD179" s="80" t="n">
        <v>0.726</v>
      </c>
      <c r="AE179" s="70" t="n">
        <v>0.05599999999999999</v>
      </c>
      <c r="AF179" s="80" t="n">
        <v>0.6697045825463481</v>
      </c>
      <c r="AG179" s="72" t="n"/>
      <c r="AH179" s="83" t="n">
        <v>46</v>
      </c>
    </row>
    <row r="180" spans="1:34">
      <c r="A180" s="72" t="n">
        <v>178</v>
      </c>
      <c r="B180" s="317" t="n">
        <v>42696</v>
      </c>
      <c r="C180" s="38" t="n">
        <v>9515</v>
      </c>
      <c r="D180" s="38" t="n">
        <v>32415</v>
      </c>
      <c r="E180" s="54" t="n">
        <v>60191</v>
      </c>
      <c r="F180" s="54" t="n">
        <v>2510</v>
      </c>
      <c r="G180" s="54" t="n">
        <v>3216</v>
      </c>
      <c r="H180" s="54" t="n">
        <v>-706</v>
      </c>
      <c r="I180" s="54" t="n">
        <v>-22900</v>
      </c>
      <c r="J180" s="51" t="n">
        <v>-3.406726221755124</v>
      </c>
      <c r="K180" s="54" t="n">
        <v>41930</v>
      </c>
      <c r="L180" s="54" t="n">
        <v>5658</v>
      </c>
      <c r="M180" s="70" t="n">
        <v>0.158</v>
      </c>
      <c r="N180" s="70" t="n">
        <v>0.539</v>
      </c>
      <c r="O180" s="80" t="n">
        <v>-0.3804555498330315</v>
      </c>
      <c r="P180" s="72" t="n"/>
      <c r="Q180" s="72" t="n"/>
      <c r="R180" s="72" t="n"/>
      <c r="S180" s="317" t="n">
        <v>42696</v>
      </c>
      <c r="T180" s="54" t="n">
        <v>45018</v>
      </c>
      <c r="U180" s="54" t="n">
        <v>3111</v>
      </c>
      <c r="V180" s="54" t="n">
        <v>60191</v>
      </c>
      <c r="W180" s="54" t="n">
        <v>5450</v>
      </c>
      <c r="X180" s="54" t="n">
        <v>64</v>
      </c>
      <c r="Y180" s="54" t="n">
        <v>5386</v>
      </c>
      <c r="Z180" s="54" t="n">
        <v>41907</v>
      </c>
      <c r="AA180" s="51" t="n">
        <v>14.47058823529412</v>
      </c>
      <c r="AB180" s="54" t="n">
        <v>48129</v>
      </c>
      <c r="AC180" s="54" t="n">
        <v>5658</v>
      </c>
      <c r="AD180" s="80" t="n">
        <v>0.748</v>
      </c>
      <c r="AE180" s="70" t="n">
        <v>0.052</v>
      </c>
      <c r="AF180" s="80" t="n">
        <v>0.6962336561944477</v>
      </c>
      <c r="AG180" s="72" t="n"/>
      <c r="AH180" s="83" t="n">
        <v>47</v>
      </c>
    </row>
    <row r="181" spans="1:34">
      <c r="A181" s="72" t="n">
        <v>179</v>
      </c>
      <c r="B181" s="317" t="n">
        <v>42703</v>
      </c>
      <c r="C181" s="38" t="n">
        <v>13027</v>
      </c>
      <c r="D181" s="38" t="n">
        <v>37361</v>
      </c>
      <c r="E181" s="54" t="n">
        <v>67062</v>
      </c>
      <c r="F181" s="54" t="n">
        <v>3512</v>
      </c>
      <c r="G181" s="54" t="n">
        <v>4946</v>
      </c>
      <c r="H181" s="54" t="n">
        <v>-1434</v>
      </c>
      <c r="I181" s="54" t="n">
        <v>-24334</v>
      </c>
      <c r="J181" s="51" t="n">
        <v>-2.867966531050894</v>
      </c>
      <c r="K181" s="54" t="n">
        <v>50388</v>
      </c>
      <c r="L181" s="54" t="n">
        <v>6871</v>
      </c>
      <c r="M181" s="70" t="n">
        <v>0.194</v>
      </c>
      <c r="N181" s="70" t="n">
        <v>0.5570000000000001</v>
      </c>
      <c r="O181" s="80" t="n">
        <v>-0.3628582505740956</v>
      </c>
      <c r="P181" s="72" t="n"/>
      <c r="Q181" s="72" t="n"/>
      <c r="R181" s="72" t="n"/>
      <c r="S181" s="317" t="n">
        <v>42703</v>
      </c>
      <c r="T181" s="54" t="n">
        <v>47715</v>
      </c>
      <c r="U181" s="54" t="n">
        <v>3384</v>
      </c>
      <c r="V181" s="54" t="n">
        <v>67062</v>
      </c>
      <c r="W181" s="54" t="n">
        <v>2697</v>
      </c>
      <c r="X181" s="54" t="n">
        <v>273</v>
      </c>
      <c r="Y181" s="54" t="n">
        <v>2424</v>
      </c>
      <c r="Z181" s="54" t="n">
        <v>44331</v>
      </c>
      <c r="AA181" s="51" t="n">
        <v>14.10017730496454</v>
      </c>
      <c r="AB181" s="54" t="n">
        <v>51099</v>
      </c>
      <c r="AC181" s="54" t="n">
        <v>6871</v>
      </c>
      <c r="AD181" s="80" t="n">
        <v>0.7120000000000001</v>
      </c>
      <c r="AE181" s="70" t="n">
        <v>0.05</v>
      </c>
      <c r="AF181" s="80" t="n">
        <v>0.6610450031314307</v>
      </c>
      <c r="AG181" s="72" t="n"/>
      <c r="AH181" s="83" t="n">
        <v>48</v>
      </c>
    </row>
    <row r="182" spans="1:34">
      <c r="A182" s="72" t="n">
        <v>180</v>
      </c>
      <c r="B182" s="317" t="n">
        <v>42710</v>
      </c>
      <c r="C182" s="38" t="n">
        <v>9859</v>
      </c>
      <c r="D182" s="38" t="n">
        <v>35256</v>
      </c>
      <c r="E182" s="54" t="n">
        <v>65455</v>
      </c>
      <c r="F182" s="54" t="n">
        <v>-3168</v>
      </c>
      <c r="G182" s="54" t="n">
        <v>-2105</v>
      </c>
      <c r="H182" s="54" t="n">
        <v>-1063</v>
      </c>
      <c r="I182" s="54" t="n">
        <v>-25397</v>
      </c>
      <c r="J182" s="51" t="n">
        <v>-3.576021908915711</v>
      </c>
      <c r="K182" s="54" t="n">
        <v>45115</v>
      </c>
      <c r="L182" s="54" t="n">
        <v>-1607</v>
      </c>
      <c r="M182" s="70" t="n">
        <v>0.151</v>
      </c>
      <c r="N182" s="70" t="n">
        <v>0.539</v>
      </c>
      <c r="O182" s="80" t="n">
        <v>-0.3880070277289741</v>
      </c>
      <c r="P182" s="72" t="n"/>
      <c r="Q182" s="72" t="n"/>
      <c r="R182" s="72" t="n"/>
      <c r="S182" s="317" t="n">
        <v>42710</v>
      </c>
      <c r="T182" s="54" t="n">
        <v>47911</v>
      </c>
      <c r="U182" s="54" t="n">
        <v>3923</v>
      </c>
      <c r="V182" s="54" t="n">
        <v>65455</v>
      </c>
      <c r="W182" s="54" t="n">
        <v>196</v>
      </c>
      <c r="X182" s="54" t="n">
        <v>539</v>
      </c>
      <c r="Y182" s="54" t="n">
        <v>-343</v>
      </c>
      <c r="Z182" s="54" t="n">
        <v>43988</v>
      </c>
      <c r="AA182" s="51" t="n">
        <v>12.21284731073158</v>
      </c>
      <c r="AB182" s="54" t="n">
        <v>51834</v>
      </c>
      <c r="AC182" s="54" t="n">
        <v>-1607</v>
      </c>
      <c r="AD182" s="80" t="n">
        <v>0.732</v>
      </c>
      <c r="AE182" s="70" t="n">
        <v>0.06</v>
      </c>
      <c r="AF182" s="80" t="n">
        <v>0.6720342219845695</v>
      </c>
      <c r="AG182" s="72" t="n"/>
      <c r="AH182" s="83" t="n">
        <v>49</v>
      </c>
    </row>
    <row r="183" spans="1:34">
      <c r="A183" s="72" t="n">
        <v>181</v>
      </c>
      <c r="B183" s="317" t="n">
        <v>42717</v>
      </c>
      <c r="C183" s="38" t="n">
        <v>5600</v>
      </c>
      <c r="D183" s="38" t="n">
        <v>30888</v>
      </c>
      <c r="E183" s="54" t="n">
        <v>64633</v>
      </c>
      <c r="F183" s="54" t="n">
        <v>-4259</v>
      </c>
      <c r="G183" s="54" t="n">
        <v>-4368</v>
      </c>
      <c r="H183" s="54" t="n">
        <v>109</v>
      </c>
      <c r="I183" s="54" t="n">
        <v>-25288</v>
      </c>
      <c r="J183" s="51" t="n">
        <v>-5.515714285714286</v>
      </c>
      <c r="K183" s="54" t="n">
        <v>36488</v>
      </c>
      <c r="L183" s="54" t="n">
        <v>-822</v>
      </c>
      <c r="M183" s="70" t="n">
        <v>0.08699999999999999</v>
      </c>
      <c r="N183" s="70" t="n">
        <v>0.478</v>
      </c>
      <c r="O183" s="80" t="n">
        <v>-0.3912552411306918</v>
      </c>
      <c r="P183" s="72" t="n"/>
      <c r="Q183" s="72" t="n"/>
      <c r="R183" s="72" t="n"/>
      <c r="S183" s="317" t="n">
        <v>42717</v>
      </c>
      <c r="T183" s="54" t="n">
        <v>47486</v>
      </c>
      <c r="U183" s="54" t="n">
        <v>4306</v>
      </c>
      <c r="V183" s="54" t="n">
        <v>64633</v>
      </c>
      <c r="W183" s="54" t="n">
        <v>-425</v>
      </c>
      <c r="X183" s="54" t="n">
        <v>383</v>
      </c>
      <c r="Y183" s="54" t="n">
        <v>-808</v>
      </c>
      <c r="Z183" s="54" t="n">
        <v>43180</v>
      </c>
      <c r="AA183" s="51" t="n">
        <v>11.02786809103576</v>
      </c>
      <c r="AB183" s="54" t="n">
        <v>51792</v>
      </c>
      <c r="AC183" s="54" t="n">
        <v>-822</v>
      </c>
      <c r="AD183" s="80" t="n">
        <v>0.735</v>
      </c>
      <c r="AE183" s="70" t="n">
        <v>0.067</v>
      </c>
      <c r="AF183" s="80" t="n">
        <v>0.6680797734903223</v>
      </c>
      <c r="AG183" s="72" t="n"/>
      <c r="AH183" s="83" t="n">
        <v>50</v>
      </c>
    </row>
    <row r="184" spans="1:34">
      <c r="A184" s="72" t="n">
        <v>182</v>
      </c>
      <c r="B184" s="317" t="n">
        <v>42724</v>
      </c>
      <c r="C184" s="38" t="n">
        <v>33476</v>
      </c>
      <c r="D184" s="38" t="n">
        <v>26366</v>
      </c>
      <c r="E184" s="54" t="n">
        <v>55185</v>
      </c>
      <c r="F184" s="54" t="n">
        <v>27876</v>
      </c>
      <c r="G184" s="54" t="n">
        <v>-4522</v>
      </c>
      <c r="H184" s="54" t="n">
        <v>32398</v>
      </c>
      <c r="I184" s="54" t="n">
        <v>7110</v>
      </c>
      <c r="J184" s="51" t="n">
        <v>1.269665478267466</v>
      </c>
      <c r="K184" s="54" t="n">
        <v>59842</v>
      </c>
      <c r="L184" s="54" t="n">
        <v>-9448</v>
      </c>
      <c r="M184" s="70" t="n">
        <v>0.607</v>
      </c>
      <c r="N184" s="70" t="n">
        <v>0.478</v>
      </c>
      <c r="O184" s="70" t="n">
        <v>0.1288393585213373</v>
      </c>
      <c r="P184" s="72" t="n"/>
      <c r="Q184" s="72" t="n"/>
      <c r="R184" s="72" t="n"/>
      <c r="S184" s="317" t="n">
        <v>42724</v>
      </c>
      <c r="T184" s="54" t="n">
        <v>16028</v>
      </c>
      <c r="U184" s="54" t="n">
        <v>4665</v>
      </c>
      <c r="V184" s="54" t="n">
        <v>55185</v>
      </c>
      <c r="W184" s="54" t="n">
        <v>-31458</v>
      </c>
      <c r="X184" s="54" t="n">
        <v>359</v>
      </c>
      <c r="Y184" s="54" t="n">
        <v>-31817</v>
      </c>
      <c r="Z184" s="54" t="n">
        <v>11363</v>
      </c>
      <c r="AA184" s="51" t="n">
        <v>3.435798499464094</v>
      </c>
      <c r="AB184" s="54" t="n">
        <v>20693</v>
      </c>
      <c r="AC184" s="54" t="n">
        <v>-9448</v>
      </c>
      <c r="AD184" s="70" t="n">
        <v>0.29</v>
      </c>
      <c r="AE184" s="70" t="n">
        <v>0.08500000000000001</v>
      </c>
      <c r="AF184" s="70" t="n">
        <v>0.2059074023738335</v>
      </c>
      <c r="AG184" s="72" t="n"/>
      <c r="AH184" s="83" t="n">
        <v>51</v>
      </c>
    </row>
    <row r="185" spans="1:34">
      <c r="A185" s="72" t="n">
        <v>183</v>
      </c>
      <c r="B185" s="317" t="n">
        <v>42731</v>
      </c>
      <c r="C185" s="38" t="n">
        <v>14303</v>
      </c>
      <c r="D185" s="38" t="n">
        <v>24394</v>
      </c>
      <c r="E185" s="54" t="n">
        <v>54605</v>
      </c>
      <c r="F185" s="54" t="n">
        <v>-19173</v>
      </c>
      <c r="G185" s="54" t="n">
        <v>-1972</v>
      </c>
      <c r="H185" s="54" t="n">
        <v>-17201</v>
      </c>
      <c r="I185" s="54" t="n">
        <v>-10091</v>
      </c>
      <c r="J185" s="51" t="n">
        <v>-1.705516325246452</v>
      </c>
      <c r="K185" s="54" t="n">
        <v>38697</v>
      </c>
      <c r="L185" s="54" t="n">
        <v>-580</v>
      </c>
      <c r="M185" s="70" t="n">
        <v>0.262</v>
      </c>
      <c r="N185" s="70" t="n">
        <v>0.447</v>
      </c>
      <c r="O185" s="70" t="n">
        <v>-0.1847999267466349</v>
      </c>
      <c r="P185" s="72" t="n"/>
      <c r="Q185" s="72" t="n"/>
      <c r="R185" s="72" t="n"/>
      <c r="S185" s="317" t="n">
        <v>42731</v>
      </c>
      <c r="T185" s="54" t="n">
        <v>34388</v>
      </c>
      <c r="U185" s="54" t="n">
        <v>5123</v>
      </c>
      <c r="V185" s="54" t="n">
        <v>54605</v>
      </c>
      <c r="W185" s="54" t="n">
        <v>18360</v>
      </c>
      <c r="X185" s="54" t="n">
        <v>458</v>
      </c>
      <c r="Y185" s="54" t="n">
        <v>17902</v>
      </c>
      <c r="Z185" s="54" t="n">
        <v>29265</v>
      </c>
      <c r="AA185" s="51" t="n">
        <v>6.712473160257661</v>
      </c>
      <c r="AB185" s="54" t="n">
        <v>39511</v>
      </c>
      <c r="AC185" s="54" t="n">
        <v>-580</v>
      </c>
      <c r="AD185" s="70" t="n">
        <v>0.63</v>
      </c>
      <c r="AE185" s="70" t="n">
        <v>0.094</v>
      </c>
      <c r="AF185" s="80" t="n">
        <v>0.5359399322406373</v>
      </c>
      <c r="AG185" s="72" t="n"/>
      <c r="AH185" s="83" t="n">
        <v>52</v>
      </c>
    </row>
    <row r="186" spans="1:34">
      <c r="A186" s="72" t="n">
        <v>184</v>
      </c>
      <c r="B186" s="317" t="n">
        <v>42738</v>
      </c>
      <c r="C186" s="38" t="n">
        <v>11813</v>
      </c>
      <c r="D186" s="38" t="n">
        <v>25252</v>
      </c>
      <c r="E186" s="54" t="n">
        <v>53455</v>
      </c>
      <c r="F186" s="54" t="n">
        <v>-2490</v>
      </c>
      <c r="G186" s="54" t="n">
        <v>858</v>
      </c>
      <c r="H186" s="54" t="n">
        <v>-3348</v>
      </c>
      <c r="I186" s="54" t="n">
        <v>-13439</v>
      </c>
      <c r="J186" s="51" t="n">
        <v>-2.137644967408787</v>
      </c>
      <c r="K186" s="54" t="n">
        <v>37065</v>
      </c>
      <c r="L186" s="54" t="n">
        <v>-1150</v>
      </c>
      <c r="M186" s="70" t="n">
        <v>0.221</v>
      </c>
      <c r="N186" s="70" t="n">
        <v>0.472</v>
      </c>
      <c r="O186" s="80" t="n">
        <v>-0.2514077261247779</v>
      </c>
      <c r="P186" s="72" t="n"/>
      <c r="Q186" s="72" t="n"/>
      <c r="R186" s="72" t="n"/>
      <c r="S186" s="317" t="n">
        <v>42738</v>
      </c>
      <c r="T186" s="54" t="n">
        <v>34662</v>
      </c>
      <c r="U186" s="54" t="n">
        <v>5127</v>
      </c>
      <c r="V186" s="54" t="n">
        <v>53455</v>
      </c>
      <c r="W186" s="54" t="n">
        <v>274</v>
      </c>
      <c r="X186" s="54" t="n">
        <v>4</v>
      </c>
      <c r="Y186" s="54" t="n">
        <v>270</v>
      </c>
      <c r="Z186" s="54" t="n">
        <v>29535</v>
      </c>
      <c r="AA186" s="51" t="n">
        <v>6.760678759508484</v>
      </c>
      <c r="AB186" s="54" t="n">
        <v>39789</v>
      </c>
      <c r="AC186" s="54" t="n">
        <v>-1150</v>
      </c>
      <c r="AD186" s="70" t="n">
        <v>0.648</v>
      </c>
      <c r="AE186" s="70" t="n">
        <v>0.096</v>
      </c>
      <c r="AF186" s="80" t="n">
        <v>0.5525208118978581</v>
      </c>
      <c r="AG186" s="72" t="n"/>
      <c r="AH186" s="83" t="n">
        <v>1</v>
      </c>
    </row>
    <row r="187" spans="1:34">
      <c r="A187" s="72" t="n">
        <v>185</v>
      </c>
      <c r="B187" s="317" t="n">
        <v>42745</v>
      </c>
      <c r="C187" s="38" t="n">
        <v>10012</v>
      </c>
      <c r="D187" s="38" t="n">
        <v>24258</v>
      </c>
      <c r="E187" s="54" t="n">
        <v>50253</v>
      </c>
      <c r="F187" s="54" t="n">
        <v>-1801</v>
      </c>
      <c r="G187" s="54" t="n">
        <v>-994</v>
      </c>
      <c r="H187" s="54" t="n">
        <v>-807</v>
      </c>
      <c r="I187" s="54" t="n">
        <v>-14246</v>
      </c>
      <c r="J187" s="51" t="n">
        <v>-2.422892528965242</v>
      </c>
      <c r="K187" s="54" t="n">
        <v>34270</v>
      </c>
      <c r="L187" s="54" t="n">
        <v>-3202</v>
      </c>
      <c r="M187" s="70" t="n">
        <v>0.199</v>
      </c>
      <c r="N187" s="70" t="n">
        <v>0.483</v>
      </c>
      <c r="O187" s="80" t="n">
        <v>-0.2834855630509621</v>
      </c>
      <c r="P187" s="72" t="n"/>
      <c r="Q187" s="72" t="n"/>
      <c r="R187" s="72" t="n"/>
      <c r="S187" s="317" t="n">
        <v>42745</v>
      </c>
      <c r="T187" s="54" t="n">
        <v>33835</v>
      </c>
      <c r="U187" s="54" t="n">
        <v>4727</v>
      </c>
      <c r="V187" s="54" t="n">
        <v>50253</v>
      </c>
      <c r="W187" s="54" t="n">
        <v>-827</v>
      </c>
      <c r="X187" s="54" t="n">
        <v>-400</v>
      </c>
      <c r="Y187" s="54" t="n">
        <v>-427</v>
      </c>
      <c r="Z187" s="54" t="n">
        <v>29108</v>
      </c>
      <c r="AA187" s="51" t="n">
        <v>7.157816797122911</v>
      </c>
      <c r="AB187" s="54" t="n">
        <v>38562</v>
      </c>
      <c r="AC187" s="54" t="n">
        <v>-3202</v>
      </c>
      <c r="AD187" s="70" t="n">
        <v>0.6729999999999999</v>
      </c>
      <c r="AE187" s="70" t="n">
        <v>0.094</v>
      </c>
      <c r="AF187" s="80" t="n">
        <v>0.579229100750204</v>
      </c>
      <c r="AG187" s="72" t="n"/>
      <c r="AH187" s="83" t="n">
        <v>2</v>
      </c>
    </row>
    <row r="188" spans="1:34">
      <c r="A188" s="72" t="n">
        <v>186</v>
      </c>
      <c r="B188" s="317" t="n">
        <v>42752</v>
      </c>
      <c r="C188" s="38" t="n">
        <v>7166</v>
      </c>
      <c r="D188" s="38" t="n">
        <v>20849</v>
      </c>
      <c r="E188" s="54" t="n">
        <v>45713</v>
      </c>
      <c r="F188" s="54" t="n">
        <v>-2846</v>
      </c>
      <c r="G188" s="54" t="n">
        <v>-3409</v>
      </c>
      <c r="H188" s="54" t="n">
        <v>563</v>
      </c>
      <c r="I188" s="54" t="n">
        <v>-13683</v>
      </c>
      <c r="J188" s="51" t="n">
        <v>-2.909433435668434</v>
      </c>
      <c r="K188" s="54" t="n">
        <v>28015</v>
      </c>
      <c r="L188" s="54" t="n">
        <v>-4540</v>
      </c>
      <c r="M188" s="70" t="n">
        <v>0.157</v>
      </c>
      <c r="N188" s="70" t="n">
        <v>0.456</v>
      </c>
      <c r="O188" s="80" t="n">
        <v>-0.2993240434887231</v>
      </c>
      <c r="P188" s="72" t="n"/>
      <c r="Q188" s="72" t="n"/>
      <c r="R188" s="72" t="n"/>
      <c r="S188" s="317" t="n">
        <v>42752</v>
      </c>
      <c r="T188" s="54" t="n">
        <v>32142</v>
      </c>
      <c r="U188" s="54" t="n">
        <v>5929</v>
      </c>
      <c r="V188" s="54" t="n">
        <v>45713</v>
      </c>
      <c r="W188" s="54" t="n">
        <v>-1693</v>
      </c>
      <c r="X188" s="54" t="n">
        <v>1202</v>
      </c>
      <c r="Y188" s="54" t="n">
        <v>-2895</v>
      </c>
      <c r="Z188" s="54" t="n">
        <v>26213</v>
      </c>
      <c r="AA188" s="51" t="n">
        <v>5.421150278293135</v>
      </c>
      <c r="AB188" s="54" t="n">
        <v>38071</v>
      </c>
      <c r="AC188" s="54" t="n">
        <v>-4540</v>
      </c>
      <c r="AD188" s="80" t="n">
        <v>0.703</v>
      </c>
      <c r="AE188" s="70" t="n">
        <v>0.13</v>
      </c>
      <c r="AF188" s="80" t="n">
        <v>0.5734255025922604</v>
      </c>
      <c r="AG188" s="72" t="n"/>
      <c r="AH188" s="83" t="n">
        <v>3</v>
      </c>
    </row>
    <row r="189" spans="1:34">
      <c r="A189" s="72" t="n">
        <v>187</v>
      </c>
      <c r="B189" s="317" t="n">
        <v>42759</v>
      </c>
      <c r="C189" s="38" t="n">
        <v>6198</v>
      </c>
      <c r="D189" s="38" t="n">
        <v>19842</v>
      </c>
      <c r="E189" s="54" t="n">
        <v>45493</v>
      </c>
      <c r="F189" s="54" t="n">
        <v>-968</v>
      </c>
      <c r="G189" s="54" t="n">
        <v>-1007</v>
      </c>
      <c r="H189" s="54" t="n">
        <v>39</v>
      </c>
      <c r="I189" s="54" t="n">
        <v>-13644</v>
      </c>
      <c r="J189" s="51" t="n">
        <v>-3.20135527589545</v>
      </c>
      <c r="K189" s="54" t="n">
        <v>26040</v>
      </c>
      <c r="L189" s="54" t="n">
        <v>-220</v>
      </c>
      <c r="M189" s="70" t="n">
        <v>0.136</v>
      </c>
      <c r="N189" s="70" t="n">
        <v>0.436</v>
      </c>
      <c r="O189" s="80" t="n">
        <v>-0.2999142725254434</v>
      </c>
      <c r="P189" s="72" t="n"/>
      <c r="Q189" s="72" t="n"/>
      <c r="R189" s="72" t="n"/>
      <c r="S189" s="317" t="n">
        <v>42759</v>
      </c>
      <c r="T189" s="54" t="n">
        <v>32558</v>
      </c>
      <c r="U189" s="54" t="n">
        <v>6638</v>
      </c>
      <c r="V189" s="54" t="n">
        <v>45493</v>
      </c>
      <c r="W189" s="54" t="n">
        <v>416</v>
      </c>
      <c r="X189" s="54" t="n">
        <v>709</v>
      </c>
      <c r="Y189" s="54" t="n">
        <v>-293</v>
      </c>
      <c r="Z189" s="54" t="n">
        <v>25920</v>
      </c>
      <c r="AA189" s="51" t="n">
        <v>4.904790599578186</v>
      </c>
      <c r="AB189" s="54" t="n">
        <v>39196</v>
      </c>
      <c r="AC189" s="54" t="n">
        <v>-220</v>
      </c>
      <c r="AD189" s="80" t="n">
        <v>0.716</v>
      </c>
      <c r="AE189" s="70" t="n">
        <v>0.146</v>
      </c>
      <c r="AF189" s="80" t="n">
        <v>0.5697579847449058</v>
      </c>
      <c r="AG189" s="72" t="n"/>
      <c r="AH189" s="83" t="n">
        <v>4</v>
      </c>
    </row>
    <row r="190" spans="1:34">
      <c r="A190" s="72" t="n">
        <v>188</v>
      </c>
      <c r="B190" s="317" t="n">
        <v>42766</v>
      </c>
      <c r="C190" s="38" t="n">
        <v>6812</v>
      </c>
      <c r="D190" s="38" t="n">
        <v>23952</v>
      </c>
      <c r="E190" s="54" t="n">
        <v>49558</v>
      </c>
      <c r="F190" s="54" t="n">
        <v>614</v>
      </c>
      <c r="G190" s="54" t="n">
        <v>4110</v>
      </c>
      <c r="H190" s="54" t="n">
        <v>-3496</v>
      </c>
      <c r="I190" s="54" t="n">
        <v>-17140</v>
      </c>
      <c r="J190" s="51" t="n">
        <v>-3.516147974163241</v>
      </c>
      <c r="K190" s="54" t="n">
        <v>30764</v>
      </c>
      <c r="L190" s="54" t="n">
        <v>4065</v>
      </c>
      <c r="M190" s="70" t="n">
        <v>0.137</v>
      </c>
      <c r="N190" s="70" t="n">
        <v>0.483</v>
      </c>
      <c r="O190" s="80" t="n">
        <v>-0.3458573792324146</v>
      </c>
      <c r="P190" s="72" t="n"/>
      <c r="Q190" s="72" t="n"/>
      <c r="R190" s="72" t="n"/>
      <c r="S190" s="317" t="n">
        <v>42766</v>
      </c>
      <c r="T190" s="54" t="n">
        <v>32754</v>
      </c>
      <c r="U190" s="54" t="n">
        <v>9049</v>
      </c>
      <c r="V190" s="54" t="n">
        <v>49558</v>
      </c>
      <c r="W190" s="54" t="n">
        <v>196</v>
      </c>
      <c r="X190" s="54" t="n">
        <v>2411</v>
      </c>
      <c r="Y190" s="54" t="n">
        <v>-2215</v>
      </c>
      <c r="Z190" s="54" t="n">
        <v>23705</v>
      </c>
      <c r="AA190" s="51" t="n">
        <v>3.619626478063874</v>
      </c>
      <c r="AB190" s="54" t="n">
        <v>41803</v>
      </c>
      <c r="AC190" s="54" t="n">
        <v>4065</v>
      </c>
      <c r="AD190" s="70" t="n">
        <v>0.6609999999999999</v>
      </c>
      <c r="AE190" s="70" t="n">
        <v>0.183</v>
      </c>
      <c r="AF190" s="80" t="n">
        <v>0.4783284232616328</v>
      </c>
      <c r="AG190" s="72" t="n"/>
      <c r="AH190" s="83" t="n">
        <v>5</v>
      </c>
    </row>
    <row r="191" spans="1:34">
      <c r="A191" s="72" t="n">
        <v>189</v>
      </c>
      <c r="B191" s="317" t="n">
        <v>42773</v>
      </c>
      <c r="C191" s="38" t="n">
        <v>7059</v>
      </c>
      <c r="D191" s="38" t="n">
        <v>21680</v>
      </c>
      <c r="E191" s="54" t="n">
        <v>48883</v>
      </c>
      <c r="F191" s="54" t="n">
        <v>247</v>
      </c>
      <c r="G191" s="54" t="n">
        <v>-2272</v>
      </c>
      <c r="H191" s="54" t="n">
        <v>2519</v>
      </c>
      <c r="I191" s="54" t="n">
        <v>-14621</v>
      </c>
      <c r="J191" s="51" t="n">
        <v>-3.071256551919535</v>
      </c>
      <c r="K191" s="54" t="n">
        <v>28739</v>
      </c>
      <c r="L191" s="54" t="n">
        <v>-675</v>
      </c>
      <c r="M191" s="70" t="n">
        <v>0.144</v>
      </c>
      <c r="N191" s="70" t="n">
        <v>0.444</v>
      </c>
      <c r="O191" s="80" t="n">
        <v>-0.2991019372788086</v>
      </c>
      <c r="P191" s="72" t="n"/>
      <c r="Q191" s="72" t="n"/>
      <c r="R191" s="72" t="n"/>
      <c r="S191" s="317" t="n">
        <v>42773</v>
      </c>
      <c r="T191" s="54" t="n">
        <v>32722</v>
      </c>
      <c r="U191" s="54" t="n">
        <v>12459</v>
      </c>
      <c r="V191" s="54" t="n">
        <v>48883</v>
      </c>
      <c r="W191" s="54" t="n">
        <v>-32</v>
      </c>
      <c r="X191" s="54" t="n">
        <v>3410</v>
      </c>
      <c r="Y191" s="54" t="n">
        <v>-3442</v>
      </c>
      <c r="Z191" s="54" t="n">
        <v>20263</v>
      </c>
      <c r="AA191" s="51" t="n">
        <v>2.626374508387511</v>
      </c>
      <c r="AB191" s="54" t="n">
        <v>45181</v>
      </c>
      <c r="AC191" s="54" t="n">
        <v>-675</v>
      </c>
      <c r="AD191" s="70" t="n">
        <v>0.669</v>
      </c>
      <c r="AE191" s="70" t="n">
        <v>0.255</v>
      </c>
      <c r="AF191" s="80" t="n">
        <v>0.4145203854100608</v>
      </c>
      <c r="AG191" s="72" t="n"/>
      <c r="AH191" s="83" t="n">
        <v>6</v>
      </c>
    </row>
    <row r="192" spans="1:34">
      <c r="A192" s="72" t="n">
        <v>190</v>
      </c>
      <c r="B192" s="317" t="n">
        <v>42780</v>
      </c>
      <c r="C192" s="38" t="n">
        <v>6608</v>
      </c>
      <c r="D192" s="38" t="n">
        <v>18092</v>
      </c>
      <c r="E192" s="54" t="n">
        <v>47482</v>
      </c>
      <c r="F192" s="54" t="n">
        <v>-451</v>
      </c>
      <c r="G192" s="54" t="n">
        <v>-3588</v>
      </c>
      <c r="H192" s="54" t="n">
        <v>3137</v>
      </c>
      <c r="I192" s="54" t="n">
        <v>-11484</v>
      </c>
      <c r="J192" s="51" t="n">
        <v>-2.737893462469734</v>
      </c>
      <c r="K192" s="54" t="n">
        <v>24700</v>
      </c>
      <c r="L192" s="54" t="n">
        <v>-1401</v>
      </c>
      <c r="M192" s="70" t="n">
        <v>0.139</v>
      </c>
      <c r="N192" s="70" t="n">
        <v>0.381</v>
      </c>
      <c r="O192" s="70" t="n">
        <v>-0.2418600732909313</v>
      </c>
      <c r="P192" s="72" t="n"/>
      <c r="Q192" s="72" t="n"/>
      <c r="R192" s="72" t="n"/>
      <c r="S192" s="317" t="n">
        <v>42780</v>
      </c>
      <c r="T192" s="54" t="n">
        <v>32860</v>
      </c>
      <c r="U192" s="54" t="n">
        <v>13288</v>
      </c>
      <c r="V192" s="54" t="n">
        <v>47482</v>
      </c>
      <c r="W192" s="54" t="n">
        <v>138</v>
      </c>
      <c r="X192" s="54" t="n">
        <v>829</v>
      </c>
      <c r="Y192" s="54" t="n">
        <v>-691</v>
      </c>
      <c r="Z192" s="54" t="n">
        <v>19572</v>
      </c>
      <c r="AA192" s="51" t="n">
        <v>2.472907886815172</v>
      </c>
      <c r="AB192" s="54" t="n">
        <v>46148</v>
      </c>
      <c r="AC192" s="54" t="n">
        <v>-1401</v>
      </c>
      <c r="AD192" s="70" t="n">
        <v>0.6920000000000001</v>
      </c>
      <c r="AE192" s="70" t="n">
        <v>0.28</v>
      </c>
      <c r="AF192" s="80" t="n">
        <v>0.4121983067267596</v>
      </c>
      <c r="AG192" s="72" t="n"/>
      <c r="AH192" s="83" t="n">
        <v>7</v>
      </c>
    </row>
    <row r="193" spans="1:34">
      <c r="A193" s="72" t="n">
        <v>191</v>
      </c>
      <c r="B193" s="317" t="n">
        <v>42787</v>
      </c>
      <c r="C193" s="38" t="n">
        <v>6945</v>
      </c>
      <c r="D193" s="38" t="n">
        <v>15881</v>
      </c>
      <c r="E193" s="54" t="n">
        <v>48398</v>
      </c>
      <c r="F193" s="54" t="n">
        <v>337</v>
      </c>
      <c r="G193" s="54" t="n">
        <v>-2211</v>
      </c>
      <c r="H193" s="54" t="n">
        <v>2548</v>
      </c>
      <c r="I193" s="54" t="n">
        <v>-8936</v>
      </c>
      <c r="J193" s="51" t="n">
        <v>-2.286681065514759</v>
      </c>
      <c r="K193" s="54" t="n">
        <v>22826</v>
      </c>
      <c r="L193" s="54" t="n">
        <v>916</v>
      </c>
      <c r="M193" s="70" t="n">
        <v>0.143</v>
      </c>
      <c r="N193" s="70" t="n">
        <v>0.328</v>
      </c>
      <c r="O193" s="70" t="n">
        <v>-0.1846357287491219</v>
      </c>
      <c r="P193" s="72" t="n"/>
      <c r="Q193" s="72" t="n"/>
      <c r="R193" s="72" t="n"/>
      <c r="S193" s="317" t="n">
        <v>42787</v>
      </c>
      <c r="T193" s="54" t="n">
        <v>32972</v>
      </c>
      <c r="U193" s="54" t="n">
        <v>14634</v>
      </c>
      <c r="V193" s="54" t="n">
        <v>48398</v>
      </c>
      <c r="W193" s="54" t="n">
        <v>112</v>
      </c>
      <c r="X193" s="54" t="n">
        <v>1346</v>
      </c>
      <c r="Y193" s="54" t="n">
        <v>-1234</v>
      </c>
      <c r="Z193" s="54" t="n">
        <v>18338</v>
      </c>
      <c r="AA193" s="51" t="n">
        <v>2.253109197758644</v>
      </c>
      <c r="AB193" s="54" t="n">
        <v>47606</v>
      </c>
      <c r="AC193" s="54" t="n">
        <v>916</v>
      </c>
      <c r="AD193" s="70" t="n">
        <v>0.6809999999999999</v>
      </c>
      <c r="AE193" s="70" t="n">
        <v>0.302</v>
      </c>
      <c r="AF193" s="80" t="n">
        <v>0.3788999545435762</v>
      </c>
      <c r="AG193" s="72" t="n"/>
      <c r="AH193" s="83" t="n">
        <v>8</v>
      </c>
    </row>
    <row r="194" spans="1:34">
      <c r="A194" s="72" t="n">
        <v>192</v>
      </c>
      <c r="B194" s="317" t="n">
        <v>42794</v>
      </c>
      <c r="C194" s="38" t="n">
        <v>3569</v>
      </c>
      <c r="D194" s="38" t="n">
        <v>15383</v>
      </c>
      <c r="E194" s="54" t="n">
        <v>46601</v>
      </c>
      <c r="F194" s="54" t="n">
        <v>-3376</v>
      </c>
      <c r="G194" s="54" t="n">
        <v>-498</v>
      </c>
      <c r="H194" s="54" t="n">
        <v>-2878</v>
      </c>
      <c r="I194" s="54" t="n">
        <v>-11814</v>
      </c>
      <c r="J194" s="51" t="n">
        <v>-4.310170916223032</v>
      </c>
      <c r="K194" s="54" t="n">
        <v>18952</v>
      </c>
      <c r="L194" s="54" t="n">
        <v>-1797</v>
      </c>
      <c r="M194" s="70" t="n">
        <v>0.077</v>
      </c>
      <c r="N194" s="70" t="n">
        <v>0.33</v>
      </c>
      <c r="O194" s="80" t="n">
        <v>-0.2535138730928521</v>
      </c>
      <c r="P194" s="72" t="n"/>
      <c r="Q194" s="72" t="n"/>
      <c r="R194" s="72" t="n"/>
      <c r="S194" s="317" t="n">
        <v>42794</v>
      </c>
      <c r="T194" s="54" t="n">
        <v>34027</v>
      </c>
      <c r="U194" s="54" t="n">
        <v>13521</v>
      </c>
      <c r="V194" s="54" t="n">
        <v>46601</v>
      </c>
      <c r="W194" s="54" t="n">
        <v>1055</v>
      </c>
      <c r="X194" s="54" t="n">
        <v>-1113</v>
      </c>
      <c r="Y194" s="54" t="n">
        <v>2168</v>
      </c>
      <c r="Z194" s="54" t="n">
        <v>20506</v>
      </c>
      <c r="AA194" s="51" t="n">
        <v>2.516603801493972</v>
      </c>
      <c r="AB194" s="54" t="n">
        <v>47548</v>
      </c>
      <c r="AC194" s="54" t="n">
        <v>-1797</v>
      </c>
      <c r="AD194" s="80" t="n">
        <v>0.73</v>
      </c>
      <c r="AE194" s="70" t="n">
        <v>0.29</v>
      </c>
      <c r="AF194" s="80" t="n">
        <v>0.4400334756764877</v>
      </c>
      <c r="AG194" s="72" t="n"/>
      <c r="AH194" s="83" t="n">
        <v>9</v>
      </c>
    </row>
    <row r="195" spans="1:34">
      <c r="A195" s="72" t="n">
        <v>193</v>
      </c>
      <c r="B195" s="317" t="n">
        <v>42801</v>
      </c>
      <c r="C195" s="38" t="n">
        <v>12718</v>
      </c>
      <c r="D195" s="38" t="n">
        <v>22734</v>
      </c>
      <c r="E195" s="54" t="n">
        <v>56508</v>
      </c>
      <c r="F195" s="54" t="n">
        <v>9149</v>
      </c>
      <c r="G195" s="54" t="n">
        <v>7351</v>
      </c>
      <c r="H195" s="54" t="n">
        <v>1798</v>
      </c>
      <c r="I195" s="54" t="n">
        <v>-10016</v>
      </c>
      <c r="J195" s="51" t="n">
        <v>-1.787545211511244</v>
      </c>
      <c r="K195" s="54" t="n">
        <v>35452</v>
      </c>
      <c r="L195" s="54" t="n">
        <v>9907</v>
      </c>
      <c r="M195" s="70" t="n">
        <v>0.225</v>
      </c>
      <c r="N195" s="70" t="n">
        <v>0.402</v>
      </c>
      <c r="O195" s="70" t="n">
        <v>-0.1772492390457988</v>
      </c>
      <c r="P195" s="72" t="n"/>
      <c r="Q195" s="72" t="n"/>
      <c r="R195" s="72" t="n"/>
      <c r="S195" s="317" t="n">
        <v>42801</v>
      </c>
      <c r="T195" s="54" t="n">
        <v>35362</v>
      </c>
      <c r="U195" s="54" t="n">
        <v>12607</v>
      </c>
      <c r="V195" s="54" t="n">
        <v>56508</v>
      </c>
      <c r="W195" s="54" t="n">
        <v>1335</v>
      </c>
      <c r="X195" s="54" t="n">
        <v>-914</v>
      </c>
      <c r="Y195" s="54" t="n">
        <v>2249</v>
      </c>
      <c r="Z195" s="54" t="n">
        <v>22755</v>
      </c>
      <c r="AA195" s="51" t="n">
        <v>2.804949631157294</v>
      </c>
      <c r="AB195" s="54" t="n">
        <v>47969</v>
      </c>
      <c r="AC195" s="54" t="n">
        <v>9907</v>
      </c>
      <c r="AD195" s="70" t="n">
        <v>0.626</v>
      </c>
      <c r="AE195" s="70" t="n">
        <v>0.223</v>
      </c>
      <c r="AF195" s="80" t="n">
        <v>0.4026863452962413</v>
      </c>
      <c r="AG195" s="72" t="n"/>
      <c r="AH195" s="83" t="n">
        <v>10</v>
      </c>
    </row>
    <row r="196" spans="1:34">
      <c r="A196" s="72" t="n">
        <v>194</v>
      </c>
      <c r="B196" s="317" t="n">
        <v>42808</v>
      </c>
      <c r="C196" s="38" t="n">
        <v>12950</v>
      </c>
      <c r="D196" s="38" t="n">
        <v>21947</v>
      </c>
      <c r="E196" s="54" t="n">
        <v>45623</v>
      </c>
      <c r="F196" s="54" t="n">
        <v>232</v>
      </c>
      <c r="G196" s="54" t="n">
        <v>-787</v>
      </c>
      <c r="H196" s="54" t="n">
        <v>1019</v>
      </c>
      <c r="I196" s="54" t="n">
        <v>-8997</v>
      </c>
      <c r="J196" s="51" t="n">
        <v>-1.694749034749035</v>
      </c>
      <c r="K196" s="54" t="n">
        <v>34897</v>
      </c>
      <c r="L196" s="54" t="n">
        <v>-10885</v>
      </c>
      <c r="M196" s="70" t="n">
        <v>0.284</v>
      </c>
      <c r="N196" s="70" t="n">
        <v>0.481</v>
      </c>
      <c r="O196" s="70" t="n">
        <v>-0.1972031650702497</v>
      </c>
      <c r="P196" s="72" t="n"/>
      <c r="Q196" s="72" t="n"/>
      <c r="R196" s="72" t="n"/>
      <c r="S196" s="317" t="n">
        <v>42808</v>
      </c>
      <c r="T196" s="54" t="n">
        <v>25176</v>
      </c>
      <c r="U196" s="54" t="n">
        <v>3608</v>
      </c>
      <c r="V196" s="54" t="n">
        <v>45623</v>
      </c>
      <c r="W196" s="54" t="n">
        <v>-10186</v>
      </c>
      <c r="X196" s="54" t="n">
        <v>-8999</v>
      </c>
      <c r="Y196" s="54" t="n">
        <v>-1187</v>
      </c>
      <c r="Z196" s="54" t="n">
        <v>21568</v>
      </c>
      <c r="AA196" s="51" t="n">
        <v>6.977827050997782</v>
      </c>
      <c r="AB196" s="54" t="n">
        <v>28784</v>
      </c>
      <c r="AC196" s="54" t="n">
        <v>-10885</v>
      </c>
      <c r="AD196" s="70" t="n">
        <v>0.552</v>
      </c>
      <c r="AE196" s="70" t="n">
        <v>0.079</v>
      </c>
      <c r="AF196" s="80" t="n">
        <v>0.4727440106963593</v>
      </c>
      <c r="AG196" s="72" t="n"/>
      <c r="AH196" s="83" t="n">
        <v>11</v>
      </c>
    </row>
    <row r="197" spans="1:34">
      <c r="A197" s="72" t="n">
        <v>195</v>
      </c>
      <c r="B197" s="317" t="n">
        <v>42815</v>
      </c>
      <c r="C197" s="38" t="n">
        <v>9089</v>
      </c>
      <c r="D197" s="38" t="n">
        <v>21068</v>
      </c>
      <c r="E197" s="54" t="n">
        <v>42613</v>
      </c>
      <c r="F197" s="54" t="n">
        <v>-3861</v>
      </c>
      <c r="G197" s="54" t="n">
        <v>-879</v>
      </c>
      <c r="H197" s="54" t="n">
        <v>-2982</v>
      </c>
      <c r="I197" s="54" t="n">
        <v>-11979</v>
      </c>
      <c r="J197" s="51" t="n">
        <v>-2.317966773022335</v>
      </c>
      <c r="K197" s="54" t="n">
        <v>30157</v>
      </c>
      <c r="L197" s="54" t="n">
        <v>-3010</v>
      </c>
      <c r="M197" s="70" t="n">
        <v>0.213</v>
      </c>
      <c r="N197" s="70" t="n">
        <v>0.494</v>
      </c>
      <c r="O197" s="80" t="n">
        <v>-0.2811113979302091</v>
      </c>
      <c r="P197" s="72" t="n"/>
      <c r="Q197" s="72" t="n"/>
      <c r="R197" s="72" t="n"/>
      <c r="S197" s="317" t="n">
        <v>42815</v>
      </c>
      <c r="T197" s="54" t="n">
        <v>24622</v>
      </c>
      <c r="U197" s="54" t="n">
        <v>3265</v>
      </c>
      <c r="V197" s="54" t="n">
        <v>42613</v>
      </c>
      <c r="W197" s="54" t="n">
        <v>-554</v>
      </c>
      <c r="X197" s="54" t="n">
        <v>-343</v>
      </c>
      <c r="Y197" s="54" t="n">
        <v>-211</v>
      </c>
      <c r="Z197" s="54" t="n">
        <v>21357</v>
      </c>
      <c r="AA197" s="51" t="n">
        <v>7.541194486983155</v>
      </c>
      <c r="AB197" s="54" t="n">
        <v>27887</v>
      </c>
      <c r="AC197" s="54" t="n">
        <v>-3010</v>
      </c>
      <c r="AD197" s="70" t="n">
        <v>0.578</v>
      </c>
      <c r="AE197" s="70" t="n">
        <v>0.077</v>
      </c>
      <c r="AF197" s="80" t="n">
        <v>0.5011850843639265</v>
      </c>
      <c r="AG197" s="72" t="n"/>
      <c r="AH197" s="83" t="n">
        <v>12</v>
      </c>
    </row>
    <row r="198" spans="1:34">
      <c r="A198" s="72" t="n">
        <v>196</v>
      </c>
      <c r="B198" s="317" t="n">
        <v>42822</v>
      </c>
      <c r="C198" s="38" t="n">
        <v>6886</v>
      </c>
      <c r="D198" s="38" t="n">
        <v>23278</v>
      </c>
      <c r="E198" s="54" t="n">
        <v>42124</v>
      </c>
      <c r="F198" s="54" t="n">
        <v>-2203</v>
      </c>
      <c r="G198" s="54" t="n">
        <v>2210</v>
      </c>
      <c r="H198" s="54" t="n">
        <v>-4413</v>
      </c>
      <c r="I198" s="54" t="n">
        <v>-16392</v>
      </c>
      <c r="J198" s="51" t="n">
        <v>-3.380482137670636</v>
      </c>
      <c r="K198" s="54" t="n">
        <v>30164</v>
      </c>
      <c r="L198" s="54" t="n">
        <v>-489</v>
      </c>
      <c r="M198" s="70" t="n">
        <v>0.163</v>
      </c>
      <c r="N198" s="70" t="n">
        <v>0.5529999999999999</v>
      </c>
      <c r="O198" s="80" t="n">
        <v>-0.3891368341088215</v>
      </c>
      <c r="P198" s="72" t="n"/>
      <c r="Q198" s="72" t="n"/>
      <c r="R198" s="72" t="n"/>
      <c r="S198" s="317" t="n">
        <v>42822</v>
      </c>
      <c r="T198" s="54" t="n">
        <v>24109</v>
      </c>
      <c r="U198" s="54" t="n">
        <v>4306</v>
      </c>
      <c r="V198" s="54" t="n">
        <v>42124</v>
      </c>
      <c r="W198" s="54" t="n">
        <v>-513</v>
      </c>
      <c r="X198" s="54" t="n">
        <v>1041</v>
      </c>
      <c r="Y198" s="54" t="n">
        <v>-1554</v>
      </c>
      <c r="Z198" s="54" t="n">
        <v>19803</v>
      </c>
      <c r="AA198" s="51" t="n">
        <v>5.598931723176962</v>
      </c>
      <c r="AB198" s="54" t="n">
        <v>28415</v>
      </c>
      <c r="AC198" s="54" t="n">
        <v>-489</v>
      </c>
      <c r="AD198" s="70" t="n">
        <v>0.5720000000000001</v>
      </c>
      <c r="AE198" s="70" t="n">
        <v>0.102</v>
      </c>
      <c r="AF198" s="80" t="n">
        <v>0.4701120501376888</v>
      </c>
      <c r="AG198" s="72" t="n"/>
      <c r="AH198" s="83" t="n">
        <v>13</v>
      </c>
    </row>
    <row r="199" spans="1:34">
      <c r="A199" s="72" t="n">
        <v>197</v>
      </c>
      <c r="B199" s="317" t="n">
        <v>42829</v>
      </c>
      <c r="C199" s="38" t="n">
        <v>5694</v>
      </c>
      <c r="D199" s="38" t="n">
        <v>19519</v>
      </c>
      <c r="E199" s="54" t="n">
        <v>39010</v>
      </c>
      <c r="F199" s="54" t="n">
        <v>-1192</v>
      </c>
      <c r="G199" s="54" t="n">
        <v>-3759</v>
      </c>
      <c r="H199" s="54" t="n">
        <v>2567</v>
      </c>
      <c r="I199" s="54" t="n">
        <v>-13825</v>
      </c>
      <c r="J199" s="51" t="n">
        <v>-3.427994380049175</v>
      </c>
      <c r="K199" s="54" t="n">
        <v>25213</v>
      </c>
      <c r="L199" s="54" t="n">
        <v>-3114</v>
      </c>
      <c r="M199" s="70" t="n">
        <v>0.146</v>
      </c>
      <c r="N199" s="70" t="n">
        <v>0.5</v>
      </c>
      <c r="O199" s="80" t="n">
        <v>-0.3543963086388106</v>
      </c>
      <c r="P199" s="72" t="n"/>
      <c r="Q199" s="72" t="n"/>
      <c r="R199" s="72" t="n"/>
      <c r="S199" s="317" t="n">
        <v>42829</v>
      </c>
      <c r="T199" s="54" t="n">
        <v>25348</v>
      </c>
      <c r="U199" s="54" t="n">
        <v>3731</v>
      </c>
      <c r="V199" s="54" t="n">
        <v>39010</v>
      </c>
      <c r="W199" s="54" t="n">
        <v>1239</v>
      </c>
      <c r="X199" s="54" t="n">
        <v>-575</v>
      </c>
      <c r="Y199" s="54" t="n">
        <v>1814</v>
      </c>
      <c r="Z199" s="54" t="n">
        <v>21617</v>
      </c>
      <c r="AA199" s="51" t="n">
        <v>6.793889037791477</v>
      </c>
      <c r="AB199" s="54" t="n">
        <v>29079</v>
      </c>
      <c r="AC199" s="54" t="n">
        <v>-3114</v>
      </c>
      <c r="AD199" s="70" t="n">
        <v>0.65</v>
      </c>
      <c r="AE199" s="70" t="n">
        <v>0.096</v>
      </c>
      <c r="AF199" s="80" t="n">
        <v>0.5541399641117662</v>
      </c>
      <c r="AG199" s="72" t="n"/>
      <c r="AH199" s="83" t="n">
        <v>14</v>
      </c>
    </row>
    <row r="200" spans="1:34">
      <c r="A200" s="72" t="n">
        <v>198</v>
      </c>
      <c r="B200" s="317" t="n">
        <v>42836</v>
      </c>
      <c r="C200" s="38" t="n">
        <v>13107</v>
      </c>
      <c r="D200" s="38" t="n">
        <v>23235</v>
      </c>
      <c r="E200" s="54" t="n">
        <v>46768</v>
      </c>
      <c r="F200" s="54" t="n">
        <v>7413</v>
      </c>
      <c r="G200" s="54" t="n">
        <v>3716</v>
      </c>
      <c r="H200" s="54" t="n">
        <v>3697</v>
      </c>
      <c r="I200" s="54" t="n">
        <v>-10128</v>
      </c>
      <c r="J200" s="51" t="n">
        <v>-1.772716868848707</v>
      </c>
      <c r="K200" s="54" t="n">
        <v>36342</v>
      </c>
      <c r="L200" s="54" t="n">
        <v>7758</v>
      </c>
      <c r="M200" s="70" t="n">
        <v>0.28</v>
      </c>
      <c r="N200" s="70" t="n">
        <v>0.4970000000000001</v>
      </c>
      <c r="O200" s="70" t="n">
        <v>-0.2165583304823811</v>
      </c>
      <c r="P200" s="72" t="n"/>
      <c r="Q200" s="72" t="n"/>
      <c r="R200" s="72" t="n"/>
      <c r="S200" s="317" t="n">
        <v>42836</v>
      </c>
      <c r="T200" s="54" t="n">
        <v>26120</v>
      </c>
      <c r="U200" s="54" t="n">
        <v>3962</v>
      </c>
      <c r="V200" s="54" t="n">
        <v>46768</v>
      </c>
      <c r="W200" s="54" t="n">
        <v>772</v>
      </c>
      <c r="X200" s="54" t="n">
        <v>231</v>
      </c>
      <c r="Y200" s="54" t="n">
        <v>541</v>
      </c>
      <c r="Z200" s="54" t="n">
        <v>22158</v>
      </c>
      <c r="AA200" s="51" t="n">
        <v>6.592629984856133</v>
      </c>
      <c r="AB200" s="54" t="n">
        <v>30082</v>
      </c>
      <c r="AC200" s="54" t="n">
        <v>7758</v>
      </c>
      <c r="AD200" s="70" t="n">
        <v>0.5589999999999999</v>
      </c>
      <c r="AE200" s="70" t="n">
        <v>0.08500000000000001</v>
      </c>
      <c r="AF200" s="80" t="n">
        <v>0.4737854943551146</v>
      </c>
      <c r="AG200" s="72" t="n"/>
      <c r="AH200" s="83" t="n">
        <v>15</v>
      </c>
    </row>
    <row r="201" spans="1:34">
      <c r="A201" s="72" t="n">
        <v>199</v>
      </c>
      <c r="B201" s="317" t="n">
        <v>42843</v>
      </c>
      <c r="C201" s="38" t="n">
        <v>10830</v>
      </c>
      <c r="D201" s="38" t="n">
        <v>24632</v>
      </c>
      <c r="E201" s="54" t="n">
        <v>48435</v>
      </c>
      <c r="F201" s="54" t="n">
        <v>-2277</v>
      </c>
      <c r="G201" s="54" t="n">
        <v>1397</v>
      </c>
      <c r="H201" s="54" t="n">
        <v>-3674</v>
      </c>
      <c r="I201" s="54" t="n">
        <v>-13802</v>
      </c>
      <c r="J201" s="51" t="n">
        <v>-2.274422899353647</v>
      </c>
      <c r="K201" s="54" t="n">
        <v>35462</v>
      </c>
      <c r="L201" s="54" t="n">
        <v>1667</v>
      </c>
      <c r="M201" s="70" t="n">
        <v>0.224</v>
      </c>
      <c r="N201" s="70" t="n">
        <v>0.509</v>
      </c>
      <c r="O201" s="80" t="n">
        <v>-0.2849592237018685</v>
      </c>
      <c r="P201" s="72" t="n"/>
      <c r="Q201" s="72" t="n"/>
      <c r="R201" s="72" t="n"/>
      <c r="S201" s="317" t="n">
        <v>42843</v>
      </c>
      <c r="T201" s="54" t="n">
        <v>29205</v>
      </c>
      <c r="U201" s="54" t="n">
        <v>3981</v>
      </c>
      <c r="V201" s="54" t="n">
        <v>48435</v>
      </c>
      <c r="W201" s="54" t="n">
        <v>3085</v>
      </c>
      <c r="X201" s="54" t="n">
        <v>19</v>
      </c>
      <c r="Y201" s="54" t="n">
        <v>3066</v>
      </c>
      <c r="Z201" s="54" t="n">
        <v>25224</v>
      </c>
      <c r="AA201" s="51" t="n">
        <v>7.336096458176337</v>
      </c>
      <c r="AB201" s="54" t="n">
        <v>33186</v>
      </c>
      <c r="AC201" s="54" t="n">
        <v>1667</v>
      </c>
      <c r="AD201" s="70" t="n">
        <v>0.603</v>
      </c>
      <c r="AE201" s="70" t="n">
        <v>0.08199999999999999</v>
      </c>
      <c r="AF201" s="80" t="n">
        <v>0.5207804273768969</v>
      </c>
      <c r="AG201" s="72" t="n"/>
      <c r="AH201" s="83" t="n">
        <v>16</v>
      </c>
    </row>
    <row r="202" spans="1:34">
      <c r="A202" s="72" t="n">
        <v>200</v>
      </c>
      <c r="B202" s="317" t="n">
        <v>42850</v>
      </c>
      <c r="C202" s="38" t="n">
        <v>7654</v>
      </c>
      <c r="D202" s="38" t="n">
        <v>24971</v>
      </c>
      <c r="E202" s="54" t="n">
        <v>46882</v>
      </c>
      <c r="F202" s="54" t="n">
        <v>-3176</v>
      </c>
      <c r="G202" s="54" t="n">
        <v>339</v>
      </c>
      <c r="H202" s="54" t="n">
        <v>-3515</v>
      </c>
      <c r="I202" s="54" t="n">
        <v>-17317</v>
      </c>
      <c r="J202" s="51" t="n">
        <v>-3.262477136137967</v>
      </c>
      <c r="K202" s="54" t="n">
        <v>32625</v>
      </c>
      <c r="L202" s="54" t="n">
        <v>-1553</v>
      </c>
      <c r="M202" s="70" t="n">
        <v>0.163</v>
      </c>
      <c r="N202" s="70" t="n">
        <v>0.5329999999999999</v>
      </c>
      <c r="O202" s="80" t="n">
        <v>-0.3693741734567638</v>
      </c>
      <c r="P202" s="72" t="n"/>
      <c r="Q202" s="72" t="n"/>
      <c r="R202" s="72" t="n"/>
      <c r="S202" s="317" t="n">
        <v>42850</v>
      </c>
      <c r="T202" s="54" t="n">
        <v>29763</v>
      </c>
      <c r="U202" s="54" t="n">
        <v>3816</v>
      </c>
      <c r="V202" s="54" t="n">
        <v>46882</v>
      </c>
      <c r="W202" s="54" t="n">
        <v>558</v>
      </c>
      <c r="X202" s="54" t="n">
        <v>-165</v>
      </c>
      <c r="Y202" s="54" t="n">
        <v>723</v>
      </c>
      <c r="Z202" s="54" t="n">
        <v>25947</v>
      </c>
      <c r="AA202" s="51" t="n">
        <v>7.799528301886792</v>
      </c>
      <c r="AB202" s="54" t="n">
        <v>33579</v>
      </c>
      <c r="AC202" s="54" t="n">
        <v>-1553</v>
      </c>
      <c r="AD202" s="70" t="n">
        <v>0.635</v>
      </c>
      <c r="AE202" s="70" t="n">
        <v>0.081</v>
      </c>
      <c r="AF202" s="80" t="n">
        <v>0.5534533509662557</v>
      </c>
      <c r="AG202" s="72" t="n"/>
      <c r="AH202" s="83" t="n">
        <v>17</v>
      </c>
    </row>
    <row r="203" spans="1:34">
      <c r="A203" s="72" t="n">
        <v>201</v>
      </c>
      <c r="B203" s="317" t="n">
        <v>42857</v>
      </c>
      <c r="C203" s="38" t="n">
        <v>4448</v>
      </c>
      <c r="D203" s="38" t="n">
        <v>22156</v>
      </c>
      <c r="E203" s="54" t="n">
        <v>43343</v>
      </c>
      <c r="F203" s="54" t="n">
        <v>-3206</v>
      </c>
      <c r="G203" s="54" t="n">
        <v>-2815</v>
      </c>
      <c r="H203" s="54" t="n">
        <v>-391</v>
      </c>
      <c r="I203" s="54" t="n">
        <v>-17708</v>
      </c>
      <c r="J203" s="51" t="n">
        <v>-4.981115107913669</v>
      </c>
      <c r="K203" s="54" t="n">
        <v>26604</v>
      </c>
      <c r="L203" s="54" t="n">
        <v>-3539</v>
      </c>
      <c r="M203" s="70" t="n">
        <v>0.103</v>
      </c>
      <c r="N203" s="70" t="n">
        <v>0.511</v>
      </c>
      <c r="O203" s="80" t="n">
        <v>-0.408555014650578</v>
      </c>
      <c r="P203" s="72" t="n"/>
      <c r="Q203" s="72" t="n"/>
      <c r="R203" s="72" t="n"/>
      <c r="S203" s="317" t="n">
        <v>42857</v>
      </c>
      <c r="T203" s="54" t="n">
        <v>29286</v>
      </c>
      <c r="U203" s="54" t="n">
        <v>3073</v>
      </c>
      <c r="V203" s="54" t="n">
        <v>43343</v>
      </c>
      <c r="W203" s="54" t="n">
        <v>-477</v>
      </c>
      <c r="X203" s="54" t="n">
        <v>-743</v>
      </c>
      <c r="Y203" s="54" t="n">
        <v>266</v>
      </c>
      <c r="Z203" s="54" t="n">
        <v>26213</v>
      </c>
      <c r="AA203" s="51" t="n">
        <v>9.530100878620241</v>
      </c>
      <c r="AB203" s="54" t="n">
        <v>32359</v>
      </c>
      <c r="AC203" s="54" t="n">
        <v>-3539</v>
      </c>
      <c r="AD203" s="70" t="n">
        <v>0.6759999999999999</v>
      </c>
      <c r="AE203" s="70" t="n">
        <v>0.07099999999999999</v>
      </c>
      <c r="AF203" s="80" t="n">
        <v>0.604780472048543</v>
      </c>
      <c r="AG203" s="72" t="n"/>
      <c r="AH203" s="83" t="n">
        <v>18</v>
      </c>
    </row>
    <row r="204" spans="1:34">
      <c r="A204" s="72" t="n">
        <v>202</v>
      </c>
      <c r="B204" s="317" t="n">
        <v>42864</v>
      </c>
      <c r="C204" s="38" t="n">
        <v>8480</v>
      </c>
      <c r="D204" s="38" t="n">
        <v>23676</v>
      </c>
      <c r="E204" s="54" t="n">
        <v>48410</v>
      </c>
      <c r="F204" s="54" t="n">
        <v>4032</v>
      </c>
      <c r="G204" s="54" t="n">
        <v>1520</v>
      </c>
      <c r="H204" s="54" t="n">
        <v>2512</v>
      </c>
      <c r="I204" s="54" t="n">
        <v>-15196</v>
      </c>
      <c r="J204" s="51" t="n">
        <v>-2.791981132075472</v>
      </c>
      <c r="K204" s="54" t="n">
        <v>32156</v>
      </c>
      <c r="L204" s="54" t="n">
        <v>5067</v>
      </c>
      <c r="M204" s="70" t="n">
        <v>0.175</v>
      </c>
      <c r="N204" s="70" t="n">
        <v>0.489</v>
      </c>
      <c r="O204" s="80" t="n">
        <v>-0.3139020863457963</v>
      </c>
      <c r="P204" s="72" t="n"/>
      <c r="Q204" s="72" t="n"/>
      <c r="R204" s="72" t="n"/>
      <c r="S204" s="317" t="n">
        <v>42864</v>
      </c>
      <c r="T204" s="54" t="n">
        <v>31233</v>
      </c>
      <c r="U204" s="54" t="n">
        <v>4914</v>
      </c>
      <c r="V204" s="54" t="n">
        <v>48410</v>
      </c>
      <c r="W204" s="54" t="n">
        <v>1947</v>
      </c>
      <c r="X204" s="54" t="n">
        <v>1841</v>
      </c>
      <c r="Y204" s="54" t="n">
        <v>106</v>
      </c>
      <c r="Z204" s="54" t="n">
        <v>26319</v>
      </c>
      <c r="AA204" s="51" t="n">
        <v>6.355921855921856</v>
      </c>
      <c r="AB204" s="54" t="n">
        <v>36147</v>
      </c>
      <c r="AC204" s="54" t="n">
        <v>5067</v>
      </c>
      <c r="AD204" s="70" t="n">
        <v>0.645</v>
      </c>
      <c r="AE204" s="70" t="n">
        <v>0.102</v>
      </c>
      <c r="AF204" s="80" t="n">
        <v>0.543668663499277</v>
      </c>
      <c r="AG204" s="72" t="n"/>
      <c r="AH204" s="83" t="n">
        <v>19</v>
      </c>
    </row>
    <row r="205" spans="1:34">
      <c r="A205" s="72" t="n">
        <v>203</v>
      </c>
      <c r="B205" s="317" t="n">
        <v>42871</v>
      </c>
      <c r="C205" s="38" t="n">
        <v>3946</v>
      </c>
      <c r="D205" s="38" t="n">
        <v>25108</v>
      </c>
      <c r="E205" s="54" t="n">
        <v>48928</v>
      </c>
      <c r="F205" s="54" t="n">
        <v>-4534</v>
      </c>
      <c r="G205" s="54" t="n">
        <v>1432</v>
      </c>
      <c r="H205" s="54" t="n">
        <v>-5966</v>
      </c>
      <c r="I205" s="54" t="n">
        <v>-21162</v>
      </c>
      <c r="J205" s="51" t="n">
        <v>-6.362899138367967</v>
      </c>
      <c r="K205" s="54" t="n">
        <v>29054</v>
      </c>
      <c r="L205" s="54" t="n">
        <v>518</v>
      </c>
      <c r="M205" s="70" t="n">
        <v>0.081</v>
      </c>
      <c r="N205" s="70" t="n">
        <v>0.513</v>
      </c>
      <c r="O205" s="80" t="n">
        <v>-0.4325130804447351</v>
      </c>
      <c r="P205" s="72" t="n"/>
      <c r="Q205" s="72" t="n"/>
      <c r="R205" s="72" t="n"/>
      <c r="S205" s="317" t="n">
        <v>42871</v>
      </c>
      <c r="T205" s="54" t="n">
        <v>35259</v>
      </c>
      <c r="U205" s="54" t="n">
        <v>4950</v>
      </c>
      <c r="V205" s="54" t="n">
        <v>48928</v>
      </c>
      <c r="W205" s="54" t="n">
        <v>4026</v>
      </c>
      <c r="X205" s="54" t="n">
        <v>36</v>
      </c>
      <c r="Y205" s="54" t="n">
        <v>3990</v>
      </c>
      <c r="Z205" s="54" t="n">
        <v>30309</v>
      </c>
      <c r="AA205" s="51" t="n">
        <v>7.123030303030303</v>
      </c>
      <c r="AB205" s="54" t="n">
        <v>40209</v>
      </c>
      <c r="AC205" s="54" t="n">
        <v>518</v>
      </c>
      <c r="AD205" s="80" t="n">
        <v>0.721</v>
      </c>
      <c r="AE205" s="70" t="n">
        <v>0.101</v>
      </c>
      <c r="AF205" s="80" t="n">
        <v>0.6194612491824723</v>
      </c>
      <c r="AG205" s="72" t="n"/>
      <c r="AH205" s="83" t="n">
        <v>20</v>
      </c>
    </row>
    <row r="206" spans="1:34">
      <c r="A206" s="72" t="n">
        <v>204</v>
      </c>
      <c r="B206" s="317" t="n">
        <v>42878</v>
      </c>
      <c r="C206" s="38" t="n">
        <v>6118</v>
      </c>
      <c r="D206" s="38" t="n">
        <v>25903</v>
      </c>
      <c r="E206" s="54" t="n">
        <v>51178</v>
      </c>
      <c r="F206" s="54" t="n">
        <v>2172</v>
      </c>
      <c r="G206" s="54" t="n">
        <v>795</v>
      </c>
      <c r="H206" s="54" t="n">
        <v>1377</v>
      </c>
      <c r="I206" s="54" t="n">
        <v>-19785</v>
      </c>
      <c r="J206" s="51" t="n">
        <v>-4.233899967309578</v>
      </c>
      <c r="K206" s="54" t="n">
        <v>32021</v>
      </c>
      <c r="L206" s="54" t="n">
        <v>2250</v>
      </c>
      <c r="M206" s="70" t="n">
        <v>0.12</v>
      </c>
      <c r="N206" s="70" t="n">
        <v>0.506</v>
      </c>
      <c r="O206" s="80" t="n">
        <v>-0.3865918949548634</v>
      </c>
      <c r="P206" s="72" t="n"/>
      <c r="Q206" s="72" t="n"/>
      <c r="R206" s="72" t="n"/>
      <c r="S206" s="317" t="n">
        <v>42878</v>
      </c>
      <c r="T206" s="54" t="n">
        <v>30893</v>
      </c>
      <c r="U206" s="54" t="n">
        <v>11085</v>
      </c>
      <c r="V206" s="54" t="n">
        <v>51178</v>
      </c>
      <c r="W206" s="54" t="n">
        <v>-4366</v>
      </c>
      <c r="X206" s="54" t="n">
        <v>6135</v>
      </c>
      <c r="Y206" s="54" t="n">
        <v>-10501</v>
      </c>
      <c r="Z206" s="54" t="n">
        <v>19808</v>
      </c>
      <c r="AA206" s="51" t="n">
        <v>2.786919260261615</v>
      </c>
      <c r="AB206" s="54" t="n">
        <v>41978</v>
      </c>
      <c r="AC206" s="54" t="n">
        <v>2250</v>
      </c>
      <c r="AD206" s="70" t="n">
        <v>0.604</v>
      </c>
      <c r="AE206" s="70" t="n">
        <v>0.217</v>
      </c>
      <c r="AF206" s="80" t="n">
        <v>0.3870413068115206</v>
      </c>
      <c r="AG206" s="72" t="n"/>
      <c r="AH206" s="83" t="n">
        <v>21</v>
      </c>
    </row>
    <row r="207" spans="1:34">
      <c r="A207" s="72" t="n">
        <v>205</v>
      </c>
      <c r="B207" s="317" t="n">
        <v>42885</v>
      </c>
      <c r="C207" s="38" t="n">
        <v>8735</v>
      </c>
      <c r="D207" s="38" t="n">
        <v>27247</v>
      </c>
      <c r="E207" s="54" t="n">
        <v>54403</v>
      </c>
      <c r="F207" s="54" t="n">
        <v>2617</v>
      </c>
      <c r="G207" s="54" t="n">
        <v>1344</v>
      </c>
      <c r="H207" s="54" t="n">
        <v>1273</v>
      </c>
      <c r="I207" s="54" t="n">
        <v>-18512</v>
      </c>
      <c r="J207" s="51" t="n">
        <v>-3.119290211791643</v>
      </c>
      <c r="K207" s="54" t="n">
        <v>35982</v>
      </c>
      <c r="L207" s="54" t="n">
        <v>3225</v>
      </c>
      <c r="M207" s="70" t="n">
        <v>0.161</v>
      </c>
      <c r="N207" s="70" t="n">
        <v>0.501</v>
      </c>
      <c r="O207" s="80" t="n">
        <v>-0.3402753524621804</v>
      </c>
      <c r="P207" s="72" t="n"/>
      <c r="Q207" s="72" t="n"/>
      <c r="R207" s="72" t="n"/>
      <c r="S207" s="317" t="n">
        <v>42885</v>
      </c>
      <c r="T207" s="54" t="n">
        <v>30702</v>
      </c>
      <c r="U207" s="54" t="n">
        <v>12595</v>
      </c>
      <c r="V207" s="54" t="n">
        <v>54403</v>
      </c>
      <c r="W207" s="54" t="n">
        <v>-191</v>
      </c>
      <c r="X207" s="54" t="n">
        <v>1510</v>
      </c>
      <c r="Y207" s="54" t="n">
        <v>-1701</v>
      </c>
      <c r="Z207" s="54" t="n">
        <v>18107</v>
      </c>
      <c r="AA207" s="51" t="n">
        <v>2.437633981738785</v>
      </c>
      <c r="AB207" s="54" t="n">
        <v>43297</v>
      </c>
      <c r="AC207" s="54" t="n">
        <v>3225</v>
      </c>
      <c r="AD207" s="70" t="n">
        <v>0.5639999999999999</v>
      </c>
      <c r="AE207" s="70" t="n">
        <v>0.232</v>
      </c>
      <c r="AF207" s="80" t="n">
        <v>0.332830910060107</v>
      </c>
      <c r="AG207" s="72" t="n"/>
      <c r="AH207" s="83" t="n">
        <v>22</v>
      </c>
    </row>
    <row r="208" spans="1:34">
      <c r="A208" s="72" t="n">
        <v>206</v>
      </c>
      <c r="B208" s="317" t="n">
        <v>42892</v>
      </c>
      <c r="C208" s="38" t="n">
        <v>6752</v>
      </c>
      <c r="D208" s="38" t="n">
        <v>23307</v>
      </c>
      <c r="E208" s="54" t="n">
        <v>51728</v>
      </c>
      <c r="F208" s="54" t="n">
        <v>-1983</v>
      </c>
      <c r="G208" s="54" t="n">
        <v>-3940</v>
      </c>
      <c r="H208" s="54" t="n">
        <v>1957</v>
      </c>
      <c r="I208" s="54" t="n">
        <v>-16555</v>
      </c>
      <c r="J208" s="51" t="n">
        <v>-3.451866113744076</v>
      </c>
      <c r="K208" s="54" t="n">
        <v>30059</v>
      </c>
      <c r="L208" s="54" t="n">
        <v>-2675</v>
      </c>
      <c r="M208" s="70" t="n">
        <v>0.131</v>
      </c>
      <c r="N208" s="70" t="n">
        <v>0.451</v>
      </c>
      <c r="O208" s="80" t="n">
        <v>-0.3200394370553665</v>
      </c>
      <c r="P208" s="72" t="n"/>
      <c r="Q208" s="72" t="n"/>
      <c r="R208" s="72" t="n"/>
      <c r="S208" s="317" t="n">
        <v>42892</v>
      </c>
      <c r="T208" s="54" t="n">
        <v>29817</v>
      </c>
      <c r="U208" s="54" t="n">
        <v>14004</v>
      </c>
      <c r="V208" s="54" t="n">
        <v>51728</v>
      </c>
      <c r="W208" s="54" t="n">
        <v>-885</v>
      </c>
      <c r="X208" s="54" t="n">
        <v>1409</v>
      </c>
      <c r="Y208" s="54" t="n">
        <v>-2294</v>
      </c>
      <c r="Z208" s="54" t="n">
        <v>15813</v>
      </c>
      <c r="AA208" s="51" t="n">
        <v>2.129177377892031</v>
      </c>
      <c r="AB208" s="54" t="n">
        <v>43821</v>
      </c>
      <c r="AC208" s="54" t="n">
        <v>-2675</v>
      </c>
      <c r="AD208" s="70" t="n">
        <v>0.5760000000000001</v>
      </c>
      <c r="AE208" s="70" t="n">
        <v>0.271</v>
      </c>
      <c r="AF208" s="80" t="n">
        <v>0.3056951747602846</v>
      </c>
      <c r="AG208" s="72" t="n"/>
      <c r="AH208" s="83" t="n">
        <v>23</v>
      </c>
    </row>
    <row r="209" spans="1:34">
      <c r="A209" s="72" t="n">
        <v>207</v>
      </c>
      <c r="B209" s="317" t="n">
        <v>42899</v>
      </c>
      <c r="C209" s="38" t="n">
        <v>8518</v>
      </c>
      <c r="D209" s="38" t="n">
        <v>22978</v>
      </c>
      <c r="E209" s="54" t="n">
        <v>55138</v>
      </c>
      <c r="F209" s="54" t="n">
        <v>1766</v>
      </c>
      <c r="G209" s="54" t="n">
        <v>-329</v>
      </c>
      <c r="H209" s="54" t="n">
        <v>2095</v>
      </c>
      <c r="I209" s="54" t="n">
        <v>-14460</v>
      </c>
      <c r="J209" s="51" t="n">
        <v>-2.697581591922987</v>
      </c>
      <c r="K209" s="54" t="n">
        <v>31496</v>
      </c>
      <c r="L209" s="54" t="n">
        <v>3410</v>
      </c>
      <c r="M209" s="70" t="n">
        <v>0.154</v>
      </c>
      <c r="N209" s="70" t="n">
        <v>0.417</v>
      </c>
      <c r="O209" s="80" t="n">
        <v>-0.2622510791105953</v>
      </c>
      <c r="P209" s="72" t="n"/>
      <c r="Q209" s="72" t="n"/>
      <c r="R209" s="72" t="n"/>
      <c r="S209" s="317" t="n">
        <v>42899</v>
      </c>
      <c r="T209" s="54" t="n">
        <v>31071</v>
      </c>
      <c r="U209" s="54" t="n">
        <v>16355</v>
      </c>
      <c r="V209" s="54" t="n">
        <v>55138</v>
      </c>
      <c r="W209" s="54" t="n">
        <v>1254</v>
      </c>
      <c r="X209" s="54" t="n">
        <v>2351</v>
      </c>
      <c r="Y209" s="54" t="n">
        <v>-1097</v>
      </c>
      <c r="Z209" s="54" t="n">
        <v>14716</v>
      </c>
      <c r="AA209" s="51" t="n">
        <v>1.899785998165699</v>
      </c>
      <c r="AB209" s="54" t="n">
        <v>47426</v>
      </c>
      <c r="AC209" s="54" t="n">
        <v>3410</v>
      </c>
      <c r="AD209" s="70" t="n">
        <v>0.5639999999999999</v>
      </c>
      <c r="AE209" s="70" t="n">
        <v>0.297</v>
      </c>
      <c r="AF209" s="80" t="n">
        <v>0.2668939751169792</v>
      </c>
      <c r="AG209" s="72" t="n"/>
      <c r="AH209" s="83" t="n">
        <v>24</v>
      </c>
    </row>
    <row r="210" spans="1:34">
      <c r="A210" s="72" t="n">
        <v>208</v>
      </c>
      <c r="B210" s="317" t="n">
        <v>42906</v>
      </c>
      <c r="C210" s="38" t="n">
        <v>11275</v>
      </c>
      <c r="D210" s="38" t="n">
        <v>14257</v>
      </c>
      <c r="E210" s="54" t="n">
        <v>35051</v>
      </c>
      <c r="F210" s="54" t="n">
        <v>2757</v>
      </c>
      <c r="G210" s="54" t="n">
        <v>-8721</v>
      </c>
      <c r="H210" s="54" t="n">
        <v>11478</v>
      </c>
      <c r="I210" s="54" t="n">
        <v>-2982</v>
      </c>
      <c r="J210" s="51" t="n">
        <v>-1.264478935698448</v>
      </c>
      <c r="K210" s="54" t="n">
        <v>25532</v>
      </c>
      <c r="L210" s="54" t="n">
        <v>-20087</v>
      </c>
      <c r="M210" s="70" t="n">
        <v>0.322</v>
      </c>
      <c r="N210" s="70" t="n">
        <v>0.407</v>
      </c>
      <c r="O210" s="70" t="n">
        <v>-0.0850760320675587</v>
      </c>
      <c r="P210" s="72" t="n"/>
      <c r="Q210" s="72" t="n"/>
      <c r="R210" s="72" t="n"/>
      <c r="S210" s="317" t="n">
        <v>42906</v>
      </c>
      <c r="T210" s="54" t="n">
        <v>9507</v>
      </c>
      <c r="U210" s="54" t="n">
        <v>7052</v>
      </c>
      <c r="V210" s="54" t="n">
        <v>35051</v>
      </c>
      <c r="W210" s="54" t="n">
        <v>-21564</v>
      </c>
      <c r="X210" s="54" t="n">
        <v>-9303</v>
      </c>
      <c r="Y210" s="54" t="n">
        <v>-12261</v>
      </c>
      <c r="Z210" s="54" t="n">
        <v>2455</v>
      </c>
      <c r="AA210" s="51" t="n">
        <v>1.348128190584232</v>
      </c>
      <c r="AB210" s="54" t="n">
        <v>16559</v>
      </c>
      <c r="AC210" s="54" t="n">
        <v>-20087</v>
      </c>
      <c r="AD210" s="70" t="n">
        <v>0.271</v>
      </c>
      <c r="AE210" s="70" t="n">
        <v>0.201</v>
      </c>
      <c r="AF210" s="70" t="n">
        <v>0.07004079769478759</v>
      </c>
      <c r="AG210" s="72" t="n"/>
      <c r="AH210" s="83" t="n">
        <v>25</v>
      </c>
    </row>
    <row r="211" spans="1:34">
      <c r="A211" s="72" t="n">
        <v>209</v>
      </c>
      <c r="B211" s="317" t="n">
        <v>42913</v>
      </c>
      <c r="C211" s="38" t="n">
        <v>11218</v>
      </c>
      <c r="D211" s="38" t="n">
        <v>15887</v>
      </c>
      <c r="E211" s="54" t="n">
        <v>37364</v>
      </c>
      <c r="F211" s="54" t="n">
        <v>-57</v>
      </c>
      <c r="G211" s="54" t="n">
        <v>1630</v>
      </c>
      <c r="H211" s="54" t="n">
        <v>-1687</v>
      </c>
      <c r="I211" s="54" t="n">
        <v>-4669</v>
      </c>
      <c r="J211" s="51" t="n">
        <v>-1.416206097343555</v>
      </c>
      <c r="K211" s="54" t="n">
        <v>27105</v>
      </c>
      <c r="L211" s="54" t="n">
        <v>2313</v>
      </c>
      <c r="M211" s="70" t="n">
        <v>0.3</v>
      </c>
      <c r="N211" s="70" t="n">
        <v>0.425</v>
      </c>
      <c r="O211" s="70" t="n">
        <v>-0.1249598544053099</v>
      </c>
      <c r="P211" s="72" t="n"/>
      <c r="Q211" s="72" t="n"/>
      <c r="R211" s="72" t="n"/>
      <c r="S211" s="317" t="n">
        <v>42913</v>
      </c>
      <c r="T211" s="54" t="n">
        <v>10347</v>
      </c>
      <c r="U211" s="54" t="n">
        <v>7128</v>
      </c>
      <c r="V211" s="54" t="n">
        <v>37364</v>
      </c>
      <c r="W211" s="54" t="n">
        <v>840</v>
      </c>
      <c r="X211" s="54" t="n">
        <v>76</v>
      </c>
      <c r="Y211" s="54" t="n">
        <v>764</v>
      </c>
      <c r="Z211" s="54" t="n">
        <v>3219</v>
      </c>
      <c r="AA211" s="51" t="n">
        <v>1.451599326599327</v>
      </c>
      <c r="AB211" s="54" t="n">
        <v>17475</v>
      </c>
      <c r="AC211" s="54" t="n">
        <v>2313</v>
      </c>
      <c r="AD211" s="70" t="n">
        <v>0.277</v>
      </c>
      <c r="AE211" s="70" t="n">
        <v>0.191</v>
      </c>
      <c r="AF211" s="70" t="n">
        <v>0.08615244620490312</v>
      </c>
      <c r="AG211" s="72" t="n"/>
      <c r="AH211" s="83" t="n">
        <v>26</v>
      </c>
    </row>
    <row r="212" spans="1:34">
      <c r="A212" s="72" t="n">
        <v>210</v>
      </c>
      <c r="B212" s="317" t="n">
        <v>42919</v>
      </c>
      <c r="C212" s="38" t="n">
        <v>10928</v>
      </c>
      <c r="D212" s="38" t="n">
        <v>11041</v>
      </c>
      <c r="E212" s="54" t="n">
        <v>38491</v>
      </c>
      <c r="F212" s="54" t="n">
        <v>-290</v>
      </c>
      <c r="G212" s="54" t="n">
        <v>-4846</v>
      </c>
      <c r="H212" s="54" t="n">
        <v>4556</v>
      </c>
      <c r="I212" s="54" t="n">
        <v>-113</v>
      </c>
      <c r="J212" s="51" t="n">
        <v>-1.010340409956076</v>
      </c>
      <c r="K212" s="54" t="n">
        <v>21969</v>
      </c>
      <c r="L212" s="54" t="n">
        <v>1127</v>
      </c>
      <c r="M212" s="70" t="n">
        <v>0.284</v>
      </c>
      <c r="N212" s="70" t="n">
        <v>0.287</v>
      </c>
      <c r="O212" s="70" t="n">
        <v>-0.00293575121456964</v>
      </c>
      <c r="P212" s="72" t="n"/>
      <c r="Q212" s="72" t="n"/>
      <c r="R212" s="72" t="n"/>
      <c r="S212" s="317" t="n">
        <v>42919</v>
      </c>
      <c r="T212" s="54" t="n">
        <v>9200</v>
      </c>
      <c r="U212" s="54" t="n">
        <v>11705</v>
      </c>
      <c r="V212" s="54" t="n">
        <v>38491</v>
      </c>
      <c r="W212" s="54" t="n">
        <v>-1147</v>
      </c>
      <c r="X212" s="54" t="n">
        <v>4577</v>
      </c>
      <c r="Y212" s="54" t="n">
        <v>-5724</v>
      </c>
      <c r="Z212" s="54" t="n">
        <v>-2505</v>
      </c>
      <c r="AA212" s="51" t="n">
        <v>-1.272282608695652</v>
      </c>
      <c r="AB212" s="54" t="n">
        <v>20905</v>
      </c>
      <c r="AC212" s="54" t="n">
        <v>1127</v>
      </c>
      <c r="AD212" s="70" t="n">
        <v>0.239</v>
      </c>
      <c r="AE212" s="70" t="n">
        <v>0.304</v>
      </c>
      <c r="AF212" s="70" t="n">
        <v>-0.06508014860616768</v>
      </c>
      <c r="AG212" s="72" t="n"/>
      <c r="AH212" s="83" t="n">
        <v>27</v>
      </c>
    </row>
    <row r="213" spans="1:34">
      <c r="A213" s="72" t="n">
        <v>211</v>
      </c>
      <c r="B213" s="317" t="n">
        <v>42927</v>
      </c>
      <c r="C213" s="38" t="n">
        <v>10359</v>
      </c>
      <c r="D213" s="38" t="n">
        <v>10151</v>
      </c>
      <c r="E213" s="54" t="n">
        <v>37943</v>
      </c>
      <c r="F213" s="54" t="n">
        <v>-569</v>
      </c>
      <c r="G213" s="54" t="n">
        <v>-890</v>
      </c>
      <c r="H213" s="54" t="n">
        <v>321</v>
      </c>
      <c r="I213" s="54" t="n">
        <v>208</v>
      </c>
      <c r="J213" s="51" t="n">
        <v>1.020490592059896</v>
      </c>
      <c r="K213" s="54" t="n">
        <v>20510</v>
      </c>
      <c r="L213" s="54" t="n">
        <v>-548</v>
      </c>
      <c r="M213" s="70" t="n">
        <v>0.273</v>
      </c>
      <c r="N213" s="70" t="n">
        <v>0.268</v>
      </c>
      <c r="O213" s="70" t="n">
        <v>0.005481907071133016</v>
      </c>
      <c r="P213" s="72" t="n"/>
      <c r="Q213" s="72" t="n"/>
      <c r="R213" s="72" t="n"/>
      <c r="S213" s="317" t="n">
        <v>42927</v>
      </c>
      <c r="T213" s="54" t="n">
        <v>10886</v>
      </c>
      <c r="U213" s="54" t="n">
        <v>11336</v>
      </c>
      <c r="V213" s="54" t="n">
        <v>37943</v>
      </c>
      <c r="W213" s="54" t="n">
        <v>1686</v>
      </c>
      <c r="X213" s="54" t="n">
        <v>-369</v>
      </c>
      <c r="Y213" s="54" t="n">
        <v>2055</v>
      </c>
      <c r="Z213" s="54" t="n">
        <v>-450</v>
      </c>
      <c r="AA213" s="51" t="n">
        <v>-1.041337497703472</v>
      </c>
      <c r="AB213" s="54" t="n">
        <v>22222</v>
      </c>
      <c r="AC213" s="54" t="n">
        <v>-548</v>
      </c>
      <c r="AD213" s="70" t="n">
        <v>0.287</v>
      </c>
      <c r="AE213" s="70" t="n">
        <v>0.299</v>
      </c>
      <c r="AF213" s="70" t="n">
        <v>-0.01185989510581662</v>
      </c>
      <c r="AG213" s="72" t="n"/>
      <c r="AH213" s="83" t="n">
        <v>28</v>
      </c>
    </row>
    <row r="214" spans="1:34">
      <c r="A214" s="72" t="n">
        <v>212</v>
      </c>
      <c r="B214" s="317" t="n">
        <v>42934</v>
      </c>
      <c r="C214" s="38" t="n">
        <v>13832</v>
      </c>
      <c r="D214" s="38" t="n">
        <v>17499</v>
      </c>
      <c r="E214" s="54" t="n">
        <v>43183</v>
      </c>
      <c r="F214" s="54" t="n">
        <v>3473</v>
      </c>
      <c r="G214" s="54" t="n">
        <v>7348</v>
      </c>
      <c r="H214" s="54" t="n">
        <v>-3875</v>
      </c>
      <c r="I214" s="54" t="n">
        <v>-3667</v>
      </c>
      <c r="J214" s="51" t="n">
        <v>-1.26510989010989</v>
      </c>
      <c r="K214" s="54" t="n">
        <v>31331</v>
      </c>
      <c r="L214" s="54" t="n">
        <v>5240</v>
      </c>
      <c r="M214" s="70" t="n">
        <v>0.32</v>
      </c>
      <c r="N214" s="70" t="n">
        <v>0.405</v>
      </c>
      <c r="O214" s="70" t="n">
        <v>-0.08491767593729013</v>
      </c>
      <c r="P214" s="72" t="n"/>
      <c r="Q214" s="72" t="n"/>
      <c r="R214" s="72" t="n"/>
      <c r="S214" s="317" t="n">
        <v>42934</v>
      </c>
      <c r="T214" s="54" t="n">
        <v>12254</v>
      </c>
      <c r="U214" s="54" t="n">
        <v>11043</v>
      </c>
      <c r="V214" s="54" t="n">
        <v>43183</v>
      </c>
      <c r="W214" s="54" t="n">
        <v>1368</v>
      </c>
      <c r="X214" s="54" t="n">
        <v>-293</v>
      </c>
      <c r="Y214" s="54" t="n">
        <v>1661</v>
      </c>
      <c r="Z214" s="54" t="n">
        <v>1211</v>
      </c>
      <c r="AA214" s="51" t="n">
        <v>1.109662229466631</v>
      </c>
      <c r="AB214" s="54" t="n">
        <v>23297</v>
      </c>
      <c r="AC214" s="54" t="n">
        <v>5240</v>
      </c>
      <c r="AD214" s="70" t="n">
        <v>0.284</v>
      </c>
      <c r="AE214" s="70" t="n">
        <v>0.256</v>
      </c>
      <c r="AF214" s="70" t="n">
        <v>0.02804344302155941</v>
      </c>
      <c r="AG214" s="72" t="n"/>
      <c r="AH214" s="83" t="n">
        <v>29</v>
      </c>
    </row>
    <row r="215" spans="1:34">
      <c r="A215" s="72" t="n">
        <v>213</v>
      </c>
      <c r="B215" s="317" t="n">
        <v>42941</v>
      </c>
      <c r="C215" s="38" t="n">
        <v>14893</v>
      </c>
      <c r="D215" s="38" t="n">
        <v>16443</v>
      </c>
      <c r="E215" s="54" t="n">
        <v>45005</v>
      </c>
      <c r="F215" s="54" t="n">
        <v>1061</v>
      </c>
      <c r="G215" s="54" t="n">
        <v>-1056</v>
      </c>
      <c r="H215" s="54" t="n">
        <v>2117</v>
      </c>
      <c r="I215" s="54" t="n">
        <v>-1550</v>
      </c>
      <c r="J215" s="51" t="n">
        <v>-1.104075740280669</v>
      </c>
      <c r="K215" s="54" t="n">
        <v>31336</v>
      </c>
      <c r="L215" s="54" t="n">
        <v>1822</v>
      </c>
      <c r="M215" s="70" t="n">
        <v>0.331</v>
      </c>
      <c r="N215" s="70" t="n">
        <v>0.365</v>
      </c>
      <c r="O215" s="70" t="n">
        <v>-0.03444061770914343</v>
      </c>
      <c r="P215" s="72" t="n"/>
      <c r="Q215" s="72" t="n"/>
      <c r="R215" s="72" t="n"/>
      <c r="S215" s="317" t="n">
        <v>42941</v>
      </c>
      <c r="T215" s="54" t="n">
        <v>11578</v>
      </c>
      <c r="U215" s="54" t="n">
        <v>13861</v>
      </c>
      <c r="V215" s="54" t="n">
        <v>45005</v>
      </c>
      <c r="W215" s="54" t="n">
        <v>-676</v>
      </c>
      <c r="X215" s="54" t="n">
        <v>2818</v>
      </c>
      <c r="Y215" s="54" t="n">
        <v>-3494</v>
      </c>
      <c r="Z215" s="54" t="n">
        <v>-2283</v>
      </c>
      <c r="AA215" s="51" t="n">
        <v>-1.197184315080325</v>
      </c>
      <c r="AB215" s="54" t="n">
        <v>25439</v>
      </c>
      <c r="AC215" s="54" t="n">
        <v>1822</v>
      </c>
      <c r="AD215" s="70" t="n">
        <v>0.257</v>
      </c>
      <c r="AE215" s="70" t="n">
        <v>0.308</v>
      </c>
      <c r="AF215" s="70" t="n">
        <v>-0.05072769692256416</v>
      </c>
      <c r="AG215" s="72" t="n"/>
      <c r="AH215" s="83" t="n">
        <v>30</v>
      </c>
    </row>
    <row r="216" spans="1:34">
      <c r="A216" s="72" t="n">
        <v>214</v>
      </c>
      <c r="B216" s="317" t="n">
        <v>42948</v>
      </c>
      <c r="C216" s="38" t="n">
        <v>13536</v>
      </c>
      <c r="D216" s="38" t="n">
        <v>12096</v>
      </c>
      <c r="E216" s="54" t="n">
        <v>39812</v>
      </c>
      <c r="F216" s="54" t="n">
        <v>-1357</v>
      </c>
      <c r="G216" s="54" t="n">
        <v>-4347</v>
      </c>
      <c r="H216" s="54" t="n">
        <v>2990</v>
      </c>
      <c r="I216" s="54" t="n">
        <v>1440</v>
      </c>
      <c r="J216" s="51" t="n">
        <v>1.119047619047619</v>
      </c>
      <c r="K216" s="54" t="n">
        <v>25632</v>
      </c>
      <c r="L216" s="54" t="n">
        <v>-5193</v>
      </c>
      <c r="M216" s="70" t="n">
        <v>0.34</v>
      </c>
      <c r="N216" s="70" t="n">
        <v>0.304</v>
      </c>
      <c r="O216" s="70" t="n">
        <v>0.03616999899527781</v>
      </c>
      <c r="P216" s="72" t="n"/>
      <c r="Q216" s="72" t="n"/>
      <c r="R216" s="72" t="n"/>
      <c r="S216" s="317" t="n">
        <v>42948</v>
      </c>
      <c r="T216" s="54" t="n">
        <v>11123</v>
      </c>
      <c r="U216" s="54" t="n">
        <v>12667</v>
      </c>
      <c r="V216" s="54" t="n">
        <v>39812</v>
      </c>
      <c r="W216" s="54" t="n">
        <v>-455</v>
      </c>
      <c r="X216" s="54" t="n">
        <v>-1194</v>
      </c>
      <c r="Y216" s="54" t="n">
        <v>739</v>
      </c>
      <c r="Z216" s="54" t="n">
        <v>-1544</v>
      </c>
      <c r="AA216" s="51" t="n">
        <v>-1.138811471725254</v>
      </c>
      <c r="AB216" s="54" t="n">
        <v>23790</v>
      </c>
      <c r="AC216" s="54" t="n">
        <v>-5193</v>
      </c>
      <c r="AD216" s="70" t="n">
        <v>0.279</v>
      </c>
      <c r="AE216" s="70" t="n">
        <v>0.318</v>
      </c>
      <c r="AF216" s="70" t="n">
        <v>-0.03878227670049231</v>
      </c>
      <c r="AG216" s="72" t="n"/>
      <c r="AH216" s="83" t="n">
        <v>31</v>
      </c>
    </row>
    <row r="217" spans="1:34">
      <c r="A217" s="72" t="n">
        <v>215</v>
      </c>
      <c r="B217" s="317" t="n">
        <v>42955</v>
      </c>
      <c r="C217" s="38" t="n">
        <v>15268</v>
      </c>
      <c r="D217" s="38" t="n">
        <v>16670</v>
      </c>
      <c r="E217" s="54" t="n">
        <v>43122</v>
      </c>
      <c r="F217" s="54" t="n">
        <v>1732</v>
      </c>
      <c r="G217" s="54" t="n">
        <v>4574</v>
      </c>
      <c r="H217" s="54" t="n">
        <v>-2842</v>
      </c>
      <c r="I217" s="54" t="n">
        <v>-1402</v>
      </c>
      <c r="J217" s="51" t="n">
        <v>-1.091826041393765</v>
      </c>
      <c r="K217" s="54" t="n">
        <v>31938</v>
      </c>
      <c r="L217" s="54" t="n">
        <v>3310</v>
      </c>
      <c r="M217" s="70" t="n">
        <v>0.354</v>
      </c>
      <c r="N217" s="70" t="n">
        <v>0.387</v>
      </c>
      <c r="O217" s="70" t="n">
        <v>-0.03251240666017346</v>
      </c>
      <c r="P217" s="72" t="n"/>
      <c r="Q217" s="72" t="n"/>
      <c r="R217" s="72" t="n"/>
      <c r="S217" s="317" t="n">
        <v>42955</v>
      </c>
      <c r="T217" s="54" t="n">
        <v>14459</v>
      </c>
      <c r="U217" s="54" t="n">
        <v>11011</v>
      </c>
      <c r="V217" s="54" t="n">
        <v>43122</v>
      </c>
      <c r="W217" s="54" t="n">
        <v>3336</v>
      </c>
      <c r="X217" s="54" t="n">
        <v>-1656</v>
      </c>
      <c r="Y217" s="54" t="n">
        <v>4992</v>
      </c>
      <c r="Z217" s="54" t="n">
        <v>3448</v>
      </c>
      <c r="AA217" s="51" t="n">
        <v>1.313141404050495</v>
      </c>
      <c r="AB217" s="54" t="n">
        <v>25470</v>
      </c>
      <c r="AC217" s="54" t="n">
        <v>3310</v>
      </c>
      <c r="AD217" s="70" t="n">
        <v>0.335</v>
      </c>
      <c r="AE217" s="70" t="n">
        <v>0.255</v>
      </c>
      <c r="AF217" s="70" t="n">
        <v>0.07995918556653217</v>
      </c>
      <c r="AG217" s="72" t="n"/>
      <c r="AH217" s="83" t="n">
        <v>32</v>
      </c>
    </row>
    <row r="218" spans="1:34">
      <c r="A218" s="72" t="n">
        <v>216</v>
      </c>
      <c r="B218" s="317" t="n">
        <v>42962</v>
      </c>
      <c r="C218" s="38" t="n">
        <v>12556</v>
      </c>
      <c r="D218" s="38" t="n">
        <v>13737</v>
      </c>
      <c r="E218" s="54" t="n">
        <v>39380</v>
      </c>
      <c r="F218" s="54" t="n">
        <v>-2712</v>
      </c>
      <c r="G218" s="54" t="n">
        <v>-2933</v>
      </c>
      <c r="H218" s="54" t="n">
        <v>221</v>
      </c>
      <c r="I218" s="54" t="n">
        <v>-1181</v>
      </c>
      <c r="J218" s="51" t="n">
        <v>-1.094058617394075</v>
      </c>
      <c r="K218" s="54" t="n">
        <v>26293</v>
      </c>
      <c r="L218" s="54" t="n">
        <v>-3742</v>
      </c>
      <c r="M218" s="70" t="n">
        <v>0.319</v>
      </c>
      <c r="N218" s="70" t="n">
        <v>0.349</v>
      </c>
      <c r="O218" s="70" t="n">
        <v>-0.02998984255967496</v>
      </c>
      <c r="P218" s="72" t="n"/>
      <c r="Q218" s="72" t="n"/>
      <c r="R218" s="72" t="n"/>
      <c r="S218" s="317" t="n">
        <v>42962</v>
      </c>
      <c r="T218" s="54" t="n">
        <v>13965</v>
      </c>
      <c r="U218" s="54" t="n">
        <v>9593</v>
      </c>
      <c r="V218" s="54" t="n">
        <v>39380</v>
      </c>
      <c r="W218" s="54" t="n">
        <v>-494</v>
      </c>
      <c r="X218" s="54" t="n">
        <v>-1418</v>
      </c>
      <c r="Y218" s="54" t="n">
        <v>924</v>
      </c>
      <c r="Z218" s="54" t="n">
        <v>4372</v>
      </c>
      <c r="AA218" s="51" t="n">
        <v>1.4557489836339</v>
      </c>
      <c r="AB218" s="54" t="n">
        <v>23558</v>
      </c>
      <c r="AC218" s="54" t="n">
        <v>-3742</v>
      </c>
      <c r="AD218" s="70" t="n">
        <v>0.355</v>
      </c>
      <c r="AE218" s="70" t="n">
        <v>0.244</v>
      </c>
      <c r="AF218" s="70" t="n">
        <v>0.1110208227526663</v>
      </c>
      <c r="AG218" s="72" t="n"/>
      <c r="AH218" s="83" t="n">
        <v>33</v>
      </c>
    </row>
    <row r="219" spans="1:34">
      <c r="A219" s="72" t="n">
        <v>217</v>
      </c>
      <c r="B219" s="317" t="n">
        <v>42969</v>
      </c>
      <c r="C219" s="38" t="n">
        <v>12168</v>
      </c>
      <c r="D219" s="38" t="n">
        <v>14155</v>
      </c>
      <c r="E219" s="54" t="n">
        <v>40420</v>
      </c>
      <c r="F219" s="54" t="n">
        <v>-388</v>
      </c>
      <c r="G219" s="54" t="n">
        <v>418</v>
      </c>
      <c r="H219" s="54" t="n">
        <v>-806</v>
      </c>
      <c r="I219" s="54" t="n">
        <v>-1987</v>
      </c>
      <c r="J219" s="51" t="n">
        <v>-1.163297172912558</v>
      </c>
      <c r="K219" s="54" t="n">
        <v>26323</v>
      </c>
      <c r="L219" s="54" t="n">
        <v>1040</v>
      </c>
      <c r="M219" s="70" t="n">
        <v>0.301</v>
      </c>
      <c r="N219" s="70" t="n">
        <v>0.35</v>
      </c>
      <c r="O219" s="70" t="n">
        <v>-0.0491588322612568</v>
      </c>
      <c r="P219" s="72" t="n"/>
      <c r="Q219" s="72" t="n"/>
      <c r="R219" s="72" t="n"/>
      <c r="S219" s="317" t="n">
        <v>42969</v>
      </c>
      <c r="T219" s="54" t="n">
        <v>15046</v>
      </c>
      <c r="U219" s="54" t="n">
        <v>10308</v>
      </c>
      <c r="V219" s="54" t="n">
        <v>40420</v>
      </c>
      <c r="W219" s="54" t="n">
        <v>1081</v>
      </c>
      <c r="X219" s="54" t="n">
        <v>715</v>
      </c>
      <c r="Y219" s="54" t="n">
        <v>366</v>
      </c>
      <c r="Z219" s="54" t="n">
        <v>4738</v>
      </c>
      <c r="AA219" s="51" t="n">
        <v>1.459642995731471</v>
      </c>
      <c r="AB219" s="54" t="n">
        <v>25354</v>
      </c>
      <c r="AC219" s="54" t="n">
        <v>1040</v>
      </c>
      <c r="AD219" s="70" t="n">
        <v>0.3720000000000001</v>
      </c>
      <c r="AE219" s="70" t="n">
        <v>0.255</v>
      </c>
      <c r="AF219" s="70" t="n">
        <v>0.1172191984166254</v>
      </c>
      <c r="AG219" s="72" t="n"/>
      <c r="AH219" s="83" t="n">
        <v>34</v>
      </c>
    </row>
    <row r="220" spans="1:34">
      <c r="A220" s="72" t="n">
        <v>218</v>
      </c>
      <c r="B220" s="317" t="n">
        <v>42976</v>
      </c>
      <c r="C220" s="38" t="n">
        <v>13209</v>
      </c>
      <c r="D220" s="38" t="n">
        <v>14987</v>
      </c>
      <c r="E220" s="54" t="n">
        <v>42067</v>
      </c>
      <c r="F220" s="54" t="n">
        <v>1041</v>
      </c>
      <c r="G220" s="54" t="n">
        <v>832</v>
      </c>
      <c r="H220" s="54" t="n">
        <v>209</v>
      </c>
      <c r="I220" s="54" t="n">
        <v>-1778</v>
      </c>
      <c r="J220" s="51" t="n">
        <v>-1.134605193428723</v>
      </c>
      <c r="K220" s="54" t="n">
        <v>28196</v>
      </c>
      <c r="L220" s="54" t="n">
        <v>1647</v>
      </c>
      <c r="M220" s="70" t="n">
        <v>0.314</v>
      </c>
      <c r="N220" s="70" t="n">
        <v>0.356</v>
      </c>
      <c r="O220" s="70" t="n">
        <v>-0.04226590914493546</v>
      </c>
      <c r="P220" s="72" t="n"/>
      <c r="Q220" s="72" t="n"/>
      <c r="R220" s="72" t="n"/>
      <c r="S220" s="317" t="n">
        <v>42976</v>
      </c>
      <c r="T220" s="54" t="n">
        <v>14268</v>
      </c>
      <c r="U220" s="54" t="n">
        <v>10565</v>
      </c>
      <c r="V220" s="54" t="n">
        <v>42067</v>
      </c>
      <c r="W220" s="54" t="n">
        <v>-778</v>
      </c>
      <c r="X220" s="54" t="n">
        <v>257</v>
      </c>
      <c r="Y220" s="54" t="n">
        <v>-1035</v>
      </c>
      <c r="Z220" s="54" t="n">
        <v>3703</v>
      </c>
      <c r="AA220" s="51" t="n">
        <v>1.350496923805017</v>
      </c>
      <c r="AB220" s="54" t="n">
        <v>24833</v>
      </c>
      <c r="AC220" s="54" t="n">
        <v>1647</v>
      </c>
      <c r="AD220" s="70" t="n">
        <v>0.339</v>
      </c>
      <c r="AE220" s="70" t="n">
        <v>0.251</v>
      </c>
      <c r="AF220" s="70" t="n">
        <v>0.08802624384909787</v>
      </c>
      <c r="AG220" s="72" t="n"/>
      <c r="AH220" s="83" t="n">
        <v>35</v>
      </c>
    </row>
    <row r="221" spans="1:34">
      <c r="A221" s="72" t="n">
        <v>219</v>
      </c>
      <c r="B221" s="317" t="n">
        <v>42983</v>
      </c>
      <c r="C221" s="38" t="n">
        <v>11892</v>
      </c>
      <c r="D221" s="38" t="n">
        <v>14063</v>
      </c>
      <c r="E221" s="54" t="n">
        <v>42019</v>
      </c>
      <c r="F221" s="54" t="n">
        <v>-1317</v>
      </c>
      <c r="G221" s="54" t="n">
        <v>-924</v>
      </c>
      <c r="H221" s="54" t="n">
        <v>-393</v>
      </c>
      <c r="I221" s="54" t="n">
        <v>-2171</v>
      </c>
      <c r="J221" s="51" t="n">
        <v>-1.182559704002691</v>
      </c>
      <c r="K221" s="54" t="n">
        <v>25955</v>
      </c>
      <c r="L221" s="54" t="n">
        <v>-48</v>
      </c>
      <c r="M221" s="70" t="n">
        <v>0.283</v>
      </c>
      <c r="N221" s="70" t="n">
        <v>0.335</v>
      </c>
      <c r="O221" s="70" t="n">
        <v>-0.05166710297722459</v>
      </c>
      <c r="P221" s="72" t="n"/>
      <c r="Q221" s="72" t="n"/>
      <c r="R221" s="72" t="n"/>
      <c r="S221" s="317" t="n">
        <v>42983</v>
      </c>
      <c r="T221" s="54" t="n">
        <v>16668</v>
      </c>
      <c r="U221" s="54" t="n">
        <v>10961</v>
      </c>
      <c r="V221" s="54" t="n">
        <v>42019</v>
      </c>
      <c r="W221" s="54" t="n">
        <v>2400</v>
      </c>
      <c r="X221" s="54" t="n">
        <v>396</v>
      </c>
      <c r="Y221" s="54" t="n">
        <v>2004</v>
      </c>
      <c r="Z221" s="54" t="n">
        <v>5707</v>
      </c>
      <c r="AA221" s="51" t="n">
        <v>1.520664172976918</v>
      </c>
      <c r="AB221" s="54" t="n">
        <v>27629</v>
      </c>
      <c r="AC221" s="54" t="n">
        <v>-48</v>
      </c>
      <c r="AD221" s="70" t="n">
        <v>0.397</v>
      </c>
      <c r="AE221" s="70" t="n">
        <v>0.261</v>
      </c>
      <c r="AF221" s="70" t="n">
        <v>0.1358195102215664</v>
      </c>
      <c r="AG221" s="72" t="n"/>
      <c r="AH221" s="83" t="n">
        <v>36</v>
      </c>
    </row>
    <row r="222" spans="1:34">
      <c r="A222" s="72" t="n">
        <v>220</v>
      </c>
      <c r="B222" s="317" t="n">
        <v>42990</v>
      </c>
      <c r="C222" s="38" t="n">
        <v>13556</v>
      </c>
      <c r="D222" s="38" t="n">
        <v>14870</v>
      </c>
      <c r="E222" s="54" t="n">
        <v>44076</v>
      </c>
      <c r="F222" s="54" t="n">
        <v>1664</v>
      </c>
      <c r="G222" s="54" t="n">
        <v>807</v>
      </c>
      <c r="H222" s="54" t="n">
        <v>857</v>
      </c>
      <c r="I222" s="54" t="n">
        <v>-1314</v>
      </c>
      <c r="J222" s="51" t="n">
        <v>-1.096931248155798</v>
      </c>
      <c r="K222" s="54" t="n">
        <v>28426</v>
      </c>
      <c r="L222" s="54" t="n">
        <v>2057</v>
      </c>
      <c r="M222" s="70" t="n">
        <v>0.308</v>
      </c>
      <c r="N222" s="70" t="n">
        <v>0.337</v>
      </c>
      <c r="O222" s="70" t="n">
        <v>-0.02981214266267357</v>
      </c>
      <c r="P222" s="72" t="n"/>
      <c r="Q222" s="72" t="n"/>
      <c r="R222" s="72" t="n"/>
      <c r="S222" s="317" t="n">
        <v>42990</v>
      </c>
      <c r="T222" s="54" t="n">
        <v>16870</v>
      </c>
      <c r="U222" s="54" t="n">
        <v>11662</v>
      </c>
      <c r="V222" s="54" t="n">
        <v>44076</v>
      </c>
      <c r="W222" s="54" t="n">
        <v>202</v>
      </c>
      <c r="X222" s="54" t="n">
        <v>701</v>
      </c>
      <c r="Y222" s="54" t="n">
        <v>-499</v>
      </c>
      <c r="Z222" s="54" t="n">
        <v>5208</v>
      </c>
      <c r="AA222" s="51" t="n">
        <v>1.446578631452581</v>
      </c>
      <c r="AB222" s="54" t="n">
        <v>28532</v>
      </c>
      <c r="AC222" s="54" t="n">
        <v>2057</v>
      </c>
      <c r="AD222" s="70" t="n">
        <v>0.383</v>
      </c>
      <c r="AE222" s="70" t="n">
        <v>0.265</v>
      </c>
      <c r="AF222" s="70" t="n">
        <v>0.1181595426082222</v>
      </c>
      <c r="AG222" s="72" t="n"/>
      <c r="AH222" s="83" t="n">
        <v>37</v>
      </c>
    </row>
    <row r="223" spans="1:34">
      <c r="A223" s="72" t="n">
        <v>221</v>
      </c>
      <c r="B223" s="317" t="n">
        <v>42997</v>
      </c>
      <c r="C223" s="38" t="n">
        <v>13387</v>
      </c>
      <c r="D223" s="38" t="n">
        <v>14956</v>
      </c>
      <c r="E223" s="54" t="n">
        <v>35451</v>
      </c>
      <c r="F223" s="54" t="n">
        <v>-169</v>
      </c>
      <c r="G223" s="54" t="n">
        <v>86</v>
      </c>
      <c r="H223" s="54" t="n">
        <v>-255</v>
      </c>
      <c r="I223" s="54" t="n">
        <v>-1569</v>
      </c>
      <c r="J223" s="51" t="n">
        <v>-1.117203256891014</v>
      </c>
      <c r="K223" s="54" t="n">
        <v>28343</v>
      </c>
      <c r="L223" s="54" t="n">
        <v>-8625</v>
      </c>
      <c r="M223" s="70" t="n">
        <v>0.3779999999999999</v>
      </c>
      <c r="N223" s="70" t="n">
        <v>0.422</v>
      </c>
      <c r="O223" s="70" t="n">
        <v>-0.04425827198104426</v>
      </c>
      <c r="P223" s="72" t="n"/>
      <c r="Q223" s="72" t="n"/>
      <c r="R223" s="72" t="n"/>
      <c r="S223" s="317" t="n">
        <v>42997</v>
      </c>
      <c r="T223" s="54" t="n">
        <v>10329</v>
      </c>
      <c r="U223" s="54" t="n">
        <v>5775</v>
      </c>
      <c r="V223" s="54" t="n">
        <v>35451</v>
      </c>
      <c r="W223" s="54" t="n">
        <v>-6541</v>
      </c>
      <c r="X223" s="54" t="n">
        <v>-5887</v>
      </c>
      <c r="Y223" s="54" t="n">
        <v>-654</v>
      </c>
      <c r="Z223" s="54" t="n">
        <v>4554</v>
      </c>
      <c r="AA223" s="51" t="n">
        <v>1.788571428571428</v>
      </c>
      <c r="AB223" s="54" t="n">
        <v>16104</v>
      </c>
      <c r="AC223" s="54" t="n">
        <v>-8625</v>
      </c>
      <c r="AD223" s="70" t="n">
        <v>0.291</v>
      </c>
      <c r="AE223" s="70" t="n">
        <v>0.163</v>
      </c>
      <c r="AF223" s="70" t="n">
        <v>0.1284589997461285</v>
      </c>
      <c r="AG223" s="72" t="n"/>
      <c r="AH223" s="83" t="n">
        <v>38</v>
      </c>
    </row>
    <row r="224" spans="1:34">
      <c r="A224" s="72" t="n">
        <v>222</v>
      </c>
      <c r="B224" s="317" t="n">
        <v>43004</v>
      </c>
      <c r="C224" s="38" t="n">
        <v>14926</v>
      </c>
      <c r="D224" s="38" t="n">
        <v>16788</v>
      </c>
      <c r="E224" s="54" t="n">
        <v>39765</v>
      </c>
      <c r="F224" s="54" t="n">
        <v>1539</v>
      </c>
      <c r="G224" s="54" t="n">
        <v>1832</v>
      </c>
      <c r="H224" s="54" t="n">
        <v>-293</v>
      </c>
      <c r="I224" s="54" t="n">
        <v>-1862</v>
      </c>
      <c r="J224" s="51" t="n">
        <v>-1.124748760552057</v>
      </c>
      <c r="K224" s="54" t="n">
        <v>31714</v>
      </c>
      <c r="L224" s="54" t="n">
        <v>4314</v>
      </c>
      <c r="M224" s="70" t="n">
        <v>0.375</v>
      </c>
      <c r="N224" s="70" t="n">
        <v>0.422</v>
      </c>
      <c r="O224" s="70" t="n">
        <v>-0.04682509744750409</v>
      </c>
      <c r="P224" s="72" t="n"/>
      <c r="Q224" s="72" t="n"/>
      <c r="R224" s="72" t="n"/>
      <c r="S224" s="317" t="n">
        <v>43004</v>
      </c>
      <c r="T224" s="54" t="n">
        <v>13773</v>
      </c>
      <c r="U224" s="54" t="n">
        <v>6109</v>
      </c>
      <c r="V224" s="54" t="n">
        <v>39765</v>
      </c>
      <c r="W224" s="54" t="n">
        <v>3444</v>
      </c>
      <c r="X224" s="54" t="n">
        <v>334</v>
      </c>
      <c r="Y224" s="54" t="n">
        <v>3110</v>
      </c>
      <c r="Z224" s="54" t="n">
        <v>7664</v>
      </c>
      <c r="AA224" s="51" t="n">
        <v>2.254542478310689</v>
      </c>
      <c r="AB224" s="54" t="n">
        <v>19882</v>
      </c>
      <c r="AC224" s="54" t="n">
        <v>4314</v>
      </c>
      <c r="AD224" s="70" t="n">
        <v>0.346</v>
      </c>
      <c r="AE224" s="70" t="n">
        <v>0.154</v>
      </c>
      <c r="AF224" s="70" t="n">
        <v>0.1927323022758707</v>
      </c>
      <c r="AG224" s="72" t="n"/>
      <c r="AH224" s="83" t="n">
        <v>39</v>
      </c>
    </row>
    <row r="225" spans="1:34">
      <c r="A225" s="72" t="n">
        <v>223</v>
      </c>
      <c r="B225" s="317" t="n">
        <v>43011</v>
      </c>
      <c r="C225" s="38" t="n">
        <v>17614</v>
      </c>
      <c r="D225" s="38" t="n">
        <v>20907</v>
      </c>
      <c r="E225" s="54" t="n">
        <v>44571</v>
      </c>
      <c r="F225" s="54" t="n">
        <v>2688</v>
      </c>
      <c r="G225" s="54" t="n">
        <v>4119</v>
      </c>
      <c r="H225" s="54" t="n">
        <v>-1431</v>
      </c>
      <c r="I225" s="54" t="n">
        <v>-3293</v>
      </c>
      <c r="J225" s="51" t="n">
        <v>-1.186953559668446</v>
      </c>
      <c r="K225" s="54" t="n">
        <v>38521</v>
      </c>
      <c r="L225" s="54" t="n">
        <v>4806</v>
      </c>
      <c r="M225" s="70" t="n">
        <v>0.395</v>
      </c>
      <c r="N225" s="70" t="n">
        <v>0.469</v>
      </c>
      <c r="O225" s="70" t="n">
        <v>-0.07388212066141661</v>
      </c>
      <c r="P225" s="72" t="n"/>
      <c r="Q225" s="72" t="n"/>
      <c r="R225" s="72" t="n"/>
      <c r="S225" s="317" t="n">
        <v>43011</v>
      </c>
      <c r="T225" s="54" t="n">
        <v>17459</v>
      </c>
      <c r="U225" s="54" t="n">
        <v>5938</v>
      </c>
      <c r="V225" s="54" t="n">
        <v>44571</v>
      </c>
      <c r="W225" s="54" t="n">
        <v>3686</v>
      </c>
      <c r="X225" s="54" t="n">
        <v>-171</v>
      </c>
      <c r="Y225" s="54" t="n">
        <v>3857</v>
      </c>
      <c r="Z225" s="54" t="n">
        <v>11521</v>
      </c>
      <c r="AA225" s="51" t="n">
        <v>2.940215560794881</v>
      </c>
      <c r="AB225" s="54" t="n">
        <v>23397</v>
      </c>
      <c r="AC225" s="54" t="n">
        <v>4806</v>
      </c>
      <c r="AD225" s="70" t="n">
        <v>0.392</v>
      </c>
      <c r="AE225" s="70" t="n">
        <v>0.133</v>
      </c>
      <c r="AF225" s="80" t="n">
        <v>0.2584864598057033</v>
      </c>
      <c r="AG225" s="72" t="n"/>
      <c r="AH225" s="83" t="n">
        <v>40</v>
      </c>
    </row>
    <row r="226" spans="1:34">
      <c r="A226" s="72" t="n">
        <v>224</v>
      </c>
      <c r="B226" s="317" t="n">
        <v>43018</v>
      </c>
      <c r="C226" s="38" t="n">
        <v>18211</v>
      </c>
      <c r="D226" s="38" t="n">
        <v>22473</v>
      </c>
      <c r="E226" s="54" t="n">
        <v>49039</v>
      </c>
      <c r="F226" s="54" t="n">
        <v>597</v>
      </c>
      <c r="G226" s="54" t="n">
        <v>1566</v>
      </c>
      <c r="H226" s="54" t="n">
        <v>-969</v>
      </c>
      <c r="I226" s="54" t="n">
        <v>-4262</v>
      </c>
      <c r="J226" s="51" t="n">
        <v>-1.2340343748284</v>
      </c>
      <c r="K226" s="54" t="n">
        <v>40684</v>
      </c>
      <c r="L226" s="54" t="n">
        <v>4468</v>
      </c>
      <c r="M226" s="70" t="n">
        <v>0.371</v>
      </c>
      <c r="N226" s="70" t="n">
        <v>0.458</v>
      </c>
      <c r="O226" s="70" t="n">
        <v>-0.08691041823854483</v>
      </c>
      <c r="P226" s="72" t="n"/>
      <c r="Q226" s="72" t="n"/>
      <c r="R226" s="72" t="n"/>
      <c r="S226" s="317" t="n">
        <v>43018</v>
      </c>
      <c r="T226" s="54" t="n">
        <v>21075</v>
      </c>
      <c r="U226" s="54" t="n">
        <v>5744</v>
      </c>
      <c r="V226" s="54" t="n">
        <v>49039</v>
      </c>
      <c r="W226" s="54" t="n">
        <v>3616</v>
      </c>
      <c r="X226" s="54" t="n">
        <v>-194</v>
      </c>
      <c r="Y226" s="54" t="n">
        <v>3810</v>
      </c>
      <c r="Z226" s="54" t="n">
        <v>15331</v>
      </c>
      <c r="AA226" s="51" t="n">
        <v>3.669045961002785</v>
      </c>
      <c r="AB226" s="54" t="n">
        <v>26819</v>
      </c>
      <c r="AC226" s="54" t="n">
        <v>4468</v>
      </c>
      <c r="AD226" s="70" t="n">
        <v>0.43</v>
      </c>
      <c r="AE226" s="70" t="n">
        <v>0.117</v>
      </c>
      <c r="AF226" s="80" t="n">
        <v>0.3126287240767552</v>
      </c>
      <c r="AG226" s="72" t="n"/>
      <c r="AH226" s="83" t="n">
        <v>41</v>
      </c>
    </row>
    <row r="227" spans="1:34">
      <c r="A227" s="72" t="n">
        <v>225</v>
      </c>
      <c r="B227" s="317" t="n">
        <v>43025</v>
      </c>
      <c r="C227" s="38" t="n">
        <v>22174</v>
      </c>
      <c r="D227" s="38" t="n">
        <v>27105</v>
      </c>
      <c r="E227" s="54" t="n">
        <v>55168</v>
      </c>
      <c r="F227" s="54" t="n">
        <v>3963</v>
      </c>
      <c r="G227" s="54" t="n">
        <v>4632</v>
      </c>
      <c r="H227" s="54" t="n">
        <v>-669</v>
      </c>
      <c r="I227" s="54" t="n">
        <v>-4931</v>
      </c>
      <c r="J227" s="51" t="n">
        <v>-1.222377559303689</v>
      </c>
      <c r="K227" s="54" t="n">
        <v>49279</v>
      </c>
      <c r="L227" s="54" t="n">
        <v>6129</v>
      </c>
      <c r="M227" s="70" t="n">
        <v>0.402</v>
      </c>
      <c r="N227" s="70" t="n">
        <v>0.491</v>
      </c>
      <c r="O227" s="70" t="n">
        <v>-0.08938152552204176</v>
      </c>
      <c r="P227" s="72" t="n"/>
      <c r="Q227" s="72" t="n"/>
      <c r="R227" s="72" t="n"/>
      <c r="S227" s="317" t="n">
        <v>43025</v>
      </c>
      <c r="T227" s="54" t="n">
        <v>24390</v>
      </c>
      <c r="U227" s="54" t="n">
        <v>7105</v>
      </c>
      <c r="V227" s="54" t="n">
        <v>55168</v>
      </c>
      <c r="W227" s="54" t="n">
        <v>3315</v>
      </c>
      <c r="X227" s="54" t="n">
        <v>1361</v>
      </c>
      <c r="Y227" s="54" t="n">
        <v>1954</v>
      </c>
      <c r="Z227" s="54" t="n">
        <v>17285</v>
      </c>
      <c r="AA227" s="51" t="n">
        <v>3.432793807178044</v>
      </c>
      <c r="AB227" s="54" t="n">
        <v>31495</v>
      </c>
      <c r="AC227" s="54" t="n">
        <v>6129</v>
      </c>
      <c r="AD227" s="70" t="n">
        <v>0.442</v>
      </c>
      <c r="AE227" s="70" t="n">
        <v>0.129</v>
      </c>
      <c r="AF227" s="80" t="n">
        <v>0.3133156902552204</v>
      </c>
      <c r="AG227" s="72" t="n"/>
      <c r="AH227" s="83" t="n">
        <v>42</v>
      </c>
    </row>
    <row r="228" spans="1:34">
      <c r="A228" s="72" t="n">
        <v>226</v>
      </c>
      <c r="B228" s="317" t="n">
        <v>43032</v>
      </c>
      <c r="C228" s="38" t="n">
        <v>22539</v>
      </c>
      <c r="D228" s="38" t="n">
        <v>34136</v>
      </c>
      <c r="E228" s="54" t="n">
        <v>63892</v>
      </c>
      <c r="F228" s="54" t="n">
        <v>365</v>
      </c>
      <c r="G228" s="54" t="n">
        <v>7031</v>
      </c>
      <c r="H228" s="54" t="n">
        <v>-6666</v>
      </c>
      <c r="I228" s="54" t="n">
        <v>-11597</v>
      </c>
      <c r="J228" s="51" t="n">
        <v>-1.514530369581614</v>
      </c>
      <c r="K228" s="54" t="n">
        <v>56675</v>
      </c>
      <c r="L228" s="54" t="n">
        <v>8724</v>
      </c>
      <c r="M228" s="70" t="n">
        <v>0.353</v>
      </c>
      <c r="N228" s="70" t="n">
        <v>0.534</v>
      </c>
      <c r="O228" s="70" t="n">
        <v>-0.1815094221498779</v>
      </c>
      <c r="P228" s="72" t="n"/>
      <c r="Q228" s="72" t="n"/>
      <c r="R228" s="72" t="n"/>
      <c r="S228" s="317" t="n">
        <v>43032</v>
      </c>
      <c r="T228" s="54" t="n">
        <v>32145</v>
      </c>
      <c r="U228" s="54" t="n">
        <v>6888</v>
      </c>
      <c r="V228" s="54" t="n">
        <v>63892</v>
      </c>
      <c r="W228" s="54" t="n">
        <v>7755</v>
      </c>
      <c r="X228" s="54" t="n">
        <v>-217</v>
      </c>
      <c r="Y228" s="54" t="n">
        <v>7972</v>
      </c>
      <c r="Z228" s="54" t="n">
        <v>25257</v>
      </c>
      <c r="AA228" s="51" t="n">
        <v>4.666811846689895</v>
      </c>
      <c r="AB228" s="54" t="n">
        <v>39033</v>
      </c>
      <c r="AC228" s="54" t="n">
        <v>8724</v>
      </c>
      <c r="AD228" s="70" t="n">
        <v>0.503</v>
      </c>
      <c r="AE228" s="70" t="n">
        <v>0.108</v>
      </c>
      <c r="AF228" s="80" t="n">
        <v>0.3953077067551493</v>
      </c>
      <c r="AG228" s="72" t="n"/>
      <c r="AH228" s="83" t="n">
        <v>43</v>
      </c>
    </row>
    <row r="229" spans="1:34">
      <c r="A229" s="72" t="n">
        <v>227</v>
      </c>
      <c r="B229" s="317" t="n">
        <v>43039</v>
      </c>
      <c r="C229" s="38" t="n">
        <v>21001</v>
      </c>
      <c r="D229" s="38" t="n">
        <v>41672</v>
      </c>
      <c r="E229" s="54" t="n">
        <v>74717</v>
      </c>
      <c r="F229" s="54" t="n">
        <v>-1538</v>
      </c>
      <c r="G229" s="54" t="n">
        <v>7536</v>
      </c>
      <c r="H229" s="54" t="n">
        <v>-9074</v>
      </c>
      <c r="I229" s="54" t="n">
        <v>-20671</v>
      </c>
      <c r="J229" s="51" t="n">
        <v>-1.984286462549402</v>
      </c>
      <c r="K229" s="54" t="n">
        <v>62673</v>
      </c>
      <c r="L229" s="54" t="n">
        <v>10825</v>
      </c>
      <c r="M229" s="70" t="n">
        <v>0.281</v>
      </c>
      <c r="N229" s="70" t="n">
        <v>0.5579999999999999</v>
      </c>
      <c r="O229" s="80" t="n">
        <v>-0.2766572533693805</v>
      </c>
      <c r="P229" s="72" t="n"/>
      <c r="Q229" s="72" t="n"/>
      <c r="R229" s="72" t="n"/>
      <c r="S229" s="317" t="n">
        <v>43039</v>
      </c>
      <c r="T229" s="54" t="n">
        <v>44962</v>
      </c>
      <c r="U229" s="54" t="n">
        <v>7142</v>
      </c>
      <c r="V229" s="54" t="n">
        <v>74717</v>
      </c>
      <c r="W229" s="54" t="n">
        <v>12817</v>
      </c>
      <c r="X229" s="54" t="n">
        <v>254</v>
      </c>
      <c r="Y229" s="54" t="n">
        <v>12563</v>
      </c>
      <c r="Z229" s="54" t="n">
        <v>37820</v>
      </c>
      <c r="AA229" s="51" t="n">
        <v>6.295435452254271</v>
      </c>
      <c r="AB229" s="54" t="n">
        <v>52104</v>
      </c>
      <c r="AC229" s="54" t="n">
        <v>10825</v>
      </c>
      <c r="AD229" s="70" t="n">
        <v>0.602</v>
      </c>
      <c r="AE229" s="70" t="n">
        <v>0.096</v>
      </c>
      <c r="AF229" s="80" t="n">
        <v>0.5061766398543839</v>
      </c>
      <c r="AG229" s="72" t="n"/>
      <c r="AH229" s="83" t="n">
        <v>44</v>
      </c>
    </row>
    <row r="230" spans="1:34">
      <c r="A230" s="72" t="n">
        <v>228</v>
      </c>
      <c r="B230" s="317" t="n">
        <v>43046</v>
      </c>
      <c r="C230" s="38" t="n">
        <v>19568</v>
      </c>
      <c r="D230" s="38" t="n">
        <v>44678</v>
      </c>
      <c r="E230" s="54" t="n">
        <v>79116</v>
      </c>
      <c r="F230" s="54" t="n">
        <v>-1433</v>
      </c>
      <c r="G230" s="54" t="n">
        <v>3006</v>
      </c>
      <c r="H230" s="54" t="n">
        <v>-4439</v>
      </c>
      <c r="I230" s="54" t="n">
        <v>-25110</v>
      </c>
      <c r="J230" s="51" t="n">
        <v>-2.283217497955846</v>
      </c>
      <c r="K230" s="54" t="n">
        <v>64246</v>
      </c>
      <c r="L230" s="54" t="n">
        <v>4399</v>
      </c>
      <c r="M230" s="70" t="n">
        <v>0.247</v>
      </c>
      <c r="N230" s="70" t="n">
        <v>0.5649999999999999</v>
      </c>
      <c r="O230" s="80" t="n">
        <v>-0.3173820718944335</v>
      </c>
      <c r="P230" s="72" t="n"/>
      <c r="Q230" s="72" t="n"/>
      <c r="R230" s="72" t="n"/>
      <c r="S230" s="317" t="n">
        <v>43046</v>
      </c>
      <c r="T230" s="54" t="n">
        <v>51975</v>
      </c>
      <c r="U230" s="54" t="n">
        <v>7403</v>
      </c>
      <c r="V230" s="54" t="n">
        <v>79116</v>
      </c>
      <c r="W230" s="54" t="n">
        <v>7013</v>
      </c>
      <c r="X230" s="54" t="n">
        <v>261</v>
      </c>
      <c r="Y230" s="54" t="n">
        <v>6752</v>
      </c>
      <c r="Z230" s="54" t="n">
        <v>44572</v>
      </c>
      <c r="AA230" s="51" t="n">
        <v>7.020802377414562</v>
      </c>
      <c r="AB230" s="54" t="n">
        <v>59378</v>
      </c>
      <c r="AC230" s="54" t="n">
        <v>4399</v>
      </c>
      <c r="AD230" s="70" t="n">
        <v>0.657</v>
      </c>
      <c r="AE230" s="70" t="n">
        <v>0.094</v>
      </c>
      <c r="AF230" s="80" t="n">
        <v>0.5633752970322059</v>
      </c>
      <c r="AG230" s="72" t="n"/>
      <c r="AH230" s="83" t="n">
        <v>45</v>
      </c>
    </row>
    <row r="231" spans="1:34">
      <c r="A231" s="72" t="n">
        <v>229</v>
      </c>
      <c r="B231" s="317" t="n">
        <v>43053</v>
      </c>
      <c r="C231" s="38" t="n">
        <v>19470</v>
      </c>
      <c r="D231" s="38" t="n">
        <v>47453</v>
      </c>
      <c r="E231" s="54" t="n">
        <v>81661</v>
      </c>
      <c r="F231" s="54" t="n">
        <v>-98</v>
      </c>
      <c r="G231" s="54" t="n">
        <v>2775</v>
      </c>
      <c r="H231" s="54" t="n">
        <v>-2873</v>
      </c>
      <c r="I231" s="54" t="n">
        <v>-27983</v>
      </c>
      <c r="J231" s="51" t="n">
        <v>-2.43723677452491</v>
      </c>
      <c r="K231" s="54" t="n">
        <v>66923</v>
      </c>
      <c r="L231" s="54" t="n">
        <v>2545</v>
      </c>
      <c r="M231" s="70" t="n">
        <v>0.238</v>
      </c>
      <c r="N231" s="70" t="n">
        <v>0.581</v>
      </c>
      <c r="O231" s="80" t="n">
        <v>-0.3426727568851716</v>
      </c>
      <c r="P231" s="72" t="n"/>
      <c r="Q231" s="72" t="n"/>
      <c r="R231" s="72" t="n"/>
      <c r="S231" s="317" t="n">
        <v>43053</v>
      </c>
      <c r="T231" s="54" t="n">
        <v>54318</v>
      </c>
      <c r="U231" s="54" t="n">
        <v>7007</v>
      </c>
      <c r="V231" s="54" t="n">
        <v>81661</v>
      </c>
      <c r="W231" s="54" t="n">
        <v>2343</v>
      </c>
      <c r="X231" s="54" t="n">
        <v>-396</v>
      </c>
      <c r="Y231" s="54" t="n">
        <v>2739</v>
      </c>
      <c r="Z231" s="54" t="n">
        <v>47311</v>
      </c>
      <c r="AA231" s="51" t="n">
        <v>7.751962323390895</v>
      </c>
      <c r="AB231" s="54" t="n">
        <v>61325</v>
      </c>
      <c r="AC231" s="54" t="n">
        <v>2545</v>
      </c>
      <c r="AD231" s="70" t="n">
        <v>0.665</v>
      </c>
      <c r="AE231" s="70" t="n">
        <v>0.08599999999999999</v>
      </c>
      <c r="AF231" s="80" t="n">
        <v>0.5793585677373532</v>
      </c>
      <c r="AG231" s="72" t="n"/>
      <c r="AH231" s="83" t="n">
        <v>46</v>
      </c>
    </row>
    <row r="232" spans="1:34">
      <c r="A232" s="72" t="n">
        <v>230</v>
      </c>
      <c r="B232" s="317" t="n">
        <v>43060</v>
      </c>
      <c r="C232" s="38" t="n">
        <v>20821</v>
      </c>
      <c r="D232" s="38" t="n">
        <v>50561</v>
      </c>
      <c r="E232" s="54" t="n">
        <v>82906</v>
      </c>
      <c r="F232" s="54" t="n">
        <v>1351</v>
      </c>
      <c r="G232" s="54" t="n">
        <v>3108</v>
      </c>
      <c r="H232" s="54" t="n">
        <v>-1757</v>
      </c>
      <c r="I232" s="54" t="n">
        <v>-29740</v>
      </c>
      <c r="J232" s="51" t="n">
        <v>-2.428365592430719</v>
      </c>
      <c r="K232" s="54" t="n">
        <v>71382</v>
      </c>
      <c r="L232" s="54" t="n">
        <v>1245</v>
      </c>
      <c r="M232" s="70" t="n">
        <v>0.251</v>
      </c>
      <c r="N232" s="70" t="n">
        <v>0.61</v>
      </c>
      <c r="O232" s="80" t="n">
        <v>-0.3587195136660797</v>
      </c>
      <c r="P232" s="72" t="n"/>
      <c r="Q232" s="72" t="n"/>
      <c r="R232" s="72" t="n"/>
      <c r="S232" s="317" t="n">
        <v>43060</v>
      </c>
      <c r="T232" s="54" t="n">
        <v>55040</v>
      </c>
      <c r="U232" s="54" t="n">
        <v>7173</v>
      </c>
      <c r="V232" s="54" t="n">
        <v>82906</v>
      </c>
      <c r="W232" s="54" t="n">
        <v>722</v>
      </c>
      <c r="X232" s="54" t="n">
        <v>166</v>
      </c>
      <c r="Y232" s="54" t="n">
        <v>556</v>
      </c>
      <c r="Z232" s="54" t="n">
        <v>47867</v>
      </c>
      <c r="AA232" s="51" t="n">
        <v>7.67321901575352</v>
      </c>
      <c r="AB232" s="54" t="n">
        <v>62213</v>
      </c>
      <c r="AC232" s="54" t="n">
        <v>1245</v>
      </c>
      <c r="AD232" s="70" t="n">
        <v>0.664</v>
      </c>
      <c r="AE232" s="70" t="n">
        <v>0.08699999999999999</v>
      </c>
      <c r="AF232" s="80" t="n">
        <v>0.5773647263165512</v>
      </c>
      <c r="AG232" s="72" t="n"/>
      <c r="AH232" s="83" t="n">
        <v>47</v>
      </c>
    </row>
    <row r="233" spans="1:34">
      <c r="A233" s="72" t="n">
        <v>231</v>
      </c>
      <c r="B233" s="317" t="n">
        <v>43067</v>
      </c>
      <c r="C233" s="38" t="n">
        <v>17581</v>
      </c>
      <c r="D233" s="38" t="n">
        <v>47765</v>
      </c>
      <c r="E233" s="54" t="n">
        <v>79544</v>
      </c>
      <c r="F233" s="54" t="n">
        <v>-3240</v>
      </c>
      <c r="G233" s="54" t="n">
        <v>-2796</v>
      </c>
      <c r="H233" s="54" t="n">
        <v>-444</v>
      </c>
      <c r="I233" s="54" t="n">
        <v>-30184</v>
      </c>
      <c r="J233" s="51" t="n">
        <v>-2.716853421307093</v>
      </c>
      <c r="K233" s="54" t="n">
        <v>65346</v>
      </c>
      <c r="L233" s="54" t="n">
        <v>-3362</v>
      </c>
      <c r="M233" s="70" t="n">
        <v>0.221</v>
      </c>
      <c r="N233" s="70" t="n">
        <v>0.6</v>
      </c>
      <c r="O233" s="80" t="n">
        <v>-0.37946293875088</v>
      </c>
      <c r="P233" s="72" t="n"/>
      <c r="Q233" s="72" t="n"/>
      <c r="R233" s="72" t="n"/>
      <c r="S233" s="317" t="n">
        <v>43067</v>
      </c>
      <c r="T233" s="54" t="n">
        <v>55140</v>
      </c>
      <c r="U233" s="54" t="n">
        <v>7692</v>
      </c>
      <c r="V233" s="54" t="n">
        <v>79544</v>
      </c>
      <c r="W233" s="54" t="n">
        <v>100</v>
      </c>
      <c r="X233" s="54" t="n">
        <v>519</v>
      </c>
      <c r="Y233" s="54" t="n">
        <v>-419</v>
      </c>
      <c r="Z233" s="54" t="n">
        <v>47448</v>
      </c>
      <c r="AA233" s="51" t="n">
        <v>7.168486739469579</v>
      </c>
      <c r="AB233" s="54" t="n">
        <v>62832</v>
      </c>
      <c r="AC233" s="54" t="n">
        <v>-3362</v>
      </c>
      <c r="AD233" s="70" t="n">
        <v>0.6929999999999999</v>
      </c>
      <c r="AE233" s="70" t="n">
        <v>0.09699999999999999</v>
      </c>
      <c r="AF233" s="80" t="n">
        <v>0.5965000502866338</v>
      </c>
      <c r="AG233" s="72" t="n"/>
      <c r="AH233" s="83" t="n">
        <v>48</v>
      </c>
    </row>
    <row r="234" spans="1:34">
      <c r="A234" s="72" t="n">
        <v>232</v>
      </c>
      <c r="B234" s="317" t="n">
        <v>43074</v>
      </c>
      <c r="C234" s="38" t="n">
        <v>17891</v>
      </c>
      <c r="D234" s="38" t="n">
        <v>47458</v>
      </c>
      <c r="E234" s="54" t="n">
        <v>80778</v>
      </c>
      <c r="F234" s="54" t="n">
        <v>310</v>
      </c>
      <c r="G234" s="54" t="n">
        <v>-307</v>
      </c>
      <c r="H234" s="54" t="n">
        <v>617</v>
      </c>
      <c r="I234" s="54" t="n">
        <v>-29567</v>
      </c>
      <c r="J234" s="51" t="n">
        <v>-2.652618635067911</v>
      </c>
      <c r="K234" s="54" t="n">
        <v>65349</v>
      </c>
      <c r="L234" s="54" t="n">
        <v>1234</v>
      </c>
      <c r="M234" s="70" t="n">
        <v>0.221</v>
      </c>
      <c r="N234" s="70" t="n">
        <v>0.588</v>
      </c>
      <c r="O234" s="80" t="n">
        <v>-0.3660278788779123</v>
      </c>
      <c r="P234" s="72" t="n"/>
      <c r="Q234" s="72" t="n"/>
      <c r="R234" s="72" t="n"/>
      <c r="S234" s="317" t="n">
        <v>43074</v>
      </c>
      <c r="T234" s="54" t="n">
        <v>55496</v>
      </c>
      <c r="U234" s="54" t="n">
        <v>9737</v>
      </c>
      <c r="V234" s="54" t="n">
        <v>80778</v>
      </c>
      <c r="W234" s="54" t="n">
        <v>356</v>
      </c>
      <c r="X234" s="54" t="n">
        <v>2045</v>
      </c>
      <c r="Y234" s="54" t="n">
        <v>-1689</v>
      </c>
      <c r="Z234" s="54" t="n">
        <v>45759</v>
      </c>
      <c r="AA234" s="51" t="n">
        <v>5.699496764917326</v>
      </c>
      <c r="AB234" s="54" t="n">
        <v>65233</v>
      </c>
      <c r="AC234" s="54" t="n">
        <v>1234</v>
      </c>
      <c r="AD234" s="70" t="n">
        <v>0.6870000000000001</v>
      </c>
      <c r="AE234" s="70" t="n">
        <v>0.121</v>
      </c>
      <c r="AF234" s="80" t="n">
        <v>0.566478496620367</v>
      </c>
      <c r="AG234" s="72" t="n"/>
      <c r="AH234" s="83" t="n">
        <v>49</v>
      </c>
    </row>
    <row r="235" spans="1:34">
      <c r="A235" s="72" t="n">
        <v>233</v>
      </c>
      <c r="B235" s="317" t="n">
        <v>43081</v>
      </c>
      <c r="C235" s="38" t="n">
        <v>19349</v>
      </c>
      <c r="D235" s="38" t="n">
        <v>48114</v>
      </c>
      <c r="E235" s="54" t="n">
        <v>95115</v>
      </c>
      <c r="F235" s="54" t="n">
        <v>1458</v>
      </c>
      <c r="G235" s="54" t="n">
        <v>656</v>
      </c>
      <c r="H235" s="54" t="n">
        <v>802</v>
      </c>
      <c r="I235" s="54" t="n">
        <v>-28765</v>
      </c>
      <c r="J235" s="51" t="n">
        <v>-2.48664013644116</v>
      </c>
      <c r="K235" s="54" t="n">
        <v>67463</v>
      </c>
      <c r="L235" s="54" t="n">
        <v>14337</v>
      </c>
      <c r="M235" s="70" t="n">
        <v>0.203</v>
      </c>
      <c r="N235" s="70" t="n">
        <v>0.506</v>
      </c>
      <c r="O235" s="80" t="n">
        <v>-0.3024233822215213</v>
      </c>
      <c r="P235" s="72" t="n"/>
      <c r="Q235" s="72" t="n"/>
      <c r="R235" s="72" t="n"/>
      <c r="S235" s="317" t="n">
        <v>43081</v>
      </c>
      <c r="T235" s="54" t="n">
        <v>66285</v>
      </c>
      <c r="U235" s="54" t="n">
        <v>19383</v>
      </c>
      <c r="V235" s="54" t="n">
        <v>95115</v>
      </c>
      <c r="W235" s="54" t="n">
        <v>10789</v>
      </c>
      <c r="X235" s="54" t="n">
        <v>9646</v>
      </c>
      <c r="Y235" s="54" t="n">
        <v>1143</v>
      </c>
      <c r="Z235" s="54" t="n">
        <v>46902</v>
      </c>
      <c r="AA235" s="51" t="n">
        <v>3.419749264819687</v>
      </c>
      <c r="AB235" s="54" t="n">
        <v>85668</v>
      </c>
      <c r="AC235" s="54" t="n">
        <v>14337</v>
      </c>
      <c r="AD235" s="70" t="n">
        <v>0.6970000000000001</v>
      </c>
      <c r="AE235" s="70" t="n">
        <v>0.204</v>
      </c>
      <c r="AF235" s="80" t="n">
        <v>0.4931083425327236</v>
      </c>
      <c r="AG235" s="72" t="n"/>
      <c r="AH235" s="83" t="n">
        <v>50</v>
      </c>
    </row>
    <row r="236" spans="1:34">
      <c r="A236" s="72" t="n">
        <v>234</v>
      </c>
      <c r="B236" s="317" t="n">
        <v>43088</v>
      </c>
      <c r="C236" s="38" t="n">
        <v>29875</v>
      </c>
      <c r="D236" s="38" t="n">
        <v>47270</v>
      </c>
      <c r="E236" s="54" t="n">
        <v>78872</v>
      </c>
      <c r="F236" s="54" t="n">
        <v>10526</v>
      </c>
      <c r="G236" s="54" t="n">
        <v>-844</v>
      </c>
      <c r="H236" s="54" t="n">
        <v>11370</v>
      </c>
      <c r="I236" s="54" t="n">
        <v>-17395</v>
      </c>
      <c r="J236" s="51" t="n">
        <v>-1.582259414225941</v>
      </c>
      <c r="K236" s="54" t="n">
        <v>77145</v>
      </c>
      <c r="L236" s="54" t="n">
        <v>-16243</v>
      </c>
      <c r="M236" s="70" t="n">
        <v>0.379</v>
      </c>
      <c r="N236" s="70" t="n">
        <v>0.599</v>
      </c>
      <c r="O236" s="70" t="n">
        <v>-0.2205472157419616</v>
      </c>
      <c r="P236" s="72" t="n"/>
      <c r="Q236" s="72" t="n"/>
      <c r="R236" s="72" t="n"/>
      <c r="S236" s="317" t="n">
        <v>43088</v>
      </c>
      <c r="T236" s="54" t="n">
        <v>42497</v>
      </c>
      <c r="U236" s="54" t="n">
        <v>9187</v>
      </c>
      <c r="V236" s="54" t="n">
        <v>78872</v>
      </c>
      <c r="W236" s="54" t="n">
        <v>-23788</v>
      </c>
      <c r="X236" s="54" t="n">
        <v>-10196</v>
      </c>
      <c r="Y236" s="54" t="n">
        <v>-13592</v>
      </c>
      <c r="Z236" s="54" t="n">
        <v>33310</v>
      </c>
      <c r="AA236" s="51" t="n">
        <v>4.625775552411016</v>
      </c>
      <c r="AB236" s="54" t="n">
        <v>51684</v>
      </c>
      <c r="AC236" s="54" t="n">
        <v>-16243</v>
      </c>
      <c r="AD236" s="70" t="n">
        <v>0.539</v>
      </c>
      <c r="AE236" s="70" t="n">
        <v>0.116</v>
      </c>
      <c r="AF236" s="80" t="n">
        <v>0.422329850897657</v>
      </c>
      <c r="AG236" s="72" t="n"/>
      <c r="AH236" s="83" t="n">
        <v>51</v>
      </c>
    </row>
    <row r="237" spans="1:34">
      <c r="A237" s="72" t="n">
        <v>235</v>
      </c>
      <c r="B237" s="317" t="n">
        <v>43095</v>
      </c>
      <c r="C237" s="38" t="n">
        <v>31959</v>
      </c>
      <c r="D237" s="38" t="n">
        <v>45861</v>
      </c>
      <c r="E237" s="54" t="n">
        <v>81655</v>
      </c>
      <c r="F237" s="54" t="n">
        <v>2084</v>
      </c>
      <c r="G237" s="54" t="n">
        <v>-1409</v>
      </c>
      <c r="H237" s="54" t="n">
        <v>3493</v>
      </c>
      <c r="I237" s="54" t="n">
        <v>-13902</v>
      </c>
      <c r="J237" s="51" t="n">
        <v>-1.434994837135079</v>
      </c>
      <c r="K237" s="54" t="n">
        <v>77820</v>
      </c>
      <c r="L237" s="54" t="n">
        <v>2783</v>
      </c>
      <c r="M237" s="70" t="n">
        <v>0.391</v>
      </c>
      <c r="N237" s="70" t="n">
        <v>0.5620000000000001</v>
      </c>
      <c r="O237" s="70" t="n">
        <v>-0.1702528932704672</v>
      </c>
      <c r="P237" s="72" t="n"/>
      <c r="Q237" s="72" t="n"/>
      <c r="R237" s="72" t="n"/>
      <c r="S237" s="317" t="n">
        <v>43095</v>
      </c>
      <c r="T237" s="54" t="n">
        <v>43002</v>
      </c>
      <c r="U237" s="54" t="n">
        <v>13033</v>
      </c>
      <c r="V237" s="54" t="n">
        <v>81655</v>
      </c>
      <c r="W237" s="54" t="n">
        <v>505</v>
      </c>
      <c r="X237" s="54" t="n">
        <v>3846</v>
      </c>
      <c r="Y237" s="54" t="n">
        <v>-3341</v>
      </c>
      <c r="Z237" s="54" t="n">
        <v>29969</v>
      </c>
      <c r="AA237" s="51" t="n">
        <v>3.299470574695005</v>
      </c>
      <c r="AB237" s="54" t="n">
        <v>56035</v>
      </c>
      <c r="AC237" s="54" t="n">
        <v>2783</v>
      </c>
      <c r="AD237" s="70" t="n">
        <v>0.527</v>
      </c>
      <c r="AE237" s="70" t="n">
        <v>0.16</v>
      </c>
      <c r="AF237" s="80" t="n">
        <v>0.3670197783356806</v>
      </c>
      <c r="AG237" s="48" t="n"/>
      <c r="AH237" s="83" t="n">
        <v>52</v>
      </c>
    </row>
    <row r="238" spans="1:34">
      <c r="A238" s="72" t="n">
        <v>236</v>
      </c>
      <c r="B238" s="317" t="n">
        <v>43102</v>
      </c>
      <c r="C238" s="38" t="n">
        <v>24984</v>
      </c>
      <c r="D238" s="38" t="n">
        <v>41216</v>
      </c>
      <c r="E238" s="54" t="n">
        <v>75662</v>
      </c>
      <c r="F238" s="54">
        <f>C238-C237</f>
        <v/>
      </c>
      <c r="G238" s="54">
        <f>D238-D237</f>
        <v/>
      </c>
      <c r="H238" s="54">
        <f>F238-G238</f>
        <v/>
      </c>
      <c r="I238" s="54">
        <f>C238-D238</f>
        <v/>
      </c>
      <c r="J238" s="51">
        <f>IF(C238/D238&gt;=1,C238/D238,-D238/C238)</f>
        <v/>
      </c>
      <c r="K238" s="54">
        <f>C238+D238</f>
        <v/>
      </c>
      <c r="L238" s="54">
        <f>E238-E237</f>
        <v/>
      </c>
      <c r="M238" s="70">
        <f>C238/E238</f>
        <v/>
      </c>
      <c r="N238" s="70">
        <f>D238/E238</f>
        <v/>
      </c>
      <c r="O238" s="70">
        <f>I238/E238</f>
        <v/>
      </c>
      <c r="P238" s="72" t="n"/>
      <c r="Q238" s="72" t="n"/>
      <c r="R238" s="72" t="n"/>
      <c r="S238" s="317" t="n">
        <v>43102</v>
      </c>
      <c r="T238" s="54" t="n">
        <v>42192</v>
      </c>
      <c r="U238" s="54" t="n">
        <v>12065</v>
      </c>
      <c r="V238" s="54">
        <f>E238</f>
        <v/>
      </c>
      <c r="W238" s="54">
        <f>T238-T237</f>
        <v/>
      </c>
      <c r="X238" s="54">
        <f>U238-U237</f>
        <v/>
      </c>
      <c r="Y238" s="54">
        <f>W238-X238</f>
        <v/>
      </c>
      <c r="Z238" s="54">
        <f>T238-U238</f>
        <v/>
      </c>
      <c r="AA238" s="51">
        <f>IF(T238/U238&gt;=1,T238/U238,-U238/T238)</f>
        <v/>
      </c>
      <c r="AB238" s="54">
        <f>T238+U238</f>
        <v/>
      </c>
      <c r="AC238" s="54">
        <f>V238-V237</f>
        <v/>
      </c>
      <c r="AD238" s="70">
        <f>T238/V238</f>
        <v/>
      </c>
      <c r="AE238" s="70">
        <f>U238/V238</f>
        <v/>
      </c>
      <c r="AF238" s="80">
        <f>Z238/V238</f>
        <v/>
      </c>
      <c r="AG238" s="48" t="n"/>
      <c r="AH238" s="83" t="n">
        <v>1</v>
      </c>
    </row>
    <row r="239" spans="1:34">
      <c r="A239" s="72" t="n">
        <v>237</v>
      </c>
      <c r="B239" s="138" t="n">
        <v>43253</v>
      </c>
      <c r="C239" s="104" t="n">
        <v>16898</v>
      </c>
      <c r="D239" s="104" t="n">
        <v>37139</v>
      </c>
      <c r="E239" s="53" t="n">
        <v>73968</v>
      </c>
      <c r="F239" s="137" t="n">
        <v>225</v>
      </c>
      <c r="G239" s="137" t="n">
        <v>139</v>
      </c>
      <c r="H239" s="137" t="n">
        <v>86</v>
      </c>
      <c r="I239" s="53" t="n">
        <v>-20241</v>
      </c>
      <c r="J239" s="137" t="n">
        <v>-2.2</v>
      </c>
      <c r="K239" s="53" t="n">
        <v>54037</v>
      </c>
      <c r="L239" s="53" t="n">
        <v>1381</v>
      </c>
      <c r="M239" s="71" t="n">
        <v>0.228</v>
      </c>
      <c r="N239" s="71" t="n">
        <v>0.502</v>
      </c>
      <c r="O239" s="81" t="n">
        <v>-0.2736</v>
      </c>
      <c r="P239" s="137" t="n"/>
      <c r="Q239" s="137" t="n">
        <v>0.93125</v>
      </c>
      <c r="R239" s="137" t="n">
        <v>0.93516</v>
      </c>
      <c r="S239" s="139" t="n">
        <v>43253</v>
      </c>
      <c r="T239" s="53" t="n">
        <v>41714</v>
      </c>
      <c r="U239" s="53" t="n">
        <v>23389</v>
      </c>
      <c r="V239" s="53" t="n">
        <v>73968</v>
      </c>
      <c r="W239" s="137" t="n">
        <v>-629</v>
      </c>
      <c r="X239" s="53" t="n">
        <v>3333</v>
      </c>
      <c r="Y239" s="53" t="n">
        <v>-3962</v>
      </c>
      <c r="Z239" s="53" t="n">
        <v>18325</v>
      </c>
      <c r="AA239" s="137" t="n">
        <v>1.78</v>
      </c>
      <c r="AB239" s="53" t="n">
        <v>65103</v>
      </c>
      <c r="AC239" s="53" t="n">
        <v>1381</v>
      </c>
      <c r="AD239" s="71" t="n">
        <v>0.5639999999999999</v>
      </c>
      <c r="AE239" s="71" t="n">
        <v>0.316</v>
      </c>
      <c r="AF239" s="71" t="n">
        <v>0.2477</v>
      </c>
      <c r="AG239" s="115" t="n"/>
      <c r="AH239" s="83" t="n">
        <v>2</v>
      </c>
    </row>
    <row r="240" spans="1:34">
      <c r="A240" s="72" t="n">
        <v>238</v>
      </c>
      <c r="B240" s="138" t="n">
        <v>43344</v>
      </c>
      <c r="C240" s="104" t="n">
        <v>18523</v>
      </c>
      <c r="D240" s="104" t="n">
        <v>40445</v>
      </c>
      <c r="E240" s="53" t="n">
        <v>77070</v>
      </c>
      <c r="F240" s="53" t="n">
        <v>-6461</v>
      </c>
      <c r="G240" s="137" t="n">
        <v>-771</v>
      </c>
      <c r="H240" s="53" t="n">
        <v>-5690</v>
      </c>
      <c r="I240" s="53" t="n">
        <v>-21922</v>
      </c>
      <c r="J240" s="137" t="n">
        <v>-2.18</v>
      </c>
      <c r="K240" s="53" t="n">
        <v>58968</v>
      </c>
      <c r="L240" s="53" t="n">
        <v>1408</v>
      </c>
      <c r="M240" s="71" t="n">
        <v>0.24</v>
      </c>
      <c r="N240" s="71" t="n">
        <v>0.525</v>
      </c>
      <c r="O240" s="81" t="n">
        <v>-0.2844</v>
      </c>
      <c r="P240" s="137" t="n"/>
      <c r="Q240" s="137" t="n">
        <v>0.97738</v>
      </c>
      <c r="R240" s="137" t="n">
        <v>0.98247</v>
      </c>
      <c r="S240" s="139" t="n">
        <v>43344</v>
      </c>
      <c r="T240" s="53" t="n">
        <v>47371</v>
      </c>
      <c r="U240" s="53" t="n">
        <v>12052</v>
      </c>
      <c r="V240" s="53" t="n">
        <v>77070</v>
      </c>
      <c r="W240" s="53" t="n">
        <v>5179</v>
      </c>
      <c r="X240" s="137" t="n">
        <v>-13</v>
      </c>
      <c r="Y240" s="53" t="n">
        <v>5192</v>
      </c>
      <c r="Z240" s="53" t="n">
        <v>35319</v>
      </c>
      <c r="AA240" s="137" t="n">
        <v>3.93</v>
      </c>
      <c r="AB240" s="53" t="n">
        <v>59423</v>
      </c>
      <c r="AC240" s="53" t="n">
        <v>1408</v>
      </c>
      <c r="AD240" s="71" t="n">
        <v>0.615</v>
      </c>
      <c r="AE240" s="71" t="n">
        <v>0.156</v>
      </c>
      <c r="AF240" s="81" t="n">
        <v>0.4583</v>
      </c>
      <c r="AG240" s="165" t="n"/>
      <c r="AH240" s="83" t="n">
        <v>3</v>
      </c>
    </row>
    <row r="241" spans="1:34">
      <c r="A241" s="72" t="n">
        <v>239</v>
      </c>
      <c r="B241" s="137" t="s">
        <v>2185</v>
      </c>
      <c r="C241" s="104" t="n">
        <v>14233</v>
      </c>
      <c r="D241" s="104" t="n">
        <v>35339</v>
      </c>
      <c r="E241" s="53" t="n">
        <v>70214</v>
      </c>
      <c r="F241" s="53" t="n">
        <v>-4290</v>
      </c>
      <c r="G241" s="53" t="n">
        <v>-5106</v>
      </c>
      <c r="H241" s="137" t="n">
        <v>816</v>
      </c>
      <c r="I241" s="53" t="n">
        <v>-21106</v>
      </c>
      <c r="J241" s="137" t="n">
        <v>-2.48</v>
      </c>
      <c r="K241" s="53" t="n">
        <v>49572</v>
      </c>
      <c r="L241" s="53" t="n">
        <v>-6856</v>
      </c>
      <c r="M241" s="71" t="n">
        <v>0.203</v>
      </c>
      <c r="N241" s="71" t="n">
        <v>0.503</v>
      </c>
      <c r="O241" s="81" t="n">
        <v>-0.3006</v>
      </c>
      <c r="P241" s="137" t="n"/>
      <c r="Q241" s="137" t="n">
        <v>0.96268</v>
      </c>
      <c r="R241" s="137" t="n">
        <v>0.95905</v>
      </c>
      <c r="S241" s="137" t="s">
        <v>2185</v>
      </c>
      <c r="T241" s="53" t="n">
        <v>47265</v>
      </c>
      <c r="U241" s="53" t="n">
        <v>14771</v>
      </c>
      <c r="V241" s="53" t="n">
        <v>70214</v>
      </c>
      <c r="W241" s="137" t="n">
        <v>-106</v>
      </c>
      <c r="X241" s="53" t="n">
        <v>2719</v>
      </c>
      <c r="Y241" s="53" t="n">
        <v>-2825</v>
      </c>
      <c r="Z241" s="53" t="n">
        <v>32494</v>
      </c>
      <c r="AA241" s="137" t="n">
        <v>3.2</v>
      </c>
      <c r="AB241" s="53" t="n">
        <v>62036</v>
      </c>
      <c r="AC241" s="53" t="n">
        <v>-6856</v>
      </c>
      <c r="AD241" s="71" t="n">
        <v>0.673</v>
      </c>
      <c r="AE241" s="71" t="n">
        <v>0.21</v>
      </c>
      <c r="AF241" s="81" t="n">
        <v>0.4628</v>
      </c>
      <c r="AG241" s="165" t="n"/>
      <c r="AH241" s="83" t="n">
        <v>4</v>
      </c>
    </row>
    <row r="242" spans="1:34">
      <c r="A242" s="72" t="n">
        <v>240</v>
      </c>
      <c r="B242" s="137" t="s">
        <v>2186</v>
      </c>
      <c r="C242" s="104" t="n">
        <v>14245</v>
      </c>
      <c r="D242" s="104" t="n">
        <v>36360</v>
      </c>
      <c r="E242" s="53" t="n">
        <v>71767</v>
      </c>
      <c r="F242" s="137" t="n">
        <v>12</v>
      </c>
      <c r="G242" s="53" t="n">
        <v>1021</v>
      </c>
      <c r="H242" s="53" t="n">
        <v>-1009</v>
      </c>
      <c r="I242" s="53" t="n">
        <v>-22115</v>
      </c>
      <c r="J242" s="137" t="n">
        <v>-2.55</v>
      </c>
      <c r="K242" s="53" t="n">
        <v>50605</v>
      </c>
      <c r="L242" s="53" t="n">
        <v>1553</v>
      </c>
      <c r="M242" s="71" t="n">
        <v>0.198</v>
      </c>
      <c r="N242" s="71" t="n">
        <v>0.507</v>
      </c>
      <c r="O242" s="81" t="n">
        <v>-0.3081</v>
      </c>
      <c r="P242" s="137" t="n"/>
      <c r="Q242" s="137" t="n">
        <v>0.96145</v>
      </c>
      <c r="R242" s="137" t="n">
        <v>0.9575399999999999</v>
      </c>
      <c r="S242" s="137" t="s">
        <v>2186</v>
      </c>
      <c r="T242" s="53" t="n">
        <v>46091</v>
      </c>
      <c r="U242" s="53" t="n">
        <v>17342</v>
      </c>
      <c r="V242" s="53" t="n">
        <v>71767</v>
      </c>
      <c r="W242" s="53" t="n">
        <v>-1174</v>
      </c>
      <c r="X242" s="53" t="n">
        <v>2571</v>
      </c>
      <c r="Y242" s="53" t="n">
        <v>-3745</v>
      </c>
      <c r="Z242" s="53" t="n">
        <v>28749</v>
      </c>
      <c r="AA242" s="137" t="n">
        <v>2.66</v>
      </c>
      <c r="AB242" s="53" t="n">
        <v>63433</v>
      </c>
      <c r="AC242" s="53" t="n">
        <v>1553</v>
      </c>
      <c r="AD242" s="71" t="n">
        <v>0.642</v>
      </c>
      <c r="AE242" s="71" t="n">
        <v>0.242</v>
      </c>
      <c r="AF242" s="81" t="n">
        <v>0.4006</v>
      </c>
      <c r="AG242" s="171" t="n"/>
      <c r="AH242" s="83" t="n">
        <v>5</v>
      </c>
    </row>
    <row r="243" spans="1:34">
      <c r="A243" s="72" t="n">
        <v>241</v>
      </c>
      <c r="B243" s="137" t="s">
        <v>2187</v>
      </c>
      <c r="C243" s="104" t="n">
        <v>16673</v>
      </c>
      <c r="D243" s="104" t="n">
        <v>37000</v>
      </c>
      <c r="E243" s="53" t="n">
        <v>72587</v>
      </c>
      <c r="F243" s="53" t="n">
        <v>2428</v>
      </c>
      <c r="G243" s="137" t="n">
        <v>640</v>
      </c>
      <c r="H243" s="53" t="n">
        <v>1788</v>
      </c>
      <c r="I243" s="53" t="n">
        <v>-20327</v>
      </c>
      <c r="J243" s="137" t="n">
        <v>-2.22</v>
      </c>
      <c r="K243" s="53" t="n">
        <v>53673</v>
      </c>
      <c r="L243" s="137" t="n">
        <v>820</v>
      </c>
      <c r="M243" s="71" t="n">
        <v>0.23</v>
      </c>
      <c r="N243" s="71" t="n">
        <v>0.51</v>
      </c>
      <c r="O243" s="81" t="n">
        <v>-0.28</v>
      </c>
      <c r="P243" s="137" t="n"/>
      <c r="Q243" s="137" t="n">
        <v>0.93716</v>
      </c>
      <c r="R243" s="137" t="n">
        <v>0.93501</v>
      </c>
      <c r="S243" s="137" t="s">
        <v>2187</v>
      </c>
      <c r="T243" s="53" t="n">
        <v>42343</v>
      </c>
      <c r="U243" s="53" t="n">
        <v>20056</v>
      </c>
      <c r="V243" s="53" t="n">
        <v>72587</v>
      </c>
      <c r="W243" s="53" t="n">
        <v>-3748</v>
      </c>
      <c r="X243" s="53" t="n">
        <v>2714</v>
      </c>
      <c r="Y243" s="53" t="n">
        <v>-6462</v>
      </c>
      <c r="Z243" s="53" t="n">
        <v>22287</v>
      </c>
      <c r="AA243" s="137" t="n">
        <v>2.11</v>
      </c>
      <c r="AB243" s="53" t="n">
        <v>62399</v>
      </c>
      <c r="AC243" s="137" t="n">
        <v>820</v>
      </c>
      <c r="AD243" s="71" t="n">
        <v>0.583</v>
      </c>
      <c r="AE243" s="71" t="n">
        <v>0.276</v>
      </c>
      <c r="AF243" s="81" t="n">
        <v>0.307</v>
      </c>
      <c r="AG243" s="171" t="n"/>
      <c r="AH243" s="83" t="n">
        <v>6</v>
      </c>
    </row>
    <row r="244" spans="1:34">
      <c r="A244" s="72" t="n">
        <v>242</v>
      </c>
      <c r="B244" s="137" t="s">
        <v>2188</v>
      </c>
      <c r="C244" s="104" t="n">
        <v>17763</v>
      </c>
      <c r="D244" s="104" t="n">
        <v>37688</v>
      </c>
      <c r="E244" s="53" t="n">
        <v>74651</v>
      </c>
      <c r="F244" s="137" t="n">
        <v>865</v>
      </c>
      <c r="G244" s="137" t="n">
        <v>549</v>
      </c>
      <c r="H244" s="137" t="n">
        <v>316</v>
      </c>
      <c r="I244" s="53" t="n">
        <v>-19925</v>
      </c>
      <c r="J244" s="137" t="n">
        <v>-2.12</v>
      </c>
      <c r="K244" s="53" t="n">
        <v>55451</v>
      </c>
      <c r="L244" s="137" t="n">
        <v>683</v>
      </c>
      <c r="M244" s="71" t="n">
        <v>0.238</v>
      </c>
      <c r="N244" s="71" t="n">
        <v>0.505</v>
      </c>
      <c r="O244" s="81" t="n">
        <v>-0.2669</v>
      </c>
      <c r="P244" s="137" t="n"/>
      <c r="Q244" s="137" t="n">
        <v>0.93895</v>
      </c>
      <c r="R244" s="137" t="n">
        <v>0.93421</v>
      </c>
      <c r="S244" s="137" t="s">
        <v>2188</v>
      </c>
      <c r="T244" s="53" t="n">
        <v>41948</v>
      </c>
      <c r="U244" s="53" t="n">
        <v>23165</v>
      </c>
      <c r="V244" s="53" t="n">
        <v>74651</v>
      </c>
      <c r="W244" s="137" t="n">
        <v>234</v>
      </c>
      <c r="X244" s="137" t="n">
        <v>-224</v>
      </c>
      <c r="Y244" s="137" t="n">
        <v>458</v>
      </c>
      <c r="Z244" s="53" t="n">
        <v>18783</v>
      </c>
      <c r="AA244" s="137" t="n">
        <v>1.81</v>
      </c>
      <c r="AB244" s="53" t="n">
        <v>65113</v>
      </c>
      <c r="AC244" s="137" t="n">
        <v>683</v>
      </c>
      <c r="AD244" s="71" t="n">
        <v>0.5620000000000001</v>
      </c>
      <c r="AE244" s="71" t="n">
        <v>0.31</v>
      </c>
      <c r="AF244" s="81" t="n">
        <v>0.2516</v>
      </c>
      <c r="AG244" s="165" t="n"/>
      <c r="AH244" s="83" t="n">
        <v>7</v>
      </c>
    </row>
    <row r="245" spans="1:34">
      <c r="A245" s="72" t="n">
        <v>243</v>
      </c>
      <c r="B245" s="137" t="s">
        <v>2189</v>
      </c>
      <c r="C245" s="104" t="n">
        <v>17063</v>
      </c>
      <c r="D245" s="104" t="n">
        <v>32851</v>
      </c>
      <c r="E245" s="53" t="n">
        <v>69137</v>
      </c>
      <c r="F245" s="137" t="n">
        <v>-700</v>
      </c>
      <c r="G245" s="53" t="n">
        <v>-4837</v>
      </c>
      <c r="H245" s="53" t="n">
        <v>4137</v>
      </c>
      <c r="I245" s="53" t="n">
        <v>-15788</v>
      </c>
      <c r="J245" s="137" t="n">
        <v>-1.93</v>
      </c>
      <c r="K245" s="53" t="n">
        <v>49914</v>
      </c>
      <c r="L245" s="53" t="n">
        <v>-5514</v>
      </c>
      <c r="M245" s="71" t="n">
        <v>0.247</v>
      </c>
      <c r="N245" s="71" t="n">
        <v>0.475</v>
      </c>
      <c r="O245" s="71" t="n">
        <v>-0.2284</v>
      </c>
      <c r="P245" s="137" t="n"/>
      <c r="Q245" s="137" t="n">
        <v>0.93</v>
      </c>
      <c r="R245" s="137" t="n">
        <v>0.93611</v>
      </c>
      <c r="S245" s="137" t="s">
        <v>2189</v>
      </c>
      <c r="T245" s="53" t="n">
        <v>37672</v>
      </c>
      <c r="U245" s="53" t="n">
        <v>22105</v>
      </c>
      <c r="V245" s="53" t="n">
        <v>69137</v>
      </c>
      <c r="W245" s="53" t="n">
        <v>-4276</v>
      </c>
      <c r="X245" s="53" t="n">
        <v>-1060</v>
      </c>
      <c r="Y245" s="53" t="n">
        <v>-3216</v>
      </c>
      <c r="Z245" s="53" t="n">
        <v>15567</v>
      </c>
      <c r="AA245" s="137" t="n">
        <v>1.7</v>
      </c>
      <c r="AB245" s="53" t="n">
        <v>59777</v>
      </c>
      <c r="AC245" s="53" t="n">
        <v>-5514</v>
      </c>
      <c r="AD245" s="71" t="n">
        <v>0.545</v>
      </c>
      <c r="AE245" s="71" t="n">
        <v>0.32</v>
      </c>
      <c r="AF245" s="71" t="n">
        <v>0.2252</v>
      </c>
      <c r="AG245" s="114" t="n"/>
      <c r="AH245" s="83" t="n">
        <v>8</v>
      </c>
    </row>
    <row r="246" spans="1:34">
      <c r="A246" s="72" t="n">
        <v>244</v>
      </c>
      <c r="B246" s="137" t="s">
        <v>2190</v>
      </c>
      <c r="C246" s="104" t="n">
        <v>15888</v>
      </c>
      <c r="D246" s="104" t="n">
        <v>31887</v>
      </c>
      <c r="E246" s="53" t="n">
        <v>69018</v>
      </c>
      <c r="F246" s="53" t="n">
        <v>-1175</v>
      </c>
      <c r="G246" s="137" t="n">
        <v>-964</v>
      </c>
      <c r="H246" s="137" t="n">
        <v>-211</v>
      </c>
      <c r="I246" s="53" t="n">
        <v>-15999</v>
      </c>
      <c r="J246" s="137" t="n">
        <v>-2.01</v>
      </c>
      <c r="K246" s="53" t="n">
        <v>47775</v>
      </c>
      <c r="L246" s="137" t="n">
        <v>-119</v>
      </c>
      <c r="M246" s="71" t="n">
        <v>0.23</v>
      </c>
      <c r="N246" s="71" t="n">
        <v>0.462</v>
      </c>
      <c r="O246" s="71" t="n">
        <v>-0.2318</v>
      </c>
      <c r="P246" s="137" t="n"/>
      <c r="Q246" s="137" t="n">
        <v>0.93757</v>
      </c>
      <c r="R246" s="137" t="n">
        <v>0.93896</v>
      </c>
      <c r="S246" s="137" t="s">
        <v>2190</v>
      </c>
      <c r="T246" s="53" t="n">
        <v>38838</v>
      </c>
      <c r="U246" s="53" t="n">
        <v>22705</v>
      </c>
      <c r="V246" s="53" t="n">
        <v>69018</v>
      </c>
      <c r="W246" s="53" t="n">
        <v>1166</v>
      </c>
      <c r="X246" s="137" t="n">
        <v>600</v>
      </c>
      <c r="Y246" s="137" t="n">
        <v>566</v>
      </c>
      <c r="Z246" s="53" t="n">
        <v>16133</v>
      </c>
      <c r="AA246" s="137" t="n">
        <v>1.71</v>
      </c>
      <c r="AB246" s="53" t="n">
        <v>61543</v>
      </c>
      <c r="AC246" s="137" t="n">
        <v>-119</v>
      </c>
      <c r="AD246" s="71" t="n">
        <v>0.5629999999999999</v>
      </c>
      <c r="AE246" s="71" t="n">
        <v>0.329</v>
      </c>
      <c r="AF246" s="71" t="n">
        <v>0.2338</v>
      </c>
      <c r="AG246" s="114" t="n"/>
      <c r="AH246" s="83" t="n">
        <v>9</v>
      </c>
    </row>
    <row r="247" spans="1:34">
      <c r="A247" s="72" t="n">
        <v>245</v>
      </c>
      <c r="B247" s="139" t="n">
        <v>43254</v>
      </c>
      <c r="C247" s="104" t="n">
        <v>17945</v>
      </c>
      <c r="D247" s="104" t="n">
        <v>26422</v>
      </c>
      <c r="E247" s="53" t="n">
        <v>62349</v>
      </c>
      <c r="F247" s="53" t="n">
        <v>2057</v>
      </c>
      <c r="G247" s="53" t="n">
        <v>-5465</v>
      </c>
      <c r="H247" s="77" t="n">
        <v>7522</v>
      </c>
      <c r="I247" s="53" t="n">
        <v>-8477</v>
      </c>
      <c r="J247" s="137" t="n">
        <v>-1.47</v>
      </c>
      <c r="K247" s="53" t="n">
        <v>44367</v>
      </c>
      <c r="L247" s="53" t="n">
        <v>-6669</v>
      </c>
      <c r="M247" s="71" t="n">
        <v>0.288</v>
      </c>
      <c r="N247" s="71" t="n">
        <v>0.424</v>
      </c>
      <c r="O247" s="71" t="n">
        <v>-0.136</v>
      </c>
      <c r="P247" s="137" t="n"/>
      <c r="Q247" s="137" t="n">
        <v>0.9394400000000001</v>
      </c>
      <c r="R247" s="137" t="n">
        <v>0.94024</v>
      </c>
      <c r="S247" s="139" t="n">
        <v>43254</v>
      </c>
      <c r="T247" s="53" t="n">
        <v>28810</v>
      </c>
      <c r="U247" s="53" t="n">
        <v>21514</v>
      </c>
      <c r="V247" s="53" t="n">
        <v>62349</v>
      </c>
      <c r="W247" s="53" t="n">
        <v>-10028</v>
      </c>
      <c r="X247" s="53" t="n">
        <v>-1191</v>
      </c>
      <c r="Y247" s="53" t="n">
        <v>-8837</v>
      </c>
      <c r="Z247" s="53" t="n">
        <v>7296</v>
      </c>
      <c r="AA247" s="137" t="n">
        <v>1.34</v>
      </c>
      <c r="AB247" s="53" t="n">
        <v>50324</v>
      </c>
      <c r="AC247" s="53" t="n">
        <v>-6669</v>
      </c>
      <c r="AD247" s="71" t="n">
        <v>0.462</v>
      </c>
      <c r="AE247" s="71" t="n">
        <v>0.345</v>
      </c>
      <c r="AF247" s="71" t="n">
        <v>0.117</v>
      </c>
      <c r="AG247" s="114" t="n"/>
      <c r="AH247" s="83" t="n">
        <v>10</v>
      </c>
    </row>
    <row r="248" spans="1:34">
      <c r="A248" s="72" t="n">
        <v>246</v>
      </c>
      <c r="B248" s="137" t="s">
        <v>2191</v>
      </c>
      <c r="C248" s="104" t="n">
        <v>17190</v>
      </c>
      <c r="D248" s="104" t="n">
        <v>23762</v>
      </c>
      <c r="E248" s="53" t="n">
        <v>63221</v>
      </c>
      <c r="F248" s="137" t="n">
        <v>-755</v>
      </c>
      <c r="G248" s="53" t="n">
        <v>-2660</v>
      </c>
      <c r="H248" s="77" t="n">
        <v>1905</v>
      </c>
      <c r="I248" s="53" t="n">
        <v>-6572</v>
      </c>
      <c r="J248" s="137" t="n">
        <v>-1.38</v>
      </c>
      <c r="K248" s="53" t="n">
        <v>40952</v>
      </c>
      <c r="L248" s="137" t="n">
        <v>872</v>
      </c>
      <c r="M248" s="71" t="n">
        <v>0.272</v>
      </c>
      <c r="N248" s="71" t="n">
        <v>0.376</v>
      </c>
      <c r="O248" s="71" t="n">
        <v>-0.104</v>
      </c>
      <c r="P248" s="137" t="n"/>
      <c r="Q248" s="137" t="n">
        <v>0.94743</v>
      </c>
      <c r="R248" s="137" t="n">
        <v>0.94389</v>
      </c>
      <c r="S248" s="137" t="s">
        <v>2191</v>
      </c>
      <c r="T248" s="53" t="n">
        <v>29229</v>
      </c>
      <c r="U248" s="53" t="n">
        <v>22008</v>
      </c>
      <c r="V248" s="53" t="n">
        <v>63221</v>
      </c>
      <c r="W248" s="137" t="n">
        <v>419</v>
      </c>
      <c r="X248" s="137" t="n">
        <v>494</v>
      </c>
      <c r="Y248" s="137" t="n">
        <v>-75</v>
      </c>
      <c r="Z248" s="53" t="n">
        <v>7221</v>
      </c>
      <c r="AA248" s="137" t="n">
        <v>1.33</v>
      </c>
      <c r="AB248" s="53" t="n">
        <v>51237</v>
      </c>
      <c r="AC248" s="137" t="n">
        <v>872</v>
      </c>
      <c r="AD248" s="71" t="n">
        <v>0.462</v>
      </c>
      <c r="AE248" s="71" t="n">
        <v>0.348</v>
      </c>
      <c r="AF248" s="71" t="n">
        <v>0.1142</v>
      </c>
      <c r="AG248" s="114" t="n"/>
      <c r="AH248" s="83" t="n">
        <v>11</v>
      </c>
    </row>
    <row r="249" spans="1:34">
      <c r="A249" s="72" t="n">
        <v>247</v>
      </c>
      <c r="B249" s="137" t="s">
        <v>2192</v>
      </c>
      <c r="C249" s="104" t="n">
        <v>17431</v>
      </c>
      <c r="D249" s="104" t="n">
        <v>25677</v>
      </c>
      <c r="E249" s="53" t="n">
        <v>44305</v>
      </c>
      <c r="F249" s="137" t="n">
        <v>241</v>
      </c>
      <c r="G249" s="53" t="n">
        <v>1915</v>
      </c>
      <c r="H249" s="77" t="n">
        <v>-1674</v>
      </c>
      <c r="I249" s="53" t="n">
        <v>-8246</v>
      </c>
      <c r="J249" s="137" t="n">
        <v>-1.47</v>
      </c>
      <c r="K249" s="53" t="n">
        <v>43108</v>
      </c>
      <c r="L249" s="53" t="n">
        <v>-18916</v>
      </c>
      <c r="M249" s="71" t="n">
        <v>0.393</v>
      </c>
      <c r="N249" s="71" t="n">
        <v>0.58</v>
      </c>
      <c r="O249" s="71" t="n">
        <v>-0.1861</v>
      </c>
      <c r="P249" s="137" t="n"/>
      <c r="Q249" s="137" t="n">
        <v>0.9506</v>
      </c>
      <c r="R249" s="137" t="n">
        <v>0.9563700000000001</v>
      </c>
      <c r="S249" s="137" t="s">
        <v>2192</v>
      </c>
      <c r="T249" s="53" t="n">
        <v>15432</v>
      </c>
      <c r="U249" s="53" t="n">
        <v>4555</v>
      </c>
      <c r="V249" s="53" t="n">
        <v>44305</v>
      </c>
      <c r="W249" s="53" t="n">
        <v>-13797</v>
      </c>
      <c r="X249" s="53" t="n">
        <v>-17453</v>
      </c>
      <c r="Y249" s="53" t="n">
        <v>3656</v>
      </c>
      <c r="Z249" s="53" t="n">
        <v>10877</v>
      </c>
      <c r="AA249" s="141" t="n">
        <v>3.39</v>
      </c>
      <c r="AB249" s="53" t="n">
        <v>19987</v>
      </c>
      <c r="AC249" s="53" t="n">
        <v>-18916</v>
      </c>
      <c r="AD249" s="71" t="n">
        <v>0.348</v>
      </c>
      <c r="AE249" s="71" t="n">
        <v>0.103</v>
      </c>
      <c r="AF249" s="71" t="n">
        <v>0.2455</v>
      </c>
      <c r="AG249" s="114" t="n"/>
      <c r="AH249" s="83" t="n">
        <v>12</v>
      </c>
    </row>
    <row customHeight="1" ht="14.65" r="250" s="20" spans="1:34" thickBot="1">
      <c r="A250" s="72" t="n">
        <v>248</v>
      </c>
      <c r="B250" s="137" t="s">
        <v>2193</v>
      </c>
      <c r="C250" s="104" t="n">
        <v>15992</v>
      </c>
      <c r="D250" s="104" t="n">
        <v>25437</v>
      </c>
      <c r="E250" s="53" t="n">
        <v>44649</v>
      </c>
      <c r="F250" s="53" t="n">
        <v>-1439</v>
      </c>
      <c r="G250" s="137" t="n">
        <v>-240</v>
      </c>
      <c r="H250" s="77" t="n">
        <v>-1199</v>
      </c>
      <c r="I250" s="53" t="n">
        <v>-9445</v>
      </c>
      <c r="J250" s="137" t="n">
        <v>-1.59</v>
      </c>
      <c r="K250" s="53" t="n">
        <v>41429</v>
      </c>
      <c r="L250" s="137" t="n">
        <v>344</v>
      </c>
      <c r="M250" s="71" t="n">
        <v>0.358</v>
      </c>
      <c r="N250" s="71" t="n">
        <v>0.57</v>
      </c>
      <c r="O250" s="71" t="n">
        <v>-0.2115</v>
      </c>
      <c r="P250" s="137" t="n"/>
      <c r="Q250" s="137" t="n">
        <v>0.94514</v>
      </c>
      <c r="R250" s="137" t="n">
        <v>0.94645</v>
      </c>
      <c r="S250" s="137" t="s">
        <v>2193</v>
      </c>
      <c r="T250" s="53" t="n">
        <v>16657</v>
      </c>
      <c r="U250" s="53" t="n">
        <v>3961</v>
      </c>
      <c r="V250" s="53" t="n">
        <v>44649</v>
      </c>
      <c r="W250" s="53" t="n">
        <v>1225</v>
      </c>
      <c r="X250" s="137" t="n">
        <v>-594</v>
      </c>
      <c r="Y250" s="53" t="n">
        <v>1819</v>
      </c>
      <c r="Z250" s="53" t="n">
        <v>12696</v>
      </c>
      <c r="AA250" s="141" t="n">
        <v>4.21</v>
      </c>
      <c r="AB250" s="53" t="n">
        <v>20618</v>
      </c>
      <c r="AC250" s="137" t="n">
        <v>344</v>
      </c>
      <c r="AD250" s="71" t="n">
        <v>0.373</v>
      </c>
      <c r="AE250" s="71" t="n">
        <v>0.089</v>
      </c>
      <c r="AF250" s="81" t="n">
        <v>0.2844</v>
      </c>
      <c r="AG250" s="114" t="n"/>
    </row>
    <row r="251" spans="1:34">
      <c r="A251" s="72" t="n">
        <v>249</v>
      </c>
      <c r="B251" s="164" t="n">
        <v>43163</v>
      </c>
      <c r="C251" s="145" t="n">
        <v>17908</v>
      </c>
      <c r="D251" s="145" t="n">
        <v>27819</v>
      </c>
      <c r="E251" s="146" t="n">
        <v>48734</v>
      </c>
      <c r="F251" s="146" t="n">
        <v>1916</v>
      </c>
      <c r="G251" s="146" t="n">
        <v>2382</v>
      </c>
      <c r="H251" s="149" t="n">
        <v>-466</v>
      </c>
      <c r="I251" s="53" t="n">
        <v>-9911</v>
      </c>
      <c r="J251" s="137" t="n">
        <v>-1.55</v>
      </c>
      <c r="K251" s="53" t="n">
        <v>45727</v>
      </c>
      <c r="L251" s="53" t="n">
        <v>4085</v>
      </c>
      <c r="M251" s="71" t="n">
        <v>0.367</v>
      </c>
      <c r="N251" s="71" t="n">
        <v>0.571</v>
      </c>
      <c r="O251" s="71" t="n">
        <v>-0.2034</v>
      </c>
      <c r="P251" s="137" t="n"/>
      <c r="Q251" s="137" t="n">
        <v>0.95386</v>
      </c>
      <c r="R251" s="137" t="n">
        <v>0.95845</v>
      </c>
      <c r="S251" s="139" t="n">
        <v>43163</v>
      </c>
      <c r="T251" s="53" t="n">
        <v>19921</v>
      </c>
      <c r="U251" s="53" t="n">
        <v>5175</v>
      </c>
      <c r="V251" s="53" t="n">
        <v>48734</v>
      </c>
      <c r="W251" s="53" t="n">
        <v>3264</v>
      </c>
      <c r="X251" s="53" t="n">
        <v>1214</v>
      </c>
      <c r="Y251" s="53" t="n">
        <v>2050</v>
      </c>
      <c r="Z251" s="53" t="n">
        <v>14746</v>
      </c>
      <c r="AA251" s="141" t="n">
        <v>3.85</v>
      </c>
      <c r="AB251" s="53" t="n">
        <v>25096</v>
      </c>
      <c r="AC251" s="53" t="n">
        <v>4085</v>
      </c>
      <c r="AD251" s="71" t="n">
        <v>0.409</v>
      </c>
      <c r="AE251" s="71" t="n">
        <v>0.106</v>
      </c>
      <c r="AF251" s="81" t="n">
        <v>0.3026</v>
      </c>
      <c r="AG251" s="170" t="n"/>
    </row>
    <row r="252" spans="1:34">
      <c r="A252" s="72" t="n">
        <v>250</v>
      </c>
      <c r="B252" s="139" t="n">
        <v>43377</v>
      </c>
      <c r="C252" s="104" t="n">
        <v>18370</v>
      </c>
      <c r="D252" s="104" t="n">
        <v>29114</v>
      </c>
      <c r="E252" s="53" t="n">
        <v>51144</v>
      </c>
      <c r="F252" s="137" t="n">
        <v>462</v>
      </c>
      <c r="G252" s="53" t="n">
        <v>1295</v>
      </c>
      <c r="H252" s="105" t="n">
        <v>-833</v>
      </c>
      <c r="I252" s="53" t="n">
        <v>-10744</v>
      </c>
      <c r="J252" s="137" t="n">
        <v>-1.58</v>
      </c>
      <c r="K252" s="53" t="n">
        <v>47484</v>
      </c>
      <c r="L252" s="53" t="n">
        <v>2410</v>
      </c>
      <c r="M252" s="71" t="n">
        <v>0.359</v>
      </c>
      <c r="N252" s="71" t="n">
        <v>0.569</v>
      </c>
      <c r="O252" s="71" t="n">
        <v>-0.2101</v>
      </c>
      <c r="P252" s="137" t="n"/>
      <c r="Q252" s="137" t="n">
        <v>0.9558</v>
      </c>
      <c r="R252" s="137" t="n">
        <v>0.95685</v>
      </c>
      <c r="S252" s="139" t="n">
        <v>43377</v>
      </c>
      <c r="T252" s="53" t="n">
        <v>23614</v>
      </c>
      <c r="U252" s="53" t="n">
        <v>5430</v>
      </c>
      <c r="V252" s="53" t="n">
        <v>51144</v>
      </c>
      <c r="W252" s="53" t="n">
        <v>3693</v>
      </c>
      <c r="X252" s="137" t="n">
        <v>255</v>
      </c>
      <c r="Y252" s="53" t="n">
        <v>3438</v>
      </c>
      <c r="Z252" s="53" t="n">
        <v>18184</v>
      </c>
      <c r="AA252" s="141" t="n">
        <v>4.35</v>
      </c>
      <c r="AB252" s="53" t="n">
        <v>29044</v>
      </c>
      <c r="AC252" s="53" t="n">
        <v>2410</v>
      </c>
      <c r="AD252" s="71" t="n">
        <v>0.462</v>
      </c>
      <c r="AE252" s="71" t="n">
        <v>0.106</v>
      </c>
      <c r="AF252" s="81" t="n">
        <v>0.3555</v>
      </c>
      <c r="AG252" s="165" t="n"/>
    </row>
    <row r="253" spans="1:34">
      <c r="A253" s="72" t="n">
        <v>251</v>
      </c>
      <c r="B253" s="105" t="s">
        <v>2194</v>
      </c>
      <c r="C253" s="104" t="n">
        <v>24967</v>
      </c>
      <c r="D253" s="104" t="n">
        <v>35488</v>
      </c>
      <c r="E253" s="213" t="n">
        <v>59012</v>
      </c>
      <c r="F253" s="53" t="n">
        <v>6597</v>
      </c>
      <c r="G253" s="53" t="n">
        <v>6374</v>
      </c>
      <c r="H253" s="105" t="n">
        <v>223</v>
      </c>
      <c r="I253" s="53" t="n">
        <v>-10521</v>
      </c>
      <c r="J253" s="137" t="n">
        <v>-1.42</v>
      </c>
      <c r="K253" s="53" t="n">
        <v>60455</v>
      </c>
      <c r="L253" s="53" t="n">
        <v>7868</v>
      </c>
      <c r="M253" s="71" t="n">
        <v>0.423</v>
      </c>
      <c r="N253" s="71" t="n">
        <v>0.601</v>
      </c>
      <c r="O253" s="71" t="n">
        <v>-0.1783</v>
      </c>
      <c r="P253" s="137" t="n"/>
      <c r="Q253" s="137" t="n">
        <v>0.95949</v>
      </c>
      <c r="R253" s="137" t="n">
        <v>0.9659</v>
      </c>
      <c r="S253" s="137" t="s">
        <v>2194</v>
      </c>
      <c r="T253" s="53" t="n">
        <v>25476</v>
      </c>
      <c r="U253" s="53" t="n">
        <v>5390</v>
      </c>
      <c r="V253" s="53" t="n">
        <v>59012</v>
      </c>
      <c r="W253" s="53" t="n">
        <v>1862</v>
      </c>
      <c r="X253" s="137" t="n">
        <v>-40</v>
      </c>
      <c r="Y253" s="53" t="n">
        <v>1902</v>
      </c>
      <c r="Z253" s="53" t="n">
        <v>20086</v>
      </c>
      <c r="AA253" s="141" t="n">
        <v>4.73</v>
      </c>
      <c r="AB253" s="53" t="n">
        <v>30866</v>
      </c>
      <c r="AC253" s="53" t="n">
        <v>7868</v>
      </c>
      <c r="AD253" s="71" t="n">
        <v>0.432</v>
      </c>
      <c r="AE253" s="71" t="n">
        <v>0.091</v>
      </c>
      <c r="AF253" s="81" t="n">
        <v>0.3404</v>
      </c>
      <c r="AG253" s="114" t="n"/>
    </row>
    <row r="254" spans="1:34">
      <c r="A254" s="72" t="n">
        <v>252</v>
      </c>
      <c r="B254" s="105" t="s">
        <v>2195</v>
      </c>
      <c r="C254" s="104" t="n">
        <v>29376</v>
      </c>
      <c r="D254" s="104" t="n">
        <v>39601</v>
      </c>
      <c r="E254" s="213" t="n">
        <v>71004</v>
      </c>
      <c r="F254" s="53" t="n">
        <v>4409</v>
      </c>
      <c r="G254" s="53" t="n">
        <v>4113</v>
      </c>
      <c r="H254" s="105" t="n">
        <v>296</v>
      </c>
      <c r="I254" s="53" t="n">
        <v>-10225</v>
      </c>
      <c r="J254" s="137" t="n">
        <v>-1.35</v>
      </c>
      <c r="K254" s="53" t="n">
        <v>68977</v>
      </c>
      <c r="L254" s="53" t="n">
        <v>11992</v>
      </c>
      <c r="M254" s="71" t="n">
        <v>0.414</v>
      </c>
      <c r="N254" s="71" t="n">
        <v>0.5580000000000001</v>
      </c>
      <c r="O254" s="71" t="n">
        <v>-0.144</v>
      </c>
      <c r="P254" s="137" t="n"/>
      <c r="Q254" s="137" t="n">
        <v>0.97786</v>
      </c>
      <c r="R254" s="137" t="n">
        <v>0.97878</v>
      </c>
      <c r="S254" s="137" t="s">
        <v>2195</v>
      </c>
      <c r="T254" s="53" t="n">
        <v>35272</v>
      </c>
      <c r="U254" s="53" t="n">
        <v>8090</v>
      </c>
      <c r="V254" s="53" t="n">
        <v>71004</v>
      </c>
      <c r="W254" s="53" t="n">
        <v>9796</v>
      </c>
      <c r="X254" s="53" t="n">
        <v>2700</v>
      </c>
      <c r="Y254" s="53" t="n">
        <v>7096</v>
      </c>
      <c r="Z254" s="53" t="n">
        <v>27182</v>
      </c>
      <c r="AA254" s="141" t="n">
        <v>4.36</v>
      </c>
      <c r="AB254" s="53" t="n">
        <v>43362</v>
      </c>
      <c r="AC254" s="53" t="n">
        <v>11992</v>
      </c>
      <c r="AD254" s="71" t="n">
        <v>0.497</v>
      </c>
      <c r="AE254" s="71" t="n">
        <v>0.114</v>
      </c>
      <c r="AF254" s="81" t="n">
        <v>0.3828</v>
      </c>
      <c r="AG254" s="114" t="n"/>
    </row>
    <row r="255" spans="1:34">
      <c r="A255" s="72" t="n">
        <v>253</v>
      </c>
      <c r="B255" s="212" t="n">
        <v>43105</v>
      </c>
      <c r="C255" s="104" t="n">
        <v>28810</v>
      </c>
      <c r="D255" s="104" t="n">
        <v>48266</v>
      </c>
      <c r="E255" s="213" t="n">
        <v>84228</v>
      </c>
      <c r="F255" s="137" t="n">
        <v>-566</v>
      </c>
      <c r="G255" s="53" t="n">
        <v>8665</v>
      </c>
      <c r="H255" s="77" t="n">
        <v>-9231</v>
      </c>
      <c r="I255" s="53" t="n">
        <v>-19456</v>
      </c>
      <c r="J255" s="137" t="n">
        <v>-1.68</v>
      </c>
      <c r="K255" s="53" t="n">
        <v>77076</v>
      </c>
      <c r="L255" s="53" t="n">
        <v>13224</v>
      </c>
      <c r="M255" s="71" t="n">
        <v>0.342</v>
      </c>
      <c r="N255" s="71" t="n">
        <v>0.573</v>
      </c>
      <c r="O255" s="71" t="n">
        <v>-0.231</v>
      </c>
      <c r="P255" s="137" t="n"/>
      <c r="Q255" s="137" t="n">
        <v>0.99057</v>
      </c>
      <c r="R255" s="137" t="n">
        <v>0.99636</v>
      </c>
      <c r="S255" s="139" t="n">
        <v>43105</v>
      </c>
      <c r="T255" s="53" t="n">
        <v>49169</v>
      </c>
      <c r="U255" s="53" t="n">
        <v>9429</v>
      </c>
      <c r="V255" s="53" t="n">
        <v>84228</v>
      </c>
      <c r="W255" s="53" t="n">
        <v>13897</v>
      </c>
      <c r="X255" s="53" t="n">
        <v>1339</v>
      </c>
      <c r="Y255" s="53" t="n">
        <v>12558</v>
      </c>
      <c r="Z255" s="53" t="n">
        <v>39740</v>
      </c>
      <c r="AA255" s="141" t="n">
        <v>5.21</v>
      </c>
      <c r="AB255" s="53" t="n">
        <v>58598</v>
      </c>
      <c r="AC255" s="53" t="n">
        <v>13224</v>
      </c>
      <c r="AD255" s="71" t="n">
        <v>0.584</v>
      </c>
      <c r="AE255" s="71" t="n">
        <v>0.112</v>
      </c>
      <c r="AF255" s="81" t="n">
        <v>0.4718</v>
      </c>
      <c r="AG255" s="114" t="n"/>
    </row>
    <row r="256" spans="1:34">
      <c r="A256" s="72" t="n">
        <v>254</v>
      </c>
      <c r="B256" s="209" t="n">
        <v>43317</v>
      </c>
      <c r="C256" s="104" t="n">
        <v>25690</v>
      </c>
      <c r="D256" s="104" t="n">
        <v>58292</v>
      </c>
      <c r="E256" s="210" t="n">
        <v>97900</v>
      </c>
      <c r="F256" s="210" t="n">
        <v>-3120</v>
      </c>
      <c r="G256" s="210" t="n">
        <v>10026</v>
      </c>
      <c r="H256" s="210" t="n">
        <v>-13146</v>
      </c>
      <c r="I256" s="53" t="n">
        <v>-32602</v>
      </c>
      <c r="J256" s="137" t="n">
        <v>-2.27</v>
      </c>
      <c r="K256" s="53" t="n">
        <v>83982</v>
      </c>
      <c r="L256" s="53" t="n">
        <v>13672</v>
      </c>
      <c r="M256" s="71" t="n">
        <v>0.262</v>
      </c>
      <c r="N256" s="71" t="n">
        <v>0.595</v>
      </c>
      <c r="O256" s="81" t="n">
        <v>-0.333</v>
      </c>
      <c r="P256" s="137" t="n"/>
      <c r="Q256" s="137" t="n">
        <v>1.00235</v>
      </c>
      <c r="R256" s="137" t="n">
        <v>1.00149</v>
      </c>
      <c r="S256" s="139" t="n">
        <v>43317</v>
      </c>
      <c r="T256" s="53" t="n">
        <v>65952</v>
      </c>
      <c r="U256" s="53" t="n">
        <v>9980</v>
      </c>
      <c r="V256" s="53" t="n">
        <v>97900</v>
      </c>
      <c r="W256" s="53" t="n">
        <v>16783</v>
      </c>
      <c r="X256" s="137" t="n">
        <v>551</v>
      </c>
      <c r="Y256" s="53" t="n">
        <v>16232</v>
      </c>
      <c r="Z256" s="53" t="n">
        <v>55972</v>
      </c>
      <c r="AA256" s="141" t="n">
        <v>6.61</v>
      </c>
      <c r="AB256" s="53" t="n">
        <v>75932</v>
      </c>
      <c r="AC256" s="53" t="n">
        <v>13672</v>
      </c>
      <c r="AD256" s="71" t="n">
        <v>0.674</v>
      </c>
      <c r="AE256" s="71" t="n">
        <v>0.102</v>
      </c>
      <c r="AF256" s="81" t="n">
        <v>0.5717</v>
      </c>
      <c r="AG256" s="211" t="n"/>
    </row>
    <row r="257" spans="1:34">
      <c r="A257" s="72" t="n">
        <v>255</v>
      </c>
      <c r="B257" s="137" t="s">
        <v>2196</v>
      </c>
      <c r="C257" s="104" t="n">
        <v>25724</v>
      </c>
      <c r="D257" s="104" t="n">
        <v>62117</v>
      </c>
      <c r="E257" s="53" t="n">
        <v>103691</v>
      </c>
      <c r="F257" s="137" t="n">
        <v>34</v>
      </c>
      <c r="G257" s="53" t="n">
        <v>3825</v>
      </c>
      <c r="H257" s="53" t="n">
        <v>-3791</v>
      </c>
      <c r="I257" s="53" t="n">
        <v>-36393</v>
      </c>
      <c r="J257" s="137" t="n">
        <v>-2.41</v>
      </c>
      <c r="K257" s="53" t="n">
        <v>87841</v>
      </c>
      <c r="L257" s="53" t="n">
        <v>5791</v>
      </c>
      <c r="M257" s="71" t="n">
        <v>0.248</v>
      </c>
      <c r="N257" s="71" t="n">
        <v>0.599</v>
      </c>
      <c r="O257" s="81" t="n">
        <v>-0.351</v>
      </c>
      <c r="P257" s="137" t="n"/>
      <c r="Q257" s="137" t="n">
        <v>1.00042</v>
      </c>
      <c r="R257" s="137" t="n">
        <v>1.0012</v>
      </c>
      <c r="S257" s="137" t="s">
        <v>2196</v>
      </c>
      <c r="T257" s="53" t="n">
        <v>71193</v>
      </c>
      <c r="U257" s="53" t="n">
        <v>10894</v>
      </c>
      <c r="V257" s="53" t="n">
        <v>103691</v>
      </c>
      <c r="W257" s="53" t="n">
        <v>5241</v>
      </c>
      <c r="X257" s="137" t="n">
        <v>914</v>
      </c>
      <c r="Y257" s="53" t="n">
        <v>4327</v>
      </c>
      <c r="Z257" s="53" t="n">
        <v>60299</v>
      </c>
      <c r="AA257" s="141" t="n">
        <v>6.54</v>
      </c>
      <c r="AB257" s="53" t="n">
        <v>82087</v>
      </c>
      <c r="AC257" s="53" t="n">
        <v>5791</v>
      </c>
      <c r="AD257" s="71" t="n">
        <v>0.6870000000000001</v>
      </c>
      <c r="AE257" s="71" t="n">
        <v>0.105</v>
      </c>
      <c r="AF257" s="81" t="n">
        <v>0.5815</v>
      </c>
      <c r="AG257" s="165" t="n"/>
    </row>
    <row r="258" spans="1:34">
      <c r="A258" s="72" t="n">
        <v>256</v>
      </c>
      <c r="B258" s="137" t="s">
        <v>2197</v>
      </c>
      <c r="C258" s="104" t="n">
        <v>25386</v>
      </c>
      <c r="D258" s="104" t="n">
        <v>62697</v>
      </c>
      <c r="E258" s="53" t="n">
        <v>104258</v>
      </c>
      <c r="F258" s="137" t="n">
        <v>-338</v>
      </c>
      <c r="G258" s="137" t="n">
        <v>580</v>
      </c>
      <c r="H258" s="137" t="n">
        <v>-918</v>
      </c>
      <c r="I258" s="53" t="n">
        <v>-37311</v>
      </c>
      <c r="J258" s="137" t="n">
        <v>-2.47</v>
      </c>
      <c r="K258" s="53" t="n">
        <v>88083</v>
      </c>
      <c r="L258" s="137" t="n">
        <v>567</v>
      </c>
      <c r="M258" s="71" t="n">
        <v>0.243</v>
      </c>
      <c r="N258" s="71" t="n">
        <v>0.601</v>
      </c>
      <c r="O258" s="81" t="n">
        <v>-0.3579</v>
      </c>
      <c r="P258" s="137" t="n"/>
      <c r="Q258" s="137" t="n">
        <v>0.99669</v>
      </c>
      <c r="R258" s="137" t="n">
        <v>0.99261</v>
      </c>
      <c r="S258" s="137" t="s">
        <v>2197</v>
      </c>
      <c r="T258" s="53" t="n">
        <v>72059</v>
      </c>
      <c r="U258" s="53" t="n">
        <v>12051</v>
      </c>
      <c r="V258" s="53" t="n">
        <v>104258</v>
      </c>
      <c r="W258" s="137" t="n">
        <v>866</v>
      </c>
      <c r="X258" s="53" t="n">
        <v>1157</v>
      </c>
      <c r="Y258" s="137" t="n">
        <v>-291</v>
      </c>
      <c r="Z258" s="53" t="n">
        <v>60008</v>
      </c>
      <c r="AA258" s="141" t="n">
        <v>5.98</v>
      </c>
      <c r="AB258" s="53" t="n">
        <v>84110</v>
      </c>
      <c r="AC258" s="137" t="n">
        <v>567</v>
      </c>
      <c r="AD258" s="71" t="n">
        <v>0.6909999999999999</v>
      </c>
      <c r="AE258" s="71" t="n">
        <v>0.116</v>
      </c>
      <c r="AF258" s="81" t="n">
        <v>0.5756</v>
      </c>
      <c r="AG258" s="114" t="n"/>
    </row>
    <row r="259" spans="1:34">
      <c r="A259" s="72" t="n">
        <v>257</v>
      </c>
      <c r="B259" s="224" t="s">
        <v>2198</v>
      </c>
      <c r="C259" s="228" t="n">
        <v>19744</v>
      </c>
      <c r="D259" s="228" t="n">
        <v>63175</v>
      </c>
      <c r="E259" s="223" t="n">
        <v>107190</v>
      </c>
      <c r="F259" s="223" t="n">
        <v>-5642</v>
      </c>
      <c r="G259" s="224" t="n">
        <v>478</v>
      </c>
      <c r="H259" s="223" t="n">
        <v>-6120</v>
      </c>
      <c r="I259" s="223" t="n">
        <v>-43431</v>
      </c>
      <c r="J259" s="227" t="n">
        <v>-3.2</v>
      </c>
      <c r="K259" s="223" t="n">
        <v>82919</v>
      </c>
      <c r="L259" s="223" t="n">
        <v>2932</v>
      </c>
      <c r="M259" s="225" t="n">
        <v>0.184</v>
      </c>
      <c r="N259" s="225" t="n">
        <v>0.589</v>
      </c>
      <c r="O259" s="226" t="n">
        <v>-0.4052</v>
      </c>
      <c r="P259" s="224" t="n"/>
      <c r="Q259" s="224" t="n">
        <v>0.99273</v>
      </c>
      <c r="R259" s="224" t="n">
        <v>0.99124</v>
      </c>
      <c r="S259" s="224" t="s">
        <v>2198</v>
      </c>
      <c r="T259" s="223" t="n">
        <v>76356</v>
      </c>
      <c r="U259" s="223" t="n">
        <v>15442</v>
      </c>
      <c r="V259" s="223" t="n">
        <v>107190</v>
      </c>
      <c r="W259" s="223" t="n">
        <v>4297</v>
      </c>
      <c r="X259" s="223" t="n">
        <v>3391</v>
      </c>
      <c r="Y259" s="224" t="n">
        <v>906</v>
      </c>
      <c r="Z259" s="223" t="n">
        <v>60914</v>
      </c>
      <c r="AA259" s="227" t="n">
        <v>4.94</v>
      </c>
      <c r="AB259" s="223" t="n">
        <v>91798</v>
      </c>
      <c r="AC259" s="223" t="n">
        <v>2932</v>
      </c>
      <c r="AD259" s="225" t="n">
        <v>0.712</v>
      </c>
      <c r="AE259" s="225" t="n">
        <v>0.144</v>
      </c>
      <c r="AF259" s="226" t="n">
        <v>0.5683</v>
      </c>
      <c r="AG259" s="114" t="n"/>
    </row>
    <row r="260" spans="1:34">
      <c r="A260" s="72" t="n">
        <v>258</v>
      </c>
      <c r="B260" s="222" t="n">
        <v>43226</v>
      </c>
      <c r="C260" s="228" t="n">
        <v>16349</v>
      </c>
      <c r="D260" s="228" t="n">
        <v>55565</v>
      </c>
      <c r="E260" s="223" t="n">
        <v>100867</v>
      </c>
      <c r="F260" s="223" t="n">
        <v>-3395</v>
      </c>
      <c r="G260" s="223" t="n">
        <v>-7610</v>
      </c>
      <c r="H260" s="223" t="n">
        <v>4215</v>
      </c>
      <c r="I260" s="223" t="n">
        <v>-39216</v>
      </c>
      <c r="J260" s="227" t="n">
        <v>-3.4</v>
      </c>
      <c r="K260" s="223" t="n">
        <v>71914</v>
      </c>
      <c r="L260" s="223" t="n">
        <v>-6323</v>
      </c>
      <c r="M260" s="225" t="n">
        <v>0.162</v>
      </c>
      <c r="N260" s="225" t="n">
        <v>0.551</v>
      </c>
      <c r="O260" s="226" t="n">
        <v>-0.3888</v>
      </c>
      <c r="P260" s="224" t="n"/>
      <c r="Q260" s="224" t="n">
        <v>0.98465</v>
      </c>
      <c r="R260" s="224" t="n">
        <v>0.98289</v>
      </c>
      <c r="S260" s="222" t="n">
        <v>43226</v>
      </c>
      <c r="T260" s="223" t="n">
        <v>77895</v>
      </c>
      <c r="U260" s="223" t="n">
        <v>15444</v>
      </c>
      <c r="V260" s="223" t="n">
        <v>100867</v>
      </c>
      <c r="W260" s="223" t="n">
        <v>1539</v>
      </c>
      <c r="X260" s="224" t="n">
        <v>2</v>
      </c>
      <c r="Y260" s="223" t="n">
        <v>1537</v>
      </c>
      <c r="Z260" s="223" t="n">
        <v>62451</v>
      </c>
      <c r="AA260" s="227" t="n">
        <v>5.04</v>
      </c>
      <c r="AB260" s="223" t="n">
        <v>93339</v>
      </c>
      <c r="AC260" s="223" t="n">
        <v>-6323</v>
      </c>
      <c r="AD260" s="226" t="n">
        <v>0.772</v>
      </c>
      <c r="AE260" s="225" t="n">
        <v>0.153</v>
      </c>
      <c r="AF260" s="226" t="n">
        <v>0.6191</v>
      </c>
      <c r="AG260" s="114" t="n"/>
    </row>
    <row r="261" spans="1:34">
      <c r="A261" s="72" t="n">
        <v>259</v>
      </c>
      <c r="B261" s="139" t="n">
        <v>43440</v>
      </c>
      <c r="C261" s="104" t="n">
        <v>13020</v>
      </c>
      <c r="D261" s="104" t="n">
        <v>50265</v>
      </c>
      <c r="E261" s="53" t="n">
        <v>101245</v>
      </c>
      <c r="F261" s="53" t="n">
        <v>-3329</v>
      </c>
      <c r="G261" s="53" t="n">
        <v>-5300</v>
      </c>
      <c r="H261" s="53" t="n">
        <v>1971</v>
      </c>
      <c r="I261" s="53" t="n">
        <v>-37245</v>
      </c>
      <c r="J261" s="141" t="n">
        <v>-3.86</v>
      </c>
      <c r="K261" s="53" t="n">
        <v>63285</v>
      </c>
      <c r="L261" s="137" t="n">
        <v>378</v>
      </c>
      <c r="M261" s="71" t="n">
        <v>0.129</v>
      </c>
      <c r="N261" s="71" t="n">
        <v>0.496</v>
      </c>
      <c r="O261" s="81" t="n">
        <v>-0.3679</v>
      </c>
      <c r="P261" s="137" t="n"/>
      <c r="Q261" s="137" t="n">
        <v>0.98517</v>
      </c>
      <c r="R261" s="137" t="n">
        <v>0.98665</v>
      </c>
      <c r="S261" s="139" t="n">
        <v>43440</v>
      </c>
      <c r="T261" s="53" t="n">
        <v>76863</v>
      </c>
      <c r="U261" s="53" t="n">
        <v>15519</v>
      </c>
      <c r="V261" s="53" t="n">
        <v>101245</v>
      </c>
      <c r="W261" s="53" t="n">
        <v>-1032</v>
      </c>
      <c r="X261" s="137" t="n">
        <v>75</v>
      </c>
      <c r="Y261" s="53" t="n">
        <v>-1107</v>
      </c>
      <c r="Z261" s="53" t="n">
        <v>61344</v>
      </c>
      <c r="AA261" s="141" t="n">
        <v>4.95</v>
      </c>
      <c r="AB261" s="53" t="n">
        <v>92382</v>
      </c>
      <c r="AC261" s="137" t="n">
        <v>378</v>
      </c>
      <c r="AD261" s="81" t="n">
        <v>0.759</v>
      </c>
      <c r="AE261" s="71" t="n">
        <v>0.153</v>
      </c>
      <c r="AF261" s="81" t="n">
        <v>0.6059</v>
      </c>
      <c r="AG261" s="165" t="n"/>
    </row>
    <row r="262" spans="1:34">
      <c r="A262" s="72" t="n">
        <v>260</v>
      </c>
      <c r="B262" s="144" t="s">
        <v>2199</v>
      </c>
      <c r="C262" s="145" t="n">
        <v>18837</v>
      </c>
      <c r="D262" s="145" t="n">
        <v>50794</v>
      </c>
      <c r="E262" s="146" t="n">
        <v>93601</v>
      </c>
      <c r="F262" s="146" t="n">
        <v>5817</v>
      </c>
      <c r="G262" s="144" t="n">
        <v>529</v>
      </c>
      <c r="H262" s="146" t="n">
        <v>5288</v>
      </c>
      <c r="I262" s="146" t="n">
        <v>-31957</v>
      </c>
      <c r="J262" s="148" t="n">
        <v>-2.7</v>
      </c>
      <c r="K262" s="146" t="n">
        <v>69631</v>
      </c>
      <c r="L262" s="146" t="n">
        <v>-7644</v>
      </c>
      <c r="M262" s="150" t="n">
        <v>0.201</v>
      </c>
      <c r="N262" s="150" t="n">
        <v>0.543</v>
      </c>
      <c r="O262" s="169" t="n">
        <v>-0.3414</v>
      </c>
      <c r="P262" s="144" t="n"/>
      <c r="Q262" s="144" t="n">
        <v>0.9951</v>
      </c>
      <c r="R262" s="144" t="n">
        <v>0.9945000000000001</v>
      </c>
      <c r="S262" s="144" t="s">
        <v>2199</v>
      </c>
      <c r="T262" s="146" t="n">
        <v>68626</v>
      </c>
      <c r="U262" s="146" t="n">
        <v>13498</v>
      </c>
      <c r="V262" s="146" t="n">
        <v>93601</v>
      </c>
      <c r="W262" s="146" t="n">
        <v>-8237</v>
      </c>
      <c r="X262" s="146" t="n">
        <v>-2021</v>
      </c>
      <c r="Y262" s="146" t="n">
        <v>-6216</v>
      </c>
      <c r="Z262" s="146" t="n">
        <v>55128</v>
      </c>
      <c r="AA262" s="148" t="n">
        <v>5.08</v>
      </c>
      <c r="AB262" s="146" t="n">
        <v>82124</v>
      </c>
      <c r="AC262" s="146" t="n">
        <v>-7644</v>
      </c>
      <c r="AD262" s="169" t="n">
        <v>0.733</v>
      </c>
      <c r="AE262" s="150" t="n">
        <v>0.144</v>
      </c>
      <c r="AF262" s="169" t="n">
        <v>0.589</v>
      </c>
      <c r="AG262" s="171" t="n"/>
    </row>
    <row r="263" spans="1:34">
      <c r="B263" s="137" t="s">
        <v>2200</v>
      </c>
      <c r="C263" s="104" t="n">
        <v>13242</v>
      </c>
      <c r="D263" s="104" t="n">
        <v>51273</v>
      </c>
      <c r="E263" s="53" t="n">
        <v>92933</v>
      </c>
      <c r="F263" s="53" t="n">
        <v>-5595</v>
      </c>
      <c r="G263" s="137" t="n">
        <v>479</v>
      </c>
      <c r="H263" s="53" t="n">
        <v>-6074</v>
      </c>
      <c r="I263" s="53" t="n">
        <v>-38031</v>
      </c>
      <c r="J263" s="141" t="n">
        <v>-3.87</v>
      </c>
      <c r="K263" s="53" t="n">
        <v>64515</v>
      </c>
      <c r="L263" s="137" t="n">
        <v>-668</v>
      </c>
      <c r="M263" s="71" t="n">
        <v>0.142</v>
      </c>
      <c r="N263" s="71" t="n">
        <v>0.552</v>
      </c>
      <c r="O263" s="81" t="n">
        <v>-0.4092</v>
      </c>
      <c r="P263" s="137" t="n"/>
      <c r="Q263" s="137" t="n">
        <v>0.98627</v>
      </c>
      <c r="R263" s="137" t="n">
        <v>0.99004</v>
      </c>
      <c r="S263" s="137" t="s">
        <v>2200</v>
      </c>
      <c r="T263" s="53" t="n">
        <v>73223</v>
      </c>
      <c r="U263" s="53" t="n">
        <v>12694</v>
      </c>
      <c r="V263" s="53" t="n">
        <v>92933</v>
      </c>
      <c r="W263" s="53" t="n">
        <v>4597</v>
      </c>
      <c r="X263" s="137" t="n">
        <v>-804</v>
      </c>
      <c r="Y263" s="53" t="n">
        <v>5401</v>
      </c>
      <c r="Z263" s="53" t="n">
        <v>60529</v>
      </c>
      <c r="AA263" s="141" t="n">
        <v>5.77</v>
      </c>
      <c r="AB263" s="53" t="n">
        <v>85917</v>
      </c>
      <c r="AC263" s="137" t="n">
        <v>-668</v>
      </c>
      <c r="AD263" s="81" t="n">
        <v>0.788</v>
      </c>
      <c r="AE263" s="71" t="n">
        <v>0.137</v>
      </c>
      <c r="AF263" s="81" t="n">
        <v>0.6513</v>
      </c>
      <c r="AG263" s="137" t="n"/>
    </row>
    <row r="264" spans="1:34">
      <c r="M264" s="279">
        <f>M263-M262</f>
        <v/>
      </c>
      <c r="N264" s="279">
        <f>N263-N262</f>
        <v/>
      </c>
      <c r="O264" s="279">
        <f>O263-O262</f>
        <v/>
      </c>
      <c r="AD264" s="279">
        <f>AD263-AD262</f>
        <v/>
      </c>
      <c r="AE264" s="279">
        <f>AE263-AE262</f>
        <v/>
      </c>
      <c r="AF264" s="279">
        <f>AF263-AF262</f>
        <v/>
      </c>
    </row>
  </sheetData>
  <autoFilter ref="A2:AH2">
    <sortState ref="A3:AH244">
      <sortCondition ref="B2"/>
    </sortState>
  </autoFilter>
  <mergeCells count="2">
    <mergeCell ref="B1:P1"/>
    <mergeCell ref="S1:AG1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4"/>
  <sheetViews>
    <sheetView workbookViewId="0" zoomScaleNormal="100">
      <pane activePane="bottomLeft" state="frozen" topLeftCell="A244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20" width="9.1328125"/>
    <col customWidth="1" max="4" min="4" style="20" width="9.1328125"/>
    <col customWidth="1" hidden="1" max="6" min="5" style="20" width="9.1328125"/>
    <col customWidth="1" max="8" min="7" style="20" width="9.1328125"/>
    <col customWidth="1" max="9" min="9" style="21" width="9.1328125"/>
    <col customWidth="1" hidden="1" max="11" min="10" style="20" width="9.1328125"/>
    <col customWidth="1" max="14" min="12" style="20" width="9.1328125"/>
    <col customWidth="1" hidden="1" max="16" min="15" style="20" width="2.6640625"/>
    <col customWidth="1" max="17" min="17" style="20" width="2.6640625"/>
    <col customWidth="1" hidden="1" max="23" min="18" style="20" width="9.1328125"/>
    <col customWidth="1" max="26" min="24" style="20" width="9.1328125"/>
    <col customWidth="1" hidden="1" max="28" min="27" style="20" width="9.1328125"/>
    <col customWidth="1" max="31" min="29" style="20" width="9.1328125"/>
    <col customWidth="1" hidden="1" max="32" min="32" style="20" width="9.1328125"/>
    <col customWidth="1" max="33" min="33" style="110" width="9.1328125"/>
    <col customWidth="1" max="16384" min="34" style="20" width="9.1328125"/>
  </cols>
  <sheetData>
    <row customHeight="1" ht="30" r="1" s="20" spans="1:34">
      <c r="A1" s="306" t="s">
        <v>3</v>
      </c>
      <c r="P1" s="306" t="n"/>
      <c r="Q1" s="306" t="n"/>
      <c r="R1" s="307" t="s">
        <v>2</v>
      </c>
      <c r="AG1" s="106" t="n"/>
    </row>
    <row customHeight="1" ht="40.05" r="2" s="20" spans="1:34">
      <c r="A2" s="1" t="s">
        <v>40</v>
      </c>
      <c r="B2" s="1" t="s">
        <v>41</v>
      </c>
      <c r="C2" s="1" t="s">
        <v>42</v>
      </c>
      <c r="D2" s="3" t="s">
        <v>35</v>
      </c>
      <c r="E2" s="3" t="s">
        <v>2202</v>
      </c>
      <c r="F2" s="3" t="s">
        <v>2203</v>
      </c>
      <c r="G2" s="1" t="s">
        <v>2204</v>
      </c>
      <c r="H2" s="1" t="s">
        <v>47</v>
      </c>
      <c r="I2" s="44" t="s">
        <v>9</v>
      </c>
      <c r="J2" s="1" t="s">
        <v>2205</v>
      </c>
      <c r="K2" s="3" t="s">
        <v>2206</v>
      </c>
      <c r="L2" s="3" t="s">
        <v>2207</v>
      </c>
      <c r="M2" s="3" t="s">
        <v>2208</v>
      </c>
      <c r="N2" s="3" t="s">
        <v>2209</v>
      </c>
      <c r="O2" s="3" t="s">
        <v>53</v>
      </c>
      <c r="P2" s="3" t="n"/>
      <c r="Q2" s="3" t="n"/>
      <c r="R2" s="2" t="s">
        <v>40</v>
      </c>
      <c r="S2" s="2" t="s">
        <v>41</v>
      </c>
      <c r="T2" s="2" t="s">
        <v>42</v>
      </c>
      <c r="U2" s="3" t="s">
        <v>35</v>
      </c>
      <c r="V2" s="3" t="s">
        <v>2202</v>
      </c>
      <c r="W2" s="3" t="s">
        <v>2203</v>
      </c>
      <c r="X2" s="2" t="s">
        <v>2204</v>
      </c>
      <c r="Y2" s="2" t="s">
        <v>47</v>
      </c>
      <c r="Z2" s="2" t="s">
        <v>9</v>
      </c>
      <c r="AA2" s="2" t="s">
        <v>2205</v>
      </c>
      <c r="AB2" s="3" t="s">
        <v>2206</v>
      </c>
      <c r="AC2" s="3" t="s">
        <v>2207</v>
      </c>
      <c r="AD2" s="3" t="s">
        <v>2208</v>
      </c>
      <c r="AE2" s="3" t="s">
        <v>2209</v>
      </c>
      <c r="AF2" s="3" t="s">
        <v>53</v>
      </c>
      <c r="AG2" s="107" t="s">
        <v>2210</v>
      </c>
    </row>
    <row r="3" spans="1:34">
      <c r="A3" s="318" t="n">
        <v>41282</v>
      </c>
      <c r="B3" s="38" t="n">
        <v>60523</v>
      </c>
      <c r="C3" s="38" t="n">
        <v>34574</v>
      </c>
      <c r="D3" s="54" t="n">
        <v>165584</v>
      </c>
      <c r="E3" s="54" t="n">
        <v>-8623</v>
      </c>
      <c r="F3" s="54" t="n">
        <v>1736</v>
      </c>
      <c r="G3" s="54" t="n">
        <v>-10359</v>
      </c>
      <c r="H3" s="54" t="n">
        <v>25949</v>
      </c>
      <c r="I3" s="51" t="n">
        <v>1.750535084167293</v>
      </c>
      <c r="J3" s="54" t="n">
        <v>95097</v>
      </c>
      <c r="K3" s="54" t="n">
        <v>165584</v>
      </c>
      <c r="L3" s="70" t="n">
        <v>0.366</v>
      </c>
      <c r="M3" s="70" t="n">
        <v>0.209</v>
      </c>
      <c r="N3" s="70" t="n">
        <v>0.1567120011595323</v>
      </c>
      <c r="O3" s="72" t="n"/>
      <c r="P3" s="72" t="n"/>
      <c r="Q3" s="72" t="n"/>
      <c r="R3" s="317" t="n">
        <v>41282</v>
      </c>
      <c r="S3" s="54" t="n">
        <v>68047</v>
      </c>
      <c r="T3" s="54" t="n">
        <v>111288</v>
      </c>
      <c r="U3" s="54" t="n">
        <v>165584</v>
      </c>
      <c r="V3" s="54" t="n">
        <v>5102</v>
      </c>
      <c r="W3" s="54" t="n">
        <v>-12892</v>
      </c>
      <c r="X3" s="54" t="n">
        <v>17994</v>
      </c>
      <c r="Y3" s="54" t="n">
        <v>-43241</v>
      </c>
      <c r="Z3" s="51" t="n">
        <v>-1.635457845312799</v>
      </c>
      <c r="AA3" s="54" t="n">
        <v>179335</v>
      </c>
      <c r="AB3" s="54" t="n">
        <v>165584</v>
      </c>
      <c r="AC3" s="70" t="n">
        <v>0.411</v>
      </c>
      <c r="AD3" s="70" t="n">
        <v>0.672</v>
      </c>
      <c r="AE3" s="80" t="n">
        <v>-0.2611423809063678</v>
      </c>
    </row>
    <row r="4" spans="1:34">
      <c r="A4" s="318" t="n">
        <v>41289</v>
      </c>
      <c r="B4" s="38" t="n">
        <v>63796</v>
      </c>
      <c r="C4" s="38" t="n">
        <v>35458</v>
      </c>
      <c r="D4" s="54" t="n">
        <v>163295</v>
      </c>
      <c r="E4" s="54" t="n">
        <v>3273</v>
      </c>
      <c r="F4" s="54" t="n">
        <v>884</v>
      </c>
      <c r="G4" s="54" t="n">
        <v>2389</v>
      </c>
      <c r="H4" s="54" t="n">
        <v>28338</v>
      </c>
      <c r="I4" s="51" t="n">
        <v>1.799199052400023</v>
      </c>
      <c r="J4" s="54" t="n">
        <v>99254</v>
      </c>
      <c r="K4" s="54" t="n">
        <v>-2289</v>
      </c>
      <c r="L4" s="70" t="n">
        <v>0.391</v>
      </c>
      <c r="M4" s="70" t="n">
        <v>0.217</v>
      </c>
      <c r="N4" s="70" t="n">
        <v>0.1735386876511834</v>
      </c>
      <c r="O4" s="72" t="n"/>
      <c r="P4" s="72" t="n"/>
      <c r="Q4" s="72" t="n"/>
      <c r="R4" s="317" t="n">
        <v>41289</v>
      </c>
      <c r="S4" s="54" t="n">
        <v>61608</v>
      </c>
      <c r="T4" s="54" t="n">
        <v>108553</v>
      </c>
      <c r="U4" s="54" t="n">
        <v>163295</v>
      </c>
      <c r="V4" s="54" t="n">
        <v>-6439</v>
      </c>
      <c r="W4" s="54" t="n">
        <v>-2735</v>
      </c>
      <c r="X4" s="54" t="n">
        <v>-3704</v>
      </c>
      <c r="Y4" s="54" t="n">
        <v>-46945</v>
      </c>
      <c r="Z4" s="51" t="n">
        <v>-1.761995195429165</v>
      </c>
      <c r="AA4" s="54" t="n">
        <v>170161</v>
      </c>
      <c r="AB4" s="54" t="n">
        <v>-2289</v>
      </c>
      <c r="AC4" s="70" t="n">
        <v>0.377</v>
      </c>
      <c r="AD4" s="70" t="n">
        <v>0.665</v>
      </c>
      <c r="AE4" s="80" t="n">
        <v>-0.2874858385131204</v>
      </c>
    </row>
    <row r="5" spans="1:34">
      <c r="A5" s="318" t="n">
        <v>41296</v>
      </c>
      <c r="B5" s="38" t="n">
        <v>60201</v>
      </c>
      <c r="C5" s="38" t="n">
        <v>42263</v>
      </c>
      <c r="D5" s="54" t="n">
        <v>160820</v>
      </c>
      <c r="E5" s="54" t="n">
        <v>-3595</v>
      </c>
      <c r="F5" s="54" t="n">
        <v>6805</v>
      </c>
      <c r="G5" s="54" t="n">
        <v>-10400</v>
      </c>
      <c r="H5" s="54" t="n">
        <v>17938</v>
      </c>
      <c r="I5" s="51" t="n">
        <v>1.424437451198448</v>
      </c>
      <c r="J5" s="54" t="n">
        <v>102464</v>
      </c>
      <c r="K5" s="54" t="n">
        <v>-2475</v>
      </c>
      <c r="L5" s="70" t="n">
        <v>0.374</v>
      </c>
      <c r="M5" s="70" t="n">
        <v>0.263</v>
      </c>
      <c r="N5" s="70" t="n">
        <v>0.1115408531277204</v>
      </c>
      <c r="O5" s="72" t="n"/>
      <c r="P5" s="72" t="n"/>
      <c r="Q5" s="72" t="n"/>
      <c r="R5" s="317" t="n">
        <v>41296</v>
      </c>
      <c r="S5" s="54" t="n">
        <v>69899</v>
      </c>
      <c r="T5" s="54" t="n">
        <v>93288</v>
      </c>
      <c r="U5" s="54" t="n">
        <v>160820</v>
      </c>
      <c r="V5" s="54" t="n">
        <v>8291</v>
      </c>
      <c r="W5" s="54" t="n">
        <v>-15265</v>
      </c>
      <c r="X5" s="54" t="n">
        <v>23556</v>
      </c>
      <c r="Y5" s="54" t="n">
        <v>-23389</v>
      </c>
      <c r="Z5" s="51" t="n">
        <v>-1.334611367830727</v>
      </c>
      <c r="AA5" s="54" t="n">
        <v>163187</v>
      </c>
      <c r="AB5" s="54" t="n">
        <v>-2475</v>
      </c>
      <c r="AC5" s="70" t="n">
        <v>0.435</v>
      </c>
      <c r="AD5" s="70" t="n">
        <v>0.58</v>
      </c>
      <c r="AE5" s="70" t="n">
        <v>-0.1454358910583261</v>
      </c>
    </row>
    <row r="6" spans="1:34">
      <c r="A6" s="318" t="n">
        <v>41303</v>
      </c>
      <c r="B6" s="38" t="n">
        <v>57989</v>
      </c>
      <c r="C6" s="38" t="n">
        <v>47367</v>
      </c>
      <c r="D6" s="54" t="n">
        <v>166060</v>
      </c>
      <c r="E6" s="54" t="n">
        <v>-2212</v>
      </c>
      <c r="F6" s="54" t="n">
        <v>5104</v>
      </c>
      <c r="G6" s="54" t="n">
        <v>-7316</v>
      </c>
      <c r="H6" s="54" t="n">
        <v>10622</v>
      </c>
      <c r="I6" s="51" t="n">
        <v>1.224248949690713</v>
      </c>
      <c r="J6" s="54" t="n">
        <v>105356</v>
      </c>
      <c r="K6" s="54" t="n">
        <v>5240</v>
      </c>
      <c r="L6" s="70" t="n">
        <v>0.349</v>
      </c>
      <c r="M6" s="70" t="n">
        <v>0.285</v>
      </c>
      <c r="N6" s="70" t="n">
        <v>0.06396483198843791</v>
      </c>
      <c r="O6" s="72" t="n"/>
      <c r="P6" s="72" t="n"/>
      <c r="Q6" s="72" t="n"/>
      <c r="R6" s="317" t="n">
        <v>41303</v>
      </c>
      <c r="S6" s="54" t="n">
        <v>85116</v>
      </c>
      <c r="T6" s="54" t="n">
        <v>84976</v>
      </c>
      <c r="U6" s="54" t="n">
        <v>166060</v>
      </c>
      <c r="V6" s="54" t="n">
        <v>15217</v>
      </c>
      <c r="W6" s="54" t="n">
        <v>-8312</v>
      </c>
      <c r="X6" s="54" t="n">
        <v>23529</v>
      </c>
      <c r="Y6" s="54" t="n">
        <v>140</v>
      </c>
      <c r="Z6" s="51" t="n">
        <v>1.001647524006778</v>
      </c>
      <c r="AA6" s="54" t="n">
        <v>170092</v>
      </c>
      <c r="AB6" s="54" t="n">
        <v>5240</v>
      </c>
      <c r="AC6" s="70" t="n">
        <v>0.513</v>
      </c>
      <c r="AD6" s="70" t="n">
        <v>0.512</v>
      </c>
      <c r="AE6" s="70" t="n">
        <v>0.0008430687703239793</v>
      </c>
    </row>
    <row r="7" spans="1:34">
      <c r="A7" s="318" t="n">
        <v>41310</v>
      </c>
      <c r="B7" s="38" t="n">
        <v>51959</v>
      </c>
      <c r="C7" s="38" t="n">
        <v>50785</v>
      </c>
      <c r="D7" s="54" t="n">
        <v>165369</v>
      </c>
      <c r="E7" s="54" t="n">
        <v>-6030</v>
      </c>
      <c r="F7" s="54" t="n">
        <v>3418</v>
      </c>
      <c r="G7" s="54" t="n">
        <v>-9448</v>
      </c>
      <c r="H7" s="54" t="n">
        <v>1174</v>
      </c>
      <c r="I7" s="51" t="n">
        <v>1.023117062124643</v>
      </c>
      <c r="J7" s="54" t="n">
        <v>102744</v>
      </c>
      <c r="K7" s="54" t="n">
        <v>-691</v>
      </c>
      <c r="L7" s="70" t="n">
        <v>0.314</v>
      </c>
      <c r="M7" s="70" t="n">
        <v>0.307</v>
      </c>
      <c r="N7" s="70" t="n">
        <v>0.007099274954798057</v>
      </c>
      <c r="O7" s="72" t="n"/>
      <c r="P7" s="72" t="n"/>
      <c r="Q7" s="72" t="n"/>
      <c r="R7" s="317" t="n">
        <v>41310</v>
      </c>
      <c r="S7" s="54" t="n">
        <v>93207</v>
      </c>
      <c r="T7" s="54" t="n">
        <v>76659</v>
      </c>
      <c r="U7" s="54" t="n">
        <v>165369</v>
      </c>
      <c r="V7" s="54" t="n">
        <v>8091</v>
      </c>
      <c r="W7" s="54" t="n">
        <v>-8317</v>
      </c>
      <c r="X7" s="54" t="n">
        <v>16408</v>
      </c>
      <c r="Y7" s="54" t="n">
        <v>16548</v>
      </c>
      <c r="Z7" s="51" t="n">
        <v>1.215865064767346</v>
      </c>
      <c r="AA7" s="54" t="n">
        <v>169866</v>
      </c>
      <c r="AB7" s="54" t="n">
        <v>-691</v>
      </c>
      <c r="AC7" s="70" t="n">
        <v>0.5639999999999999</v>
      </c>
      <c r="AD7" s="70" t="n">
        <v>0.464</v>
      </c>
      <c r="AE7" s="70" t="n">
        <v>0.1000671226166936</v>
      </c>
    </row>
    <row r="8" spans="1:34">
      <c r="A8" s="318" t="n">
        <v>41317</v>
      </c>
      <c r="B8" s="38" t="n">
        <v>38661</v>
      </c>
      <c r="C8" s="38" t="n">
        <v>55437</v>
      </c>
      <c r="D8" s="54" t="n">
        <v>167100</v>
      </c>
      <c r="E8" s="54" t="n">
        <v>-13298</v>
      </c>
      <c r="F8" s="54" t="n">
        <v>4652</v>
      </c>
      <c r="G8" s="54" t="n">
        <v>-17950</v>
      </c>
      <c r="H8" s="54" t="n">
        <v>-16776</v>
      </c>
      <c r="I8" s="51" t="n">
        <v>-1.433925661519361</v>
      </c>
      <c r="J8" s="54" t="n">
        <v>94098</v>
      </c>
      <c r="K8" s="54" t="n">
        <v>1731</v>
      </c>
      <c r="L8" s="70" t="n">
        <v>0.231</v>
      </c>
      <c r="M8" s="70" t="n">
        <v>0.332</v>
      </c>
      <c r="N8" s="70" t="n">
        <v>-0.1003949730700179</v>
      </c>
      <c r="O8" s="72" t="n"/>
      <c r="P8" s="72" t="n"/>
      <c r="Q8" s="72" t="n"/>
      <c r="R8" s="317" t="n">
        <v>41317</v>
      </c>
      <c r="S8" s="54" t="n">
        <v>109569</v>
      </c>
      <c r="T8" s="54" t="n">
        <v>76486</v>
      </c>
      <c r="U8" s="54" t="n">
        <v>167100</v>
      </c>
      <c r="V8" s="54" t="n">
        <v>16362</v>
      </c>
      <c r="W8" s="54" t="n">
        <v>-173</v>
      </c>
      <c r="X8" s="54" t="n">
        <v>16535</v>
      </c>
      <c r="Y8" s="54" t="n">
        <v>33083</v>
      </c>
      <c r="Z8" s="51" t="n">
        <v>1.432536673378135</v>
      </c>
      <c r="AA8" s="54" t="n">
        <v>186055</v>
      </c>
      <c r="AB8" s="54" t="n">
        <v>1731</v>
      </c>
      <c r="AC8" s="70" t="n">
        <v>0.6559999999999999</v>
      </c>
      <c r="AD8" s="70" t="n">
        <v>0.458</v>
      </c>
      <c r="AE8" s="70" t="n">
        <v>0.1979832435667265</v>
      </c>
    </row>
    <row r="9" spans="1:34">
      <c r="A9" s="318" t="n">
        <v>41324</v>
      </c>
      <c r="B9" s="38" t="n">
        <v>40668</v>
      </c>
      <c r="C9" s="38" t="n">
        <v>64033</v>
      </c>
      <c r="D9" s="54" t="n">
        <v>187027</v>
      </c>
      <c r="E9" s="54" t="n">
        <v>2007</v>
      </c>
      <c r="F9" s="54" t="n">
        <v>8596</v>
      </c>
      <c r="G9" s="54" t="n">
        <v>-6589</v>
      </c>
      <c r="H9" s="54" t="n">
        <v>-23365</v>
      </c>
      <c r="I9" s="51" t="n">
        <v>-1.574530343267434</v>
      </c>
      <c r="J9" s="54" t="n">
        <v>104701</v>
      </c>
      <c r="K9" s="54" t="n">
        <v>19927</v>
      </c>
      <c r="L9" s="70" t="n">
        <v>0.217</v>
      </c>
      <c r="M9" s="70" t="n">
        <v>0.342</v>
      </c>
      <c r="N9" s="70" t="n">
        <v>-0.1249284862613419</v>
      </c>
      <c r="O9" s="72" t="n"/>
      <c r="P9" s="72" t="n"/>
      <c r="Q9" s="72" t="n"/>
      <c r="R9" s="317" t="n">
        <v>41324</v>
      </c>
      <c r="S9" s="54" t="n">
        <v>128744</v>
      </c>
      <c r="T9" s="54" t="n">
        <v>82702</v>
      </c>
      <c r="U9" s="54" t="n">
        <v>187027</v>
      </c>
      <c r="V9" s="54" t="n">
        <v>19175</v>
      </c>
      <c r="W9" s="54" t="n">
        <v>6216</v>
      </c>
      <c r="X9" s="54" t="n">
        <v>12959</v>
      </c>
      <c r="Y9" s="54" t="n">
        <v>46042</v>
      </c>
      <c r="Z9" s="51" t="n">
        <v>1.556721723779352</v>
      </c>
      <c r="AA9" s="54" t="n">
        <v>211446</v>
      </c>
      <c r="AB9" s="54" t="n">
        <v>19927</v>
      </c>
      <c r="AC9" s="70" t="n">
        <v>0.6879999999999999</v>
      </c>
      <c r="AD9" s="70" t="n">
        <v>0.442</v>
      </c>
      <c r="AE9" s="70" t="n">
        <v>0.2461783592743294</v>
      </c>
    </row>
    <row r="10" spans="1:34">
      <c r="A10" s="318" t="n">
        <v>41331</v>
      </c>
      <c r="B10" s="38" t="n">
        <v>31126</v>
      </c>
      <c r="C10" s="38" t="n">
        <v>67256</v>
      </c>
      <c r="D10" s="54" t="n">
        <v>205183</v>
      </c>
      <c r="E10" s="54" t="n">
        <v>-9542</v>
      </c>
      <c r="F10" s="54" t="n">
        <v>3223</v>
      </c>
      <c r="G10" s="54" t="n">
        <v>-12765</v>
      </c>
      <c r="H10" s="54" t="n">
        <v>-36130</v>
      </c>
      <c r="I10" s="51" t="n">
        <v>-2.160765919167256</v>
      </c>
      <c r="J10" s="54" t="n">
        <v>98382</v>
      </c>
      <c r="K10" s="54" t="n">
        <v>18156</v>
      </c>
      <c r="L10" s="70" t="n">
        <v>0.152</v>
      </c>
      <c r="M10" s="70" t="n">
        <v>0.328</v>
      </c>
      <c r="N10" s="70" t="n">
        <v>-0.1760867128368335</v>
      </c>
      <c r="O10" s="72" t="n"/>
      <c r="P10" s="72" t="n"/>
      <c r="Q10" s="72" t="n"/>
      <c r="R10" s="317" t="n">
        <v>41331</v>
      </c>
      <c r="S10" s="54" t="n">
        <v>155078</v>
      </c>
      <c r="T10" s="54" t="n">
        <v>89382</v>
      </c>
      <c r="U10" s="54" t="n">
        <v>205183</v>
      </c>
      <c r="V10" s="54" t="n">
        <v>26334</v>
      </c>
      <c r="W10" s="54" t="n">
        <v>6680</v>
      </c>
      <c r="X10" s="54" t="n">
        <v>19654</v>
      </c>
      <c r="Y10" s="54" t="n">
        <v>65696</v>
      </c>
      <c r="Z10" s="51" t="n">
        <v>1.735002573225034</v>
      </c>
      <c r="AA10" s="54" t="n">
        <v>244460</v>
      </c>
      <c r="AB10" s="54" t="n">
        <v>18156</v>
      </c>
      <c r="AC10" s="80" t="n">
        <v>0.7559999999999999</v>
      </c>
      <c r="AD10" s="70" t="n">
        <v>0.436</v>
      </c>
      <c r="AE10" s="80" t="n">
        <v>0.3201824712573654</v>
      </c>
    </row>
    <row r="11" spans="1:34">
      <c r="A11" s="318" t="n">
        <v>41338</v>
      </c>
      <c r="B11" s="38" t="n">
        <v>36021</v>
      </c>
      <c r="C11" s="38" t="n">
        <v>79870</v>
      </c>
      <c r="D11" s="54" t="n">
        <v>236181</v>
      </c>
      <c r="E11" s="54" t="n">
        <v>4895</v>
      </c>
      <c r="F11" s="54" t="n">
        <v>12614</v>
      </c>
      <c r="G11" s="54" t="n">
        <v>-7719</v>
      </c>
      <c r="H11" s="54" t="n">
        <v>-43849</v>
      </c>
      <c r="I11" s="51" t="n">
        <v>-2.217317675800228</v>
      </c>
      <c r="J11" s="54" t="n">
        <v>115891</v>
      </c>
      <c r="K11" s="54" t="n">
        <v>30998</v>
      </c>
      <c r="L11" s="70" t="n">
        <v>0.153</v>
      </c>
      <c r="M11" s="70" t="n">
        <v>0.338</v>
      </c>
      <c r="N11" s="70" t="n">
        <v>-0.1856584568614749</v>
      </c>
      <c r="O11" s="72" t="n"/>
      <c r="P11" s="72" t="n"/>
      <c r="Q11" s="72" t="n"/>
      <c r="R11" s="317" t="n">
        <v>41338</v>
      </c>
      <c r="S11" s="54" t="n">
        <v>178904</v>
      </c>
      <c r="T11" s="54" t="n">
        <v>97356</v>
      </c>
      <c r="U11" s="54" t="n">
        <v>236181</v>
      </c>
      <c r="V11" s="54" t="n">
        <v>23826</v>
      </c>
      <c r="W11" s="54" t="n">
        <v>7974</v>
      </c>
      <c r="X11" s="54" t="n">
        <v>15852</v>
      </c>
      <c r="Y11" s="54" t="n">
        <v>81548</v>
      </c>
      <c r="Z11" s="51" t="n">
        <v>1.837626854020297</v>
      </c>
      <c r="AA11" s="54" t="n">
        <v>276260</v>
      </c>
      <c r="AB11" s="54" t="n">
        <v>30998</v>
      </c>
      <c r="AC11" s="80" t="n">
        <v>0.757</v>
      </c>
      <c r="AD11" s="70" t="n">
        <v>0.412</v>
      </c>
      <c r="AE11" s="80" t="n">
        <v>0.3452775625473684</v>
      </c>
    </row>
    <row r="12" spans="1:34">
      <c r="A12" s="318" t="n">
        <v>41345</v>
      </c>
      <c r="B12" s="38" t="n">
        <v>28833</v>
      </c>
      <c r="C12" s="38" t="n">
        <v>78633</v>
      </c>
      <c r="D12" s="54" t="n">
        <v>297130</v>
      </c>
      <c r="E12" s="54" t="n">
        <v>-7188</v>
      </c>
      <c r="F12" s="54" t="n">
        <v>-1237</v>
      </c>
      <c r="G12" s="54" t="n">
        <v>-5951</v>
      </c>
      <c r="H12" s="54" t="n">
        <v>-49800</v>
      </c>
      <c r="I12" s="51" t="n">
        <v>-2.72718759754448</v>
      </c>
      <c r="J12" s="54" t="n">
        <v>107466</v>
      </c>
      <c r="K12" s="54" t="n">
        <v>60949</v>
      </c>
      <c r="L12" s="70" t="n">
        <v>0.09699999999999999</v>
      </c>
      <c r="M12" s="70" t="n">
        <v>0.265</v>
      </c>
      <c r="N12" s="70" t="n">
        <v>-0.1676034059166022</v>
      </c>
      <c r="O12" s="72" t="n"/>
      <c r="P12" s="72" t="n"/>
      <c r="Q12" s="72" t="n"/>
      <c r="R12" s="317" t="n">
        <v>41345</v>
      </c>
      <c r="S12" s="54" t="n">
        <v>230701</v>
      </c>
      <c r="T12" s="54" t="n">
        <v>148217</v>
      </c>
      <c r="U12" s="54" t="n">
        <v>297130</v>
      </c>
      <c r="V12" s="54" t="n">
        <v>51797</v>
      </c>
      <c r="W12" s="54" t="n">
        <v>50861</v>
      </c>
      <c r="X12" s="54" t="n">
        <v>936</v>
      </c>
      <c r="Y12" s="54" t="n">
        <v>82484</v>
      </c>
      <c r="Z12" s="51" t="n">
        <v>1.556508362738417</v>
      </c>
      <c r="AA12" s="54" t="n">
        <v>378918</v>
      </c>
      <c r="AB12" s="54" t="n">
        <v>60949</v>
      </c>
      <c r="AC12" s="80" t="n">
        <v>0.7759999999999999</v>
      </c>
      <c r="AD12" s="70" t="n">
        <v>0.499</v>
      </c>
      <c r="AE12" s="80" t="n">
        <v>0.2776023962575304</v>
      </c>
    </row>
    <row r="13" spans="1:34">
      <c r="A13" s="318" t="n">
        <v>41352</v>
      </c>
      <c r="B13" s="38" t="n">
        <v>39048</v>
      </c>
      <c r="C13" s="38" t="n">
        <v>100528</v>
      </c>
      <c r="D13" s="54" t="n">
        <v>212517</v>
      </c>
      <c r="E13" s="54" t="n">
        <v>10215</v>
      </c>
      <c r="F13" s="54" t="n">
        <v>21895</v>
      </c>
      <c r="G13" s="54" t="n">
        <v>-11680</v>
      </c>
      <c r="H13" s="54" t="n">
        <v>-61480</v>
      </c>
      <c r="I13" s="51" t="n">
        <v>-2.574472444171276</v>
      </c>
      <c r="J13" s="54" t="n">
        <v>139576</v>
      </c>
      <c r="K13" s="54" t="n">
        <v>-84613</v>
      </c>
      <c r="L13" s="70" t="n">
        <v>0.184</v>
      </c>
      <c r="M13" s="70" t="n">
        <v>0.473</v>
      </c>
      <c r="N13" s="80" t="n">
        <v>-0.2892945034985436</v>
      </c>
      <c r="O13" s="72" t="n"/>
      <c r="P13" s="72" t="n"/>
      <c r="Q13" s="72" t="n"/>
      <c r="R13" s="317" t="n">
        <v>41352</v>
      </c>
      <c r="S13" s="54" t="n">
        <v>156292</v>
      </c>
      <c r="T13" s="54" t="n">
        <v>62690</v>
      </c>
      <c r="U13" s="54" t="n">
        <v>212517</v>
      </c>
      <c r="V13" s="54" t="n">
        <v>-74409</v>
      </c>
      <c r="W13" s="54" t="n">
        <v>-85527</v>
      </c>
      <c r="X13" s="54" t="n">
        <v>11118</v>
      </c>
      <c r="Y13" s="54" t="n">
        <v>93602</v>
      </c>
      <c r="Z13" s="51" t="n">
        <v>2.493092997288244</v>
      </c>
      <c r="AA13" s="54" t="n">
        <v>218982</v>
      </c>
      <c r="AB13" s="54" t="n">
        <v>-84613</v>
      </c>
      <c r="AC13" s="80" t="n">
        <v>0.735</v>
      </c>
      <c r="AD13" s="70" t="n">
        <v>0.295</v>
      </c>
      <c r="AE13" s="80" t="n">
        <v>0.4404447644188465</v>
      </c>
    </row>
    <row r="14" spans="1:34">
      <c r="A14" s="318" t="n">
        <v>41359</v>
      </c>
      <c r="B14" s="38" t="n">
        <v>38184</v>
      </c>
      <c r="C14" s="38" t="n">
        <v>104739</v>
      </c>
      <c r="D14" s="54" t="n">
        <v>214636</v>
      </c>
      <c r="E14" s="54" t="n">
        <v>-864</v>
      </c>
      <c r="F14" s="54" t="n">
        <v>4211</v>
      </c>
      <c r="G14" s="54" t="n">
        <v>-5075</v>
      </c>
      <c r="H14" s="54" t="n">
        <v>-66555</v>
      </c>
      <c r="I14" s="51" t="n">
        <v>-2.743007542426147</v>
      </c>
      <c r="J14" s="54" t="n">
        <v>142923</v>
      </c>
      <c r="K14" s="54" t="n">
        <v>2119</v>
      </c>
      <c r="L14" s="70" t="n">
        <v>0.178</v>
      </c>
      <c r="M14" s="70" t="n">
        <v>0.488</v>
      </c>
      <c r="N14" s="80" t="n">
        <v>-0.3100831174639855</v>
      </c>
      <c r="O14" s="72" t="n"/>
      <c r="P14" s="72" t="n"/>
      <c r="Q14" s="72" t="n"/>
      <c r="R14" s="317" t="n">
        <v>41359</v>
      </c>
      <c r="S14" s="54" t="n">
        <v>158512</v>
      </c>
      <c r="T14" s="54" t="n">
        <v>63071</v>
      </c>
      <c r="U14" s="54" t="n">
        <v>214636</v>
      </c>
      <c r="V14" s="54" t="n">
        <v>2220</v>
      </c>
      <c r="W14" s="54" t="n">
        <v>381</v>
      </c>
      <c r="X14" s="54" t="n">
        <v>1839</v>
      </c>
      <c r="Y14" s="54" t="n">
        <v>95441</v>
      </c>
      <c r="Z14" s="51" t="n">
        <v>2.513231120483265</v>
      </c>
      <c r="AA14" s="54" t="n">
        <v>221583</v>
      </c>
      <c r="AB14" s="54" t="n">
        <v>2119</v>
      </c>
      <c r="AC14" s="80" t="n">
        <v>0.7390000000000001</v>
      </c>
      <c r="AD14" s="70" t="n">
        <v>0.294</v>
      </c>
      <c r="AE14" s="80" t="n">
        <v>0.4446644551706144</v>
      </c>
    </row>
    <row r="15" spans="1:34">
      <c r="A15" s="318" t="n">
        <v>41366</v>
      </c>
      <c r="B15" s="38" t="n">
        <v>31815</v>
      </c>
      <c r="C15" s="38" t="n">
        <v>96835</v>
      </c>
      <c r="D15" s="54" t="n">
        <v>208425</v>
      </c>
      <c r="E15" s="54" t="n">
        <v>-6369</v>
      </c>
      <c r="F15" s="54" t="n">
        <v>-7904</v>
      </c>
      <c r="G15" s="54" t="n">
        <v>1535</v>
      </c>
      <c r="H15" s="50" t="n">
        <v>-65020</v>
      </c>
      <c r="I15" s="180" t="n">
        <v>-3.043690083294044</v>
      </c>
      <c r="J15" s="54" t="n">
        <v>128650</v>
      </c>
      <c r="K15" s="54" t="n">
        <v>-6211</v>
      </c>
      <c r="L15" s="70" t="n">
        <v>0.153</v>
      </c>
      <c r="M15" s="70" t="n">
        <v>0.465</v>
      </c>
      <c r="N15" s="80" t="n">
        <v>-0.3119587381552117</v>
      </c>
      <c r="O15" s="72" t="n"/>
      <c r="P15" s="72" t="n"/>
      <c r="Q15" s="72" t="n"/>
      <c r="R15" s="317" t="n">
        <v>41366</v>
      </c>
      <c r="S15" s="54" t="n">
        <v>158053</v>
      </c>
      <c r="T15" s="54" t="n">
        <v>60190</v>
      </c>
      <c r="U15" s="54" t="n">
        <v>208425</v>
      </c>
      <c r="V15" s="54" t="n">
        <v>-459</v>
      </c>
      <c r="W15" s="54" t="n">
        <v>-2881</v>
      </c>
      <c r="X15" s="54" t="n">
        <v>2422</v>
      </c>
      <c r="Y15" s="54" t="n">
        <v>97863</v>
      </c>
      <c r="Z15" s="51" t="n">
        <v>2.625901312510384</v>
      </c>
      <c r="AA15" s="54" t="n">
        <v>218243</v>
      </c>
      <c r="AB15" s="54" t="n">
        <v>-6211</v>
      </c>
      <c r="AC15" s="80" t="n">
        <v>0.758</v>
      </c>
      <c r="AD15" s="70" t="n">
        <v>0.289</v>
      </c>
      <c r="AE15" s="80" t="n">
        <v>0.4695358042461317</v>
      </c>
    </row>
    <row r="16" spans="1:34">
      <c r="A16" s="318" t="n">
        <v>41373</v>
      </c>
      <c r="B16" s="38" t="n">
        <v>27104</v>
      </c>
      <c r="C16" s="38" t="n">
        <v>97073</v>
      </c>
      <c r="D16" s="54" t="n">
        <v>204827</v>
      </c>
      <c r="E16" s="54" t="n">
        <v>-4711</v>
      </c>
      <c r="F16" s="54" t="n">
        <v>238</v>
      </c>
      <c r="G16" s="54" t="n">
        <v>-4949</v>
      </c>
      <c r="H16" s="50" t="n">
        <v>-69969</v>
      </c>
      <c r="I16" s="180" t="n">
        <v>-3.581500885478158</v>
      </c>
      <c r="J16" s="54" t="n">
        <v>124177</v>
      </c>
      <c r="K16" s="54" t="n">
        <v>-3598</v>
      </c>
      <c r="L16" s="70" t="n">
        <v>0.132</v>
      </c>
      <c r="M16" s="70" t="n">
        <v>0.474</v>
      </c>
      <c r="N16" s="80" t="n">
        <v>-0.3416004725939452</v>
      </c>
      <c r="O16" s="72" t="n"/>
      <c r="P16" s="72" t="n"/>
      <c r="Q16" s="72" t="n"/>
      <c r="R16" s="317" t="n">
        <v>41373</v>
      </c>
      <c r="S16" s="54" t="n">
        <v>158433</v>
      </c>
      <c r="T16" s="54" t="n">
        <v>63203</v>
      </c>
      <c r="U16" s="54" t="n">
        <v>204827</v>
      </c>
      <c r="V16" s="54" t="n">
        <v>380</v>
      </c>
      <c r="W16" s="54" t="n">
        <v>3013</v>
      </c>
      <c r="X16" s="54" t="n">
        <v>-2633</v>
      </c>
      <c r="Y16" s="54" t="n">
        <v>95230</v>
      </c>
      <c r="Z16" s="51" t="n">
        <v>2.506732275366676</v>
      </c>
      <c r="AA16" s="54" t="n">
        <v>221636</v>
      </c>
      <c r="AB16" s="54" t="n">
        <v>-3598</v>
      </c>
      <c r="AC16" s="80" t="n">
        <v>0.773</v>
      </c>
      <c r="AD16" s="70" t="n">
        <v>0.309</v>
      </c>
      <c r="AE16" s="80" t="n">
        <v>0.4649289400323199</v>
      </c>
    </row>
    <row r="17" spans="1:34">
      <c r="A17" s="318" t="n">
        <v>41380</v>
      </c>
      <c r="B17" s="38" t="n">
        <v>34020</v>
      </c>
      <c r="C17" s="38" t="n">
        <v>95995</v>
      </c>
      <c r="D17" s="54" t="n">
        <v>200884</v>
      </c>
      <c r="E17" s="54" t="n">
        <v>6916</v>
      </c>
      <c r="F17" s="54" t="n">
        <v>-1078</v>
      </c>
      <c r="G17" s="54" t="n">
        <v>7994</v>
      </c>
      <c r="H17" s="54" t="n">
        <v>-61975</v>
      </c>
      <c r="I17" s="51" t="n">
        <v>-2.821722516166961</v>
      </c>
      <c r="J17" s="54" t="n">
        <v>130015</v>
      </c>
      <c r="K17" s="54" t="n">
        <v>-3943</v>
      </c>
      <c r="L17" s="70" t="n">
        <v>0.169</v>
      </c>
      <c r="M17" s="70" t="n">
        <v>0.478</v>
      </c>
      <c r="N17" s="80" t="n">
        <v>-0.3085113797017184</v>
      </c>
      <c r="O17" s="72" t="n"/>
      <c r="P17" s="72" t="n"/>
      <c r="Q17" s="72" t="n"/>
      <c r="R17" s="317" t="n">
        <v>41380</v>
      </c>
      <c r="S17" s="54" t="n">
        <v>148381</v>
      </c>
      <c r="T17" s="54" t="n">
        <v>61580</v>
      </c>
      <c r="U17" s="54" t="n">
        <v>200884</v>
      </c>
      <c r="V17" s="54" t="n">
        <v>-10052</v>
      </c>
      <c r="W17" s="54" t="n">
        <v>-1623</v>
      </c>
      <c r="X17" s="54" t="n">
        <v>-8429</v>
      </c>
      <c r="Y17" s="54" t="n">
        <v>86801</v>
      </c>
      <c r="Z17" s="51" t="n">
        <v>2.409564793764209</v>
      </c>
      <c r="AA17" s="54" t="n">
        <v>209961</v>
      </c>
      <c r="AB17" s="54" t="n">
        <v>-3943</v>
      </c>
      <c r="AC17" s="80" t="n">
        <v>0.7390000000000001</v>
      </c>
      <c r="AD17" s="70" t="n">
        <v>0.307</v>
      </c>
      <c r="AE17" s="80" t="n">
        <v>0.432095139483483</v>
      </c>
    </row>
    <row r="18" spans="1:34">
      <c r="A18" s="318" t="n">
        <v>41387</v>
      </c>
      <c r="B18" s="38" t="n">
        <v>33989</v>
      </c>
      <c r="C18" s="38" t="n">
        <v>94101</v>
      </c>
      <c r="D18" s="54" t="n">
        <v>199465</v>
      </c>
      <c r="E18" s="54" t="n">
        <v>-31</v>
      </c>
      <c r="F18" s="54" t="n">
        <v>-1894</v>
      </c>
      <c r="G18" s="54" t="n">
        <v>1863</v>
      </c>
      <c r="H18" s="54" t="n">
        <v>-60112</v>
      </c>
      <c r="I18" s="51" t="n">
        <v>-2.768572185118715</v>
      </c>
      <c r="J18" s="54" t="n">
        <v>128090</v>
      </c>
      <c r="K18" s="54" t="n">
        <v>-1419</v>
      </c>
      <c r="L18" s="70" t="n">
        <v>0.17</v>
      </c>
      <c r="M18" s="70" t="n">
        <v>0.472</v>
      </c>
      <c r="N18" s="80" t="n">
        <v>-0.301366154463189</v>
      </c>
      <c r="O18" s="72" t="n"/>
      <c r="P18" s="72" t="n"/>
      <c r="Q18" s="72" t="n"/>
      <c r="R18" s="317" t="n">
        <v>41387</v>
      </c>
      <c r="S18" s="54" t="n">
        <v>148320</v>
      </c>
      <c r="T18" s="54" t="n">
        <v>59407</v>
      </c>
      <c r="U18" s="54" t="n">
        <v>199465</v>
      </c>
      <c r="V18" s="54" t="n">
        <v>-61</v>
      </c>
      <c r="W18" s="54" t="n">
        <v>-2173</v>
      </c>
      <c r="X18" s="54" t="n">
        <v>2112</v>
      </c>
      <c r="Y18" s="54" t="n">
        <v>88913</v>
      </c>
      <c r="Z18" s="51" t="n">
        <v>2.496675475954012</v>
      </c>
      <c r="AA18" s="54" t="n">
        <v>207727</v>
      </c>
      <c r="AB18" s="54" t="n">
        <v>-1419</v>
      </c>
      <c r="AC18" s="80" t="n">
        <v>0.7440000000000001</v>
      </c>
      <c r="AD18" s="70" t="n">
        <v>0.298</v>
      </c>
      <c r="AE18" s="80" t="n">
        <v>0.4457574010478029</v>
      </c>
    </row>
    <row r="19" spans="1:34">
      <c r="A19" s="318" t="n">
        <v>41394</v>
      </c>
      <c r="B19" s="38" t="n">
        <v>31078</v>
      </c>
      <c r="C19" s="38" t="n">
        <v>89685</v>
      </c>
      <c r="D19" s="54" t="n">
        <v>189084</v>
      </c>
      <c r="E19" s="54" t="n">
        <v>-2911</v>
      </c>
      <c r="F19" s="54" t="n">
        <v>-4416</v>
      </c>
      <c r="G19" s="54" t="n">
        <v>1505</v>
      </c>
      <c r="H19" s="54" t="n">
        <v>-58607</v>
      </c>
      <c r="I19" s="51" t="n">
        <v>-2.885803462256258</v>
      </c>
      <c r="J19" s="54" t="n">
        <v>120763</v>
      </c>
      <c r="K19" s="54" t="n">
        <v>-10381</v>
      </c>
      <c r="L19" s="70" t="n">
        <v>0.164</v>
      </c>
      <c r="M19" s="70" t="n">
        <v>0.474</v>
      </c>
      <c r="N19" s="80" t="n">
        <v>-0.309952190560809</v>
      </c>
      <c r="O19" s="72" t="n"/>
      <c r="P19" s="72" t="n"/>
      <c r="Q19" s="72" t="n"/>
      <c r="R19" s="317" t="n">
        <v>41394</v>
      </c>
      <c r="S19" s="54" t="n">
        <v>133909</v>
      </c>
      <c r="T19" s="54" t="n">
        <v>60277</v>
      </c>
      <c r="U19" s="54" t="n">
        <v>189084</v>
      </c>
      <c r="V19" s="54" t="n">
        <v>-14411</v>
      </c>
      <c r="W19" s="54" t="n">
        <v>870</v>
      </c>
      <c r="X19" s="54" t="n">
        <v>-15281</v>
      </c>
      <c r="Y19" s="54" t="n">
        <v>73632</v>
      </c>
      <c r="Z19" s="51" t="n">
        <v>2.221560462531314</v>
      </c>
      <c r="AA19" s="54" t="n">
        <v>194186</v>
      </c>
      <c r="AB19" s="54" t="n">
        <v>-10381</v>
      </c>
      <c r="AC19" s="80" t="n">
        <v>0.708</v>
      </c>
      <c r="AD19" s="70" t="n">
        <v>0.319</v>
      </c>
      <c r="AE19" s="80" t="n">
        <v>0.3894142285968141</v>
      </c>
    </row>
    <row r="20" spans="1:34">
      <c r="A20" s="318" t="n">
        <v>41401</v>
      </c>
      <c r="B20" s="38" t="n">
        <v>31542</v>
      </c>
      <c r="C20" s="38" t="n">
        <v>94628</v>
      </c>
      <c r="D20" s="54" t="n">
        <v>190781</v>
      </c>
      <c r="E20" s="54" t="n">
        <v>464</v>
      </c>
      <c r="F20" s="54" t="n">
        <v>4943</v>
      </c>
      <c r="G20" s="54" t="n">
        <v>-4479</v>
      </c>
      <c r="H20" s="50" t="n">
        <v>-63086</v>
      </c>
      <c r="I20" s="180" t="n">
        <v>-3.000063407520132</v>
      </c>
      <c r="J20" s="54" t="n">
        <v>126170</v>
      </c>
      <c r="K20" s="54" t="n">
        <v>1697</v>
      </c>
      <c r="L20" s="70" t="n">
        <v>0.165</v>
      </c>
      <c r="M20" s="70" t="n">
        <v>0.496</v>
      </c>
      <c r="N20" s="80" t="n">
        <v>-0.330672341585378</v>
      </c>
      <c r="O20" s="72" t="n"/>
      <c r="P20" s="72" t="n"/>
      <c r="Q20" s="72" t="n"/>
      <c r="R20" s="317" t="n">
        <v>41401</v>
      </c>
      <c r="S20" s="54" t="n">
        <v>138468</v>
      </c>
      <c r="T20" s="54" t="n">
        <v>53039</v>
      </c>
      <c r="U20" s="54" t="n">
        <v>190781</v>
      </c>
      <c r="V20" s="54" t="n">
        <v>4559</v>
      </c>
      <c r="W20" s="54" t="n">
        <v>-7238</v>
      </c>
      <c r="X20" s="54" t="n">
        <v>11797</v>
      </c>
      <c r="Y20" s="54" t="n">
        <v>85429</v>
      </c>
      <c r="Z20" s="51" t="n">
        <v>2.610682705179208</v>
      </c>
      <c r="AA20" s="54" t="n">
        <v>191507</v>
      </c>
      <c r="AB20" s="54" t="n">
        <v>1697</v>
      </c>
      <c r="AC20" s="80" t="n">
        <v>0.726</v>
      </c>
      <c r="AD20" s="70" t="n">
        <v>0.278</v>
      </c>
      <c r="AE20" s="80" t="n">
        <v>0.4477856809640373</v>
      </c>
    </row>
    <row r="21" spans="1:34">
      <c r="A21" s="318" t="n">
        <v>41408</v>
      </c>
      <c r="B21" s="38" t="n">
        <v>36975</v>
      </c>
      <c r="C21" s="38" t="n">
        <v>102330</v>
      </c>
      <c r="D21" s="54" t="n">
        <v>198068</v>
      </c>
      <c r="E21" s="54" t="n">
        <v>5433</v>
      </c>
      <c r="F21" s="54" t="n">
        <v>7702</v>
      </c>
      <c r="G21" s="54" t="n">
        <v>-2269</v>
      </c>
      <c r="H21" s="54" t="n">
        <v>-65355</v>
      </c>
      <c r="I21" s="51" t="n">
        <v>-2.767545638945233</v>
      </c>
      <c r="J21" s="54" t="n">
        <v>139305</v>
      </c>
      <c r="K21" s="54" t="n">
        <v>7287</v>
      </c>
      <c r="L21" s="70" t="n">
        <v>0.187</v>
      </c>
      <c r="M21" s="70" t="n">
        <v>0.517</v>
      </c>
      <c r="N21" s="80" t="n">
        <v>-0.3299624371427994</v>
      </c>
      <c r="O21" s="72" t="n"/>
      <c r="P21" s="72" t="n"/>
      <c r="Q21" s="72" t="n"/>
      <c r="R21" s="317" t="n">
        <v>41408</v>
      </c>
      <c r="S21" s="54" t="n">
        <v>139716</v>
      </c>
      <c r="T21" s="54" t="n">
        <v>54547</v>
      </c>
      <c r="U21" s="54" t="n">
        <v>198068</v>
      </c>
      <c r="V21" s="54" t="n">
        <v>1248</v>
      </c>
      <c r="W21" s="54" t="n">
        <v>1508</v>
      </c>
      <c r="X21" s="54" t="n">
        <v>-260</v>
      </c>
      <c r="Y21" s="54" t="n">
        <v>85169</v>
      </c>
      <c r="Z21" s="51" t="n">
        <v>2.561387427356225</v>
      </c>
      <c r="AA21" s="54" t="n">
        <v>194263</v>
      </c>
      <c r="AB21" s="54" t="n">
        <v>7287</v>
      </c>
      <c r="AC21" s="80" t="n">
        <v>0.705</v>
      </c>
      <c r="AD21" s="70" t="n">
        <v>0.275</v>
      </c>
      <c r="AE21" s="80" t="n">
        <v>0.429998788294929</v>
      </c>
    </row>
    <row r="22" spans="1:34">
      <c r="A22" s="318" t="n">
        <v>41415</v>
      </c>
      <c r="B22" s="38" t="n">
        <v>33380</v>
      </c>
      <c r="C22" s="38" t="n">
        <v>110356</v>
      </c>
      <c r="D22" s="54" t="n">
        <v>211098</v>
      </c>
      <c r="E22" s="54" t="n">
        <v>-3595</v>
      </c>
      <c r="F22" s="54" t="n">
        <v>8026</v>
      </c>
      <c r="G22" s="54" t="n">
        <v>-11621</v>
      </c>
      <c r="H22" s="50" t="n">
        <v>-76976</v>
      </c>
      <c r="I22" s="180" t="n">
        <v>-3.306051527860995</v>
      </c>
      <c r="J22" s="54" t="n">
        <v>143736</v>
      </c>
      <c r="K22" s="54" t="n">
        <v>13030</v>
      </c>
      <c r="L22" s="70" t="n">
        <v>0.158</v>
      </c>
      <c r="M22" s="70" t="n">
        <v>0.523</v>
      </c>
      <c r="N22" s="80" t="n">
        <v>-0.3646458043183735</v>
      </c>
      <c r="O22" s="72" t="n"/>
      <c r="P22" s="72" t="n"/>
      <c r="Q22" s="72" t="n"/>
      <c r="R22" s="317" t="n">
        <v>41415</v>
      </c>
      <c r="S22" s="54" t="n">
        <v>159386</v>
      </c>
      <c r="T22" s="54" t="n">
        <v>55388</v>
      </c>
      <c r="U22" s="54" t="n">
        <v>211098</v>
      </c>
      <c r="V22" s="54" t="n">
        <v>19670</v>
      </c>
      <c r="W22" s="54" t="n">
        <v>841</v>
      </c>
      <c r="X22" s="54" t="n">
        <v>18829</v>
      </c>
      <c r="Y22" s="54" t="n">
        <v>103998</v>
      </c>
      <c r="Z22" s="51" t="n">
        <v>2.877626922799162</v>
      </c>
      <c r="AA22" s="54" t="n">
        <v>214774</v>
      </c>
      <c r="AB22" s="54" t="n">
        <v>13030</v>
      </c>
      <c r="AC22" s="80" t="n">
        <v>0.755</v>
      </c>
      <c r="AD22" s="70" t="n">
        <v>0.262</v>
      </c>
      <c r="AE22" s="80" t="n">
        <v>0.4926527015888355</v>
      </c>
      <c r="AH22" t="s">
        <v>2211</v>
      </c>
    </row>
    <row r="23" spans="1:34">
      <c r="A23" s="318" t="n">
        <v>41422</v>
      </c>
      <c r="B23" s="38" t="n">
        <v>36221</v>
      </c>
      <c r="C23" s="38" t="n">
        <v>110746</v>
      </c>
      <c r="D23" s="54" t="n">
        <v>221612</v>
      </c>
      <c r="E23" s="54" t="n">
        <v>2841</v>
      </c>
      <c r="F23" s="54" t="n">
        <v>390</v>
      </c>
      <c r="G23" s="54" t="n">
        <v>2451</v>
      </c>
      <c r="H23" s="50" t="n">
        <v>-74525</v>
      </c>
      <c r="I23" s="180" t="n">
        <v>-3.057508075425858</v>
      </c>
      <c r="J23" s="54" t="n">
        <v>146967</v>
      </c>
      <c r="K23" s="54" t="n">
        <v>10514</v>
      </c>
      <c r="L23" s="70" t="n">
        <v>0.163</v>
      </c>
      <c r="M23" s="70" t="n">
        <v>0.5</v>
      </c>
      <c r="N23" s="80" t="n">
        <v>-0.3362859411945202</v>
      </c>
      <c r="O23" s="72" t="n"/>
      <c r="P23" s="72" t="n"/>
      <c r="Q23" s="72" t="n"/>
      <c r="R23" s="317" t="n">
        <v>41422</v>
      </c>
      <c r="S23" s="54" t="n">
        <v>165979</v>
      </c>
      <c r="T23" s="54" t="n">
        <v>64616</v>
      </c>
      <c r="U23" s="54" t="n">
        <v>221612</v>
      </c>
      <c r="V23" s="54" t="n">
        <v>6593</v>
      </c>
      <c r="W23" s="54" t="n">
        <v>9228</v>
      </c>
      <c r="X23" s="54" t="n">
        <v>-2635</v>
      </c>
      <c r="Y23" s="54" t="n">
        <v>101363</v>
      </c>
      <c r="Z23" s="51" t="n">
        <v>2.568698155255664</v>
      </c>
      <c r="AA23" s="54" t="n">
        <v>230595</v>
      </c>
      <c r="AB23" s="54" t="n">
        <v>10514</v>
      </c>
      <c r="AC23" s="80" t="n">
        <v>0.7490000000000001</v>
      </c>
      <c r="AD23" s="70" t="n">
        <v>0.292</v>
      </c>
      <c r="AE23" s="80" t="n">
        <v>0.4573894915437792</v>
      </c>
    </row>
    <row r="24" spans="1:34">
      <c r="A24" s="318" t="n">
        <v>41429</v>
      </c>
      <c r="B24" s="38" t="n">
        <v>26666</v>
      </c>
      <c r="C24" s="38" t="n">
        <v>104404</v>
      </c>
      <c r="D24" s="54" t="n">
        <v>210499</v>
      </c>
      <c r="E24" s="54" t="n">
        <v>-9555</v>
      </c>
      <c r="F24" s="54" t="n">
        <v>-6342</v>
      </c>
      <c r="G24" s="54" t="n">
        <v>-3213</v>
      </c>
      <c r="H24" s="50" t="n">
        <v>-77738</v>
      </c>
      <c r="I24" s="180" t="n">
        <v>-3.91524788119703</v>
      </c>
      <c r="J24" s="54" t="n">
        <v>131070</v>
      </c>
      <c r="K24" s="54" t="n">
        <v>-11113</v>
      </c>
      <c r="L24" s="70" t="n">
        <v>0.127</v>
      </c>
      <c r="M24" s="70" t="n">
        <v>0.496</v>
      </c>
      <c r="N24" s="80" t="n">
        <v>-0.3693034171183711</v>
      </c>
      <c r="O24" s="72" t="n"/>
      <c r="P24" s="72" t="n"/>
      <c r="Q24" s="72" t="n"/>
      <c r="R24" s="317" t="n">
        <v>41429</v>
      </c>
      <c r="S24" s="54" t="n">
        <v>165170</v>
      </c>
      <c r="T24" s="54" t="n">
        <v>63342</v>
      </c>
      <c r="U24" s="54" t="n">
        <v>210499</v>
      </c>
      <c r="V24" s="54" t="n">
        <v>-809</v>
      </c>
      <c r="W24" s="54" t="n">
        <v>-1274</v>
      </c>
      <c r="X24" s="54" t="n">
        <v>465</v>
      </c>
      <c r="Y24" s="54" t="n">
        <v>101828</v>
      </c>
      <c r="Z24" s="51" t="n">
        <v>2.607590540241862</v>
      </c>
      <c r="AA24" s="54" t="n">
        <v>228512</v>
      </c>
      <c r="AB24" s="54" t="n">
        <v>-11113</v>
      </c>
      <c r="AC24" s="80" t="n">
        <v>0.785</v>
      </c>
      <c r="AD24" s="70" t="n">
        <v>0.301</v>
      </c>
      <c r="AE24" s="80" t="n">
        <v>0.4837457660131402</v>
      </c>
    </row>
    <row r="25" spans="1:34">
      <c r="A25" s="318" t="n">
        <v>41436</v>
      </c>
      <c r="B25" s="38" t="n">
        <v>32755</v>
      </c>
      <c r="C25" s="38" t="n">
        <v>86442</v>
      </c>
      <c r="D25" s="54" t="n">
        <v>219176</v>
      </c>
      <c r="E25" s="54" t="n">
        <v>6089</v>
      </c>
      <c r="F25" s="54" t="n">
        <v>-17962</v>
      </c>
      <c r="G25" s="54" t="n">
        <v>24051</v>
      </c>
      <c r="H25" s="54" t="n">
        <v>-53687</v>
      </c>
      <c r="I25" s="51" t="n">
        <v>-2.639047473668142</v>
      </c>
      <c r="J25" s="54" t="n">
        <v>119197</v>
      </c>
      <c r="K25" s="54" t="n">
        <v>8677</v>
      </c>
      <c r="L25" s="70" t="n">
        <v>0.149</v>
      </c>
      <c r="M25" s="70" t="n">
        <v>0.394</v>
      </c>
      <c r="N25" s="70" t="n">
        <v>-0.2449492645180129</v>
      </c>
      <c r="O25" s="72" t="n"/>
      <c r="P25" s="72" t="n"/>
      <c r="Q25" s="72" t="n"/>
      <c r="R25" s="317" t="n">
        <v>41436</v>
      </c>
      <c r="S25" s="54" t="n">
        <v>143781</v>
      </c>
      <c r="T25" s="54" t="n">
        <v>77735</v>
      </c>
      <c r="U25" s="54" t="n">
        <v>219176</v>
      </c>
      <c r="V25" s="54" t="n">
        <v>-21389</v>
      </c>
      <c r="W25" s="54" t="n">
        <v>14393</v>
      </c>
      <c r="X25" s="54" t="n">
        <v>-35782</v>
      </c>
      <c r="Y25" s="54" t="n">
        <v>66046</v>
      </c>
      <c r="Z25" s="51" t="n">
        <v>1.849630153727407</v>
      </c>
      <c r="AA25" s="54" t="n">
        <v>221516</v>
      </c>
      <c r="AB25" s="54" t="n">
        <v>8677</v>
      </c>
      <c r="AC25" s="70" t="n">
        <v>0.6559999999999999</v>
      </c>
      <c r="AD25" s="70" t="n">
        <v>0.355</v>
      </c>
      <c r="AE25" s="80" t="n">
        <v>0.3013377377085082</v>
      </c>
    </row>
    <row r="26" spans="1:34">
      <c r="A26" s="318" t="n">
        <v>41443</v>
      </c>
      <c r="B26" s="38" t="n">
        <v>47377</v>
      </c>
      <c r="C26" s="38" t="n">
        <v>67783</v>
      </c>
      <c r="D26" s="54" t="n">
        <v>140550</v>
      </c>
      <c r="E26" s="54" t="n">
        <v>14622</v>
      </c>
      <c r="F26" s="54" t="n">
        <v>-18659</v>
      </c>
      <c r="G26" s="54" t="n">
        <v>33281</v>
      </c>
      <c r="H26" s="54" t="n">
        <v>-20406</v>
      </c>
      <c r="I26" s="51" t="n">
        <v>-1.430715326002068</v>
      </c>
      <c r="J26" s="54" t="n">
        <v>115160</v>
      </c>
      <c r="K26" s="54" t="n">
        <v>-78626</v>
      </c>
      <c r="L26" s="70" t="n">
        <v>0.337</v>
      </c>
      <c r="M26" s="70" t="n">
        <v>0.482</v>
      </c>
      <c r="N26" s="70" t="n">
        <v>-0.1451867662753469</v>
      </c>
      <c r="O26" s="72" t="n"/>
      <c r="P26" s="72" t="n"/>
      <c r="Q26" s="72" t="n"/>
      <c r="R26" s="317" t="n">
        <v>41443</v>
      </c>
      <c r="S26" s="54" t="n">
        <v>66978</v>
      </c>
      <c r="T26" s="54" t="n">
        <v>44363</v>
      </c>
      <c r="U26" s="54" t="n">
        <v>140550</v>
      </c>
      <c r="V26" s="54" t="n">
        <v>-76803</v>
      </c>
      <c r="W26" s="54" t="n">
        <v>-33372</v>
      </c>
      <c r="X26" s="54" t="n">
        <v>-43431</v>
      </c>
      <c r="Y26" s="54" t="n">
        <v>22615</v>
      </c>
      <c r="Z26" s="51" t="n">
        <v>1.509771656560647</v>
      </c>
      <c r="AA26" s="54" t="n">
        <v>111341</v>
      </c>
      <c r="AB26" s="54" t="n">
        <v>-78626</v>
      </c>
      <c r="AC26" s="70" t="n">
        <v>0.477</v>
      </c>
      <c r="AD26" s="70" t="n">
        <v>0.316</v>
      </c>
      <c r="AE26" s="70" t="n">
        <v>0.1609035930273924</v>
      </c>
    </row>
    <row r="27" spans="1:34">
      <c r="A27" s="318" t="n">
        <v>41450</v>
      </c>
      <c r="B27" s="38" t="n">
        <v>34419</v>
      </c>
      <c r="C27" s="38" t="n">
        <v>53848</v>
      </c>
      <c r="D27" s="54" t="n">
        <v>123602</v>
      </c>
      <c r="E27" s="54" t="n">
        <v>-12958</v>
      </c>
      <c r="F27" s="54" t="n">
        <v>-13935</v>
      </c>
      <c r="G27" s="54" t="n">
        <v>977</v>
      </c>
      <c r="H27" s="54" t="n">
        <v>-19429</v>
      </c>
      <c r="I27" s="51" t="n">
        <v>-1.564484732269967</v>
      </c>
      <c r="J27" s="54" t="n">
        <v>88267</v>
      </c>
      <c r="K27" s="54" t="n">
        <v>-16948</v>
      </c>
      <c r="L27" s="70" t="n">
        <v>0.278</v>
      </c>
      <c r="M27" s="70" t="n">
        <v>0.436</v>
      </c>
      <c r="N27" s="70" t="n">
        <v>-0.157190013106584</v>
      </c>
      <c r="O27" s="72" t="n"/>
      <c r="P27" s="72" t="n"/>
      <c r="Q27" s="72" t="n"/>
      <c r="R27" s="317" t="n">
        <v>41450</v>
      </c>
      <c r="S27" s="54" t="n">
        <v>63165</v>
      </c>
      <c r="T27" s="54" t="n">
        <v>41384</v>
      </c>
      <c r="U27" s="54" t="n">
        <v>123602</v>
      </c>
      <c r="V27" s="54" t="n">
        <v>-3813</v>
      </c>
      <c r="W27" s="54" t="n">
        <v>-2979</v>
      </c>
      <c r="X27" s="54" t="n">
        <v>-834</v>
      </c>
      <c r="Y27" s="54" t="n">
        <v>21781</v>
      </c>
      <c r="Z27" s="51" t="n">
        <v>1.526314517687995</v>
      </c>
      <c r="AA27" s="54" t="n">
        <v>104549</v>
      </c>
      <c r="AB27" s="54" t="n">
        <v>-16948</v>
      </c>
      <c r="AC27" s="70" t="n">
        <v>0.511</v>
      </c>
      <c r="AD27" s="70" t="n">
        <v>0.335</v>
      </c>
      <c r="AE27" s="70" t="n">
        <v>0.176218831410495</v>
      </c>
    </row>
    <row r="28" spans="1:34">
      <c r="A28" s="318" t="n">
        <v>41457</v>
      </c>
      <c r="B28" s="38" t="n">
        <v>32562</v>
      </c>
      <c r="C28" s="38" t="n">
        <v>63886</v>
      </c>
      <c r="D28" s="54" t="n">
        <v>131817</v>
      </c>
      <c r="E28" s="54" t="n">
        <v>-1857</v>
      </c>
      <c r="F28" s="54" t="n">
        <v>10038</v>
      </c>
      <c r="G28" s="54" t="n">
        <v>-11895</v>
      </c>
      <c r="H28" s="54" t="n">
        <v>-31324</v>
      </c>
      <c r="I28" s="51" t="n">
        <v>-1.961980222345065</v>
      </c>
      <c r="J28" s="54" t="n">
        <v>96448</v>
      </c>
      <c r="K28" s="54" t="n">
        <v>8215</v>
      </c>
      <c r="L28" s="70" t="n">
        <v>0.247</v>
      </c>
      <c r="M28" s="70" t="n">
        <v>0.485</v>
      </c>
      <c r="N28" s="70" t="n">
        <v>-0.2376324753256409</v>
      </c>
      <c r="O28" s="72" t="n"/>
      <c r="P28" s="72" t="n"/>
      <c r="Q28" s="72" t="n"/>
      <c r="R28" s="317" t="n">
        <v>41457</v>
      </c>
      <c r="S28" s="54" t="n">
        <v>79613</v>
      </c>
      <c r="T28" s="54" t="n">
        <v>33060</v>
      </c>
      <c r="U28" s="54" t="n">
        <v>131817</v>
      </c>
      <c r="V28" s="54" t="n">
        <v>16448</v>
      </c>
      <c r="W28" s="54" t="n">
        <v>-8324</v>
      </c>
      <c r="X28" s="54" t="n">
        <v>24772</v>
      </c>
      <c r="Y28" s="54" t="n">
        <v>46553</v>
      </c>
      <c r="Z28" s="51" t="n">
        <v>2.408136721113128</v>
      </c>
      <c r="AA28" s="54" t="n">
        <v>112673</v>
      </c>
      <c r="AB28" s="54" t="n">
        <v>8215</v>
      </c>
      <c r="AC28" s="70" t="n">
        <v>0.604</v>
      </c>
      <c r="AD28" s="70" t="n">
        <v>0.251</v>
      </c>
      <c r="AE28" s="80" t="n">
        <v>0.353163855951812</v>
      </c>
    </row>
    <row r="29" spans="1:34">
      <c r="A29" s="318" t="n">
        <v>41464</v>
      </c>
      <c r="B29" s="38" t="n">
        <v>31311</v>
      </c>
      <c r="C29" s="38" t="n">
        <v>65570</v>
      </c>
      <c r="D29" s="54" t="n">
        <v>145033</v>
      </c>
      <c r="E29" s="54" t="n">
        <v>-1251</v>
      </c>
      <c r="F29" s="54" t="n">
        <v>1684</v>
      </c>
      <c r="G29" s="54" t="n">
        <v>-2935</v>
      </c>
      <c r="H29" s="54" t="n">
        <v>-34259</v>
      </c>
      <c r="I29" s="51" t="n">
        <v>-2.094152214876561</v>
      </c>
      <c r="J29" s="54" t="n">
        <v>96881</v>
      </c>
      <c r="K29" s="54" t="n">
        <v>13216</v>
      </c>
      <c r="L29" s="70" t="n">
        <v>0.216</v>
      </c>
      <c r="M29" s="70" t="n">
        <v>0.452</v>
      </c>
      <c r="N29" s="70" t="n">
        <v>-0.2362152061944523</v>
      </c>
      <c r="O29" s="72" t="n"/>
      <c r="P29" s="72" t="n"/>
      <c r="Q29" s="72" t="n"/>
      <c r="R29" s="317" t="n">
        <v>41464</v>
      </c>
      <c r="S29" s="54" t="n">
        <v>93694</v>
      </c>
      <c r="T29" s="54" t="n">
        <v>38586</v>
      </c>
      <c r="U29" s="54" t="n">
        <v>145033</v>
      </c>
      <c r="V29" s="54" t="n">
        <v>14081</v>
      </c>
      <c r="W29" s="54" t="n">
        <v>5526</v>
      </c>
      <c r="X29" s="54" t="n">
        <v>8555</v>
      </c>
      <c r="Y29" s="54" t="n">
        <v>55108</v>
      </c>
      <c r="Z29" s="51" t="n">
        <v>2.428186388845695</v>
      </c>
      <c r="AA29" s="54" t="n">
        <v>132280</v>
      </c>
      <c r="AB29" s="54" t="n">
        <v>13216</v>
      </c>
      <c r="AC29" s="70" t="n">
        <v>0.6459999999999999</v>
      </c>
      <c r="AD29" s="70" t="n">
        <v>0.266</v>
      </c>
      <c r="AE29" s="80" t="n">
        <v>0.3799686967793537</v>
      </c>
    </row>
    <row r="30" spans="1:34">
      <c r="A30" s="318" t="n">
        <v>41471</v>
      </c>
      <c r="B30" s="38" t="n">
        <v>24634</v>
      </c>
      <c r="C30" s="38" t="n">
        <v>62080</v>
      </c>
      <c r="D30" s="54" t="n">
        <v>151127</v>
      </c>
      <c r="E30" s="54" t="n">
        <v>-6677</v>
      </c>
      <c r="F30" s="54" t="n">
        <v>-3490</v>
      </c>
      <c r="G30" s="54" t="n">
        <v>-3187</v>
      </c>
      <c r="H30" s="54" t="n">
        <v>-37446</v>
      </c>
      <c r="I30" s="51" t="n">
        <v>-2.520094178777299</v>
      </c>
      <c r="J30" s="54" t="n">
        <v>86714</v>
      </c>
      <c r="K30" s="54" t="n">
        <v>6094</v>
      </c>
      <c r="L30" s="70" t="n">
        <v>0.163</v>
      </c>
      <c r="M30" s="70" t="n">
        <v>0.411</v>
      </c>
      <c r="N30" s="70" t="n">
        <v>-0.2477783585990591</v>
      </c>
      <c r="O30" s="72" t="n"/>
      <c r="P30" s="72" t="n"/>
      <c r="Q30" s="72" t="n"/>
      <c r="R30" s="317" t="n">
        <v>41471</v>
      </c>
      <c r="S30" s="54" t="n">
        <v>108037</v>
      </c>
      <c r="T30" s="54" t="n">
        <v>47781</v>
      </c>
      <c r="U30" s="54" t="n">
        <v>151127</v>
      </c>
      <c r="V30" s="54" t="n">
        <v>14343</v>
      </c>
      <c r="W30" s="54" t="n">
        <v>9195</v>
      </c>
      <c r="X30" s="54" t="n">
        <v>5148</v>
      </c>
      <c r="Y30" s="54" t="n">
        <v>60256</v>
      </c>
      <c r="Z30" s="51" t="n">
        <v>2.261087042966869</v>
      </c>
      <c r="AA30" s="54" t="n">
        <v>155818</v>
      </c>
      <c r="AB30" s="54" t="n">
        <v>6094</v>
      </c>
      <c r="AC30" s="80" t="n">
        <v>0.715</v>
      </c>
      <c r="AD30" s="70" t="n">
        <v>0.316</v>
      </c>
      <c r="AE30" s="80" t="n">
        <v>0.3987110178856194</v>
      </c>
    </row>
    <row r="31" spans="1:34">
      <c r="A31" s="318" t="n">
        <v>41478</v>
      </c>
      <c r="B31" s="38" t="n">
        <v>19135</v>
      </c>
      <c r="C31" s="38" t="n">
        <v>68788</v>
      </c>
      <c r="D31" s="54" t="n">
        <v>148065</v>
      </c>
      <c r="E31" s="54" t="n">
        <v>-5499</v>
      </c>
      <c r="F31" s="54" t="n">
        <v>6708</v>
      </c>
      <c r="G31" s="54" t="n">
        <v>-12207</v>
      </c>
      <c r="H31" s="50" t="n">
        <v>-49653</v>
      </c>
      <c r="I31" s="180" t="n">
        <v>-3.594878494904625</v>
      </c>
      <c r="J31" s="54" t="n">
        <v>87923</v>
      </c>
      <c r="K31" s="54" t="n">
        <v>-3062</v>
      </c>
      <c r="L31" s="70" t="n">
        <v>0.129</v>
      </c>
      <c r="M31" s="70" t="n">
        <v>0.465</v>
      </c>
      <c r="N31" s="80" t="n">
        <v>-0.3353459629216898</v>
      </c>
      <c r="O31" s="72" t="n"/>
      <c r="P31" s="72" t="n"/>
      <c r="Q31" s="72" t="n"/>
      <c r="R31" s="317" t="n">
        <v>41478</v>
      </c>
      <c r="S31" s="54" t="n">
        <v>108960</v>
      </c>
      <c r="T31" s="54" t="n">
        <v>42604</v>
      </c>
      <c r="U31" s="54" t="n">
        <v>148065</v>
      </c>
      <c r="V31" s="54" t="n">
        <v>923</v>
      </c>
      <c r="W31" s="54" t="n">
        <v>-5177</v>
      </c>
      <c r="X31" s="54" t="n">
        <v>6100</v>
      </c>
      <c r="Y31" s="54" t="n">
        <v>66356</v>
      </c>
      <c r="Z31" s="51" t="n">
        <v>2.557506337433105</v>
      </c>
      <c r="AA31" s="54" t="n">
        <v>151564</v>
      </c>
      <c r="AB31" s="54" t="n">
        <v>-3062</v>
      </c>
      <c r="AC31" s="80" t="n">
        <v>0.736</v>
      </c>
      <c r="AD31" s="70" t="n">
        <v>0.288</v>
      </c>
      <c r="AE31" s="80" t="n">
        <v>0.4481545267281262</v>
      </c>
    </row>
    <row r="32" spans="1:34">
      <c r="A32" s="318" t="n">
        <v>41485</v>
      </c>
      <c r="B32" s="38" t="n">
        <v>20155</v>
      </c>
      <c r="C32" s="38" t="n">
        <v>69618</v>
      </c>
      <c r="D32" s="54" t="n">
        <v>146335</v>
      </c>
      <c r="E32" s="54" t="n">
        <v>1020</v>
      </c>
      <c r="F32" s="54" t="n">
        <v>830</v>
      </c>
      <c r="G32" s="54" t="n">
        <v>190</v>
      </c>
      <c r="H32" s="50" t="n">
        <v>-49463</v>
      </c>
      <c r="I32" s="180" t="n">
        <v>-3.454130488712478</v>
      </c>
      <c r="J32" s="54" t="n">
        <v>89773</v>
      </c>
      <c r="K32" s="54" t="n">
        <v>-1730</v>
      </c>
      <c r="L32" s="70" t="n">
        <v>0.138</v>
      </c>
      <c r="M32" s="70" t="n">
        <v>0.476</v>
      </c>
      <c r="N32" s="80" t="n">
        <v>-0.3380120955342194</v>
      </c>
      <c r="O32" s="72" t="n"/>
      <c r="P32" s="72" t="n"/>
      <c r="Q32" s="72" t="n"/>
      <c r="R32" s="317" t="n">
        <v>41485</v>
      </c>
      <c r="S32" s="54" t="n">
        <v>106157</v>
      </c>
      <c r="T32" s="54" t="n">
        <v>43787</v>
      </c>
      <c r="U32" s="54" t="n">
        <v>146335</v>
      </c>
      <c r="V32" s="54" t="n">
        <v>-2803</v>
      </c>
      <c r="W32" s="54" t="n">
        <v>1183</v>
      </c>
      <c r="X32" s="54" t="n">
        <v>-3986</v>
      </c>
      <c r="Y32" s="54" t="n">
        <v>62370</v>
      </c>
      <c r="Z32" s="51" t="n">
        <v>2.424395368488364</v>
      </c>
      <c r="AA32" s="54" t="n">
        <v>149944</v>
      </c>
      <c r="AB32" s="54" t="n">
        <v>-1730</v>
      </c>
      <c r="AC32" s="80" t="n">
        <v>0.725</v>
      </c>
      <c r="AD32" s="70" t="n">
        <v>0.299</v>
      </c>
      <c r="AE32" s="80" t="n">
        <v>0.4262138244439129</v>
      </c>
    </row>
    <row r="33" spans="1:34">
      <c r="A33" s="318" t="n">
        <v>41492</v>
      </c>
      <c r="B33" s="38" t="n">
        <v>22097</v>
      </c>
      <c r="C33" s="38" t="n">
        <v>68130</v>
      </c>
      <c r="D33" s="54" t="n">
        <v>145387</v>
      </c>
      <c r="E33" s="54" t="n">
        <v>1942</v>
      </c>
      <c r="F33" s="54" t="n">
        <v>-1488</v>
      </c>
      <c r="G33" s="54" t="n">
        <v>3430</v>
      </c>
      <c r="H33" s="50" t="n">
        <v>-46033</v>
      </c>
      <c r="I33" s="180" t="n">
        <v>-3.083223967054351</v>
      </c>
      <c r="J33" s="54" t="n">
        <v>90227</v>
      </c>
      <c r="K33" s="54" t="n">
        <v>-948</v>
      </c>
      <c r="L33" s="70" t="n">
        <v>0.152</v>
      </c>
      <c r="M33" s="70" t="n">
        <v>0.469</v>
      </c>
      <c r="N33" s="80" t="n">
        <v>-0.3166239072269185</v>
      </c>
      <c r="O33" s="72" t="n"/>
      <c r="P33" s="72" t="n"/>
      <c r="Q33" s="72" t="n"/>
      <c r="R33" s="317" t="n">
        <v>41492</v>
      </c>
      <c r="S33" s="54" t="n">
        <v>101039</v>
      </c>
      <c r="T33" s="54" t="n">
        <v>44843</v>
      </c>
      <c r="U33" s="54" t="n">
        <v>145387</v>
      </c>
      <c r="V33" s="54" t="n">
        <v>-5118</v>
      </c>
      <c r="W33" s="54" t="n">
        <v>1056</v>
      </c>
      <c r="X33" s="54" t="n">
        <v>-6174</v>
      </c>
      <c r="Y33" s="54" t="n">
        <v>56196</v>
      </c>
      <c r="Z33" s="51" t="n">
        <v>2.253172178489396</v>
      </c>
      <c r="AA33" s="54" t="n">
        <v>145882</v>
      </c>
      <c r="AB33" s="54" t="n">
        <v>-948</v>
      </c>
      <c r="AC33" s="70" t="n">
        <v>0.695</v>
      </c>
      <c r="AD33" s="70" t="n">
        <v>0.308</v>
      </c>
      <c r="AE33" s="80" t="n">
        <v>0.3865269934725938</v>
      </c>
    </row>
    <row r="34" spans="1:34">
      <c r="A34" s="318" t="n">
        <v>41499</v>
      </c>
      <c r="B34" s="38" t="n">
        <v>22209</v>
      </c>
      <c r="C34" s="38" t="n">
        <v>68730</v>
      </c>
      <c r="D34" s="54" t="n">
        <v>145126</v>
      </c>
      <c r="E34" s="54" t="n">
        <v>112</v>
      </c>
      <c r="F34" s="54" t="n">
        <v>600</v>
      </c>
      <c r="G34" s="54" t="n">
        <v>-488</v>
      </c>
      <c r="H34" s="50" t="n">
        <v>-46521</v>
      </c>
      <c r="I34" s="180" t="n">
        <v>-3.094691341348102</v>
      </c>
      <c r="J34" s="54" t="n">
        <v>90939</v>
      </c>
      <c r="K34" s="54" t="n">
        <v>-261</v>
      </c>
      <c r="L34" s="70" t="n">
        <v>0.153</v>
      </c>
      <c r="M34" s="70" t="n">
        <v>0.474</v>
      </c>
      <c r="N34" s="80" t="n">
        <v>-0.3205559307084878</v>
      </c>
      <c r="O34" s="72" t="n"/>
      <c r="P34" s="72" t="n"/>
      <c r="Q34" s="72" t="n"/>
      <c r="R34" s="317" t="n">
        <v>41499</v>
      </c>
      <c r="S34" s="54" t="n">
        <v>99984</v>
      </c>
      <c r="T34" s="54" t="n">
        <v>44164</v>
      </c>
      <c r="U34" s="54" t="n">
        <v>145126</v>
      </c>
      <c r="V34" s="54" t="n">
        <v>-1055</v>
      </c>
      <c r="W34" s="54" t="n">
        <v>-679</v>
      </c>
      <c r="X34" s="54" t="n">
        <v>-376</v>
      </c>
      <c r="Y34" s="54" t="n">
        <v>55820</v>
      </c>
      <c r="Z34" s="51" t="n">
        <v>2.263925369078888</v>
      </c>
      <c r="AA34" s="54" t="n">
        <v>144148</v>
      </c>
      <c r="AB34" s="54" t="n">
        <v>-261</v>
      </c>
      <c r="AC34" s="70" t="n">
        <v>0.6890000000000001</v>
      </c>
      <c r="AD34" s="70" t="n">
        <v>0.304</v>
      </c>
      <c r="AE34" s="80" t="n">
        <v>0.3846312859170652</v>
      </c>
    </row>
    <row r="35" spans="1:34">
      <c r="A35" s="318" t="n">
        <v>41506</v>
      </c>
      <c r="B35" s="38" t="n">
        <v>26947</v>
      </c>
      <c r="C35" s="38" t="n">
        <v>66469</v>
      </c>
      <c r="D35" s="54" t="n">
        <v>138505</v>
      </c>
      <c r="E35" s="54" t="n">
        <v>4738</v>
      </c>
      <c r="F35" s="54" t="n">
        <v>-2261</v>
      </c>
      <c r="G35" s="54" t="n">
        <v>6999</v>
      </c>
      <c r="H35" s="54" t="n">
        <v>-39522</v>
      </c>
      <c r="I35" s="51" t="n">
        <v>-2.466656770698037</v>
      </c>
      <c r="J35" s="54" t="n">
        <v>93416</v>
      </c>
      <c r="K35" s="54" t="n">
        <v>-6621</v>
      </c>
      <c r="L35" s="70" t="n">
        <v>0.195</v>
      </c>
      <c r="M35" s="70" t="n">
        <v>0.48</v>
      </c>
      <c r="N35" s="80" t="n">
        <v>-0.2853470993826938</v>
      </c>
      <c r="O35" s="72" t="n"/>
      <c r="P35" s="72" t="n"/>
      <c r="Q35" s="72" t="n"/>
      <c r="R35" s="317" t="n">
        <v>41506</v>
      </c>
      <c r="S35" s="54" t="n">
        <v>82623</v>
      </c>
      <c r="T35" s="54" t="n">
        <v>41692</v>
      </c>
      <c r="U35" s="54" t="n">
        <v>138505</v>
      </c>
      <c r="V35" s="54" t="n">
        <v>-17361</v>
      </c>
      <c r="W35" s="54" t="n">
        <v>-2472</v>
      </c>
      <c r="X35" s="54" t="n">
        <v>-14889</v>
      </c>
      <c r="Y35" s="54" t="n">
        <v>40931</v>
      </c>
      <c r="Z35" s="51" t="n">
        <v>1.981747097764559</v>
      </c>
      <c r="AA35" s="54" t="n">
        <v>124315</v>
      </c>
      <c r="AB35" s="54" t="n">
        <v>-6621</v>
      </c>
      <c r="AC35" s="70" t="n">
        <v>0.597</v>
      </c>
      <c r="AD35" s="70" t="n">
        <v>0.301</v>
      </c>
      <c r="AE35" s="80" t="n">
        <v>0.2955200173278943</v>
      </c>
    </row>
    <row r="36" spans="1:34">
      <c r="A36" s="318" t="n">
        <v>41513</v>
      </c>
      <c r="B36" s="38" t="n">
        <v>30004</v>
      </c>
      <c r="C36" s="38" t="n">
        <v>68230</v>
      </c>
      <c r="D36" s="54" t="n">
        <v>149328</v>
      </c>
      <c r="E36" s="54" t="n">
        <v>3057</v>
      </c>
      <c r="F36" s="54" t="n">
        <v>1761</v>
      </c>
      <c r="G36" s="54" t="n">
        <v>1296</v>
      </c>
      <c r="H36" s="54" t="n">
        <v>-38226</v>
      </c>
      <c r="I36" s="51" t="n">
        <v>-2.274030129316091</v>
      </c>
      <c r="J36" s="54" t="n">
        <v>98234</v>
      </c>
      <c r="K36" s="54" t="n">
        <v>10823</v>
      </c>
      <c r="L36" s="70" t="n">
        <v>0.201</v>
      </c>
      <c r="M36" s="70" t="n">
        <v>0.457</v>
      </c>
      <c r="N36" s="80" t="n">
        <v>-0.2559868209578913</v>
      </c>
      <c r="O36" s="72" t="n"/>
      <c r="P36" s="72" t="n"/>
      <c r="Q36" s="72" t="n"/>
      <c r="R36" s="317" t="n">
        <v>41513</v>
      </c>
      <c r="S36" s="54" t="n">
        <v>90813</v>
      </c>
      <c r="T36" s="54" t="n">
        <v>47051</v>
      </c>
      <c r="U36" s="54" t="n">
        <v>149328</v>
      </c>
      <c r="V36" s="54" t="n">
        <v>8190</v>
      </c>
      <c r="W36" s="54" t="n">
        <v>5359</v>
      </c>
      <c r="X36" s="54" t="n">
        <v>2831</v>
      </c>
      <c r="Y36" s="54" t="n">
        <v>43762</v>
      </c>
      <c r="Z36" s="51" t="n">
        <v>1.930097128647638</v>
      </c>
      <c r="AA36" s="54" t="n">
        <v>137864</v>
      </c>
      <c r="AB36" s="54" t="n">
        <v>10823</v>
      </c>
      <c r="AC36" s="70" t="n">
        <v>0.608</v>
      </c>
      <c r="AD36" s="70" t="n">
        <v>0.315</v>
      </c>
      <c r="AE36" s="80" t="n">
        <v>0.2930595735561984</v>
      </c>
    </row>
    <row r="37" spans="1:34">
      <c r="A37" s="318" t="n">
        <v>41520</v>
      </c>
      <c r="B37" s="38" t="n">
        <v>27943</v>
      </c>
      <c r="C37" s="38" t="n">
        <v>70989</v>
      </c>
      <c r="D37" s="54" t="n">
        <v>156870</v>
      </c>
      <c r="E37" s="54" t="n">
        <v>-2061</v>
      </c>
      <c r="F37" s="54" t="n">
        <v>2759</v>
      </c>
      <c r="G37" s="54" t="n">
        <v>-4820</v>
      </c>
      <c r="H37" s="54" t="n">
        <v>-43046</v>
      </c>
      <c r="I37" s="51" t="n">
        <v>-2.540493146763053</v>
      </c>
      <c r="J37" s="54" t="n">
        <v>98932</v>
      </c>
      <c r="K37" s="54" t="n">
        <v>7542</v>
      </c>
      <c r="L37" s="70" t="n">
        <v>0.178</v>
      </c>
      <c r="M37" s="70" t="n">
        <v>0.453</v>
      </c>
      <c r="N37" s="80" t="n">
        <v>-0.2744055587429081</v>
      </c>
      <c r="O37" s="72" t="n"/>
      <c r="P37" s="72" t="n"/>
      <c r="Q37" s="72" t="n"/>
      <c r="R37" s="317" t="n">
        <v>41520</v>
      </c>
      <c r="S37" s="54" t="n">
        <v>101846</v>
      </c>
      <c r="T37" s="54" t="n">
        <v>53848</v>
      </c>
      <c r="U37" s="54" t="n">
        <v>156870</v>
      </c>
      <c r="V37" s="54" t="n">
        <v>11033</v>
      </c>
      <c r="W37" s="54" t="n">
        <v>6797</v>
      </c>
      <c r="X37" s="54" t="n">
        <v>4236</v>
      </c>
      <c r="Y37" s="54" t="n">
        <v>47998</v>
      </c>
      <c r="Z37" s="51" t="n">
        <v>1.891360867627396</v>
      </c>
      <c r="AA37" s="54" t="n">
        <v>155694</v>
      </c>
      <c r="AB37" s="54" t="n">
        <v>7542</v>
      </c>
      <c r="AC37" s="70" t="n">
        <v>0.649</v>
      </c>
      <c r="AD37" s="70" t="n">
        <v>0.343</v>
      </c>
      <c r="AE37" s="80" t="n">
        <v>0.3059730987441831</v>
      </c>
    </row>
    <row r="38" spans="1:34">
      <c r="A38" s="318" t="n">
        <v>41527</v>
      </c>
      <c r="B38" s="38" t="n">
        <v>32921</v>
      </c>
      <c r="C38" s="38" t="n">
        <v>71087</v>
      </c>
      <c r="D38" s="54" t="n">
        <v>185433</v>
      </c>
      <c r="E38" s="54" t="n">
        <v>4978</v>
      </c>
      <c r="F38" s="54" t="n">
        <v>98</v>
      </c>
      <c r="G38" s="54" t="n">
        <v>4880</v>
      </c>
      <c r="H38" s="54" t="n">
        <v>-38166</v>
      </c>
      <c r="I38" s="51" t="n">
        <v>-2.159320798274658</v>
      </c>
      <c r="J38" s="54" t="n">
        <v>104008</v>
      </c>
      <c r="K38" s="54" t="n">
        <v>28563</v>
      </c>
      <c r="L38" s="70" t="n">
        <v>0.178</v>
      </c>
      <c r="M38" s="70" t="n">
        <v>0.383</v>
      </c>
      <c r="N38" s="70" t="n">
        <v>-0.2058209703774409</v>
      </c>
      <c r="O38" s="72" t="n"/>
      <c r="P38" s="72" t="n"/>
      <c r="Q38" s="72" t="n"/>
      <c r="R38" s="317" t="n">
        <v>41527</v>
      </c>
      <c r="S38" s="54" t="n">
        <v>112660</v>
      </c>
      <c r="T38" s="54" t="n">
        <v>76126</v>
      </c>
      <c r="U38" s="54" t="n">
        <v>185433</v>
      </c>
      <c r="V38" s="54" t="n">
        <v>10814</v>
      </c>
      <c r="W38" s="54" t="n">
        <v>22278</v>
      </c>
      <c r="X38" s="54" t="n">
        <v>-11464</v>
      </c>
      <c r="Y38" s="54" t="n">
        <v>36534</v>
      </c>
      <c r="Z38" s="51" t="n">
        <v>1.479914877965478</v>
      </c>
      <c r="AA38" s="54" t="n">
        <v>188786</v>
      </c>
      <c r="AB38" s="54" t="n">
        <v>28563</v>
      </c>
      <c r="AC38" s="70" t="n">
        <v>0.608</v>
      </c>
      <c r="AD38" s="70" t="n">
        <v>0.411</v>
      </c>
      <c r="AE38" s="70" t="n">
        <v>0.1970199479057126</v>
      </c>
    </row>
    <row r="39" spans="1:34">
      <c r="A39" s="318" t="n">
        <v>41534</v>
      </c>
      <c r="B39" s="38" t="n">
        <v>44124</v>
      </c>
      <c r="C39" s="38" t="n">
        <v>50434</v>
      </c>
      <c r="D39" s="54" t="n">
        <v>141735</v>
      </c>
      <c r="E39" s="54" t="n">
        <v>11203</v>
      </c>
      <c r="F39" s="54" t="n">
        <v>-20653</v>
      </c>
      <c r="G39" s="54" t="n">
        <v>31856</v>
      </c>
      <c r="H39" s="54" t="n">
        <v>-6310</v>
      </c>
      <c r="I39" s="51" t="n">
        <v>-1.143006073792041</v>
      </c>
      <c r="J39" s="54" t="n">
        <v>94558</v>
      </c>
      <c r="K39" s="54" t="n">
        <v>-43698</v>
      </c>
      <c r="L39" s="70" t="n">
        <v>0.311</v>
      </c>
      <c r="M39" s="70" t="n">
        <v>0.356</v>
      </c>
      <c r="N39" s="70" t="n">
        <v>-0.04451970226126221</v>
      </c>
      <c r="O39" s="72" t="n"/>
      <c r="P39" s="72" t="n"/>
      <c r="Q39" s="72" t="n"/>
      <c r="R39" s="317" t="n">
        <v>41534</v>
      </c>
      <c r="S39" s="54" t="n">
        <v>59423</v>
      </c>
      <c r="T39" s="54" t="n">
        <v>62078</v>
      </c>
      <c r="U39" s="54" t="n">
        <v>141735</v>
      </c>
      <c r="V39" s="54" t="n">
        <v>-53237</v>
      </c>
      <c r="W39" s="54" t="n">
        <v>-14048</v>
      </c>
      <c r="X39" s="54" t="n">
        <v>-39189</v>
      </c>
      <c r="Y39" s="54" t="n">
        <v>-2655</v>
      </c>
      <c r="Z39" s="51" t="n">
        <v>-1.044679669488245</v>
      </c>
      <c r="AA39" s="54" t="n">
        <v>121501</v>
      </c>
      <c r="AB39" s="54" t="n">
        <v>-43698</v>
      </c>
      <c r="AC39" s="70" t="n">
        <v>0.419</v>
      </c>
      <c r="AD39" s="70" t="n">
        <v>0.4379999999999999</v>
      </c>
      <c r="AE39" s="70" t="n">
        <v>-0.01873214096729813</v>
      </c>
    </row>
    <row r="40" spans="1:34">
      <c r="A40" s="318" t="n">
        <v>41541</v>
      </c>
      <c r="B40" s="38" t="n">
        <v>50736</v>
      </c>
      <c r="C40" s="38" t="n">
        <v>49562</v>
      </c>
      <c r="D40" s="54" t="n">
        <v>163719</v>
      </c>
      <c r="E40" s="54" t="n">
        <v>6612</v>
      </c>
      <c r="F40" s="54" t="n">
        <v>-872</v>
      </c>
      <c r="G40" s="54" t="n">
        <v>7484</v>
      </c>
      <c r="H40" s="54" t="n">
        <v>1174</v>
      </c>
      <c r="I40" s="51" t="n">
        <v>1.023687502522094</v>
      </c>
      <c r="J40" s="54" t="n">
        <v>100298</v>
      </c>
      <c r="K40" s="54" t="n">
        <v>21984</v>
      </c>
      <c r="L40" s="70" t="n">
        <v>0.31</v>
      </c>
      <c r="M40" s="70" t="n">
        <v>0.303</v>
      </c>
      <c r="N40" s="70" t="n">
        <v>0.007170823178739181</v>
      </c>
      <c r="O40" s="72" t="n"/>
      <c r="P40" s="72" t="n"/>
      <c r="Q40" s="72" t="n"/>
      <c r="R40" s="317" t="n">
        <v>41541</v>
      </c>
      <c r="S40" s="54" t="n">
        <v>71944</v>
      </c>
      <c r="T40" s="54" t="n">
        <v>84316</v>
      </c>
      <c r="U40" s="54" t="n">
        <v>163719</v>
      </c>
      <c r="V40" s="54" t="n">
        <v>12521</v>
      </c>
      <c r="W40" s="54" t="n">
        <v>22238</v>
      </c>
      <c r="X40" s="54" t="n">
        <v>-9717</v>
      </c>
      <c r="Y40" s="54" t="n">
        <v>-12372</v>
      </c>
      <c r="Z40" s="51" t="n">
        <v>-1.171967085510953</v>
      </c>
      <c r="AA40" s="54" t="n">
        <v>156260</v>
      </c>
      <c r="AB40" s="54" t="n">
        <v>21984</v>
      </c>
      <c r="AC40" s="70" t="n">
        <v>0.439</v>
      </c>
      <c r="AD40" s="70" t="n">
        <v>0.515</v>
      </c>
      <c r="AE40" s="70" t="n">
        <v>-0.07556850457185788</v>
      </c>
    </row>
    <row r="41" spans="1:34">
      <c r="A41" s="318" t="n">
        <v>41548</v>
      </c>
      <c r="B41" s="38" t="n">
        <v>47329</v>
      </c>
      <c r="C41" s="38" t="n">
        <v>45833</v>
      </c>
      <c r="D41" s="54" t="n">
        <v>172422</v>
      </c>
      <c r="E41" s="54" t="n">
        <v>-3407</v>
      </c>
      <c r="F41" s="54" t="n">
        <v>-3729</v>
      </c>
      <c r="G41" s="54" t="n">
        <v>322</v>
      </c>
      <c r="H41" s="54" t="n">
        <v>1496</v>
      </c>
      <c r="I41" s="51" t="n">
        <v>1.032640237383545</v>
      </c>
      <c r="J41" s="54" t="n">
        <v>93162</v>
      </c>
      <c r="K41" s="54" t="n">
        <v>8703</v>
      </c>
      <c r="L41" s="70" t="n">
        <v>0.274</v>
      </c>
      <c r="M41" s="70" t="n">
        <v>0.266</v>
      </c>
      <c r="N41" s="70" t="n">
        <v>0.00867638700397861</v>
      </c>
      <c r="O41" s="72" t="n"/>
      <c r="P41" s="72" t="n"/>
      <c r="Q41" s="72" t="n"/>
      <c r="R41" s="317" t="n">
        <v>41548</v>
      </c>
      <c r="S41" s="54" t="n">
        <v>81205</v>
      </c>
      <c r="T41" s="54" t="n">
        <v>95978</v>
      </c>
      <c r="U41" s="54" t="n">
        <v>172422</v>
      </c>
      <c r="V41" s="54" t="n">
        <v>9261</v>
      </c>
      <c r="W41" s="54" t="n">
        <v>11662</v>
      </c>
      <c r="X41" s="54" t="n">
        <v>-2401</v>
      </c>
      <c r="Y41" s="54" t="n">
        <v>-14773</v>
      </c>
      <c r="Z41" s="51" t="n">
        <v>-1.181922295425158</v>
      </c>
      <c r="AA41" s="54" t="n">
        <v>177183</v>
      </c>
      <c r="AB41" s="54" t="n">
        <v>8703</v>
      </c>
      <c r="AC41" s="70" t="n">
        <v>0.471</v>
      </c>
      <c r="AD41" s="70" t="n">
        <v>0.5570000000000001</v>
      </c>
      <c r="AE41" s="70" t="n">
        <v>-0.08567932166428878</v>
      </c>
    </row>
    <row r="42" spans="1:34">
      <c r="A42" s="318" t="n">
        <v>41555</v>
      </c>
      <c r="B42" s="38" t="n">
        <v>58681</v>
      </c>
      <c r="C42" s="38" t="n">
        <v>49910</v>
      </c>
      <c r="D42" s="54" t="n">
        <v>184643</v>
      </c>
      <c r="E42" s="54" t="n">
        <v>11352</v>
      </c>
      <c r="F42" s="54" t="n">
        <v>4077</v>
      </c>
      <c r="G42" s="54" t="n">
        <v>7275</v>
      </c>
      <c r="H42" s="54" t="n">
        <v>8771</v>
      </c>
      <c r="I42" s="51" t="n">
        <v>1.175736325385694</v>
      </c>
      <c r="J42" s="54" t="n">
        <v>108591</v>
      </c>
      <c r="K42" s="54" t="n">
        <v>12221</v>
      </c>
      <c r="L42" s="70" t="n">
        <v>0.318</v>
      </c>
      <c r="M42" s="70" t="n">
        <v>0.27</v>
      </c>
      <c r="N42" s="70" t="n">
        <v>0.04750247775436924</v>
      </c>
      <c r="O42" s="72" t="n"/>
      <c r="P42" s="72" t="n"/>
      <c r="Q42" s="72" t="n"/>
      <c r="R42" s="317" t="n">
        <v>41555</v>
      </c>
      <c r="S42" s="54" t="n">
        <v>84423</v>
      </c>
      <c r="T42" s="54" t="n">
        <v>105421</v>
      </c>
      <c r="U42" s="54" t="n">
        <v>184643</v>
      </c>
      <c r="V42" s="54" t="n">
        <v>3218</v>
      </c>
      <c r="W42" s="54" t="n">
        <v>9443</v>
      </c>
      <c r="X42" s="54" t="n">
        <v>-6225</v>
      </c>
      <c r="Y42" s="54" t="n">
        <v>-20998</v>
      </c>
      <c r="Z42" s="51" t="n">
        <v>-1.248723689042086</v>
      </c>
      <c r="AA42" s="54" t="n">
        <v>189844</v>
      </c>
      <c r="AB42" s="54" t="n">
        <v>12221</v>
      </c>
      <c r="AC42" s="70" t="n">
        <v>0.457</v>
      </c>
      <c r="AD42" s="70" t="n">
        <v>0.5710000000000001</v>
      </c>
      <c r="AE42" s="70" t="n">
        <v>-0.1137221557275391</v>
      </c>
    </row>
    <row r="43" spans="1:34">
      <c r="A43" s="318" t="n">
        <v>41562</v>
      </c>
      <c r="B43" s="38" t="n">
        <v>60100</v>
      </c>
      <c r="C43" s="38" t="n">
        <v>47869</v>
      </c>
      <c r="D43" s="54" t="n">
        <v>183979</v>
      </c>
      <c r="E43" s="54" t="n">
        <v>1419</v>
      </c>
      <c r="F43" s="54" t="n">
        <v>-2041</v>
      </c>
      <c r="G43" s="54" t="n">
        <v>3460</v>
      </c>
      <c r="H43" s="54" t="n">
        <v>12231</v>
      </c>
      <c r="I43" s="51" t="n">
        <v>1.255509828908062</v>
      </c>
      <c r="J43" s="54" t="n">
        <v>107969</v>
      </c>
      <c r="K43" s="54" t="n">
        <v>-664</v>
      </c>
      <c r="L43" s="70" t="n">
        <v>0.327</v>
      </c>
      <c r="M43" s="70" t="n">
        <v>0.26</v>
      </c>
      <c r="N43" s="70" t="n">
        <v>0.06648041352545671</v>
      </c>
      <c r="O43" s="72" t="n"/>
      <c r="P43" s="72" t="n"/>
      <c r="Q43" s="72" t="n"/>
      <c r="R43" s="317" t="n">
        <v>41562</v>
      </c>
      <c r="S43" s="54" t="n">
        <v>83679</v>
      </c>
      <c r="T43" s="54" t="n">
        <v>106657</v>
      </c>
      <c r="U43" s="54" t="n">
        <v>183979</v>
      </c>
      <c r="V43" s="54" t="n">
        <v>-744</v>
      </c>
      <c r="W43" s="54" t="n">
        <v>1236</v>
      </c>
      <c r="X43" s="54" t="n">
        <v>-1980</v>
      </c>
      <c r="Y43" s="54" t="n">
        <v>-22978</v>
      </c>
      <c r="Z43" s="51" t="n">
        <v>-1.274596971761135</v>
      </c>
      <c r="AA43" s="54" t="n">
        <v>190336</v>
      </c>
      <c r="AB43" s="54" t="n">
        <v>-664</v>
      </c>
      <c r="AC43" s="70" t="n">
        <v>0.455</v>
      </c>
      <c r="AD43" s="70" t="n">
        <v>0.58</v>
      </c>
      <c r="AE43" s="70" t="n">
        <v>-0.124894689067774</v>
      </c>
    </row>
    <row r="44" spans="1:34">
      <c r="A44" s="318" t="n">
        <v>41569</v>
      </c>
      <c r="B44" s="38" t="n">
        <v>59437</v>
      </c>
      <c r="C44" s="38" t="n">
        <v>45175</v>
      </c>
      <c r="D44" s="54" t="n">
        <v>181489</v>
      </c>
      <c r="E44" s="54" t="n">
        <v>-663</v>
      </c>
      <c r="F44" s="54" t="n">
        <v>-2694</v>
      </c>
      <c r="G44" s="54" t="n">
        <v>2031</v>
      </c>
      <c r="H44" s="54" t="n">
        <v>14262</v>
      </c>
      <c r="I44" s="51" t="n">
        <v>1.315705589374654</v>
      </c>
      <c r="J44" s="54" t="n">
        <v>104612</v>
      </c>
      <c r="K44" s="54" t="n">
        <v>-2490</v>
      </c>
      <c r="L44" s="70" t="n">
        <v>0.327</v>
      </c>
      <c r="M44" s="70" t="n">
        <v>0.249</v>
      </c>
      <c r="N44" s="70" t="n">
        <v>0.07858327501942267</v>
      </c>
      <c r="O44" s="72" t="n"/>
      <c r="P44" s="72" t="n"/>
      <c r="Q44" s="72" t="n"/>
      <c r="R44" s="317" t="n">
        <v>41569</v>
      </c>
      <c r="S44" s="54" t="n">
        <v>79775</v>
      </c>
      <c r="T44" s="54" t="n">
        <v>107751</v>
      </c>
      <c r="U44" s="54" t="n">
        <v>181489</v>
      </c>
      <c r="V44" s="54" t="n">
        <v>-3904</v>
      </c>
      <c r="W44" s="54" t="n">
        <v>1094</v>
      </c>
      <c r="X44" s="54" t="n">
        <v>-4998</v>
      </c>
      <c r="Y44" s="54" t="n">
        <v>-27976</v>
      </c>
      <c r="Z44" s="51" t="n">
        <v>-1.350686305233469</v>
      </c>
      <c r="AA44" s="54" t="n">
        <v>187526</v>
      </c>
      <c r="AB44" s="54" t="n">
        <v>-2490</v>
      </c>
      <c r="AC44" s="70" t="n">
        <v>0.44</v>
      </c>
      <c r="AD44" s="70" t="n">
        <v>0.594</v>
      </c>
      <c r="AE44" s="70" t="n">
        <v>-0.1541470832943043</v>
      </c>
    </row>
    <row r="45" spans="1:34">
      <c r="A45" s="318" t="n">
        <v>41576</v>
      </c>
      <c r="B45" s="38" t="n">
        <v>57791</v>
      </c>
      <c r="C45" s="38" t="n">
        <v>47629</v>
      </c>
      <c r="D45" s="54" t="n">
        <v>177427</v>
      </c>
      <c r="E45" s="54" t="n">
        <v>-1646</v>
      </c>
      <c r="F45" s="54" t="n">
        <v>2454</v>
      </c>
      <c r="G45" s="54" t="n">
        <v>-4100</v>
      </c>
      <c r="H45" s="54" t="n">
        <v>10162</v>
      </c>
      <c r="I45" s="51" t="n">
        <v>1.213357408301665</v>
      </c>
      <c r="J45" s="54" t="n">
        <v>105420</v>
      </c>
      <c r="K45" s="54" t="n">
        <v>-4062</v>
      </c>
      <c r="L45" s="70" t="n">
        <v>0.326</v>
      </c>
      <c r="M45" s="70" t="n">
        <v>0.268</v>
      </c>
      <c r="N45" s="70" t="n">
        <v>0.0572742592728277</v>
      </c>
      <c r="O45" s="72" t="n"/>
      <c r="P45" s="72" t="n"/>
      <c r="Q45" s="72" t="n"/>
      <c r="R45" s="317" t="n">
        <v>41576</v>
      </c>
      <c r="S45" s="54" t="n">
        <v>80393</v>
      </c>
      <c r="T45" s="54" t="n">
        <v>102329</v>
      </c>
      <c r="U45" s="54" t="n">
        <v>177427</v>
      </c>
      <c r="V45" s="54" t="n">
        <v>618</v>
      </c>
      <c r="W45" s="54" t="n">
        <v>-5422</v>
      </c>
      <c r="X45" s="54" t="n">
        <v>6040</v>
      </c>
      <c r="Y45" s="54" t="n">
        <v>-21936</v>
      </c>
      <c r="Z45" s="51" t="n">
        <v>-1.272859577326384</v>
      </c>
      <c r="AA45" s="54" t="n">
        <v>182722</v>
      </c>
      <c r="AB45" s="54" t="n">
        <v>-4062</v>
      </c>
      <c r="AC45" s="70" t="n">
        <v>0.453</v>
      </c>
      <c r="AD45" s="70" t="n">
        <v>0.5770000000000001</v>
      </c>
      <c r="AE45" s="70" t="n">
        <v>-0.1236339452281783</v>
      </c>
    </row>
    <row r="46" spans="1:34">
      <c r="A46" s="318" t="n">
        <v>41583</v>
      </c>
      <c r="B46" s="38" t="n">
        <v>51186</v>
      </c>
      <c r="C46" s="38" t="n">
        <v>53578</v>
      </c>
      <c r="D46" s="54" t="n">
        <v>172368</v>
      </c>
      <c r="E46" s="54" t="n">
        <v>-6605</v>
      </c>
      <c r="F46" s="54" t="n">
        <v>5949</v>
      </c>
      <c r="G46" s="54" t="n">
        <v>-12554</v>
      </c>
      <c r="H46" s="54" t="n">
        <v>-2392</v>
      </c>
      <c r="I46" s="51" t="n">
        <v>-1.046731528152229</v>
      </c>
      <c r="J46" s="54" t="n">
        <v>104764</v>
      </c>
      <c r="K46" s="54" t="n">
        <v>-5059</v>
      </c>
      <c r="L46" s="70" t="n">
        <v>0.297</v>
      </c>
      <c r="M46" s="70" t="n">
        <v>0.311</v>
      </c>
      <c r="N46" s="70" t="n">
        <v>-0.01387728580711037</v>
      </c>
      <c r="O46" s="72" t="n"/>
      <c r="P46" s="72" t="n"/>
      <c r="Q46" s="72" t="n"/>
      <c r="R46" s="317" t="n">
        <v>41583</v>
      </c>
      <c r="S46" s="54" t="n">
        <v>82503</v>
      </c>
      <c r="T46" s="54" t="n">
        <v>90876</v>
      </c>
      <c r="U46" s="54" t="n">
        <v>172368</v>
      </c>
      <c r="V46" s="54" t="n">
        <v>2110</v>
      </c>
      <c r="W46" s="54" t="n">
        <v>-11453</v>
      </c>
      <c r="X46" s="54" t="n">
        <v>13563</v>
      </c>
      <c r="Y46" s="54" t="n">
        <v>-8373</v>
      </c>
      <c r="Z46" s="51" t="n">
        <v>-1.101487218646595</v>
      </c>
      <c r="AA46" s="54" t="n">
        <v>173379</v>
      </c>
      <c r="AB46" s="54" t="n">
        <v>-5059</v>
      </c>
      <c r="AC46" s="70" t="n">
        <v>0.479</v>
      </c>
      <c r="AD46" s="70" t="n">
        <v>0.527</v>
      </c>
      <c r="AE46" s="70" t="n">
        <v>-0.04857630186577555</v>
      </c>
    </row>
    <row r="47" spans="1:34">
      <c r="A47" s="318" t="n">
        <v>41590</v>
      </c>
      <c r="B47" s="38" t="n">
        <v>43888</v>
      </c>
      <c r="C47" s="38" t="n">
        <v>53191</v>
      </c>
      <c r="D47" s="54" t="n">
        <v>171002</v>
      </c>
      <c r="E47" s="54" t="n">
        <v>-7298</v>
      </c>
      <c r="F47" s="54" t="n">
        <v>-387</v>
      </c>
      <c r="G47" s="54" t="n">
        <v>-6911</v>
      </c>
      <c r="H47" s="54" t="n">
        <v>-9303</v>
      </c>
      <c r="I47" s="51" t="n">
        <v>-1.21197138169887</v>
      </c>
      <c r="J47" s="54" t="n">
        <v>97079</v>
      </c>
      <c r="K47" s="54" t="n">
        <v>-1366</v>
      </c>
      <c r="L47" s="70" t="n">
        <v>0.257</v>
      </c>
      <c r="M47" s="70" t="n">
        <v>0.311</v>
      </c>
      <c r="N47" s="70" t="n">
        <v>-0.05440287248102361</v>
      </c>
      <c r="O47" s="72" t="n"/>
      <c r="P47" s="72" t="n"/>
      <c r="Q47" s="72" t="n"/>
      <c r="R47" s="317" t="n">
        <v>41590</v>
      </c>
      <c r="S47" s="54" t="n">
        <v>91367</v>
      </c>
      <c r="T47" s="54" t="n">
        <v>89935</v>
      </c>
      <c r="U47" s="54" t="n">
        <v>171002</v>
      </c>
      <c r="V47" s="54" t="n">
        <v>8864</v>
      </c>
      <c r="W47" s="54" t="n">
        <v>-941</v>
      </c>
      <c r="X47" s="54" t="n">
        <v>9805</v>
      </c>
      <c r="Y47" s="54" t="n">
        <v>1432</v>
      </c>
      <c r="Z47" s="51" t="n">
        <v>1.015922610774448</v>
      </c>
      <c r="AA47" s="54" t="n">
        <v>181302</v>
      </c>
      <c r="AB47" s="54" t="n">
        <v>-1366</v>
      </c>
      <c r="AC47" s="70" t="n">
        <v>0.534</v>
      </c>
      <c r="AD47" s="70" t="n">
        <v>0.526</v>
      </c>
      <c r="AE47" s="70" t="n">
        <v>0.008374171062326756</v>
      </c>
    </row>
    <row r="48" spans="1:34">
      <c r="A48" s="318" t="n">
        <v>41597</v>
      </c>
      <c r="B48" s="38" t="n">
        <v>53766</v>
      </c>
      <c r="C48" s="38" t="n">
        <v>55431</v>
      </c>
      <c r="D48" s="54" t="n">
        <v>183449</v>
      </c>
      <c r="E48" s="54" t="n">
        <v>9878</v>
      </c>
      <c r="F48" s="54" t="n">
        <v>2240</v>
      </c>
      <c r="G48" s="54" t="n">
        <v>7638</v>
      </c>
      <c r="H48" s="54" t="n">
        <v>-1665</v>
      </c>
      <c r="I48" s="51" t="n">
        <v>-1.030967525945765</v>
      </c>
      <c r="J48" s="54" t="n">
        <v>109197</v>
      </c>
      <c r="K48" s="54" t="n">
        <v>12447</v>
      </c>
      <c r="L48" s="70" t="n">
        <v>0.293</v>
      </c>
      <c r="M48" s="70" t="n">
        <v>0.302</v>
      </c>
      <c r="N48" s="70" t="n">
        <v>-0.009076091992869953</v>
      </c>
      <c r="O48" s="72" t="n"/>
      <c r="P48" s="72" t="n"/>
      <c r="Q48" s="72" t="n"/>
      <c r="R48" s="317" t="n">
        <v>41597</v>
      </c>
      <c r="S48" s="54" t="n">
        <v>93473</v>
      </c>
      <c r="T48" s="54" t="n">
        <v>101568</v>
      </c>
      <c r="U48" s="54" t="n">
        <v>183449</v>
      </c>
      <c r="V48" s="54" t="n">
        <v>2106</v>
      </c>
      <c r="W48" s="54" t="n">
        <v>11633</v>
      </c>
      <c r="X48" s="54" t="n">
        <v>-9527</v>
      </c>
      <c r="Y48" s="54" t="n">
        <v>-8095</v>
      </c>
      <c r="Z48" s="51" t="n">
        <v>-1.086602548329464</v>
      </c>
      <c r="AA48" s="54" t="n">
        <v>195041</v>
      </c>
      <c r="AB48" s="54" t="n">
        <v>12447</v>
      </c>
      <c r="AC48" s="70" t="n">
        <v>0.51</v>
      </c>
      <c r="AD48" s="70" t="n">
        <v>0.5539999999999999</v>
      </c>
      <c r="AE48" s="70" t="n">
        <v>-0.04412670551488425</v>
      </c>
    </row>
    <row r="49" spans="1:34">
      <c r="A49" s="318" t="n">
        <v>41604</v>
      </c>
      <c r="B49" s="38" t="n">
        <v>56969</v>
      </c>
      <c r="C49" s="38" t="n">
        <v>56578</v>
      </c>
      <c r="D49" s="54" t="n">
        <v>214443</v>
      </c>
      <c r="E49" s="54" t="n">
        <v>3203</v>
      </c>
      <c r="F49" s="54" t="n">
        <v>1147</v>
      </c>
      <c r="G49" s="54" t="n">
        <v>2056</v>
      </c>
      <c r="H49" s="54" t="n">
        <v>391</v>
      </c>
      <c r="I49" s="51" t="n">
        <v>1.006910813390364</v>
      </c>
      <c r="J49" s="54" t="n">
        <v>113547</v>
      </c>
      <c r="K49" s="54" t="n">
        <v>30994</v>
      </c>
      <c r="L49" s="70" t="n">
        <v>0.266</v>
      </c>
      <c r="M49" s="70" t="n">
        <v>0.264</v>
      </c>
      <c r="N49" s="70" t="n">
        <v>0.001823328343662419</v>
      </c>
      <c r="O49" s="72" t="n"/>
      <c r="P49" s="72" t="n"/>
      <c r="Q49" s="72" t="n"/>
      <c r="R49" s="317" t="n">
        <v>41604</v>
      </c>
      <c r="S49" s="54" t="n">
        <v>118100</v>
      </c>
      <c r="T49" s="54" t="n">
        <v>130144</v>
      </c>
      <c r="U49" s="54" t="n">
        <v>214443</v>
      </c>
      <c r="V49" s="54" t="n">
        <v>24627</v>
      </c>
      <c r="W49" s="54" t="n">
        <v>28576</v>
      </c>
      <c r="X49" s="54" t="n">
        <v>-3949</v>
      </c>
      <c r="Y49" s="54" t="n">
        <v>-12044</v>
      </c>
      <c r="Z49" s="51" t="n">
        <v>-1.101981371718882</v>
      </c>
      <c r="AA49" s="54" t="n">
        <v>248244</v>
      </c>
      <c r="AB49" s="54" t="n">
        <v>30994</v>
      </c>
      <c r="AC49" s="70" t="n">
        <v>0.551</v>
      </c>
      <c r="AD49" s="70" t="n">
        <v>0.607</v>
      </c>
      <c r="AE49" s="70" t="n">
        <v>-0.05616410887741731</v>
      </c>
    </row>
    <row r="50" spans="1:34">
      <c r="A50" s="318" t="n">
        <v>41611</v>
      </c>
      <c r="B50" s="38" t="n">
        <v>73962</v>
      </c>
      <c r="C50" s="38" t="n">
        <v>55593</v>
      </c>
      <c r="D50" s="54" t="n">
        <v>239371</v>
      </c>
      <c r="E50" s="54" t="n">
        <v>16993</v>
      </c>
      <c r="F50" s="54" t="n">
        <v>-985</v>
      </c>
      <c r="G50" s="54" t="n">
        <v>17978</v>
      </c>
      <c r="H50" s="54" t="n">
        <v>18369</v>
      </c>
      <c r="I50" s="51" t="n">
        <v>1.330419297393557</v>
      </c>
      <c r="J50" s="54" t="n">
        <v>129555</v>
      </c>
      <c r="K50" s="54" t="n">
        <v>24928</v>
      </c>
      <c r="L50" s="70" t="n">
        <v>0.309</v>
      </c>
      <c r="M50" s="70" t="n">
        <v>0.232</v>
      </c>
      <c r="N50" s="70" t="n">
        <v>0.07673861913097242</v>
      </c>
      <c r="O50" s="72" t="n"/>
      <c r="P50" s="72" t="n"/>
      <c r="Q50" s="72" t="n"/>
      <c r="R50" s="317" t="n">
        <v>41611</v>
      </c>
      <c r="S50" s="54" t="n">
        <v>121372</v>
      </c>
      <c r="T50" s="54" t="n">
        <v>156792</v>
      </c>
      <c r="U50" s="54" t="n">
        <v>239371</v>
      </c>
      <c r="V50" s="54" t="n">
        <v>3272</v>
      </c>
      <c r="W50" s="54" t="n">
        <v>26648</v>
      </c>
      <c r="X50" s="54" t="n">
        <v>-23376</v>
      </c>
      <c r="Y50" s="54" t="n">
        <v>-35420</v>
      </c>
      <c r="Z50" s="51" t="n">
        <v>-1.291830076129585</v>
      </c>
      <c r="AA50" s="54" t="n">
        <v>278164</v>
      </c>
      <c r="AB50" s="54" t="n">
        <v>24928</v>
      </c>
      <c r="AC50" s="70" t="n">
        <v>0.507</v>
      </c>
      <c r="AD50" s="70" t="n">
        <v>0.655</v>
      </c>
      <c r="AE50" s="70" t="n">
        <v>-0.1479711410321217</v>
      </c>
    </row>
    <row r="51" spans="1:34">
      <c r="A51" s="318" t="n">
        <v>41618</v>
      </c>
      <c r="B51" s="38" t="n">
        <v>71015</v>
      </c>
      <c r="C51" s="38" t="n">
        <v>52586</v>
      </c>
      <c r="D51" s="54" t="n">
        <v>255604</v>
      </c>
      <c r="E51" s="54" t="n">
        <v>-2947</v>
      </c>
      <c r="F51" s="54" t="n">
        <v>-3007</v>
      </c>
      <c r="G51" s="54" t="n">
        <v>60</v>
      </c>
      <c r="H51" s="54" t="n">
        <v>18429</v>
      </c>
      <c r="I51" s="51" t="n">
        <v>1.35045449359145</v>
      </c>
      <c r="J51" s="54" t="n">
        <v>123601</v>
      </c>
      <c r="K51" s="54" t="n">
        <v>16233</v>
      </c>
      <c r="L51" s="70" t="n">
        <v>0.278</v>
      </c>
      <c r="M51" s="70" t="n">
        <v>0.206</v>
      </c>
      <c r="N51" s="70" t="n">
        <v>0.07209981064459085</v>
      </c>
      <c r="O51" s="72" t="n"/>
      <c r="P51" s="72" t="n"/>
      <c r="Q51" s="72" t="n"/>
      <c r="R51" s="317" t="n">
        <v>41618</v>
      </c>
      <c r="S51" s="54" t="n">
        <v>137216</v>
      </c>
      <c r="T51" s="54" t="n">
        <v>173717</v>
      </c>
      <c r="U51" s="54" t="n">
        <v>255604</v>
      </c>
      <c r="V51" s="54" t="n">
        <v>15844</v>
      </c>
      <c r="W51" s="54" t="n">
        <v>16925</v>
      </c>
      <c r="X51" s="54" t="n">
        <v>-1081</v>
      </c>
      <c r="Y51" s="54" t="n">
        <v>-36501</v>
      </c>
      <c r="Z51" s="51" t="n">
        <v>-1.266011252332089</v>
      </c>
      <c r="AA51" s="54" t="n">
        <v>310933</v>
      </c>
      <c r="AB51" s="54" t="n">
        <v>16233</v>
      </c>
      <c r="AC51" s="70" t="n">
        <v>0.537</v>
      </c>
      <c r="AD51" s="70" t="n">
        <v>0.68</v>
      </c>
      <c r="AE51" s="70" t="n">
        <v>-0.1428029295316192</v>
      </c>
    </row>
    <row r="52" spans="1:34">
      <c r="A52" s="318" t="n">
        <v>41625</v>
      </c>
      <c r="B52" s="38" t="n">
        <v>62285</v>
      </c>
      <c r="C52" s="38" t="n">
        <v>44460</v>
      </c>
      <c r="D52" s="54" t="n">
        <v>191648</v>
      </c>
      <c r="E52" s="54" t="n">
        <v>-8730</v>
      </c>
      <c r="F52" s="54" t="n">
        <v>-8126</v>
      </c>
      <c r="G52" s="54" t="n">
        <v>-604</v>
      </c>
      <c r="H52" s="54" t="n">
        <v>17825</v>
      </c>
      <c r="I52" s="51" t="n">
        <v>1.400922177237967</v>
      </c>
      <c r="J52" s="54" t="n">
        <v>106745</v>
      </c>
      <c r="K52" s="54" t="n">
        <v>-63956</v>
      </c>
      <c r="L52" s="70" t="n">
        <v>0.325</v>
      </c>
      <c r="M52" s="70" t="n">
        <v>0.232</v>
      </c>
      <c r="N52" s="70" t="n">
        <v>0.09300905827350142</v>
      </c>
      <c r="O52" s="72" t="n"/>
      <c r="P52" s="72" t="n"/>
      <c r="Q52" s="72" t="n"/>
      <c r="R52" s="317" t="n">
        <v>41625</v>
      </c>
      <c r="S52" s="54" t="n">
        <v>91971</v>
      </c>
      <c r="T52" s="54" t="n">
        <v>125519</v>
      </c>
      <c r="U52" s="54" t="n">
        <v>191648</v>
      </c>
      <c r="V52" s="54" t="n">
        <v>-45245</v>
      </c>
      <c r="W52" s="54" t="n">
        <v>-48198</v>
      </c>
      <c r="X52" s="54" t="n">
        <v>2953</v>
      </c>
      <c r="Y52" s="54" t="n">
        <v>-33548</v>
      </c>
      <c r="Z52" s="51" t="n">
        <v>-1.364767154864033</v>
      </c>
      <c r="AA52" s="54" t="n">
        <v>217490</v>
      </c>
      <c r="AB52" s="54" t="n">
        <v>-63956</v>
      </c>
      <c r="AC52" s="70" t="n">
        <v>0.48</v>
      </c>
      <c r="AD52" s="70" t="n">
        <v>0.655</v>
      </c>
      <c r="AE52" s="70" t="n">
        <v>-0.1750500918350309</v>
      </c>
    </row>
    <row r="53" spans="1:34">
      <c r="A53" s="318" t="n">
        <v>41632</v>
      </c>
      <c r="B53" s="38" t="n">
        <v>62593</v>
      </c>
      <c r="C53" s="38" t="n">
        <v>48173</v>
      </c>
      <c r="D53" s="54" t="n">
        <v>198063</v>
      </c>
      <c r="E53" s="54" t="n">
        <v>308</v>
      </c>
      <c r="F53" s="54" t="n">
        <v>3713</v>
      </c>
      <c r="G53" s="54" t="n">
        <v>-3405</v>
      </c>
      <c r="H53" s="54" t="n">
        <v>14420</v>
      </c>
      <c r="I53" s="51" t="n">
        <v>1.299337803333818</v>
      </c>
      <c r="J53" s="54" t="n">
        <v>110766</v>
      </c>
      <c r="K53" s="54" t="n">
        <v>6415</v>
      </c>
      <c r="L53" s="70" t="n">
        <v>0.316</v>
      </c>
      <c r="M53" s="70" t="n">
        <v>0.243</v>
      </c>
      <c r="N53" s="70" t="n">
        <v>0.0728051175636035</v>
      </c>
      <c r="O53" s="72" t="n"/>
      <c r="P53" s="72" t="n"/>
      <c r="Q53" s="72" t="n"/>
      <c r="R53" s="317" t="n">
        <v>41632</v>
      </c>
      <c r="S53" s="54" t="n">
        <v>94669</v>
      </c>
      <c r="T53" s="54" t="n">
        <v>129001</v>
      </c>
      <c r="U53" s="54" t="n">
        <v>198063</v>
      </c>
      <c r="V53" s="54" t="n">
        <v>2698</v>
      </c>
      <c r="W53" s="54" t="n">
        <v>3482</v>
      </c>
      <c r="X53" s="54" t="n">
        <v>-784</v>
      </c>
      <c r="Y53" s="54" t="n">
        <v>-34332</v>
      </c>
      <c r="Z53" s="51" t="n">
        <v>-1.362653033199886</v>
      </c>
      <c r="AA53" s="54" t="n">
        <v>223670</v>
      </c>
      <c r="AB53" s="54" t="n">
        <v>6415</v>
      </c>
      <c r="AC53" s="70" t="n">
        <v>0.478</v>
      </c>
      <c r="AD53" s="70" t="n">
        <v>0.6509999999999999</v>
      </c>
      <c r="AE53" s="70" t="n">
        <v>-0.1733387861438027</v>
      </c>
    </row>
    <row r="54" spans="1:34">
      <c r="A54" s="318" t="n">
        <v>41639</v>
      </c>
      <c r="B54" s="38" t="n">
        <v>62084</v>
      </c>
      <c r="C54" s="38" t="n">
        <v>39303</v>
      </c>
      <c r="D54" s="54" t="n">
        <v>206886</v>
      </c>
      <c r="E54" s="54" t="n">
        <v>-509</v>
      </c>
      <c r="F54" s="54" t="n">
        <v>-8870</v>
      </c>
      <c r="G54" s="54" t="n">
        <v>8361</v>
      </c>
      <c r="H54" s="54" t="n">
        <v>22781</v>
      </c>
      <c r="I54" s="51" t="n">
        <v>1.579624965015393</v>
      </c>
      <c r="J54" s="54" t="n">
        <v>101387</v>
      </c>
      <c r="K54" s="54" t="n">
        <v>8823</v>
      </c>
      <c r="L54" s="70" t="n">
        <v>0.3</v>
      </c>
      <c r="M54" s="70" t="n">
        <v>0.19</v>
      </c>
      <c r="N54" s="70" t="n">
        <v>0.1101137824695726</v>
      </c>
      <c r="O54" s="72" t="n"/>
      <c r="P54" s="72" t="n"/>
      <c r="Q54" s="72" t="n"/>
      <c r="R54" s="317" t="n">
        <v>41639</v>
      </c>
      <c r="S54" s="54" t="n">
        <v>100344</v>
      </c>
      <c r="T54" s="54" t="n">
        <v>145925</v>
      </c>
      <c r="U54" s="54" t="n">
        <v>206886</v>
      </c>
      <c r="V54" s="54" t="n">
        <v>5675</v>
      </c>
      <c r="W54" s="54" t="n">
        <v>16924</v>
      </c>
      <c r="X54" s="54" t="n">
        <v>-11249</v>
      </c>
      <c r="Y54" s="54" t="n">
        <v>-45581</v>
      </c>
      <c r="Z54" s="51" t="n">
        <v>-1.454247388981902</v>
      </c>
      <c r="AA54" s="54" t="n">
        <v>246269</v>
      </c>
      <c r="AB54" s="54" t="n">
        <v>8823</v>
      </c>
      <c r="AC54" s="70" t="n">
        <v>0.485</v>
      </c>
      <c r="AD54" s="80" t="n">
        <v>0.705</v>
      </c>
      <c r="AE54" s="70" t="n">
        <v>-0.2203194029562174</v>
      </c>
    </row>
    <row r="55" spans="1:34">
      <c r="A55" s="318" t="n">
        <v>41646</v>
      </c>
      <c r="B55" s="38" t="n">
        <v>54679</v>
      </c>
      <c r="C55" s="38" t="n">
        <v>36501</v>
      </c>
      <c r="D55" s="54" t="n">
        <v>194668</v>
      </c>
      <c r="E55" s="54" t="n">
        <v>-7405</v>
      </c>
      <c r="F55" s="54" t="n">
        <v>-2802</v>
      </c>
      <c r="G55" s="54" t="n">
        <v>-4603</v>
      </c>
      <c r="H55" s="54" t="n">
        <v>18178</v>
      </c>
      <c r="I55" s="51" t="n">
        <v>1.498013753047862</v>
      </c>
      <c r="J55" s="54" t="n">
        <v>91180</v>
      </c>
      <c r="K55" s="54" t="n">
        <v>-12218</v>
      </c>
      <c r="L55" s="70" t="n">
        <v>0.281</v>
      </c>
      <c r="M55" s="70" t="n">
        <v>0.188</v>
      </c>
      <c r="N55" s="70" t="n">
        <v>0.09337949740070274</v>
      </c>
      <c r="O55" s="72" t="n"/>
      <c r="P55" s="72" t="n"/>
      <c r="Q55" s="72" t="n"/>
      <c r="R55" s="317" t="n">
        <v>41646</v>
      </c>
      <c r="S55" s="54" t="n">
        <v>97956</v>
      </c>
      <c r="T55" s="54" t="n">
        <v>134725</v>
      </c>
      <c r="U55" s="54" t="n">
        <v>194668</v>
      </c>
      <c r="V55" s="54" t="n">
        <v>-2388</v>
      </c>
      <c r="W55" s="54" t="n">
        <v>-11200</v>
      </c>
      <c r="X55" s="54" t="n">
        <v>8812</v>
      </c>
      <c r="Y55" s="54" t="n">
        <v>-36769</v>
      </c>
      <c r="Z55" s="51" t="n">
        <v>-1.375362407611581</v>
      </c>
      <c r="AA55" s="54" t="n">
        <v>232681</v>
      </c>
      <c r="AB55" s="54" t="n">
        <v>-12218</v>
      </c>
      <c r="AC55" s="70" t="n">
        <v>0.503</v>
      </c>
      <c r="AD55" s="70" t="n">
        <v>0.6920000000000001</v>
      </c>
      <c r="AE55" s="70" t="n">
        <v>-0.1888805556126328</v>
      </c>
    </row>
    <row r="56" spans="1:34">
      <c r="A56" s="318" t="n">
        <v>41653</v>
      </c>
      <c r="B56" s="38" t="n">
        <v>54352</v>
      </c>
      <c r="C56" s="38" t="n">
        <v>43192</v>
      </c>
      <c r="D56" s="54" t="n">
        <v>201372</v>
      </c>
      <c r="E56" s="54" t="n">
        <v>-327</v>
      </c>
      <c r="F56" s="54" t="n">
        <v>6691</v>
      </c>
      <c r="G56" s="54" t="n">
        <v>-7018</v>
      </c>
      <c r="H56" s="54" t="n">
        <v>11160</v>
      </c>
      <c r="I56" s="51" t="n">
        <v>1.258381181700315</v>
      </c>
      <c r="J56" s="54" t="n">
        <v>97544</v>
      </c>
      <c r="K56" s="54" t="n">
        <v>6704</v>
      </c>
      <c r="L56" s="70" t="n">
        <v>0.27</v>
      </c>
      <c r="M56" s="70" t="n">
        <v>0.214</v>
      </c>
      <c r="N56" s="70" t="n">
        <v>0.0554198200345629</v>
      </c>
      <c r="O56" s="72" t="n"/>
      <c r="P56" s="72" t="n"/>
      <c r="Q56" s="72" t="n"/>
      <c r="R56" s="317" t="n">
        <v>41653</v>
      </c>
      <c r="S56" s="54" t="n">
        <v>106759</v>
      </c>
      <c r="T56" s="54" t="n">
        <v>134907</v>
      </c>
      <c r="U56" s="54" t="n">
        <v>201372</v>
      </c>
      <c r="V56" s="54" t="n">
        <v>8803</v>
      </c>
      <c r="W56" s="54" t="n">
        <v>182</v>
      </c>
      <c r="X56" s="54" t="n">
        <v>8621</v>
      </c>
      <c r="Y56" s="54" t="n">
        <v>-28148</v>
      </c>
      <c r="Z56" s="51" t="n">
        <v>-1.263659269944454</v>
      </c>
      <c r="AA56" s="54" t="n">
        <v>241666</v>
      </c>
      <c r="AB56" s="54" t="n">
        <v>6704</v>
      </c>
      <c r="AC56" s="70" t="n">
        <v>0.53</v>
      </c>
      <c r="AD56" s="70" t="n">
        <v>0.67</v>
      </c>
      <c r="AE56" s="70" t="n">
        <v>-0.1397811016427309</v>
      </c>
    </row>
    <row r="57" spans="1:34">
      <c r="A57" s="318" t="n">
        <v>41660</v>
      </c>
      <c r="B57" s="38" t="n">
        <v>56573</v>
      </c>
      <c r="C57" s="38" t="n">
        <v>47853</v>
      </c>
      <c r="D57" s="54" t="n">
        <v>208112</v>
      </c>
      <c r="E57" s="54" t="n">
        <v>2221</v>
      </c>
      <c r="F57" s="54" t="n">
        <v>4661</v>
      </c>
      <c r="G57" s="54" t="n">
        <v>-2440</v>
      </c>
      <c r="H57" s="54" t="n">
        <v>8720</v>
      </c>
      <c r="I57" s="51" t="n">
        <v>1.182224729901991</v>
      </c>
      <c r="J57" s="54" t="n">
        <v>104426</v>
      </c>
      <c r="K57" s="54" t="n">
        <v>6740</v>
      </c>
      <c r="L57" s="70" t="n">
        <v>0.272</v>
      </c>
      <c r="M57" s="70" t="n">
        <v>0.23</v>
      </c>
      <c r="N57" s="70" t="n">
        <v>0.04190051510724994</v>
      </c>
      <c r="O57" s="72" t="n"/>
      <c r="P57" s="72" t="n"/>
      <c r="Q57" s="72" t="n"/>
      <c r="R57" s="317" t="n">
        <v>41660</v>
      </c>
      <c r="S57" s="54" t="n">
        <v>110212</v>
      </c>
      <c r="T57" s="54" t="n">
        <v>134031</v>
      </c>
      <c r="U57" s="54" t="n">
        <v>208112</v>
      </c>
      <c r="V57" s="54" t="n">
        <v>3453</v>
      </c>
      <c r="W57" s="54" t="n">
        <v>-876</v>
      </c>
      <c r="X57" s="54" t="n">
        <v>4329</v>
      </c>
      <c r="Y57" s="54" t="n">
        <v>-23819</v>
      </c>
      <c r="Z57" s="51" t="n">
        <v>-1.216119841759518</v>
      </c>
      <c r="AA57" s="54" t="n">
        <v>244243</v>
      </c>
      <c r="AB57" s="54" t="n">
        <v>6740</v>
      </c>
      <c r="AC57" s="70" t="n">
        <v>0.53</v>
      </c>
      <c r="AD57" s="70" t="n">
        <v>0.644</v>
      </c>
      <c r="AE57" s="70" t="n">
        <v>-0.1144527946490351</v>
      </c>
    </row>
    <row r="58" spans="1:34">
      <c r="A58" s="318" t="n">
        <v>41667</v>
      </c>
      <c r="B58" s="38" t="n">
        <v>63359</v>
      </c>
      <c r="C58" s="38" t="n">
        <v>41187</v>
      </c>
      <c r="D58" s="54" t="n">
        <v>218738</v>
      </c>
      <c r="E58" s="54" t="n">
        <v>6786</v>
      </c>
      <c r="F58" s="54" t="n">
        <v>-6666</v>
      </c>
      <c r="G58" s="54" t="n">
        <v>13452</v>
      </c>
      <c r="H58" s="54" t="n">
        <v>22172</v>
      </c>
      <c r="I58" s="51" t="n">
        <v>1.538325199698934</v>
      </c>
      <c r="J58" s="54" t="n">
        <v>104546</v>
      </c>
      <c r="K58" s="54" t="n">
        <v>10626</v>
      </c>
      <c r="L58" s="70" t="n">
        <v>0.29</v>
      </c>
      <c r="M58" s="70" t="n">
        <v>0.188</v>
      </c>
      <c r="N58" s="70" t="n">
        <v>0.1013632747853597</v>
      </c>
      <c r="O58" s="72" t="n"/>
      <c r="P58" s="72" t="n"/>
      <c r="Q58" s="72" t="n"/>
      <c r="R58" s="317" t="n">
        <v>41667</v>
      </c>
      <c r="S58" s="54" t="n">
        <v>111557</v>
      </c>
      <c r="T58" s="54" t="n">
        <v>152335</v>
      </c>
      <c r="U58" s="54" t="n">
        <v>218738</v>
      </c>
      <c r="V58" s="54" t="n">
        <v>1345</v>
      </c>
      <c r="W58" s="54" t="n">
        <v>18304</v>
      </c>
      <c r="X58" s="54" t="n">
        <v>-16959</v>
      </c>
      <c r="Y58" s="54" t="n">
        <v>-40778</v>
      </c>
      <c r="Z58" s="51" t="n">
        <v>-1.365535107613148</v>
      </c>
      <c r="AA58" s="54" t="n">
        <v>263892</v>
      </c>
      <c r="AB58" s="54" t="n">
        <v>10626</v>
      </c>
      <c r="AC58" s="70" t="n">
        <v>0.51</v>
      </c>
      <c r="AD58" s="70" t="n">
        <v>0.696</v>
      </c>
      <c r="AE58" s="70" t="n">
        <v>-0.1864239409704761</v>
      </c>
    </row>
    <row r="59" spans="1:34">
      <c r="A59" s="318" t="n">
        <v>41674</v>
      </c>
      <c r="B59" s="38" t="n">
        <v>52098</v>
      </c>
      <c r="C59" s="38" t="n">
        <v>41147</v>
      </c>
      <c r="D59" s="54" t="n">
        <v>202690</v>
      </c>
      <c r="E59" s="54" t="n">
        <v>-11261</v>
      </c>
      <c r="F59" s="54" t="n">
        <v>-40</v>
      </c>
      <c r="G59" s="54" t="n">
        <v>-11221</v>
      </c>
      <c r="H59" s="54" t="n">
        <v>10951</v>
      </c>
      <c r="I59" s="51" t="n">
        <v>1.266143339733152</v>
      </c>
      <c r="J59" s="54" t="n">
        <v>93245</v>
      </c>
      <c r="K59" s="54" t="n">
        <v>-16048</v>
      </c>
      <c r="L59" s="70" t="n">
        <v>0.257</v>
      </c>
      <c r="M59" s="70" t="n">
        <v>0.203</v>
      </c>
      <c r="N59" s="70" t="n">
        <v>0.05402831910799744</v>
      </c>
      <c r="O59" s="72" t="n"/>
      <c r="P59" s="72" t="n"/>
      <c r="Q59" s="72" t="n"/>
      <c r="R59" s="317" t="n">
        <v>41674</v>
      </c>
      <c r="S59" s="54" t="n">
        <v>114398</v>
      </c>
      <c r="T59" s="54" t="n">
        <v>135274</v>
      </c>
      <c r="U59" s="54" t="n">
        <v>202690</v>
      </c>
      <c r="V59" s="54" t="n">
        <v>2841</v>
      </c>
      <c r="W59" s="54" t="n">
        <v>-17061</v>
      </c>
      <c r="X59" s="54" t="n">
        <v>19902</v>
      </c>
      <c r="Y59" s="54" t="n">
        <v>-20876</v>
      </c>
      <c r="Z59" s="51" t="n">
        <v>-1.182485707792094</v>
      </c>
      <c r="AA59" s="54" t="n">
        <v>249672</v>
      </c>
      <c r="AB59" s="54" t="n">
        <v>-16048</v>
      </c>
      <c r="AC59" s="70" t="n">
        <v>0.5639999999999999</v>
      </c>
      <c r="AD59" s="70" t="n">
        <v>0.667</v>
      </c>
      <c r="AE59" s="70" t="n">
        <v>-0.1029947210025162</v>
      </c>
    </row>
    <row r="60" spans="1:34">
      <c r="A60" s="318" t="n">
        <v>41681</v>
      </c>
      <c r="B60" s="38" t="n">
        <v>53199</v>
      </c>
      <c r="C60" s="38" t="n">
        <v>42527</v>
      </c>
      <c r="D60" s="54" t="n">
        <v>204982</v>
      </c>
      <c r="E60" s="54" t="n">
        <v>1101</v>
      </c>
      <c r="F60" s="54" t="n">
        <v>1380</v>
      </c>
      <c r="G60" s="54" t="n">
        <v>-279</v>
      </c>
      <c r="H60" s="54" t="n">
        <v>10672</v>
      </c>
      <c r="I60" s="51" t="n">
        <v>1.250946457544619</v>
      </c>
      <c r="J60" s="54" t="n">
        <v>95726</v>
      </c>
      <c r="K60" s="54" t="n">
        <v>2292</v>
      </c>
      <c r="L60" s="70" t="n">
        <v>0.26</v>
      </c>
      <c r="M60" s="70" t="n">
        <v>0.207</v>
      </c>
      <c r="N60" s="70" t="n">
        <v>0.05206310798021289</v>
      </c>
      <c r="O60" s="72" t="n"/>
      <c r="P60" s="72" t="n"/>
      <c r="Q60" s="72" t="n"/>
      <c r="R60" s="317" t="n">
        <v>41681</v>
      </c>
      <c r="S60" s="54" t="n">
        <v>115521</v>
      </c>
      <c r="T60" s="54" t="n">
        <v>138625</v>
      </c>
      <c r="U60" s="54" t="n">
        <v>204982</v>
      </c>
      <c r="V60" s="54" t="n">
        <v>1123</v>
      </c>
      <c r="W60" s="54" t="n">
        <v>3351</v>
      </c>
      <c r="X60" s="54" t="n">
        <v>-2228</v>
      </c>
      <c r="Y60" s="54" t="n">
        <v>-23104</v>
      </c>
      <c r="Z60" s="51" t="n">
        <v>-1.199998268713048</v>
      </c>
      <c r="AA60" s="54" t="n">
        <v>254146</v>
      </c>
      <c r="AB60" s="54" t="n">
        <v>2292</v>
      </c>
      <c r="AC60" s="70" t="n">
        <v>0.5639999999999999</v>
      </c>
      <c r="AD60" s="70" t="n">
        <v>0.6759999999999999</v>
      </c>
      <c r="AE60" s="70" t="n">
        <v>-0.1127123357172825</v>
      </c>
    </row>
    <row r="61" spans="1:34">
      <c r="A61" s="318" t="n">
        <v>41688</v>
      </c>
      <c r="B61" s="38" t="n">
        <v>76271</v>
      </c>
      <c r="C61" s="38" t="n">
        <v>53948</v>
      </c>
      <c r="D61" s="54" t="n">
        <v>241471</v>
      </c>
      <c r="E61" s="54" t="n">
        <v>23072</v>
      </c>
      <c r="F61" s="54" t="n">
        <v>11421</v>
      </c>
      <c r="G61" s="54" t="n">
        <v>11651</v>
      </c>
      <c r="H61" s="54" t="n">
        <v>22323</v>
      </c>
      <c r="I61" s="51" t="n">
        <v>1.413787350782235</v>
      </c>
      <c r="J61" s="54" t="n">
        <v>130219</v>
      </c>
      <c r="K61" s="54" t="n">
        <v>36489</v>
      </c>
      <c r="L61" s="70" t="n">
        <v>0.316</v>
      </c>
      <c r="M61" s="70" t="n">
        <v>0.223</v>
      </c>
      <c r="N61" s="70" t="n">
        <v>0.09244588377072195</v>
      </c>
      <c r="O61" s="72" t="n"/>
      <c r="P61" s="72" t="n"/>
      <c r="Q61" s="72" t="n"/>
      <c r="R61" s="317" t="n">
        <v>41688</v>
      </c>
      <c r="S61" s="54" t="n">
        <v>120336</v>
      </c>
      <c r="T61" s="54" t="n">
        <v>160633</v>
      </c>
      <c r="U61" s="54" t="n">
        <v>241471</v>
      </c>
      <c r="V61" s="54" t="n">
        <v>4815</v>
      </c>
      <c r="W61" s="54" t="n">
        <v>22008</v>
      </c>
      <c r="X61" s="54" t="n">
        <v>-17193</v>
      </c>
      <c r="Y61" s="54" t="n">
        <v>-40297</v>
      </c>
      <c r="Z61" s="51" t="n">
        <v>-1.334870695386252</v>
      </c>
      <c r="AA61" s="54" t="n">
        <v>280969</v>
      </c>
      <c r="AB61" s="54" t="n">
        <v>36489</v>
      </c>
      <c r="AC61" s="70" t="n">
        <v>0.498</v>
      </c>
      <c r="AD61" s="70" t="n">
        <v>0.665</v>
      </c>
      <c r="AE61" s="70" t="n">
        <v>-0.1668813232230786</v>
      </c>
    </row>
    <row r="62" spans="1:34">
      <c r="A62" s="318" t="n">
        <v>41695</v>
      </c>
      <c r="B62" s="38" t="n">
        <v>74558</v>
      </c>
      <c r="C62" s="38" t="n">
        <v>45756</v>
      </c>
      <c r="D62" s="54" t="n">
        <v>257037</v>
      </c>
      <c r="E62" s="54" t="n">
        <v>-1713</v>
      </c>
      <c r="F62" s="54" t="n">
        <v>-8192</v>
      </c>
      <c r="G62" s="54" t="n">
        <v>6479</v>
      </c>
      <c r="H62" s="54" t="n">
        <v>28802</v>
      </c>
      <c r="I62" s="51" t="n">
        <v>1.629469359209721</v>
      </c>
      <c r="J62" s="54" t="n">
        <v>120314</v>
      </c>
      <c r="K62" s="54" t="n">
        <v>15566</v>
      </c>
      <c r="L62" s="70" t="n">
        <v>0.29</v>
      </c>
      <c r="M62" s="70" t="n">
        <v>0.178</v>
      </c>
      <c r="N62" s="70" t="n">
        <v>0.1120539066360096</v>
      </c>
      <c r="O62" s="72" t="n"/>
      <c r="P62" s="72" t="n"/>
      <c r="Q62" s="72" t="n"/>
      <c r="R62" s="317" t="n">
        <v>41695</v>
      </c>
      <c r="S62" s="54" t="n">
        <v>128291</v>
      </c>
      <c r="T62" s="54" t="n">
        <v>177930</v>
      </c>
      <c r="U62" s="54" t="n">
        <v>257037</v>
      </c>
      <c r="V62" s="54" t="n">
        <v>7955</v>
      </c>
      <c r="W62" s="54" t="n">
        <v>17297</v>
      </c>
      <c r="X62" s="54" t="n">
        <v>-9342</v>
      </c>
      <c r="Y62" s="54" t="n">
        <v>-49639</v>
      </c>
      <c r="Z62" s="51" t="n">
        <v>-1.386925037609809</v>
      </c>
      <c r="AA62" s="54" t="n">
        <v>306221</v>
      </c>
      <c r="AB62" s="54" t="n">
        <v>15566</v>
      </c>
      <c r="AC62" s="70" t="n">
        <v>0.499</v>
      </c>
      <c r="AD62" s="70" t="n">
        <v>0.6920000000000001</v>
      </c>
      <c r="AE62" s="70" t="n">
        <v>-0.1931200566455413</v>
      </c>
    </row>
    <row r="63" spans="1:34">
      <c r="A63" s="318" t="n">
        <v>41702</v>
      </c>
      <c r="B63" s="38" t="n">
        <v>71021</v>
      </c>
      <c r="C63" s="38" t="n">
        <v>41416</v>
      </c>
      <c r="D63" s="54" t="n">
        <v>254013</v>
      </c>
      <c r="E63" s="54" t="n">
        <v>-3537</v>
      </c>
      <c r="F63" s="54" t="n">
        <v>-4340</v>
      </c>
      <c r="G63" s="54" t="n">
        <v>803</v>
      </c>
      <c r="H63" s="54" t="n">
        <v>29605</v>
      </c>
      <c r="I63" s="51" t="n">
        <v>1.714820359281437</v>
      </c>
      <c r="J63" s="54" t="n">
        <v>112437</v>
      </c>
      <c r="K63" s="54" t="n">
        <v>-3024</v>
      </c>
      <c r="L63" s="70" t="n">
        <v>0.28</v>
      </c>
      <c r="M63" s="70" t="n">
        <v>0.163</v>
      </c>
      <c r="N63" s="70" t="n">
        <v>0.1165491529961065</v>
      </c>
      <c r="O63" s="72" t="n"/>
      <c r="P63" s="72" t="n"/>
      <c r="Q63" s="72" t="n"/>
      <c r="R63" s="317" t="n">
        <v>41702</v>
      </c>
      <c r="S63" s="54" t="n">
        <v>130043</v>
      </c>
      <c r="T63" s="54" t="n">
        <v>179625</v>
      </c>
      <c r="U63" s="54" t="n">
        <v>254013</v>
      </c>
      <c r="V63" s="54" t="n">
        <v>1752</v>
      </c>
      <c r="W63" s="54" t="n">
        <v>1695</v>
      </c>
      <c r="X63" s="54" t="n">
        <v>57</v>
      </c>
      <c r="Y63" s="54" t="n">
        <v>-49582</v>
      </c>
      <c r="Z63" s="51" t="n">
        <v>-1.381273886329906</v>
      </c>
      <c r="AA63" s="54" t="n">
        <v>309668</v>
      </c>
      <c r="AB63" s="54" t="n">
        <v>-3024</v>
      </c>
      <c r="AC63" s="70" t="n">
        <v>0.512</v>
      </c>
      <c r="AD63" s="80" t="n">
        <v>0.7070000000000001</v>
      </c>
      <c r="AE63" s="70" t="n">
        <v>-0.1951947341277809</v>
      </c>
    </row>
    <row r="64" spans="1:34">
      <c r="A64" s="318" t="n">
        <v>41709</v>
      </c>
      <c r="B64" s="38" t="n">
        <v>64553</v>
      </c>
      <c r="C64" s="38" t="n">
        <v>42554</v>
      </c>
      <c r="D64" s="54" t="n">
        <v>250867</v>
      </c>
      <c r="E64" s="54" t="n">
        <v>-6468</v>
      </c>
      <c r="F64" s="54" t="n">
        <v>1138</v>
      </c>
      <c r="G64" s="54" t="n">
        <v>-7606</v>
      </c>
      <c r="H64" s="54" t="n">
        <v>21999</v>
      </c>
      <c r="I64" s="51" t="n">
        <v>1.516966677633125</v>
      </c>
      <c r="J64" s="54" t="n">
        <v>107107</v>
      </c>
      <c r="K64" s="54" t="n">
        <v>-3146</v>
      </c>
      <c r="L64" s="70" t="n">
        <v>0.257</v>
      </c>
      <c r="M64" s="70" t="n">
        <v>0.17</v>
      </c>
      <c r="N64" s="70" t="n">
        <v>0.08769188454440002</v>
      </c>
      <c r="O64" s="72" t="n"/>
      <c r="P64" s="72" t="n"/>
      <c r="Q64" s="72" t="n"/>
      <c r="R64" s="317" t="n">
        <v>41709</v>
      </c>
      <c r="S64" s="54" t="n">
        <v>138296</v>
      </c>
      <c r="T64" s="54" t="n">
        <v>179531</v>
      </c>
      <c r="U64" s="54" t="n">
        <v>250867</v>
      </c>
      <c r="V64" s="54" t="n">
        <v>8253</v>
      </c>
      <c r="W64" s="54" t="n">
        <v>-94</v>
      </c>
      <c r="X64" s="54" t="n">
        <v>8347</v>
      </c>
      <c r="Y64" s="54" t="n">
        <v>-41235</v>
      </c>
      <c r="Z64" s="51" t="n">
        <v>-1.298164805923526</v>
      </c>
      <c r="AA64" s="54" t="n">
        <v>317827</v>
      </c>
      <c r="AB64" s="54" t="n">
        <v>-3146</v>
      </c>
      <c r="AC64" s="70" t="n">
        <v>0.551</v>
      </c>
      <c r="AD64" s="80" t="n">
        <v>0.716</v>
      </c>
      <c r="AE64" s="70" t="n">
        <v>-0.1643699649615135</v>
      </c>
    </row>
    <row r="65" spans="1:34">
      <c r="A65" s="318" t="n">
        <v>41716</v>
      </c>
      <c r="B65" s="38" t="n">
        <v>64141</v>
      </c>
      <c r="C65" s="38" t="n">
        <v>38605</v>
      </c>
      <c r="D65" s="54" t="n">
        <v>208961</v>
      </c>
      <c r="E65" s="54" t="n">
        <v>-412</v>
      </c>
      <c r="F65" s="54" t="n">
        <v>-3949</v>
      </c>
      <c r="G65" s="54" t="n">
        <v>3537</v>
      </c>
      <c r="H65" s="54" t="n">
        <v>25536</v>
      </c>
      <c r="I65" s="51" t="n">
        <v>1.661468721668178</v>
      </c>
      <c r="J65" s="54" t="n">
        <v>102746</v>
      </c>
      <c r="K65" s="54" t="n">
        <v>-41906</v>
      </c>
      <c r="L65" s="70" t="n">
        <v>0.307</v>
      </c>
      <c r="M65" s="70" t="n">
        <v>0.185</v>
      </c>
      <c r="N65" s="70" t="n">
        <v>0.1222046219150942</v>
      </c>
      <c r="O65" s="72" t="n"/>
      <c r="P65" s="72" t="n"/>
      <c r="Q65" s="72" t="n"/>
      <c r="R65" s="317" t="n">
        <v>41716</v>
      </c>
      <c r="S65" s="54" t="n">
        <v>109445</v>
      </c>
      <c r="T65" s="54" t="n">
        <v>148828</v>
      </c>
      <c r="U65" s="54" t="n">
        <v>208961</v>
      </c>
      <c r="V65" s="54" t="n">
        <v>-28851</v>
      </c>
      <c r="W65" s="54" t="n">
        <v>-30703</v>
      </c>
      <c r="X65" s="54" t="n">
        <v>1852</v>
      </c>
      <c r="Y65" s="54" t="n">
        <v>-39383</v>
      </c>
      <c r="Z65" s="51" t="n">
        <v>-1.359842843437343</v>
      </c>
      <c r="AA65" s="54" t="n">
        <v>258273</v>
      </c>
      <c r="AB65" s="54" t="n">
        <v>-41906</v>
      </c>
      <c r="AC65" s="70" t="n">
        <v>0.524</v>
      </c>
      <c r="AD65" s="80" t="n">
        <v>0.7120000000000001</v>
      </c>
      <c r="AE65" s="70" t="n">
        <v>-0.1884705758490819</v>
      </c>
    </row>
    <row r="66" spans="1:34">
      <c r="A66" s="318" t="n">
        <v>41723</v>
      </c>
      <c r="B66" s="38" t="n">
        <v>66751</v>
      </c>
      <c r="C66" s="38" t="n">
        <v>37027</v>
      </c>
      <c r="D66" s="54" t="n">
        <v>202115</v>
      </c>
      <c r="E66" s="54" t="n">
        <v>2610</v>
      </c>
      <c r="F66" s="54" t="n">
        <v>-1578</v>
      </c>
      <c r="G66" s="54" t="n">
        <v>4188</v>
      </c>
      <c r="H66" s="54" t="n">
        <v>29724</v>
      </c>
      <c r="I66" s="51" t="n">
        <v>1.802765549463905</v>
      </c>
      <c r="J66" s="54" t="n">
        <v>103778</v>
      </c>
      <c r="K66" s="54" t="n">
        <v>-6846</v>
      </c>
      <c r="L66" s="70" t="n">
        <v>0.33</v>
      </c>
      <c r="M66" s="70" t="n">
        <v>0.183</v>
      </c>
      <c r="N66" s="70" t="n">
        <v>0.1470647898473641</v>
      </c>
      <c r="O66" s="72" t="n"/>
      <c r="P66" s="72" t="n"/>
      <c r="Q66" s="72" t="n"/>
      <c r="R66" s="317" t="n">
        <v>41723</v>
      </c>
      <c r="S66" s="54" t="n">
        <v>102280</v>
      </c>
      <c r="T66" s="54" t="n">
        <v>144695</v>
      </c>
      <c r="U66" s="54" t="n">
        <v>202115</v>
      </c>
      <c r="V66" s="54" t="n">
        <v>-7165</v>
      </c>
      <c r="W66" s="54" t="n">
        <v>-4133</v>
      </c>
      <c r="X66" s="54" t="n">
        <v>-3032</v>
      </c>
      <c r="Y66" s="54" t="n">
        <v>-42415</v>
      </c>
      <c r="Z66" s="51" t="n">
        <v>-1.41469495502542</v>
      </c>
      <c r="AA66" s="54" t="n">
        <v>246975</v>
      </c>
      <c r="AB66" s="54" t="n">
        <v>-6846</v>
      </c>
      <c r="AC66" s="70" t="n">
        <v>0.506</v>
      </c>
      <c r="AD66" s="80" t="n">
        <v>0.716</v>
      </c>
      <c r="AE66" s="70" t="n">
        <v>-0.209855775177498</v>
      </c>
    </row>
    <row r="67" spans="1:34">
      <c r="A67" s="318" t="n">
        <v>41730</v>
      </c>
      <c r="B67" s="38" t="n">
        <v>75969</v>
      </c>
      <c r="C67" s="38" t="n">
        <v>42397</v>
      </c>
      <c r="D67" s="54" t="n">
        <v>211437</v>
      </c>
      <c r="E67" s="54" t="n">
        <v>9218</v>
      </c>
      <c r="F67" s="54" t="n">
        <v>5370</v>
      </c>
      <c r="G67" s="54" t="n">
        <v>3848</v>
      </c>
      <c r="H67" s="54" t="n">
        <v>33572</v>
      </c>
      <c r="I67" s="51" t="n">
        <v>1.791848479845272</v>
      </c>
      <c r="J67" s="54" t="n">
        <v>118366</v>
      </c>
      <c r="K67" s="54" t="n">
        <v>9322</v>
      </c>
      <c r="L67" s="70" t="n">
        <v>0.359</v>
      </c>
      <c r="M67" s="70" t="n">
        <v>0.201</v>
      </c>
      <c r="N67" s="70" t="n">
        <v>0.1587801567369949</v>
      </c>
      <c r="O67" s="72" t="n"/>
      <c r="P67" s="72" t="n"/>
      <c r="Q67" s="72" t="n"/>
      <c r="R67" s="317" t="n">
        <v>41730</v>
      </c>
      <c r="S67" s="54" t="n">
        <v>102154</v>
      </c>
      <c r="T67" s="54" t="n">
        <v>148722</v>
      </c>
      <c r="U67" s="54" t="n">
        <v>211437</v>
      </c>
      <c r="V67" s="54" t="n">
        <v>-126</v>
      </c>
      <c r="W67" s="54" t="n">
        <v>4027</v>
      </c>
      <c r="X67" s="54" t="n">
        <v>-4153</v>
      </c>
      <c r="Y67" s="54" t="n">
        <v>-46568</v>
      </c>
      <c r="Z67" s="51" t="n">
        <v>-1.455860759245845</v>
      </c>
      <c r="AA67" s="54" t="n">
        <v>250876</v>
      </c>
      <c r="AB67" s="54" t="n">
        <v>9322</v>
      </c>
      <c r="AC67" s="70" t="n">
        <v>0.483</v>
      </c>
      <c r="AD67" s="80" t="n">
        <v>0.703</v>
      </c>
      <c r="AE67" s="70" t="n">
        <v>-0.2202452740059687</v>
      </c>
    </row>
    <row r="68" spans="1:34">
      <c r="A68" s="318" t="n">
        <v>41737</v>
      </c>
      <c r="B68" s="38" t="n">
        <v>91642</v>
      </c>
      <c r="C68" s="38" t="n">
        <v>45165</v>
      </c>
      <c r="D68" s="54" t="n">
        <v>226667</v>
      </c>
      <c r="E68" s="54" t="n">
        <v>15673</v>
      </c>
      <c r="F68" s="54" t="n">
        <v>2768</v>
      </c>
      <c r="G68" s="54" t="n">
        <v>12905</v>
      </c>
      <c r="H68" s="54" t="n">
        <v>46477</v>
      </c>
      <c r="I68" s="51" t="n">
        <v>2.029049042400088</v>
      </c>
      <c r="J68" s="54" t="n">
        <v>136807</v>
      </c>
      <c r="K68" s="54" t="n">
        <v>15230</v>
      </c>
      <c r="L68" s="70" t="n">
        <v>0.404</v>
      </c>
      <c r="M68" s="70" t="n">
        <v>0.199</v>
      </c>
      <c r="N68" s="70" t="n">
        <v>0.2050452866981078</v>
      </c>
      <c r="O68" s="72" t="n"/>
      <c r="P68" s="72" t="n"/>
      <c r="Q68" s="72" t="n"/>
      <c r="R68" s="317" t="n">
        <v>41737</v>
      </c>
      <c r="S68" s="54" t="n">
        <v>96497</v>
      </c>
      <c r="T68" s="54" t="n">
        <v>159397</v>
      </c>
      <c r="U68" s="54" t="n">
        <v>226667</v>
      </c>
      <c r="V68" s="54" t="n">
        <v>-5657</v>
      </c>
      <c r="W68" s="54" t="n">
        <v>10675</v>
      </c>
      <c r="X68" s="54" t="n">
        <v>-16332</v>
      </c>
      <c r="Y68" s="54" t="n">
        <v>-62900</v>
      </c>
      <c r="Z68" s="51" t="n">
        <v>-1.651833735763806</v>
      </c>
      <c r="AA68" s="54" t="n">
        <v>255894</v>
      </c>
      <c r="AB68" s="54" t="n">
        <v>15230</v>
      </c>
      <c r="AC68" s="70" t="n">
        <v>0.426</v>
      </c>
      <c r="AD68" s="80" t="n">
        <v>0.703</v>
      </c>
      <c r="AE68" s="80" t="n">
        <v>-0.2774995919123648</v>
      </c>
    </row>
    <row r="69" spans="1:34">
      <c r="A69" s="318" t="n">
        <v>41744</v>
      </c>
      <c r="B69" s="38" t="n">
        <v>87472</v>
      </c>
      <c r="C69" s="38" t="n">
        <v>36874</v>
      </c>
      <c r="D69" s="54" t="n">
        <v>226688</v>
      </c>
      <c r="E69" s="54" t="n">
        <v>-4170</v>
      </c>
      <c r="F69" s="54" t="n">
        <v>-8291</v>
      </c>
      <c r="G69" s="54" t="n">
        <v>4121</v>
      </c>
      <c r="H69" s="54" t="n">
        <v>50598</v>
      </c>
      <c r="I69" s="51" t="n">
        <v>2.372186364375983</v>
      </c>
      <c r="J69" s="54" t="n">
        <v>124346</v>
      </c>
      <c r="K69" s="54" t="n">
        <v>21</v>
      </c>
      <c r="L69" s="70" t="n">
        <v>0.386</v>
      </c>
      <c r="M69" s="70" t="n">
        <v>0.163</v>
      </c>
      <c r="N69" s="70" t="n">
        <v>0.2232054630152456</v>
      </c>
      <c r="O69" s="72" t="n"/>
      <c r="P69" s="72" t="n"/>
      <c r="Q69" s="72" t="n"/>
      <c r="R69" s="317" t="n">
        <v>41744</v>
      </c>
      <c r="S69" s="54" t="n">
        <v>98398</v>
      </c>
      <c r="T69" s="54" t="n">
        <v>169024</v>
      </c>
      <c r="U69" s="54" t="n">
        <v>226688</v>
      </c>
      <c r="V69" s="54" t="n">
        <v>1901</v>
      </c>
      <c r="W69" s="54" t="n">
        <v>9627</v>
      </c>
      <c r="X69" s="54" t="n">
        <v>-7726</v>
      </c>
      <c r="Y69" s="54" t="n">
        <v>-70626</v>
      </c>
      <c r="Z69" s="51" t="n">
        <v>-1.71775849102624</v>
      </c>
      <c r="AA69" s="54" t="n">
        <v>267422</v>
      </c>
      <c r="AB69" s="54" t="n">
        <v>21</v>
      </c>
      <c r="AC69" s="70" t="n">
        <v>0.434</v>
      </c>
      <c r="AD69" s="80" t="n">
        <v>0.746</v>
      </c>
      <c r="AE69" s="80" t="n">
        <v>-0.3115559712027103</v>
      </c>
    </row>
    <row r="70" spans="1:34">
      <c r="A70" s="318" t="n">
        <v>41751</v>
      </c>
      <c r="B70" s="38" t="n">
        <v>89692</v>
      </c>
      <c r="C70" s="38" t="n">
        <v>41892</v>
      </c>
      <c r="D70" s="54" t="n">
        <v>237055</v>
      </c>
      <c r="E70" s="54" t="n">
        <v>2220</v>
      </c>
      <c r="F70" s="54" t="n">
        <v>5018</v>
      </c>
      <c r="G70" s="54" t="n">
        <v>-2798</v>
      </c>
      <c r="H70" s="54" t="n">
        <v>47800</v>
      </c>
      <c r="I70" s="51" t="n">
        <v>2.141029313472739</v>
      </c>
      <c r="J70" s="54" t="n">
        <v>131584</v>
      </c>
      <c r="K70" s="54" t="n">
        <v>10367</v>
      </c>
      <c r="L70" s="70" t="n">
        <v>0.3779999999999999</v>
      </c>
      <c r="M70" s="70" t="n">
        <v>0.177</v>
      </c>
      <c r="N70" s="70" t="n">
        <v>0.201640969395288</v>
      </c>
      <c r="O70" s="72" t="n"/>
      <c r="P70" s="72" t="n"/>
      <c r="Q70" s="72" t="n"/>
      <c r="R70" s="317" t="n">
        <v>41751</v>
      </c>
      <c r="S70" s="54" t="n">
        <v>105313</v>
      </c>
      <c r="T70" s="54" t="n">
        <v>172390</v>
      </c>
      <c r="U70" s="54" t="n">
        <v>237055</v>
      </c>
      <c r="V70" s="54" t="n">
        <v>6915</v>
      </c>
      <c r="W70" s="54" t="n">
        <v>3366</v>
      </c>
      <c r="X70" s="54" t="n">
        <v>3549</v>
      </c>
      <c r="Y70" s="54" t="n">
        <v>-67077</v>
      </c>
      <c r="Z70" s="51" t="n">
        <v>-1.63692991368587</v>
      </c>
      <c r="AA70" s="54" t="n">
        <v>277703</v>
      </c>
      <c r="AB70" s="54" t="n">
        <v>10367</v>
      </c>
      <c r="AC70" s="70" t="n">
        <v>0.444</v>
      </c>
      <c r="AD70" s="80" t="n">
        <v>0.727</v>
      </c>
      <c r="AE70" s="80" t="n">
        <v>-0.2829596507139693</v>
      </c>
    </row>
    <row r="71" spans="1:34">
      <c r="A71" s="318" t="n">
        <v>41758</v>
      </c>
      <c r="B71" s="38" t="n">
        <v>85913</v>
      </c>
      <c r="C71" s="38" t="n">
        <v>41679</v>
      </c>
      <c r="D71" s="54" t="n">
        <v>236030</v>
      </c>
      <c r="E71" s="54" t="n">
        <v>-3779</v>
      </c>
      <c r="F71" s="54" t="n">
        <v>-213</v>
      </c>
      <c r="G71" s="54" t="n">
        <v>-3566</v>
      </c>
      <c r="H71" s="54" t="n">
        <v>44234</v>
      </c>
      <c r="I71" s="51" t="n">
        <v>2.061301854651023</v>
      </c>
      <c r="J71" s="54" t="n">
        <v>127592</v>
      </c>
      <c r="K71" s="54" t="n">
        <v>-1025</v>
      </c>
      <c r="L71" s="70" t="n">
        <v>0.364</v>
      </c>
      <c r="M71" s="70" t="n">
        <v>0.177</v>
      </c>
      <c r="N71" s="70" t="n">
        <v>0.187408380290641</v>
      </c>
      <c r="O71" s="72" t="n"/>
      <c r="P71" s="72" t="n"/>
      <c r="Q71" s="72" t="n"/>
      <c r="R71" s="317" t="n">
        <v>41758</v>
      </c>
      <c r="S71" s="54" t="n">
        <v>106203</v>
      </c>
      <c r="T71" s="54" t="n">
        <v>171519</v>
      </c>
      <c r="U71" s="54" t="n">
        <v>236030</v>
      </c>
      <c r="V71" s="54" t="n">
        <v>890</v>
      </c>
      <c r="W71" s="54" t="n">
        <v>-871</v>
      </c>
      <c r="X71" s="54" t="n">
        <v>1761</v>
      </c>
      <c r="Y71" s="54" t="n">
        <v>-65316</v>
      </c>
      <c r="Z71" s="51" t="n">
        <v>-1.615010875399</v>
      </c>
      <c r="AA71" s="54" t="n">
        <v>277722</v>
      </c>
      <c r="AB71" s="54" t="n">
        <v>-1025</v>
      </c>
      <c r="AC71" s="70" t="n">
        <v>0.45</v>
      </c>
      <c r="AD71" s="80" t="n">
        <v>0.727</v>
      </c>
      <c r="AE71" s="80" t="n">
        <v>-0.2767275346354277</v>
      </c>
    </row>
    <row r="72" spans="1:34">
      <c r="A72" s="318" t="n">
        <v>41765</v>
      </c>
      <c r="B72" s="38" t="n">
        <v>83794</v>
      </c>
      <c r="C72" s="38" t="n">
        <v>43148</v>
      </c>
      <c r="D72" s="54" t="n">
        <v>241264</v>
      </c>
      <c r="E72" s="54" t="n">
        <v>-2119</v>
      </c>
      <c r="F72" s="54" t="n">
        <v>1469</v>
      </c>
      <c r="G72" s="54" t="n">
        <v>-3588</v>
      </c>
      <c r="H72" s="54" t="n">
        <v>40646</v>
      </c>
      <c r="I72" s="51" t="n">
        <v>1.94201353481042</v>
      </c>
      <c r="J72" s="54" t="n">
        <v>126942</v>
      </c>
      <c r="K72" s="54" t="n">
        <v>5234</v>
      </c>
      <c r="L72" s="70" t="n">
        <v>0.347</v>
      </c>
      <c r="M72" s="70" t="n">
        <v>0.179</v>
      </c>
      <c r="N72" s="70" t="n">
        <v>0.1684710524570595</v>
      </c>
      <c r="O72" s="72" t="n"/>
      <c r="P72" s="72" t="n"/>
      <c r="Q72" s="72" t="n"/>
      <c r="R72" s="317" t="n">
        <v>41765</v>
      </c>
      <c r="S72" s="54" t="n">
        <v>108175</v>
      </c>
      <c r="T72" s="54" t="n">
        <v>172470</v>
      </c>
      <c r="U72" s="54" t="n">
        <v>241264</v>
      </c>
      <c r="V72" s="54" t="n">
        <v>1972</v>
      </c>
      <c r="W72" s="54" t="n">
        <v>951</v>
      </c>
      <c r="X72" s="54" t="n">
        <v>1021</v>
      </c>
      <c r="Y72" s="54" t="n">
        <v>-64295</v>
      </c>
      <c r="Z72" s="51" t="n">
        <v>-1.594360989137971</v>
      </c>
      <c r="AA72" s="54" t="n">
        <v>280645</v>
      </c>
      <c r="AB72" s="54" t="n">
        <v>5234</v>
      </c>
      <c r="AC72" s="70" t="n">
        <v>0.448</v>
      </c>
      <c r="AD72" s="80" t="n">
        <v>0.715</v>
      </c>
      <c r="AE72" s="80" t="n">
        <v>-0.2664923071821739</v>
      </c>
    </row>
    <row r="73" spans="1:34">
      <c r="A73" s="318" t="n">
        <v>41772</v>
      </c>
      <c r="B73" s="38" t="n">
        <v>71168</v>
      </c>
      <c r="C73" s="38" t="n">
        <v>39413</v>
      </c>
      <c r="D73" s="54" t="n">
        <v>230333</v>
      </c>
      <c r="E73" s="54" t="n">
        <v>-12626</v>
      </c>
      <c r="F73" s="54" t="n">
        <v>-3735</v>
      </c>
      <c r="G73" s="54" t="n">
        <v>-8891</v>
      </c>
      <c r="H73" s="54" t="n">
        <v>31755</v>
      </c>
      <c r="I73" s="51" t="n">
        <v>1.805698627356456</v>
      </c>
      <c r="J73" s="54" t="n">
        <v>110581</v>
      </c>
      <c r="K73" s="54" t="n">
        <v>-10931</v>
      </c>
      <c r="L73" s="70" t="n">
        <v>0.309</v>
      </c>
      <c r="M73" s="70" t="n">
        <v>0.171</v>
      </c>
      <c r="N73" s="70" t="n">
        <v>0.1378656119618118</v>
      </c>
      <c r="O73" s="72" t="n"/>
      <c r="P73" s="72" t="n"/>
      <c r="Q73" s="72" t="n"/>
      <c r="R73" s="317" t="n">
        <v>41772</v>
      </c>
      <c r="S73" s="54" t="n">
        <v>114382</v>
      </c>
      <c r="T73" s="54" t="n">
        <v>168710</v>
      </c>
      <c r="U73" s="54" t="n">
        <v>230333</v>
      </c>
      <c r="V73" s="54" t="n">
        <v>6207</v>
      </c>
      <c r="W73" s="54" t="n">
        <v>-3760</v>
      </c>
      <c r="X73" s="54" t="n">
        <v>9967</v>
      </c>
      <c r="Y73" s="54" t="n">
        <v>-54328</v>
      </c>
      <c r="Z73" s="51" t="n">
        <v>-1.474969837911559</v>
      </c>
      <c r="AA73" s="54" t="n">
        <v>283092</v>
      </c>
      <c r="AB73" s="54" t="n">
        <v>-10931</v>
      </c>
      <c r="AC73" s="70" t="n">
        <v>0.4970000000000001</v>
      </c>
      <c r="AD73" s="80" t="n">
        <v>0.732</v>
      </c>
      <c r="AE73" s="70" t="n">
        <v>-0.2358672009655585</v>
      </c>
    </row>
    <row r="74" spans="1:34">
      <c r="A74" s="318" t="n">
        <v>41779</v>
      </c>
      <c r="B74" s="38" t="n">
        <v>80009</v>
      </c>
      <c r="C74" s="38" t="n">
        <v>46919</v>
      </c>
      <c r="D74" s="54" t="n">
        <v>237637</v>
      </c>
      <c r="E74" s="54" t="n">
        <v>8841</v>
      </c>
      <c r="F74" s="54" t="n">
        <v>7506</v>
      </c>
      <c r="G74" s="54" t="n">
        <v>1335</v>
      </c>
      <c r="H74" s="54" t="n">
        <v>33090</v>
      </c>
      <c r="I74" s="51" t="n">
        <v>1.705257997826041</v>
      </c>
      <c r="J74" s="54" t="n">
        <v>126928</v>
      </c>
      <c r="K74" s="54" t="n">
        <v>7304</v>
      </c>
      <c r="L74" s="70" t="n">
        <v>0.337</v>
      </c>
      <c r="M74" s="70" t="n">
        <v>0.197</v>
      </c>
      <c r="N74" s="70" t="n">
        <v>0.1392459928378157</v>
      </c>
      <c r="O74" s="72" t="n"/>
      <c r="P74" s="72" t="n"/>
      <c r="Q74" s="72" t="n"/>
      <c r="R74" s="317" t="n">
        <v>41779</v>
      </c>
      <c r="S74" s="54" t="n">
        <v>117999</v>
      </c>
      <c r="T74" s="54" t="n">
        <v>167790</v>
      </c>
      <c r="U74" s="54" t="n">
        <v>237637</v>
      </c>
      <c r="V74" s="54" t="n">
        <v>3617</v>
      </c>
      <c r="W74" s="54" t="n">
        <v>-920</v>
      </c>
      <c r="X74" s="54" t="n">
        <v>4537</v>
      </c>
      <c r="Y74" s="54" t="n">
        <v>-49791</v>
      </c>
      <c r="Z74" s="51" t="n">
        <v>-1.421961203061043</v>
      </c>
      <c r="AA74" s="54" t="n">
        <v>285789</v>
      </c>
      <c r="AB74" s="54" t="n">
        <v>7304</v>
      </c>
      <c r="AC74" s="70" t="n">
        <v>0.4970000000000001</v>
      </c>
      <c r="AD74" s="80" t="n">
        <v>0.706</v>
      </c>
      <c r="AE74" s="70" t="n">
        <v>-0.2095254526862399</v>
      </c>
    </row>
    <row r="75" spans="1:34">
      <c r="A75" s="318" t="n">
        <v>41786</v>
      </c>
      <c r="B75" s="38" t="n">
        <v>78438</v>
      </c>
      <c r="C75" s="38" t="n">
        <v>43134</v>
      </c>
      <c r="D75" s="54" t="n">
        <v>238440</v>
      </c>
      <c r="E75" s="54" t="n">
        <v>-1571</v>
      </c>
      <c r="F75" s="54" t="n">
        <v>-3785</v>
      </c>
      <c r="G75" s="54" t="n">
        <v>2214</v>
      </c>
      <c r="H75" s="54" t="n">
        <v>35304</v>
      </c>
      <c r="I75" s="51" t="n">
        <v>1.818472666573932</v>
      </c>
      <c r="J75" s="54" t="n">
        <v>121572</v>
      </c>
      <c r="K75" s="54" t="n">
        <v>803</v>
      </c>
      <c r="L75" s="70" t="n">
        <v>0.329</v>
      </c>
      <c r="M75" s="70" t="n">
        <v>0.181</v>
      </c>
      <c r="N75" s="70" t="n">
        <v>0.1480624056366381</v>
      </c>
      <c r="O75" s="72" t="n"/>
      <c r="P75" s="72" t="n"/>
      <c r="Q75" s="72" t="n"/>
      <c r="R75" s="317" t="n">
        <v>41786</v>
      </c>
      <c r="S75" s="54" t="n">
        <v>120854</v>
      </c>
      <c r="T75" s="54" t="n">
        <v>172105</v>
      </c>
      <c r="U75" s="54" t="n">
        <v>238440</v>
      </c>
      <c r="V75" s="54" t="n">
        <v>2855</v>
      </c>
      <c r="W75" s="54" t="n">
        <v>4315</v>
      </c>
      <c r="X75" s="54" t="n">
        <v>-1460</v>
      </c>
      <c r="Y75" s="54" t="n">
        <v>-51251</v>
      </c>
      <c r="Z75" s="51" t="n">
        <v>-1.424073675674781</v>
      </c>
      <c r="AA75" s="54" t="n">
        <v>292959</v>
      </c>
      <c r="AB75" s="54" t="n">
        <v>803</v>
      </c>
      <c r="AC75" s="70" t="n">
        <v>0.507</v>
      </c>
      <c r="AD75" s="80" t="n">
        <v>0.722</v>
      </c>
      <c r="AE75" s="70" t="n">
        <v>-0.2149429625901694</v>
      </c>
    </row>
    <row r="76" spans="1:34">
      <c r="A76" s="318" t="n">
        <v>41793</v>
      </c>
      <c r="B76" s="38" t="n">
        <v>79476</v>
      </c>
      <c r="C76" s="38" t="n">
        <v>44502</v>
      </c>
      <c r="D76" s="54" t="n">
        <v>239604</v>
      </c>
      <c r="E76" s="54" t="n">
        <v>1038</v>
      </c>
      <c r="F76" s="54" t="n">
        <v>1368</v>
      </c>
      <c r="G76" s="54" t="n">
        <v>-330</v>
      </c>
      <c r="H76" s="54" t="n">
        <v>34974</v>
      </c>
      <c r="I76" s="51" t="n">
        <v>1.785897263044357</v>
      </c>
      <c r="J76" s="54" t="n">
        <v>123978</v>
      </c>
      <c r="K76" s="54" t="n">
        <v>1164</v>
      </c>
      <c r="L76" s="70" t="n">
        <v>0.332</v>
      </c>
      <c r="M76" s="70" t="n">
        <v>0.186</v>
      </c>
      <c r="N76" s="70" t="n">
        <v>0.1459658436420093</v>
      </c>
      <c r="O76" s="72" t="n"/>
      <c r="P76" s="72" t="n"/>
      <c r="Q76" s="72" t="n"/>
      <c r="R76" s="317" t="n">
        <v>41793</v>
      </c>
      <c r="S76" s="54" t="n">
        <v>125359</v>
      </c>
      <c r="T76" s="54" t="n">
        <v>170679</v>
      </c>
      <c r="U76" s="54" t="n">
        <v>239604</v>
      </c>
      <c r="V76" s="54" t="n">
        <v>4505</v>
      </c>
      <c r="W76" s="54" t="n">
        <v>-1426</v>
      </c>
      <c r="X76" s="54" t="n">
        <v>5931</v>
      </c>
      <c r="Y76" s="54" t="n">
        <v>-45320</v>
      </c>
      <c r="Z76" s="51" t="n">
        <v>-1.361521709649886</v>
      </c>
      <c r="AA76" s="54" t="n">
        <v>296038</v>
      </c>
      <c r="AB76" s="54" t="n">
        <v>1164</v>
      </c>
      <c r="AC76" s="70" t="n">
        <v>0.523</v>
      </c>
      <c r="AD76" s="80" t="n">
        <v>0.7120000000000001</v>
      </c>
      <c r="AE76" s="70" t="n">
        <v>-0.1891454232817482</v>
      </c>
    </row>
    <row r="77" spans="1:34">
      <c r="A77" s="318" t="n">
        <v>41800</v>
      </c>
      <c r="B77" s="38" t="n">
        <v>85202</v>
      </c>
      <c r="C77" s="38" t="n">
        <v>49360</v>
      </c>
      <c r="D77" s="54" t="n">
        <v>271602</v>
      </c>
      <c r="E77" s="54" t="n">
        <v>5726</v>
      </c>
      <c r="F77" s="54" t="n">
        <v>4858</v>
      </c>
      <c r="G77" s="54" t="n">
        <v>868</v>
      </c>
      <c r="H77" s="54" t="n">
        <v>35842</v>
      </c>
      <c r="I77" s="51" t="n">
        <v>1.726134521880065</v>
      </c>
      <c r="J77" s="54" t="n">
        <v>134562</v>
      </c>
      <c r="K77" s="54" t="n">
        <v>31998</v>
      </c>
      <c r="L77" s="70" t="n">
        <v>0.314</v>
      </c>
      <c r="M77" s="70" t="n">
        <v>0.182</v>
      </c>
      <c r="N77" s="70" t="n">
        <v>0.1319651548957666</v>
      </c>
      <c r="O77" s="72" t="n"/>
      <c r="P77" s="72" t="n"/>
      <c r="Q77" s="72" t="n"/>
      <c r="R77" s="317" t="n">
        <v>41800</v>
      </c>
      <c r="S77" s="54" t="n">
        <v>126458</v>
      </c>
      <c r="T77" s="54" t="n">
        <v>177887</v>
      </c>
      <c r="U77" s="54" t="n">
        <v>271602</v>
      </c>
      <c r="V77" s="54" t="n">
        <v>1099</v>
      </c>
      <c r="W77" s="54" t="n">
        <v>7208</v>
      </c>
      <c r="X77" s="54" t="n">
        <v>-6109</v>
      </c>
      <c r="Y77" s="54" t="n">
        <v>-51429</v>
      </c>
      <c r="Z77" s="51" t="n">
        <v>-1.406688386658021</v>
      </c>
      <c r="AA77" s="54" t="n">
        <v>304345</v>
      </c>
      <c r="AB77" s="54" t="n">
        <v>31998</v>
      </c>
      <c r="AC77" s="70" t="n">
        <v>0.466</v>
      </c>
      <c r="AD77" s="70" t="n">
        <v>0.655</v>
      </c>
      <c r="AE77" s="70" t="n">
        <v>-0.1893542757417103</v>
      </c>
    </row>
    <row r="78" spans="1:34">
      <c r="A78" s="318" t="n">
        <v>41807</v>
      </c>
      <c r="B78" s="38" t="n">
        <v>100434</v>
      </c>
      <c r="C78" s="38" t="n">
        <v>47838</v>
      </c>
      <c r="D78" s="54" t="n">
        <v>250231</v>
      </c>
      <c r="E78" s="54" t="n">
        <v>15232</v>
      </c>
      <c r="F78" s="54" t="n">
        <v>-1522</v>
      </c>
      <c r="G78" s="54" t="n">
        <v>16754</v>
      </c>
      <c r="H78" s="54" t="n">
        <v>52596</v>
      </c>
      <c r="I78" s="51" t="n">
        <v>2.099460679794306</v>
      </c>
      <c r="J78" s="54" t="n">
        <v>148272</v>
      </c>
      <c r="K78" s="54" t="n">
        <v>-21371</v>
      </c>
      <c r="L78" s="70" t="n">
        <v>0.401</v>
      </c>
      <c r="M78" s="70" t="n">
        <v>0.191</v>
      </c>
      <c r="N78" s="70" t="n">
        <v>0.2101897846389936</v>
      </c>
      <c r="O78" s="72" t="n"/>
      <c r="P78" s="72" t="n"/>
      <c r="Q78" s="72" t="n"/>
      <c r="R78" s="317" t="n">
        <v>41807</v>
      </c>
      <c r="S78" s="54" t="n">
        <v>107659</v>
      </c>
      <c r="T78" s="54" t="n">
        <v>180605</v>
      </c>
      <c r="U78" s="54" t="n">
        <v>250231</v>
      </c>
      <c r="V78" s="54" t="n">
        <v>-18799</v>
      </c>
      <c r="W78" s="54" t="n">
        <v>2718</v>
      </c>
      <c r="X78" s="54" t="n">
        <v>-21517</v>
      </c>
      <c r="Y78" s="54" t="n">
        <v>-72946</v>
      </c>
      <c r="Z78" s="51" t="n">
        <v>-1.677565275545937</v>
      </c>
      <c r="AA78" s="54" t="n">
        <v>288264</v>
      </c>
      <c r="AB78" s="54" t="n">
        <v>-21371</v>
      </c>
      <c r="AC78" s="70" t="n">
        <v>0.43</v>
      </c>
      <c r="AD78" s="80" t="n">
        <v>0.722</v>
      </c>
      <c r="AE78" s="80" t="n">
        <v>-0.2915146404722037</v>
      </c>
    </row>
    <row r="79" spans="1:34">
      <c r="A79" s="318" t="n">
        <v>41814</v>
      </c>
      <c r="B79" s="38" t="n">
        <v>98098</v>
      </c>
      <c r="C79" s="38" t="n">
        <v>48347</v>
      </c>
      <c r="D79" s="54" t="n">
        <v>254369</v>
      </c>
      <c r="E79" s="54" t="n">
        <v>-2336</v>
      </c>
      <c r="F79" s="54" t="n">
        <v>509</v>
      </c>
      <c r="G79" s="54" t="n">
        <v>-2845</v>
      </c>
      <c r="H79" s="54" t="n">
        <v>49751</v>
      </c>
      <c r="I79" s="51" t="n">
        <v>2.029040064533477</v>
      </c>
      <c r="J79" s="54" t="n">
        <v>146445</v>
      </c>
      <c r="K79" s="54" t="n">
        <v>4138</v>
      </c>
      <c r="L79" s="70" t="n">
        <v>0.386</v>
      </c>
      <c r="M79" s="70" t="n">
        <v>0.19</v>
      </c>
      <c r="N79" s="70" t="n">
        <v>0.1955859401106267</v>
      </c>
      <c r="O79" s="72" t="n"/>
      <c r="P79" s="72" t="n"/>
      <c r="Q79" s="72" t="n"/>
      <c r="R79" s="317" t="n">
        <v>41814</v>
      </c>
      <c r="S79" s="54" t="n">
        <v>115089</v>
      </c>
      <c r="T79" s="54" t="n">
        <v>183985</v>
      </c>
      <c r="U79" s="54" t="n">
        <v>254369</v>
      </c>
      <c r="V79" s="54" t="n">
        <v>7430</v>
      </c>
      <c r="W79" s="54" t="n">
        <v>3380</v>
      </c>
      <c r="X79" s="54" t="n">
        <v>4050</v>
      </c>
      <c r="Y79" s="54" t="n">
        <v>-68896</v>
      </c>
      <c r="Z79" s="51" t="n">
        <v>-1.598632362780109</v>
      </c>
      <c r="AA79" s="54" t="n">
        <v>299074</v>
      </c>
      <c r="AB79" s="54" t="n">
        <v>4138</v>
      </c>
      <c r="AC79" s="70" t="n">
        <v>0.452</v>
      </c>
      <c r="AD79" s="80" t="n">
        <v>0.723</v>
      </c>
      <c r="AE79" s="80" t="n">
        <v>-0.2708506146582327</v>
      </c>
      <c r="AH79" t="s">
        <v>2212</v>
      </c>
    </row>
    <row r="80" spans="1:34">
      <c r="A80" s="318" t="n">
        <v>41821</v>
      </c>
      <c r="B80" s="38" t="n">
        <v>99929</v>
      </c>
      <c r="C80" s="38" t="n">
        <v>43517</v>
      </c>
      <c r="D80" s="54" t="n">
        <v>255911</v>
      </c>
      <c r="E80" s="54" t="n">
        <v>1831</v>
      </c>
      <c r="F80" s="54" t="n">
        <v>-4830</v>
      </c>
      <c r="G80" s="54" t="n">
        <v>6661</v>
      </c>
      <c r="H80" s="54" t="n">
        <v>56412</v>
      </c>
      <c r="I80" s="51" t="n">
        <v>2.296320978008594</v>
      </c>
      <c r="J80" s="54" t="n">
        <v>143446</v>
      </c>
      <c r="K80" s="54" t="n">
        <v>1542</v>
      </c>
      <c r="L80" s="70" t="n">
        <v>0.39</v>
      </c>
      <c r="M80" s="70" t="n">
        <v>0.17</v>
      </c>
      <c r="N80" s="70" t="n">
        <v>0.2204360109569342</v>
      </c>
      <c r="O80" s="72" t="n"/>
      <c r="P80" s="72" t="n"/>
      <c r="Q80" s="72" t="n"/>
      <c r="R80" s="317" t="n">
        <v>41821</v>
      </c>
      <c r="S80" s="54" t="n">
        <v>112124</v>
      </c>
      <c r="T80" s="54" t="n">
        <v>187421</v>
      </c>
      <c r="U80" s="54" t="n">
        <v>255911</v>
      </c>
      <c r="V80" s="54" t="n">
        <v>-2965</v>
      </c>
      <c r="W80" s="54" t="n">
        <v>3436</v>
      </c>
      <c r="X80" s="54" t="n">
        <v>-6401</v>
      </c>
      <c r="Y80" s="54" t="n">
        <v>-75297</v>
      </c>
      <c r="Z80" s="51" t="n">
        <v>-1.671551139809497</v>
      </c>
      <c r="AA80" s="54" t="n">
        <v>299545</v>
      </c>
      <c r="AB80" s="54" t="n">
        <v>1542</v>
      </c>
      <c r="AC80" s="70" t="n">
        <v>0.4379999999999999</v>
      </c>
      <c r="AD80" s="80" t="n">
        <v>0.732</v>
      </c>
      <c r="AE80" s="80" t="n">
        <v>-0.2942311975647784</v>
      </c>
    </row>
    <row r="81" spans="1:34">
      <c r="A81" s="318" t="n">
        <v>41828</v>
      </c>
      <c r="B81" s="38" t="n">
        <v>86614</v>
      </c>
      <c r="C81" s="38" t="n">
        <v>44975</v>
      </c>
      <c r="D81" s="54" t="n">
        <v>254788</v>
      </c>
      <c r="E81" s="54" t="n">
        <v>-13315</v>
      </c>
      <c r="F81" s="54" t="n">
        <v>1458</v>
      </c>
      <c r="G81" s="54" t="n">
        <v>-14773</v>
      </c>
      <c r="H81" s="54" t="n">
        <v>41639</v>
      </c>
      <c r="I81" s="51" t="n">
        <v>1.925825458588104</v>
      </c>
      <c r="J81" s="54" t="n">
        <v>131589</v>
      </c>
      <c r="K81" s="54" t="n">
        <v>-1123</v>
      </c>
      <c r="L81" s="70" t="n">
        <v>0.34</v>
      </c>
      <c r="M81" s="70" t="n">
        <v>0.177</v>
      </c>
      <c r="N81" s="70" t="n">
        <v>0.1634260640218535</v>
      </c>
      <c r="O81" s="72" t="n"/>
      <c r="P81" s="72" t="n"/>
      <c r="Q81" s="72" t="n"/>
      <c r="R81" s="317" t="n">
        <v>41828</v>
      </c>
      <c r="S81" s="54" t="n">
        <v>123491</v>
      </c>
      <c r="T81" s="54" t="n">
        <v>185800</v>
      </c>
      <c r="U81" s="54" t="n">
        <v>254788</v>
      </c>
      <c r="V81" s="54" t="n">
        <v>11367</v>
      </c>
      <c r="W81" s="54" t="n">
        <v>-1621</v>
      </c>
      <c r="X81" s="54" t="n">
        <v>12988</v>
      </c>
      <c r="Y81" s="54" t="n">
        <v>-62309</v>
      </c>
      <c r="Z81" s="51" t="n">
        <v>-1.504563085568989</v>
      </c>
      <c r="AA81" s="54" t="n">
        <v>309291</v>
      </c>
      <c r="AB81" s="54" t="n">
        <v>-1123</v>
      </c>
      <c r="AC81" s="70" t="n">
        <v>0.485</v>
      </c>
      <c r="AD81" s="80" t="n">
        <v>0.7290000000000001</v>
      </c>
      <c r="AE81" s="70" t="n">
        <v>-0.2445523337048841</v>
      </c>
    </row>
    <row r="82" spans="1:34">
      <c r="A82" s="318" t="n">
        <v>41835</v>
      </c>
      <c r="B82" s="38" t="n">
        <v>85983</v>
      </c>
      <c r="C82" s="38" t="n">
        <v>47213</v>
      </c>
      <c r="D82" s="54" t="n">
        <v>255115</v>
      </c>
      <c r="E82" s="54" t="n">
        <v>-631</v>
      </c>
      <c r="F82" s="54" t="n">
        <v>2238</v>
      </c>
      <c r="G82" s="54" t="n">
        <v>-2869</v>
      </c>
      <c r="H82" s="54" t="n">
        <v>38770</v>
      </c>
      <c r="I82" s="51" t="n">
        <v>1.821172134793383</v>
      </c>
      <c r="J82" s="54" t="n">
        <v>133196</v>
      </c>
      <c r="K82" s="54" t="n">
        <v>327</v>
      </c>
      <c r="L82" s="70" t="n">
        <v>0.337</v>
      </c>
      <c r="M82" s="70" t="n">
        <v>0.185</v>
      </c>
      <c r="N82" s="70" t="n">
        <v>0.1519706798894616</v>
      </c>
      <c r="O82" s="72" t="n"/>
      <c r="P82" s="72" t="n"/>
      <c r="Q82" s="72" t="n"/>
      <c r="R82" s="317" t="n">
        <v>41835</v>
      </c>
      <c r="S82" s="54" t="n">
        <v>123543</v>
      </c>
      <c r="T82" s="54" t="n">
        <v>183834</v>
      </c>
      <c r="U82" s="54" t="n">
        <v>255115</v>
      </c>
      <c r="V82" s="54" t="n">
        <v>52</v>
      </c>
      <c r="W82" s="54" t="n">
        <v>-1966</v>
      </c>
      <c r="X82" s="54" t="n">
        <v>2018</v>
      </c>
      <c r="Y82" s="54" t="n">
        <v>-60291</v>
      </c>
      <c r="Z82" s="51" t="n">
        <v>-1.488016318204997</v>
      </c>
      <c r="AA82" s="54" t="n">
        <v>307377</v>
      </c>
      <c r="AB82" s="54" t="n">
        <v>327</v>
      </c>
      <c r="AC82" s="70" t="n">
        <v>0.484</v>
      </c>
      <c r="AD82" s="80" t="n">
        <v>0.721</v>
      </c>
      <c r="AE82" s="70" t="n">
        <v>-0.2363287145013033</v>
      </c>
    </row>
    <row r="83" spans="1:34">
      <c r="A83" s="318" t="n">
        <v>41842</v>
      </c>
      <c r="B83" s="38" t="n">
        <v>71792</v>
      </c>
      <c r="C83" s="38" t="n">
        <v>44295</v>
      </c>
      <c r="D83" s="54" t="n">
        <v>241155</v>
      </c>
      <c r="E83" s="54" t="n">
        <v>-14191</v>
      </c>
      <c r="F83" s="54" t="n">
        <v>-2918</v>
      </c>
      <c r="G83" s="54" t="n">
        <v>-11273</v>
      </c>
      <c r="H83" s="54" t="n">
        <v>27497</v>
      </c>
      <c r="I83" s="51" t="n">
        <v>1.620769838582233</v>
      </c>
      <c r="J83" s="54" t="n">
        <v>116087</v>
      </c>
      <c r="K83" s="54" t="n">
        <v>-13960</v>
      </c>
      <c r="L83" s="70" t="n">
        <v>0.298</v>
      </c>
      <c r="M83" s="70" t="n">
        <v>0.184</v>
      </c>
      <c r="N83" s="70" t="n">
        <v>0.1140221019676142</v>
      </c>
      <c r="O83" s="72" t="n"/>
      <c r="P83" s="72" t="n"/>
      <c r="Q83" s="72" t="n"/>
      <c r="R83" s="317" t="n">
        <v>41842</v>
      </c>
      <c r="S83" s="54" t="n">
        <v>126841</v>
      </c>
      <c r="T83" s="54" t="n">
        <v>171724</v>
      </c>
      <c r="U83" s="54" t="n">
        <v>241155</v>
      </c>
      <c r="V83" s="54" t="n">
        <v>3298</v>
      </c>
      <c r="W83" s="54" t="n">
        <v>-12110</v>
      </c>
      <c r="X83" s="54" t="n">
        <v>15408</v>
      </c>
      <c r="Y83" s="54" t="n">
        <v>-44883</v>
      </c>
      <c r="Z83" s="51" t="n">
        <v>-1.353852460955054</v>
      </c>
      <c r="AA83" s="54" t="n">
        <v>298565</v>
      </c>
      <c r="AB83" s="54" t="n">
        <v>-13960</v>
      </c>
      <c r="AC83" s="70" t="n">
        <v>0.526</v>
      </c>
      <c r="AD83" s="80" t="n">
        <v>0.7120000000000001</v>
      </c>
      <c r="AE83" s="70" t="n">
        <v>-0.1861168128382161</v>
      </c>
    </row>
    <row r="84" spans="1:34">
      <c r="A84" s="318" t="n">
        <v>41849</v>
      </c>
      <c r="B84" s="38" t="n">
        <v>75370</v>
      </c>
      <c r="C84" s="38" t="n">
        <v>50460</v>
      </c>
      <c r="D84" s="54" t="n">
        <v>237411</v>
      </c>
      <c r="E84" s="54" t="n">
        <v>3578</v>
      </c>
      <c r="F84" s="54" t="n">
        <v>6165</v>
      </c>
      <c r="G84" s="54" t="n">
        <v>-2587</v>
      </c>
      <c r="H84" s="54" t="n">
        <v>24910</v>
      </c>
      <c r="I84" s="51" t="n">
        <v>1.493658343242172</v>
      </c>
      <c r="J84" s="54" t="n">
        <v>125830</v>
      </c>
      <c r="K84" s="54" t="n">
        <v>-3744</v>
      </c>
      <c r="L84" s="70" t="n">
        <v>0.317</v>
      </c>
      <c r="M84" s="70" t="n">
        <v>0.213</v>
      </c>
      <c r="N84" s="70" t="n">
        <v>0.1049235292383251</v>
      </c>
      <c r="O84" s="72" t="n"/>
      <c r="P84" s="72" t="n"/>
      <c r="Q84" s="72" t="n"/>
      <c r="R84" s="317" t="n">
        <v>41849</v>
      </c>
      <c r="S84" s="54" t="n">
        <v>122856</v>
      </c>
      <c r="T84" s="54" t="n">
        <v>160397</v>
      </c>
      <c r="U84" s="54" t="n">
        <v>237411</v>
      </c>
      <c r="V84" s="54" t="n">
        <v>-3985</v>
      </c>
      <c r="W84" s="54" t="n">
        <v>-11327</v>
      </c>
      <c r="X84" s="54" t="n">
        <v>7342</v>
      </c>
      <c r="Y84" s="54" t="n">
        <v>-37541</v>
      </c>
      <c r="Z84" s="51" t="n">
        <v>-1.305569121573224</v>
      </c>
      <c r="AA84" s="54" t="n">
        <v>283253</v>
      </c>
      <c r="AB84" s="54" t="n">
        <v>-3744</v>
      </c>
      <c r="AC84" s="70" t="n">
        <v>0.517</v>
      </c>
      <c r="AD84" s="70" t="n">
        <v>0.6759999999999999</v>
      </c>
      <c r="AE84" s="70" t="n">
        <v>-0.1581266242928929</v>
      </c>
    </row>
    <row r="85" spans="1:34">
      <c r="A85" s="318" t="n">
        <v>41856</v>
      </c>
      <c r="B85" s="38" t="n">
        <v>66437</v>
      </c>
      <c r="C85" s="38" t="n">
        <v>54316</v>
      </c>
      <c r="D85" s="54" t="n">
        <v>230801</v>
      </c>
      <c r="E85" s="54" t="n">
        <v>-8933</v>
      </c>
      <c r="F85" s="54" t="n">
        <v>3856</v>
      </c>
      <c r="G85" s="54" t="n">
        <v>-12789</v>
      </c>
      <c r="H85" s="54" t="n">
        <v>12121</v>
      </c>
      <c r="I85" s="51" t="n">
        <v>1.223157080786509</v>
      </c>
      <c r="J85" s="54" t="n">
        <v>120753</v>
      </c>
      <c r="K85" s="54" t="n">
        <v>-6610</v>
      </c>
      <c r="L85" s="70" t="n">
        <v>0.288</v>
      </c>
      <c r="M85" s="70" t="n">
        <v>0.235</v>
      </c>
      <c r="N85" s="70" t="n">
        <v>0.05251710347875443</v>
      </c>
      <c r="O85" s="72" t="n"/>
      <c r="P85" s="72" t="n"/>
      <c r="Q85" s="72" t="n"/>
      <c r="R85" s="317" t="n">
        <v>41856</v>
      </c>
      <c r="S85" s="54" t="n">
        <v>127890</v>
      </c>
      <c r="T85" s="54" t="n">
        <v>148099</v>
      </c>
      <c r="U85" s="54" t="n">
        <v>230801</v>
      </c>
      <c r="V85" s="54" t="n">
        <v>5034</v>
      </c>
      <c r="W85" s="54" t="n">
        <v>-12298</v>
      </c>
      <c r="X85" s="54" t="n">
        <v>17332</v>
      </c>
      <c r="Y85" s="54" t="n">
        <v>-20209</v>
      </c>
      <c r="Z85" s="51" t="n">
        <v>-1.158018609742748</v>
      </c>
      <c r="AA85" s="54" t="n">
        <v>275989</v>
      </c>
      <c r="AB85" s="54" t="n">
        <v>-6610</v>
      </c>
      <c r="AC85" s="70" t="n">
        <v>0.5539999999999999</v>
      </c>
      <c r="AD85" s="70" t="n">
        <v>0.642</v>
      </c>
      <c r="AE85" s="70" t="n">
        <v>-0.08756027920156326</v>
      </c>
    </row>
    <row r="86" spans="1:34">
      <c r="A86" s="318" t="n">
        <v>41863</v>
      </c>
      <c r="B86" s="38" t="n">
        <v>65348</v>
      </c>
      <c r="C86" s="38" t="n">
        <v>46549</v>
      </c>
      <c r="D86" s="54" t="n">
        <v>223719</v>
      </c>
      <c r="E86" s="54" t="n">
        <v>-1089</v>
      </c>
      <c r="F86" s="54" t="n">
        <v>-7767</v>
      </c>
      <c r="G86" s="54" t="n">
        <v>6678</v>
      </c>
      <c r="H86" s="54" t="n">
        <v>18799</v>
      </c>
      <c r="I86" s="51" t="n">
        <v>1.403854003308342</v>
      </c>
      <c r="J86" s="54" t="n">
        <v>111897</v>
      </c>
      <c r="K86" s="54" t="n">
        <v>-7082</v>
      </c>
      <c r="L86" s="70" t="n">
        <v>0.292</v>
      </c>
      <c r="M86" s="70" t="n">
        <v>0.208</v>
      </c>
      <c r="N86" s="70" t="n">
        <v>0.08402951917360618</v>
      </c>
      <c r="O86" s="72" t="n"/>
      <c r="P86" s="72" t="n"/>
      <c r="Q86" s="72" t="n"/>
      <c r="R86" s="317" t="n">
        <v>41863</v>
      </c>
      <c r="S86" s="54" t="n">
        <v>126296</v>
      </c>
      <c r="T86" s="54" t="n">
        <v>149762</v>
      </c>
      <c r="U86" s="54" t="n">
        <v>223719</v>
      </c>
      <c r="V86" s="54" t="n">
        <v>-1594</v>
      </c>
      <c r="W86" s="54" t="n">
        <v>1663</v>
      </c>
      <c r="X86" s="54" t="n">
        <v>-3257</v>
      </c>
      <c r="Y86" s="54" t="n">
        <v>-23466</v>
      </c>
      <c r="Z86" s="51" t="n">
        <v>-1.185801608918731</v>
      </c>
      <c r="AA86" s="54" t="n">
        <v>276058</v>
      </c>
      <c r="AB86" s="54" t="n">
        <v>-7082</v>
      </c>
      <c r="AC86" s="70" t="n">
        <v>0.5649999999999999</v>
      </c>
      <c r="AD86" s="70" t="n">
        <v>0.669</v>
      </c>
      <c r="AE86" s="70" t="n">
        <v>-0.1048905099700964</v>
      </c>
    </row>
    <row r="87" spans="1:34">
      <c r="A87" s="318" t="n">
        <v>41870</v>
      </c>
      <c r="B87" s="38" t="n">
        <v>72230</v>
      </c>
      <c r="C87" s="38" t="n">
        <v>58943</v>
      </c>
      <c r="D87" s="54" t="n">
        <v>237291</v>
      </c>
      <c r="E87" s="54" t="n">
        <v>6882</v>
      </c>
      <c r="F87" s="54" t="n">
        <v>12394</v>
      </c>
      <c r="G87" s="54" t="n">
        <v>-5512</v>
      </c>
      <c r="H87" s="54" t="n">
        <v>13287</v>
      </c>
      <c r="I87" s="51" t="n">
        <v>1.225421169604533</v>
      </c>
      <c r="J87" s="54" t="n">
        <v>131173</v>
      </c>
      <c r="K87" s="54" t="n">
        <v>13572</v>
      </c>
      <c r="L87" s="70" t="n">
        <v>0.304</v>
      </c>
      <c r="M87" s="70" t="n">
        <v>0.248</v>
      </c>
      <c r="N87" s="70" t="n">
        <v>0.05599453835164418</v>
      </c>
      <c r="O87" s="72" t="n"/>
      <c r="P87" s="72" t="n"/>
      <c r="Q87" s="72" t="n"/>
      <c r="R87" s="317" t="n">
        <v>41870</v>
      </c>
      <c r="S87" s="54" t="n">
        <v>132029</v>
      </c>
      <c r="T87" s="54" t="n">
        <v>148030</v>
      </c>
      <c r="U87" s="54" t="n">
        <v>237291</v>
      </c>
      <c r="V87" s="54" t="n">
        <v>5733</v>
      </c>
      <c r="W87" s="54" t="n">
        <v>-1732</v>
      </c>
      <c r="X87" s="54" t="n">
        <v>7465</v>
      </c>
      <c r="Y87" s="54" t="n">
        <v>-16001</v>
      </c>
      <c r="Z87" s="51" t="n">
        <v>-1.121193071219202</v>
      </c>
      <c r="AA87" s="54" t="n">
        <v>280059</v>
      </c>
      <c r="AB87" s="54" t="n">
        <v>13572</v>
      </c>
      <c r="AC87" s="70" t="n">
        <v>0.556</v>
      </c>
      <c r="AD87" s="70" t="n">
        <v>0.624</v>
      </c>
      <c r="AE87" s="70" t="n">
        <v>-0.06743197171405574</v>
      </c>
    </row>
    <row r="88" spans="1:34">
      <c r="A88" s="318" t="n">
        <v>41877</v>
      </c>
      <c r="B88" s="38" t="n">
        <v>71002</v>
      </c>
      <c r="C88" s="38" t="n">
        <v>55535</v>
      </c>
      <c r="D88" s="54" t="n">
        <v>233435</v>
      </c>
      <c r="E88" s="54" t="n">
        <v>-1228</v>
      </c>
      <c r="F88" s="54" t="n">
        <v>-3408</v>
      </c>
      <c r="G88" s="54" t="n">
        <v>2180</v>
      </c>
      <c r="H88" s="54" t="n">
        <v>15467</v>
      </c>
      <c r="I88" s="51" t="n">
        <v>1.278509048347889</v>
      </c>
      <c r="J88" s="54" t="n">
        <v>126537</v>
      </c>
      <c r="K88" s="54" t="n">
        <v>-3856</v>
      </c>
      <c r="L88" s="70" t="n">
        <v>0.304</v>
      </c>
      <c r="M88" s="70" t="n">
        <v>0.238</v>
      </c>
      <c r="N88" s="70" t="n">
        <v>0.06625827318097115</v>
      </c>
      <c r="O88" s="72" t="n"/>
      <c r="P88" s="72" t="n"/>
      <c r="Q88" s="72" t="n"/>
      <c r="R88" s="317" t="n">
        <v>41877</v>
      </c>
      <c r="S88" s="54" t="n">
        <v>129909</v>
      </c>
      <c r="T88" s="54" t="n">
        <v>147322</v>
      </c>
      <c r="U88" s="54" t="n">
        <v>233435</v>
      </c>
      <c r="V88" s="54" t="n">
        <v>-2120</v>
      </c>
      <c r="W88" s="54" t="n">
        <v>-708</v>
      </c>
      <c r="X88" s="54" t="n">
        <v>-1412</v>
      </c>
      <c r="Y88" s="54" t="n">
        <v>-17413</v>
      </c>
      <c r="Z88" s="51" t="n">
        <v>-1.134039981833437</v>
      </c>
      <c r="AA88" s="54" t="n">
        <v>277231</v>
      </c>
      <c r="AB88" s="54" t="n">
        <v>-3856</v>
      </c>
      <c r="AC88" s="70" t="n">
        <v>0.5570000000000001</v>
      </c>
      <c r="AD88" s="70" t="n">
        <v>0.631</v>
      </c>
      <c r="AE88" s="70" t="n">
        <v>-0.07459464090646219</v>
      </c>
    </row>
    <row r="89" spans="1:34">
      <c r="A89" s="318" t="n">
        <v>41884</v>
      </c>
      <c r="B89" s="38" t="n">
        <v>67538</v>
      </c>
      <c r="C89" s="38" t="n">
        <v>58090</v>
      </c>
      <c r="D89" s="54" t="n">
        <v>238973</v>
      </c>
      <c r="E89" s="54" t="n">
        <v>-3464</v>
      </c>
      <c r="F89" s="54" t="n">
        <v>2555</v>
      </c>
      <c r="G89" s="54" t="n">
        <v>-6019</v>
      </c>
      <c r="H89" s="54" t="n">
        <v>9448</v>
      </c>
      <c r="I89" s="51" t="n">
        <v>1.162644172835256</v>
      </c>
      <c r="J89" s="54" t="n">
        <v>125628</v>
      </c>
      <c r="K89" s="54" t="n">
        <v>5538</v>
      </c>
      <c r="L89" s="70" t="n">
        <v>0.283</v>
      </c>
      <c r="M89" s="70" t="n">
        <v>0.243</v>
      </c>
      <c r="N89" s="70" t="n">
        <v>0.03953584714591188</v>
      </c>
      <c r="O89" s="72" t="n"/>
      <c r="P89" s="72" t="n"/>
      <c r="Q89" s="72" t="n"/>
      <c r="R89" s="317" t="n">
        <v>41884</v>
      </c>
      <c r="S89" s="54" t="n">
        <v>140619</v>
      </c>
      <c r="T89" s="54" t="n">
        <v>148169</v>
      </c>
      <c r="U89" s="54" t="n">
        <v>238973</v>
      </c>
      <c r="V89" s="54" t="n">
        <v>10710</v>
      </c>
      <c r="W89" s="54" t="n">
        <v>847</v>
      </c>
      <c r="X89" s="54" t="n">
        <v>9863</v>
      </c>
      <c r="Y89" s="54" t="n">
        <v>-7550</v>
      </c>
      <c r="Z89" s="51" t="n">
        <v>-1.053691179712557</v>
      </c>
      <c r="AA89" s="54" t="n">
        <v>288788</v>
      </c>
      <c r="AB89" s="54" t="n">
        <v>5538</v>
      </c>
      <c r="AC89" s="70" t="n">
        <v>0.588</v>
      </c>
      <c r="AD89" s="70" t="n">
        <v>0.62</v>
      </c>
      <c r="AE89" s="70" t="n">
        <v>-0.03159352730224754</v>
      </c>
    </row>
    <row r="90" spans="1:34">
      <c r="A90" s="318" t="n">
        <v>41891</v>
      </c>
      <c r="B90" s="38" t="n">
        <v>81330</v>
      </c>
      <c r="C90" s="38" t="n">
        <v>54603</v>
      </c>
      <c r="D90" s="54" t="n">
        <v>256591</v>
      </c>
      <c r="E90" s="54" t="n">
        <v>13792</v>
      </c>
      <c r="F90" s="54" t="n">
        <v>-3487</v>
      </c>
      <c r="G90" s="54" t="n">
        <v>17279</v>
      </c>
      <c r="H90" s="54" t="n">
        <v>26727</v>
      </c>
      <c r="I90" s="51" t="n">
        <v>1.489478600076919</v>
      </c>
      <c r="J90" s="54" t="n">
        <v>135933</v>
      </c>
      <c r="K90" s="54" t="n">
        <v>17618</v>
      </c>
      <c r="L90" s="70" t="n">
        <v>0.317</v>
      </c>
      <c r="M90" s="70" t="n">
        <v>0.213</v>
      </c>
      <c r="N90" s="70" t="n">
        <v>0.1041618762934008</v>
      </c>
      <c r="O90" s="72" t="n"/>
      <c r="P90" s="72" t="n"/>
      <c r="Q90" s="72" t="n"/>
      <c r="R90" s="317" t="n">
        <v>41891</v>
      </c>
      <c r="S90" s="54" t="n">
        <v>141636</v>
      </c>
      <c r="T90" s="54" t="n">
        <v>159314</v>
      </c>
      <c r="U90" s="54" t="n">
        <v>256591</v>
      </c>
      <c r="V90" s="54" t="n">
        <v>1017</v>
      </c>
      <c r="W90" s="54" t="n">
        <v>11145</v>
      </c>
      <c r="X90" s="54" t="n">
        <v>-10128</v>
      </c>
      <c r="Y90" s="54" t="n">
        <v>-17678</v>
      </c>
      <c r="Z90" s="51" t="n">
        <v>-1.12481290067497</v>
      </c>
      <c r="AA90" s="54" t="n">
        <v>300950</v>
      </c>
      <c r="AB90" s="54" t="n">
        <v>17618</v>
      </c>
      <c r="AC90" s="70" t="n">
        <v>0.552</v>
      </c>
      <c r="AD90" s="70" t="n">
        <v>0.621</v>
      </c>
      <c r="AE90" s="70" t="n">
        <v>-0.06889563546655962</v>
      </c>
    </row>
    <row r="91" spans="1:34">
      <c r="A91" s="318" t="n">
        <v>41898</v>
      </c>
      <c r="B91" s="38" t="n">
        <v>55617</v>
      </c>
      <c r="C91" s="38" t="n">
        <v>62198</v>
      </c>
      <c r="D91" s="54" t="n">
        <v>134560</v>
      </c>
      <c r="E91" s="54" t="n">
        <v>-25713</v>
      </c>
      <c r="F91" s="54" t="n">
        <v>7595</v>
      </c>
      <c r="G91" s="54" t="n">
        <v>-33308</v>
      </c>
      <c r="H91" s="54" t="n">
        <v>-6581</v>
      </c>
      <c r="I91" s="51" t="n">
        <v>-1.118327130194005</v>
      </c>
      <c r="J91" s="54" t="n">
        <v>117815</v>
      </c>
      <c r="K91" s="54" t="n">
        <v>-122031</v>
      </c>
      <c r="L91" s="70" t="n">
        <v>0.413</v>
      </c>
      <c r="M91" s="70" t="n">
        <v>0.462</v>
      </c>
      <c r="N91" s="70" t="n">
        <v>-0.04890755053507729</v>
      </c>
      <c r="O91" s="72" t="n"/>
      <c r="P91" s="72" t="n"/>
      <c r="Q91" s="72" t="n"/>
      <c r="R91" s="317" t="n">
        <v>41898</v>
      </c>
      <c r="S91" s="54" t="n">
        <v>56449</v>
      </c>
      <c r="T91" s="54" t="n">
        <v>40674</v>
      </c>
      <c r="U91" s="54" t="n">
        <v>134560</v>
      </c>
      <c r="V91" s="54" t="n">
        <v>-85187</v>
      </c>
      <c r="W91" s="54" t="n">
        <v>-118640</v>
      </c>
      <c r="X91" s="54" t="n">
        <v>33453</v>
      </c>
      <c r="Y91" s="54" t="n">
        <v>15775</v>
      </c>
      <c r="Z91" s="51" t="n">
        <v>1.387839897723361</v>
      </c>
      <c r="AA91" s="54" t="n">
        <v>97123</v>
      </c>
      <c r="AB91" s="54" t="n">
        <v>-122031</v>
      </c>
      <c r="AC91" s="70" t="n">
        <v>0.42</v>
      </c>
      <c r="AD91" s="70" t="n">
        <v>0.302</v>
      </c>
      <c r="AE91" s="70" t="n">
        <v>0.1172339476813317</v>
      </c>
    </row>
    <row r="92" spans="1:34">
      <c r="A92" s="318" t="n">
        <v>41905</v>
      </c>
      <c r="B92" s="38" t="n">
        <v>53691</v>
      </c>
      <c r="C92" s="38" t="n">
        <v>54741</v>
      </c>
      <c r="D92" s="54" t="n">
        <v>134061</v>
      </c>
      <c r="E92" s="54" t="n">
        <v>-1926</v>
      </c>
      <c r="F92" s="54" t="n">
        <v>-7457</v>
      </c>
      <c r="G92" s="54" t="n">
        <v>5531</v>
      </c>
      <c r="H92" s="54" t="n">
        <v>-1050</v>
      </c>
      <c r="I92" s="51" t="n">
        <v>-1.019556350226295</v>
      </c>
      <c r="J92" s="54" t="n">
        <v>108432</v>
      </c>
      <c r="K92" s="54" t="n">
        <v>-499</v>
      </c>
      <c r="L92" s="70" t="n">
        <v>0.4</v>
      </c>
      <c r="M92" s="70" t="n">
        <v>0.408</v>
      </c>
      <c r="N92" s="70" t="n">
        <v>-0.007832255465795421</v>
      </c>
      <c r="O92" s="72" t="n"/>
      <c r="P92" s="72" t="n"/>
      <c r="Q92" s="72" t="n"/>
      <c r="R92" s="317" t="n">
        <v>41905</v>
      </c>
      <c r="S92" s="54" t="n">
        <v>57886</v>
      </c>
      <c r="T92" s="54" t="n">
        <v>44652</v>
      </c>
      <c r="U92" s="54" t="n">
        <v>134061</v>
      </c>
      <c r="V92" s="54" t="n">
        <v>1437</v>
      </c>
      <c r="W92" s="54" t="n">
        <v>3978</v>
      </c>
      <c r="X92" s="54" t="n">
        <v>-2541</v>
      </c>
      <c r="Y92" s="54" t="n">
        <v>13234</v>
      </c>
      <c r="Z92" s="51" t="n">
        <v>1.296380901191436</v>
      </c>
      <c r="AA92" s="54" t="n">
        <v>102538</v>
      </c>
      <c r="AB92" s="54" t="n">
        <v>-499</v>
      </c>
      <c r="AC92" s="70" t="n">
        <v>0.4320000000000001</v>
      </c>
      <c r="AD92" s="70" t="n">
        <v>0.333</v>
      </c>
      <c r="AE92" s="70" t="n">
        <v>0.09871625603270154</v>
      </c>
    </row>
    <row r="93" spans="1:34">
      <c r="A93" s="318" t="n">
        <v>41912</v>
      </c>
      <c r="B93" s="38" t="n">
        <v>54243</v>
      </c>
      <c r="C93" s="38" t="n">
        <v>50654</v>
      </c>
      <c r="D93" s="54" t="n">
        <v>132369</v>
      </c>
      <c r="E93" s="54" t="n">
        <v>552</v>
      </c>
      <c r="F93" s="54" t="n">
        <v>-4087</v>
      </c>
      <c r="G93" s="54" t="n">
        <v>4639</v>
      </c>
      <c r="H93" s="54" t="n">
        <v>3589</v>
      </c>
      <c r="I93" s="51" t="n">
        <v>1.070853239625696</v>
      </c>
      <c r="J93" s="54" t="n">
        <v>104897</v>
      </c>
      <c r="K93" s="54" t="n">
        <v>-1692</v>
      </c>
      <c r="L93" s="70" t="n">
        <v>0.41</v>
      </c>
      <c r="M93" s="70" t="n">
        <v>0.383</v>
      </c>
      <c r="N93" s="70" t="n">
        <v>0.02711359910553075</v>
      </c>
      <c r="O93" s="72" t="n"/>
      <c r="P93" s="72" t="n"/>
      <c r="Q93" s="72" t="n"/>
      <c r="R93" s="317" t="n">
        <v>41912</v>
      </c>
      <c r="S93" s="54" t="n">
        <v>54723</v>
      </c>
      <c r="T93" s="54" t="n">
        <v>51553</v>
      </c>
      <c r="U93" s="54" t="n">
        <v>132369</v>
      </c>
      <c r="V93" s="54" t="n">
        <v>-3163</v>
      </c>
      <c r="W93" s="54" t="n">
        <v>6901</v>
      </c>
      <c r="X93" s="54" t="n">
        <v>-10064</v>
      </c>
      <c r="Y93" s="54" t="n">
        <v>3170</v>
      </c>
      <c r="Z93" s="51" t="n">
        <v>1.061490116967005</v>
      </c>
      <c r="AA93" s="54" t="n">
        <v>106276</v>
      </c>
      <c r="AB93" s="54" t="n">
        <v>-1692</v>
      </c>
      <c r="AC93" s="70" t="n">
        <v>0.413</v>
      </c>
      <c r="AD93" s="70" t="n">
        <v>0.389</v>
      </c>
      <c r="AE93" s="70" t="n">
        <v>0.02394820539552312</v>
      </c>
    </row>
    <row r="94" spans="1:34">
      <c r="A94" s="318" t="n">
        <v>41919</v>
      </c>
      <c r="B94" s="38" t="n">
        <v>46503</v>
      </c>
      <c r="C94" s="38" t="n">
        <v>47578</v>
      </c>
      <c r="D94" s="54" t="n">
        <v>129666</v>
      </c>
      <c r="E94" s="54" t="n">
        <v>-7740</v>
      </c>
      <c r="F94" s="54" t="n">
        <v>-3076</v>
      </c>
      <c r="G94" s="54" t="n">
        <v>-4664</v>
      </c>
      <c r="H94" s="54" t="n">
        <v>-1075</v>
      </c>
      <c r="I94" s="51" t="n">
        <v>-1.023116788164204</v>
      </c>
      <c r="J94" s="54" t="n">
        <v>94081</v>
      </c>
      <c r="K94" s="54" t="n">
        <v>-2703</v>
      </c>
      <c r="L94" s="70" t="n">
        <v>0.359</v>
      </c>
      <c r="M94" s="70" t="n">
        <v>0.367</v>
      </c>
      <c r="N94" s="70" t="n">
        <v>-0.008290531056714944</v>
      </c>
      <c r="O94" s="72" t="n"/>
      <c r="P94" s="72" t="n"/>
      <c r="Q94" s="72" t="n"/>
      <c r="R94" s="317" t="n">
        <v>41919</v>
      </c>
      <c r="S94" s="54" t="n">
        <v>61525</v>
      </c>
      <c r="T94" s="54" t="n">
        <v>50649</v>
      </c>
      <c r="U94" s="54" t="n">
        <v>129666</v>
      </c>
      <c r="V94" s="54" t="n">
        <v>6802</v>
      </c>
      <c r="W94" s="54" t="n">
        <v>-904</v>
      </c>
      <c r="X94" s="54" t="n">
        <v>7706</v>
      </c>
      <c r="Y94" s="54" t="n">
        <v>10876</v>
      </c>
      <c r="Z94" s="51" t="n">
        <v>1.214732768662757</v>
      </c>
      <c r="AA94" s="54" t="n">
        <v>112174</v>
      </c>
      <c r="AB94" s="54" t="n">
        <v>-2703</v>
      </c>
      <c r="AC94" s="70" t="n">
        <v>0.474</v>
      </c>
      <c r="AD94" s="70" t="n">
        <v>0.391</v>
      </c>
      <c r="AE94" s="70" t="n">
        <v>0.08387703792821558</v>
      </c>
    </row>
    <row r="95" spans="1:34">
      <c r="A95" s="318" t="n">
        <v>41926</v>
      </c>
      <c r="B95" s="38" t="n">
        <v>43116</v>
      </c>
      <c r="C95" s="38" t="n">
        <v>45953</v>
      </c>
      <c r="D95" s="54" t="n">
        <v>138471</v>
      </c>
      <c r="E95" s="54" t="n">
        <v>-3387</v>
      </c>
      <c r="F95" s="54" t="n">
        <v>-1625</v>
      </c>
      <c r="G95" s="54" t="n">
        <v>-1762</v>
      </c>
      <c r="H95" s="54" t="n">
        <v>-2837</v>
      </c>
      <c r="I95" s="51" t="n">
        <v>-1.065799239261527</v>
      </c>
      <c r="J95" s="54" t="n">
        <v>89069</v>
      </c>
      <c r="K95" s="54" t="n">
        <v>8805</v>
      </c>
      <c r="L95" s="70" t="n">
        <v>0.311</v>
      </c>
      <c r="M95" s="70" t="n">
        <v>0.332</v>
      </c>
      <c r="N95" s="70" t="n">
        <v>-0.02048804442807519</v>
      </c>
      <c r="O95" s="72" t="n"/>
      <c r="P95" s="72" t="n"/>
      <c r="Q95" s="72" t="n"/>
      <c r="R95" s="317" t="n">
        <v>41926</v>
      </c>
      <c r="S95" s="54" t="n">
        <v>74112</v>
      </c>
      <c r="T95" s="54" t="n">
        <v>58761</v>
      </c>
      <c r="U95" s="54" t="n">
        <v>138471</v>
      </c>
      <c r="V95" s="54" t="n">
        <v>12587</v>
      </c>
      <c r="W95" s="54" t="n">
        <v>8112</v>
      </c>
      <c r="X95" s="54" t="n">
        <v>4475</v>
      </c>
      <c r="Y95" s="54" t="n">
        <v>15351</v>
      </c>
      <c r="Z95" s="51" t="n">
        <v>1.261244703119416</v>
      </c>
      <c r="AA95" s="54" t="n">
        <v>132873</v>
      </c>
      <c r="AB95" s="54" t="n">
        <v>8805</v>
      </c>
      <c r="AC95" s="70" t="n">
        <v>0.535</v>
      </c>
      <c r="AD95" s="70" t="n">
        <v>0.424</v>
      </c>
      <c r="AE95" s="70" t="n">
        <v>0.1108607578482137</v>
      </c>
    </row>
    <row r="96" spans="1:34">
      <c r="A96" s="318" t="n">
        <v>41933</v>
      </c>
      <c r="B96" s="38" t="n">
        <v>36567</v>
      </c>
      <c r="C96" s="38" t="n">
        <v>41052</v>
      </c>
      <c r="D96" s="54" t="n">
        <v>135766</v>
      </c>
      <c r="E96" s="54" t="n">
        <v>-6549</v>
      </c>
      <c r="F96" s="54" t="n">
        <v>-4901</v>
      </c>
      <c r="G96" s="54" t="n">
        <v>-1648</v>
      </c>
      <c r="H96" s="54" t="n">
        <v>-4485</v>
      </c>
      <c r="I96" s="51" t="n">
        <v>-1.122651571088687</v>
      </c>
      <c r="J96" s="54" t="n">
        <v>77619</v>
      </c>
      <c r="K96" s="54" t="n">
        <v>-2705</v>
      </c>
      <c r="L96" s="70" t="n">
        <v>0.269</v>
      </c>
      <c r="M96" s="70" t="n">
        <v>0.302</v>
      </c>
      <c r="N96" s="70" t="n">
        <v>-0.03303478043103576</v>
      </c>
      <c r="O96" s="72" t="n"/>
      <c r="P96" s="72" t="n"/>
      <c r="Q96" s="72" t="n"/>
      <c r="R96" s="317" t="n">
        <v>41933</v>
      </c>
      <c r="S96" s="54" t="n">
        <v>79177</v>
      </c>
      <c r="T96" s="54" t="n">
        <v>62369</v>
      </c>
      <c r="U96" s="54" t="n">
        <v>135766</v>
      </c>
      <c r="V96" s="54" t="n">
        <v>5065</v>
      </c>
      <c r="W96" s="54" t="n">
        <v>3608</v>
      </c>
      <c r="X96" s="54" t="n">
        <v>1457</v>
      </c>
      <c r="Y96" s="54" t="n">
        <v>16808</v>
      </c>
      <c r="Z96" s="51" t="n">
        <v>1.269492857028331</v>
      </c>
      <c r="AA96" s="54" t="n">
        <v>141546</v>
      </c>
      <c r="AB96" s="54" t="n">
        <v>-2705</v>
      </c>
      <c r="AC96" s="70" t="n">
        <v>0.583</v>
      </c>
      <c r="AD96" s="70" t="n">
        <v>0.459</v>
      </c>
      <c r="AE96" s="70" t="n">
        <v>0.1238012462619507</v>
      </c>
    </row>
    <row r="97" spans="1:34">
      <c r="A97" s="318" t="n">
        <v>41940</v>
      </c>
      <c r="B97" s="38" t="n">
        <v>40718</v>
      </c>
      <c r="C97" s="38" t="n">
        <v>46965</v>
      </c>
      <c r="D97" s="54" t="n">
        <v>138661</v>
      </c>
      <c r="E97" s="54" t="n">
        <v>4151</v>
      </c>
      <c r="F97" s="54" t="n">
        <v>5913</v>
      </c>
      <c r="G97" s="54" t="n">
        <v>-1762</v>
      </c>
      <c r="H97" s="54" t="n">
        <v>-6247</v>
      </c>
      <c r="I97" s="51" t="n">
        <v>-1.153421091409205</v>
      </c>
      <c r="J97" s="54" t="n">
        <v>87683</v>
      </c>
      <c r="K97" s="54" t="n">
        <v>2895</v>
      </c>
      <c r="L97" s="70" t="n">
        <v>0.294</v>
      </c>
      <c r="M97" s="70" t="n">
        <v>0.339</v>
      </c>
      <c r="N97" s="70" t="n">
        <v>-0.04505232184969097</v>
      </c>
      <c r="O97" s="72" t="n"/>
      <c r="P97" s="72" t="n"/>
      <c r="Q97" s="72" t="n"/>
      <c r="R97" s="317" t="n">
        <v>41940</v>
      </c>
      <c r="S97" s="54" t="n">
        <v>75868</v>
      </c>
      <c r="T97" s="54" t="n">
        <v>61989</v>
      </c>
      <c r="U97" s="54" t="n">
        <v>138661</v>
      </c>
      <c r="V97" s="54" t="n">
        <v>-3309</v>
      </c>
      <c r="W97" s="54" t="n">
        <v>-380</v>
      </c>
      <c r="X97" s="54" t="n">
        <v>-2929</v>
      </c>
      <c r="Y97" s="54" t="n">
        <v>13879</v>
      </c>
      <c r="Z97" s="51" t="n">
        <v>1.223894561938409</v>
      </c>
      <c r="AA97" s="54" t="n">
        <v>137857</v>
      </c>
      <c r="AB97" s="54" t="n">
        <v>2895</v>
      </c>
      <c r="AC97" s="70" t="n">
        <v>0.547</v>
      </c>
      <c r="AD97" s="70" t="n">
        <v>0.447</v>
      </c>
      <c r="AE97" s="70" t="n">
        <v>0.1000930326479688</v>
      </c>
    </row>
    <row r="98" spans="1:34">
      <c r="A98" s="318" t="n">
        <v>41947</v>
      </c>
      <c r="B98" s="38" t="n">
        <v>43289</v>
      </c>
      <c r="C98" s="38" t="n">
        <v>50751</v>
      </c>
      <c r="D98" s="54" t="n">
        <v>144215</v>
      </c>
      <c r="E98" s="54" t="n">
        <v>2571</v>
      </c>
      <c r="F98" s="54" t="n">
        <v>3786</v>
      </c>
      <c r="G98" s="54" t="n">
        <v>-1215</v>
      </c>
      <c r="H98" s="54" t="n">
        <v>-7462</v>
      </c>
      <c r="I98" s="51" t="n">
        <v>-1.172376354270138</v>
      </c>
      <c r="J98" s="54" t="n">
        <v>94040</v>
      </c>
      <c r="K98" s="54" t="n">
        <v>5554</v>
      </c>
      <c r="L98" s="70" t="n">
        <v>0.3</v>
      </c>
      <c r="M98" s="70" t="n">
        <v>0.352</v>
      </c>
      <c r="N98" s="70" t="n">
        <v>-0.05174219047949243</v>
      </c>
      <c r="O98" s="72" t="n"/>
      <c r="P98" s="72" t="n"/>
      <c r="Q98" s="72" t="n"/>
      <c r="R98" s="317" t="n">
        <v>41947</v>
      </c>
      <c r="S98" s="54" t="n">
        <v>79539</v>
      </c>
      <c r="T98" s="54" t="n">
        <v>60534</v>
      </c>
      <c r="U98" s="54" t="n">
        <v>144215</v>
      </c>
      <c r="V98" s="54" t="n">
        <v>3671</v>
      </c>
      <c r="W98" s="54" t="n">
        <v>-1455</v>
      </c>
      <c r="X98" s="54" t="n">
        <v>5126</v>
      </c>
      <c r="Y98" s="54" t="n">
        <v>19005</v>
      </c>
      <c r="Z98" s="51" t="n">
        <v>1.313955793438398</v>
      </c>
      <c r="AA98" s="54" t="n">
        <v>140073</v>
      </c>
      <c r="AB98" s="54" t="n">
        <v>5554</v>
      </c>
      <c r="AC98" s="70" t="n">
        <v>0.552</v>
      </c>
      <c r="AD98" s="70" t="n">
        <v>0.42</v>
      </c>
      <c r="AE98" s="70" t="n">
        <v>0.1317824082099643</v>
      </c>
    </row>
    <row r="99" spans="1:34">
      <c r="A99" s="318" t="n">
        <v>41954</v>
      </c>
      <c r="B99" s="38" t="n">
        <v>40661</v>
      </c>
      <c r="C99" s="38" t="n">
        <v>53552</v>
      </c>
      <c r="D99" s="54" t="n">
        <v>151660</v>
      </c>
      <c r="E99" s="54" t="n">
        <v>-2628</v>
      </c>
      <c r="F99" s="54" t="n">
        <v>2801</v>
      </c>
      <c r="G99" s="54" t="n">
        <v>-5429</v>
      </c>
      <c r="H99" s="54" t="n">
        <v>-12891</v>
      </c>
      <c r="I99" s="51" t="n">
        <v>-1.317035980423502</v>
      </c>
      <c r="J99" s="54" t="n">
        <v>94213</v>
      </c>
      <c r="K99" s="54" t="n">
        <v>7445</v>
      </c>
      <c r="L99" s="70" t="n">
        <v>0.268</v>
      </c>
      <c r="M99" s="70" t="n">
        <v>0.353</v>
      </c>
      <c r="N99" s="70" t="n">
        <v>-0.08499934063035738</v>
      </c>
      <c r="O99" s="72" t="n"/>
      <c r="P99" s="72" t="n"/>
      <c r="Q99" s="72" t="n"/>
      <c r="R99" s="317" t="n">
        <v>41954</v>
      </c>
      <c r="S99" s="54" t="n">
        <v>87014</v>
      </c>
      <c r="T99" s="54" t="n">
        <v>63337</v>
      </c>
      <c r="U99" s="54" t="n">
        <v>151660</v>
      </c>
      <c r="V99" s="54" t="n">
        <v>7475</v>
      </c>
      <c r="W99" s="54" t="n">
        <v>2803</v>
      </c>
      <c r="X99" s="54" t="n">
        <v>4672</v>
      </c>
      <c r="Y99" s="54" t="n">
        <v>23677</v>
      </c>
      <c r="Z99" s="51" t="n">
        <v>1.373825725879028</v>
      </c>
      <c r="AA99" s="54" t="n">
        <v>150351</v>
      </c>
      <c r="AB99" s="54" t="n">
        <v>7445</v>
      </c>
      <c r="AC99" s="70" t="n">
        <v>0.574</v>
      </c>
      <c r="AD99" s="70" t="n">
        <v>0.418</v>
      </c>
      <c r="AE99" s="70" t="n">
        <v>0.156118950283529</v>
      </c>
    </row>
    <row r="100" spans="1:34">
      <c r="A100" s="318" t="n">
        <v>41961</v>
      </c>
      <c r="B100" s="38" t="n">
        <v>42865</v>
      </c>
      <c r="C100" s="38" t="n">
        <v>65694</v>
      </c>
      <c r="D100" s="54" t="n">
        <v>166966</v>
      </c>
      <c r="E100" s="54" t="n">
        <v>2204</v>
      </c>
      <c r="F100" s="54" t="n">
        <v>12142</v>
      </c>
      <c r="G100" s="54" t="n">
        <v>-9938</v>
      </c>
      <c r="H100" s="54" t="n">
        <v>-22829</v>
      </c>
      <c r="I100" s="51" t="n">
        <v>-1.532579027178351</v>
      </c>
      <c r="J100" s="54" t="n">
        <v>108559</v>
      </c>
      <c r="K100" s="54" t="n">
        <v>15306</v>
      </c>
      <c r="L100" s="70" t="n">
        <v>0.257</v>
      </c>
      <c r="M100" s="70" t="n">
        <v>0.393</v>
      </c>
      <c r="N100" s="70" t="n">
        <v>-0.1367284357294299</v>
      </c>
      <c r="O100" s="72" t="n"/>
      <c r="P100" s="72" t="n"/>
      <c r="Q100" s="72" t="n"/>
      <c r="R100" s="317" t="n">
        <v>41961</v>
      </c>
      <c r="S100" s="54" t="n">
        <v>99090</v>
      </c>
      <c r="T100" s="54" t="n">
        <v>62517</v>
      </c>
      <c r="U100" s="54" t="n">
        <v>166966</v>
      </c>
      <c r="V100" s="54" t="n">
        <v>12076</v>
      </c>
      <c r="W100" s="54" t="n">
        <v>-820</v>
      </c>
      <c r="X100" s="54" t="n">
        <v>12896</v>
      </c>
      <c r="Y100" s="54" t="n">
        <v>36573</v>
      </c>
      <c r="Z100" s="51" t="n">
        <v>1.585008877585297</v>
      </c>
      <c r="AA100" s="54" t="n">
        <v>161607</v>
      </c>
      <c r="AB100" s="54" t="n">
        <v>15306</v>
      </c>
      <c r="AC100" s="70" t="n">
        <v>0.593</v>
      </c>
      <c r="AD100" s="70" t="n">
        <v>0.374</v>
      </c>
      <c r="AE100" s="70" t="n">
        <v>0.2190445959057533</v>
      </c>
    </row>
    <row r="101" spans="1:34">
      <c r="A101" s="318" t="n">
        <v>41968</v>
      </c>
      <c r="B101" s="38" t="n">
        <v>38541</v>
      </c>
      <c r="C101" s="38" t="n">
        <v>69207</v>
      </c>
      <c r="D101" s="54" t="n">
        <v>171730</v>
      </c>
      <c r="E101" s="54" t="n">
        <v>-4324</v>
      </c>
      <c r="F101" s="54" t="n">
        <v>3513</v>
      </c>
      <c r="G101" s="54" t="n">
        <v>-7837</v>
      </c>
      <c r="H101" s="54" t="n">
        <v>-30666</v>
      </c>
      <c r="I101" s="51" t="n">
        <v>-1.795672141355959</v>
      </c>
      <c r="J101" s="54" t="n">
        <v>107748</v>
      </c>
      <c r="K101" s="54" t="n">
        <v>4764</v>
      </c>
      <c r="L101" s="70" t="n">
        <v>0.224</v>
      </c>
      <c r="M101" s="70" t="n">
        <v>0.403</v>
      </c>
      <c r="N101" s="70" t="n">
        <v>-0.1785710126361148</v>
      </c>
      <c r="O101" s="72" t="n"/>
      <c r="P101" s="72" t="n"/>
      <c r="Q101" s="72" t="n"/>
      <c r="R101" s="317" t="n">
        <v>41968</v>
      </c>
      <c r="S101" s="54" t="n">
        <v>110033</v>
      </c>
      <c r="T101" s="54" t="n">
        <v>62208</v>
      </c>
      <c r="U101" s="54" t="n">
        <v>171730</v>
      </c>
      <c r="V101" s="54" t="n">
        <v>10943</v>
      </c>
      <c r="W101" s="54" t="n">
        <v>-309</v>
      </c>
      <c r="X101" s="54" t="n">
        <v>11252</v>
      </c>
      <c r="Y101" s="54" t="n">
        <v>47825</v>
      </c>
      <c r="Z101" s="51" t="n">
        <v>1.76879179526749</v>
      </c>
      <c r="AA101" s="54" t="n">
        <v>172241</v>
      </c>
      <c r="AB101" s="54" t="n">
        <v>4764</v>
      </c>
      <c r="AC101" s="70" t="n">
        <v>0.6409999999999999</v>
      </c>
      <c r="AD101" s="70" t="n">
        <v>0.362</v>
      </c>
      <c r="AE101" s="80" t="n">
        <v>0.2784894893146218</v>
      </c>
    </row>
    <row r="102" spans="1:34">
      <c r="A102" s="318" t="n">
        <v>41975</v>
      </c>
      <c r="B102" s="38" t="n">
        <v>38556</v>
      </c>
      <c r="C102" s="38" t="n">
        <v>69570</v>
      </c>
      <c r="D102" s="54" t="n">
        <v>174875</v>
      </c>
      <c r="E102" s="54" t="n">
        <v>15</v>
      </c>
      <c r="F102" s="54" t="n">
        <v>363</v>
      </c>
      <c r="G102" s="54" t="n">
        <v>-348</v>
      </c>
      <c r="H102" s="54" t="n">
        <v>-31014</v>
      </c>
      <c r="I102" s="51" t="n">
        <v>-1.804388422035481</v>
      </c>
      <c r="J102" s="54" t="n">
        <v>108126</v>
      </c>
      <c r="K102" s="54" t="n">
        <v>3145</v>
      </c>
      <c r="L102" s="70" t="n">
        <v>0.22</v>
      </c>
      <c r="M102" s="70" t="n">
        <v>0.398</v>
      </c>
      <c r="N102" s="70" t="n">
        <v>-0.177349535382416</v>
      </c>
      <c r="O102" s="72" t="n"/>
      <c r="P102" s="72" t="n"/>
      <c r="Q102" s="72" t="n"/>
      <c r="R102" s="317" t="n">
        <v>41975</v>
      </c>
      <c r="S102" s="54" t="n">
        <v>114685</v>
      </c>
      <c r="T102" s="54" t="n">
        <v>65259</v>
      </c>
      <c r="U102" s="54" t="n">
        <v>174875</v>
      </c>
      <c r="V102" s="54" t="n">
        <v>4652</v>
      </c>
      <c r="W102" s="54" t="n">
        <v>3051</v>
      </c>
      <c r="X102" s="54" t="n">
        <v>1601</v>
      </c>
      <c r="Y102" s="54" t="n">
        <v>49426</v>
      </c>
      <c r="Z102" s="51" t="n">
        <v>1.757382123538516</v>
      </c>
      <c r="AA102" s="54" t="n">
        <v>179944</v>
      </c>
      <c r="AB102" s="54" t="n">
        <v>3145</v>
      </c>
      <c r="AC102" s="70" t="n">
        <v>0.6559999999999999</v>
      </c>
      <c r="AD102" s="70" t="n">
        <v>0.373</v>
      </c>
      <c r="AE102" s="80" t="n">
        <v>0.2826361686919228</v>
      </c>
    </row>
    <row r="103" spans="1:34">
      <c r="A103" s="318" t="n">
        <v>41982</v>
      </c>
      <c r="B103" s="38" t="n">
        <v>37695</v>
      </c>
      <c r="C103" s="38" t="n">
        <v>61297</v>
      </c>
      <c r="D103" s="54" t="n">
        <v>192104</v>
      </c>
      <c r="E103" s="54" t="n">
        <v>-861</v>
      </c>
      <c r="F103" s="54" t="n">
        <v>-8273</v>
      </c>
      <c r="G103" s="54" t="n">
        <v>7412</v>
      </c>
      <c r="H103" s="54" t="n">
        <v>-23602</v>
      </c>
      <c r="I103" s="51" t="n">
        <v>-1.626130786576469</v>
      </c>
      <c r="J103" s="54" t="n">
        <v>98992</v>
      </c>
      <c r="K103" s="54" t="n">
        <v>17229</v>
      </c>
      <c r="L103" s="70" t="n">
        <v>0.196</v>
      </c>
      <c r="M103" s="70" t="n">
        <v>0.319</v>
      </c>
      <c r="N103" s="70" t="n">
        <v>-0.122860533877483</v>
      </c>
      <c r="O103" s="72" t="n"/>
      <c r="P103" s="72" t="n"/>
      <c r="Q103" s="72" t="n"/>
      <c r="R103" s="317" t="n">
        <v>41982</v>
      </c>
      <c r="S103" s="54" t="n">
        <v>124200</v>
      </c>
      <c r="T103" s="54" t="n">
        <v>85750</v>
      </c>
      <c r="U103" s="54" t="n">
        <v>192104</v>
      </c>
      <c r="V103" s="54" t="n">
        <v>9515</v>
      </c>
      <c r="W103" s="54" t="n">
        <v>20491</v>
      </c>
      <c r="X103" s="54" t="n">
        <v>-10976</v>
      </c>
      <c r="Y103" s="54" t="n">
        <v>38450</v>
      </c>
      <c r="Z103" s="51" t="n">
        <v>1.448396501457726</v>
      </c>
      <c r="AA103" s="54" t="n">
        <v>209950</v>
      </c>
      <c r="AB103" s="54" t="n">
        <v>17229</v>
      </c>
      <c r="AC103" s="70" t="n">
        <v>0.647</v>
      </c>
      <c r="AD103" s="70" t="n">
        <v>0.446</v>
      </c>
      <c r="AE103" s="70" t="n">
        <v>0.2001520009994586</v>
      </c>
    </row>
    <row r="104" spans="1:34">
      <c r="A104" s="318" t="n">
        <v>41989</v>
      </c>
      <c r="B104" s="38" t="n">
        <v>37861</v>
      </c>
      <c r="C104" s="38" t="n">
        <v>52413</v>
      </c>
      <c r="D104" s="54" t="n">
        <v>137581</v>
      </c>
      <c r="E104" s="54" t="n">
        <v>166</v>
      </c>
      <c r="F104" s="54" t="n">
        <v>-8884</v>
      </c>
      <c r="G104" s="54" t="n">
        <v>9050</v>
      </c>
      <c r="H104" s="54" t="n">
        <v>-14552</v>
      </c>
      <c r="I104" s="51" t="n">
        <v>-1.384353292306067</v>
      </c>
      <c r="J104" s="54" t="n">
        <v>90274</v>
      </c>
      <c r="K104" s="54" t="n">
        <v>-54523</v>
      </c>
      <c r="L104" s="70" t="n">
        <v>0.275</v>
      </c>
      <c r="M104" s="70" t="n">
        <v>0.381</v>
      </c>
      <c r="N104" s="70" t="n">
        <v>-0.105770418880514</v>
      </c>
      <c r="O104" s="72" t="n"/>
      <c r="P104" s="72" t="n"/>
      <c r="Q104" s="72" t="n"/>
      <c r="R104" s="317" t="n">
        <v>41989</v>
      </c>
      <c r="S104" s="54" t="n">
        <v>80630</v>
      </c>
      <c r="T104" s="54" t="n">
        <v>53538</v>
      </c>
      <c r="U104" s="54" t="n">
        <v>137581</v>
      </c>
      <c r="V104" s="54" t="n">
        <v>-43570</v>
      </c>
      <c r="W104" s="54" t="n">
        <v>-32212</v>
      </c>
      <c r="X104" s="54" t="n">
        <v>-11358</v>
      </c>
      <c r="Y104" s="54" t="n">
        <v>27092</v>
      </c>
      <c r="Z104" s="51" t="n">
        <v>1.506033097986477</v>
      </c>
      <c r="AA104" s="54" t="n">
        <v>134168</v>
      </c>
      <c r="AB104" s="54" t="n">
        <v>-54523</v>
      </c>
      <c r="AC104" s="70" t="n">
        <v>0.586</v>
      </c>
      <c r="AD104" s="70" t="n">
        <v>0.389</v>
      </c>
      <c r="AE104" s="70" t="n">
        <v>0.1969167254199344</v>
      </c>
    </row>
    <row r="105" spans="1:34">
      <c r="A105" s="318" t="n">
        <v>41996</v>
      </c>
      <c r="B105" s="38" t="n">
        <v>36615</v>
      </c>
      <c r="C105" s="38" t="n">
        <v>51848</v>
      </c>
      <c r="D105" s="54" t="n">
        <v>141455</v>
      </c>
      <c r="E105" s="54" t="n">
        <v>-1246</v>
      </c>
      <c r="F105" s="54" t="n">
        <v>-565</v>
      </c>
      <c r="G105" s="54" t="n">
        <v>-681</v>
      </c>
      <c r="H105" s="54" t="n">
        <v>-15233</v>
      </c>
      <c r="I105" s="51" t="n">
        <v>-1.416031681005053</v>
      </c>
      <c r="J105" s="54" t="n">
        <v>88463</v>
      </c>
      <c r="K105" s="54" t="n">
        <v>3874</v>
      </c>
      <c r="L105" s="70" t="n">
        <v>0.259</v>
      </c>
      <c r="M105" s="70" t="n">
        <v>0.367</v>
      </c>
      <c r="N105" s="70" t="n">
        <v>-0.1076879573009084</v>
      </c>
      <c r="O105" s="72" t="n"/>
      <c r="P105" s="72" t="n"/>
      <c r="Q105" s="72" t="n"/>
      <c r="R105" s="317" t="n">
        <v>41996</v>
      </c>
      <c r="S105" s="54" t="n">
        <v>85812</v>
      </c>
      <c r="T105" s="54" t="n">
        <v>54230</v>
      </c>
      <c r="U105" s="54" t="n">
        <v>141455</v>
      </c>
      <c r="V105" s="54" t="n">
        <v>5182</v>
      </c>
      <c r="W105" s="54" t="n">
        <v>692</v>
      </c>
      <c r="X105" s="54" t="n">
        <v>4490</v>
      </c>
      <c r="Y105" s="54" t="n">
        <v>31582</v>
      </c>
      <c r="Z105" s="51" t="n">
        <v>1.582371381154343</v>
      </c>
      <c r="AA105" s="54" t="n">
        <v>140042</v>
      </c>
      <c r="AB105" s="54" t="n">
        <v>3874</v>
      </c>
      <c r="AC105" s="70" t="n">
        <v>0.607</v>
      </c>
      <c r="AD105" s="70" t="n">
        <v>0.383</v>
      </c>
      <c r="AE105" s="70" t="n">
        <v>0.2232653494044042</v>
      </c>
    </row>
    <row r="106" spans="1:34">
      <c r="A106" s="318" t="n">
        <v>42003</v>
      </c>
      <c r="B106" s="38" t="n">
        <v>35072</v>
      </c>
      <c r="C106" s="38" t="n">
        <v>54374</v>
      </c>
      <c r="D106" s="54" t="n">
        <v>143660</v>
      </c>
      <c r="E106" s="54" t="n">
        <v>-1543</v>
      </c>
      <c r="F106" s="54" t="n">
        <v>2526</v>
      </c>
      <c r="G106" s="54" t="n">
        <v>-4069</v>
      </c>
      <c r="H106" s="54" t="n">
        <v>-19302</v>
      </c>
      <c r="I106" s="51" t="n">
        <v>-1.550353558394161</v>
      </c>
      <c r="J106" s="54" t="n">
        <v>89446</v>
      </c>
      <c r="K106" s="54" t="n">
        <v>2205</v>
      </c>
      <c r="L106" s="70" t="n">
        <v>0.244</v>
      </c>
      <c r="M106" s="70" t="n">
        <v>0.3779999999999999</v>
      </c>
      <c r="N106" s="70" t="n">
        <v>-0.1343589029653348</v>
      </c>
      <c r="O106" s="72" t="n"/>
      <c r="P106" s="72" t="n"/>
      <c r="Q106" s="72" t="n"/>
      <c r="R106" s="317" t="n">
        <v>42003</v>
      </c>
      <c r="S106" s="54" t="n">
        <v>90331</v>
      </c>
      <c r="T106" s="54" t="n">
        <v>53522</v>
      </c>
      <c r="U106" s="54" t="n">
        <v>143660</v>
      </c>
      <c r="V106" s="54" t="n">
        <v>4519</v>
      </c>
      <c r="W106" s="54" t="n">
        <v>-708</v>
      </c>
      <c r="X106" s="54" t="n">
        <v>5227</v>
      </c>
      <c r="Y106" s="54" t="n">
        <v>36809</v>
      </c>
      <c r="Z106" s="51" t="n">
        <v>1.687735884309256</v>
      </c>
      <c r="AA106" s="54" t="n">
        <v>143853</v>
      </c>
      <c r="AB106" s="54" t="n">
        <v>2205</v>
      </c>
      <c r="AC106" s="70" t="n">
        <v>0.629</v>
      </c>
      <c r="AD106" s="70" t="n">
        <v>0.373</v>
      </c>
      <c r="AE106" s="80" t="n">
        <v>0.2562230265905611</v>
      </c>
    </row>
    <row r="107" spans="1:34">
      <c r="A107" s="318" t="n">
        <v>42010</v>
      </c>
      <c r="B107" s="38" t="n">
        <v>39156</v>
      </c>
      <c r="C107" s="38" t="n">
        <v>64726</v>
      </c>
      <c r="D107" s="54" t="n">
        <v>161876</v>
      </c>
      <c r="E107" s="54" t="n">
        <v>4084</v>
      </c>
      <c r="F107" s="54" t="n">
        <v>10352</v>
      </c>
      <c r="G107" s="54" t="n">
        <v>-6268</v>
      </c>
      <c r="H107" s="54" t="n">
        <v>-25570</v>
      </c>
      <c r="I107" s="51" t="n">
        <v>-1.653028910001022</v>
      </c>
      <c r="J107" s="54" t="n">
        <v>103882</v>
      </c>
      <c r="K107" s="54" t="n">
        <v>18216</v>
      </c>
      <c r="L107" s="70" t="n">
        <v>0.242</v>
      </c>
      <c r="M107" s="70" t="n">
        <v>0.4</v>
      </c>
      <c r="N107" s="70" t="n">
        <v>-0.1579604141441597</v>
      </c>
      <c r="O107" s="72" t="n"/>
      <c r="P107" s="72" t="n"/>
      <c r="Q107" s="72" t="n"/>
      <c r="R107" s="317" t="n">
        <v>42010</v>
      </c>
      <c r="S107" s="54" t="n">
        <v>103437</v>
      </c>
      <c r="T107" s="54" t="n">
        <v>58240</v>
      </c>
      <c r="U107" s="54" t="n">
        <v>161876</v>
      </c>
      <c r="V107" s="54" t="n">
        <v>13106</v>
      </c>
      <c r="W107" s="54" t="n">
        <v>4718</v>
      </c>
      <c r="X107" s="54" t="n">
        <v>8388</v>
      </c>
      <c r="Y107" s="54" t="n">
        <v>45197</v>
      </c>
      <c r="Z107" s="51" t="n">
        <v>1.77604739010989</v>
      </c>
      <c r="AA107" s="54" t="n">
        <v>161677</v>
      </c>
      <c r="AB107" s="54" t="n">
        <v>18216</v>
      </c>
      <c r="AC107" s="70" t="n">
        <v>0.639</v>
      </c>
      <c r="AD107" s="70" t="n">
        <v>0.36</v>
      </c>
      <c r="AE107" s="80" t="n">
        <v>0.2792075415750327</v>
      </c>
    </row>
    <row r="108" spans="1:34">
      <c r="A108" s="318" t="n">
        <v>42017</v>
      </c>
      <c r="B108" s="38" t="n">
        <v>41920</v>
      </c>
      <c r="C108" s="38" t="n">
        <v>79060</v>
      </c>
      <c r="D108" s="54" t="n">
        <v>178563</v>
      </c>
      <c r="E108" s="54" t="n">
        <v>2764</v>
      </c>
      <c r="F108" s="54" t="n">
        <v>14334</v>
      </c>
      <c r="G108" s="54" t="n">
        <v>-11570</v>
      </c>
      <c r="H108" s="54" t="n">
        <v>-37140</v>
      </c>
      <c r="I108" s="51" t="n">
        <v>-1.885973282442748</v>
      </c>
      <c r="J108" s="54" t="n">
        <v>120980</v>
      </c>
      <c r="K108" s="54" t="n">
        <v>16687</v>
      </c>
      <c r="L108" s="70" t="n">
        <v>0.235</v>
      </c>
      <c r="M108" s="70" t="n">
        <v>0.4429999999999999</v>
      </c>
      <c r="N108" s="70" t="n">
        <v>-0.207993817308177</v>
      </c>
      <c r="O108" s="72" t="n"/>
      <c r="P108" s="72" t="n"/>
      <c r="Q108" s="72" t="n"/>
      <c r="R108" s="317" t="n">
        <v>42017</v>
      </c>
      <c r="S108" s="54" t="n">
        <v>118235</v>
      </c>
      <c r="T108" s="54" t="n">
        <v>60408</v>
      </c>
      <c r="U108" s="54" t="n">
        <v>178563</v>
      </c>
      <c r="V108" s="54" t="n">
        <v>14798</v>
      </c>
      <c r="W108" s="54" t="n">
        <v>2168</v>
      </c>
      <c r="X108" s="54" t="n">
        <v>12630</v>
      </c>
      <c r="Y108" s="54" t="n">
        <v>57827</v>
      </c>
      <c r="Z108" s="51" t="n">
        <v>1.957273871010462</v>
      </c>
      <c r="AA108" s="54" t="n">
        <v>178643</v>
      </c>
      <c r="AB108" s="54" t="n">
        <v>16687</v>
      </c>
      <c r="AC108" s="70" t="n">
        <v>0.662</v>
      </c>
      <c r="AD108" s="70" t="n">
        <v>0.338</v>
      </c>
      <c r="AE108" s="80" t="n">
        <v>0.3238464855541182</v>
      </c>
    </row>
    <row r="109" spans="1:34">
      <c r="A109" s="318" t="n">
        <v>42024</v>
      </c>
      <c r="B109" s="38" t="n">
        <v>35319</v>
      </c>
      <c r="C109" s="38" t="n">
        <v>81027</v>
      </c>
      <c r="D109" s="54" t="n">
        <v>182860</v>
      </c>
      <c r="E109" s="54" t="n">
        <v>-6601</v>
      </c>
      <c r="F109" s="54" t="n">
        <v>1967</v>
      </c>
      <c r="G109" s="54" t="n">
        <v>-8568</v>
      </c>
      <c r="H109" s="54" t="n">
        <v>-45708</v>
      </c>
      <c r="I109" s="51" t="n">
        <v>-2.294147625923724</v>
      </c>
      <c r="J109" s="54" t="n">
        <v>116346</v>
      </c>
      <c r="K109" s="54" t="n">
        <v>4297</v>
      </c>
      <c r="L109" s="70" t="n">
        <v>0.193</v>
      </c>
      <c r="M109" s="70" t="n">
        <v>0.4429999999999999</v>
      </c>
      <c r="N109" s="80" t="n">
        <v>-0.2499617193481352</v>
      </c>
      <c r="O109" s="72" t="n"/>
      <c r="P109" s="72" t="n"/>
      <c r="Q109" s="72" t="n"/>
      <c r="R109" s="317" t="n">
        <v>42024</v>
      </c>
      <c r="S109" s="54" t="n">
        <v>128779</v>
      </c>
      <c r="T109" s="54" t="n">
        <v>62499</v>
      </c>
      <c r="U109" s="54" t="n">
        <v>182860</v>
      </c>
      <c r="V109" s="54" t="n">
        <v>10544</v>
      </c>
      <c r="W109" s="54" t="n">
        <v>2091</v>
      </c>
      <c r="X109" s="54" t="n">
        <v>8453</v>
      </c>
      <c r="Y109" s="54" t="n">
        <v>66280</v>
      </c>
      <c r="Z109" s="51" t="n">
        <v>2.060496967951487</v>
      </c>
      <c r="AA109" s="54" t="n">
        <v>191278</v>
      </c>
      <c r="AB109" s="54" t="n">
        <v>4297</v>
      </c>
      <c r="AC109" s="80" t="n">
        <v>0.7040000000000001</v>
      </c>
      <c r="AD109" s="70" t="n">
        <v>0.342</v>
      </c>
      <c r="AE109" s="80" t="n">
        <v>0.3624630865142732</v>
      </c>
    </row>
    <row r="110" spans="1:34">
      <c r="A110" s="318" t="n">
        <v>42031</v>
      </c>
      <c r="B110" s="38" t="n">
        <v>38649</v>
      </c>
      <c r="C110" s="38" t="n">
        <v>83989</v>
      </c>
      <c r="D110" s="54" t="n">
        <v>185350</v>
      </c>
      <c r="E110" s="54" t="n">
        <v>3330</v>
      </c>
      <c r="F110" s="54" t="n">
        <v>2962</v>
      </c>
      <c r="G110" s="54" t="n">
        <v>368</v>
      </c>
      <c r="H110" s="54" t="n">
        <v>-45340</v>
      </c>
      <c r="I110" s="51" t="n">
        <v>-2.173122202385573</v>
      </c>
      <c r="J110" s="54" t="n">
        <v>122638</v>
      </c>
      <c r="K110" s="54" t="n">
        <v>2490</v>
      </c>
      <c r="L110" s="70" t="n">
        <v>0.209</v>
      </c>
      <c r="M110" s="70" t="n">
        <v>0.453</v>
      </c>
      <c r="N110" s="70" t="n">
        <v>-0.2446182897221473</v>
      </c>
      <c r="O110" s="72" t="n"/>
      <c r="P110" s="72" t="n"/>
      <c r="Q110" s="72" t="n"/>
      <c r="R110" s="317" t="n">
        <v>42031</v>
      </c>
      <c r="S110" s="54" t="n">
        <v>129144</v>
      </c>
      <c r="T110" s="54" t="n">
        <v>62925</v>
      </c>
      <c r="U110" s="54" t="n">
        <v>185350</v>
      </c>
      <c r="V110" s="54" t="n">
        <v>365</v>
      </c>
      <c r="W110" s="54" t="n">
        <v>426</v>
      </c>
      <c r="X110" s="54" t="n">
        <v>-61</v>
      </c>
      <c r="Y110" s="54" t="n">
        <v>66219</v>
      </c>
      <c r="Z110" s="51" t="n">
        <v>2.052348033373063</v>
      </c>
      <c r="AA110" s="54" t="n">
        <v>192069</v>
      </c>
      <c r="AB110" s="54" t="n">
        <v>2490</v>
      </c>
      <c r="AC110" s="70" t="n">
        <v>0.6970000000000001</v>
      </c>
      <c r="AD110" s="70" t="n">
        <v>0.339</v>
      </c>
      <c r="AE110" s="80" t="n">
        <v>0.357264634475317</v>
      </c>
    </row>
    <row r="111" spans="1:34">
      <c r="A111" s="318" t="n">
        <v>42038</v>
      </c>
      <c r="B111" s="38" t="n">
        <v>36220</v>
      </c>
      <c r="C111" s="38" t="n">
        <v>78618</v>
      </c>
      <c r="D111" s="54" t="n">
        <v>182903</v>
      </c>
      <c r="E111" s="54" t="n">
        <v>-2429</v>
      </c>
      <c r="F111" s="54" t="n">
        <v>-5371</v>
      </c>
      <c r="G111" s="54" t="n">
        <v>2942</v>
      </c>
      <c r="H111" s="54" t="n">
        <v>-42398</v>
      </c>
      <c r="I111" s="51" t="n">
        <v>-2.170568746548868</v>
      </c>
      <c r="J111" s="54" t="n">
        <v>114838</v>
      </c>
      <c r="K111" s="54" t="n">
        <v>-2447</v>
      </c>
      <c r="L111" s="70" t="n">
        <v>0.198</v>
      </c>
      <c r="M111" s="70" t="n">
        <v>0.43</v>
      </c>
      <c r="N111" s="70" t="n">
        <v>-0.2318059299191375</v>
      </c>
      <c r="O111" s="72" t="n"/>
      <c r="P111" s="72" t="n"/>
      <c r="Q111" s="72" t="n"/>
      <c r="R111" s="317" t="n">
        <v>42038</v>
      </c>
      <c r="S111" s="54" t="n">
        <v>128829</v>
      </c>
      <c r="T111" s="54" t="n">
        <v>67741</v>
      </c>
      <c r="U111" s="54" t="n">
        <v>182903</v>
      </c>
      <c r="V111" s="54" t="n">
        <v>-315</v>
      </c>
      <c r="W111" s="54" t="n">
        <v>4816</v>
      </c>
      <c r="X111" s="54" t="n">
        <v>-5131</v>
      </c>
      <c r="Y111" s="54" t="n">
        <v>61088</v>
      </c>
      <c r="Z111" s="51" t="n">
        <v>1.901787691353833</v>
      </c>
      <c r="AA111" s="54" t="n">
        <v>196570</v>
      </c>
      <c r="AB111" s="54" t="n">
        <v>-2447</v>
      </c>
      <c r="AC111" s="80" t="n">
        <v>0.7040000000000001</v>
      </c>
      <c r="AD111" s="70" t="n">
        <v>0.37</v>
      </c>
      <c r="AE111" s="80" t="n">
        <v>0.333991241259028</v>
      </c>
    </row>
    <row r="112" spans="1:34">
      <c r="A112" s="318" t="n">
        <v>42045</v>
      </c>
      <c r="B112" s="38" t="n">
        <v>36798</v>
      </c>
      <c r="C112" s="38" t="n">
        <v>75401</v>
      </c>
      <c r="D112" s="54" t="n">
        <v>175966</v>
      </c>
      <c r="E112" s="54" t="n">
        <v>578</v>
      </c>
      <c r="F112" s="54" t="n">
        <v>-3217</v>
      </c>
      <c r="G112" s="54" t="n">
        <v>3795</v>
      </c>
      <c r="H112" s="54" t="n">
        <v>-38603</v>
      </c>
      <c r="I112" s="51" t="n">
        <v>-2.049051578890157</v>
      </c>
      <c r="J112" s="54" t="n">
        <v>112199</v>
      </c>
      <c r="K112" s="54" t="n">
        <v>-6937</v>
      </c>
      <c r="L112" s="70" t="n">
        <v>0.209</v>
      </c>
      <c r="M112" s="70" t="n">
        <v>0.428</v>
      </c>
      <c r="N112" s="70" t="n">
        <v>-0.2193776070377232</v>
      </c>
      <c r="O112" s="72" t="n"/>
      <c r="P112" s="72" t="n"/>
      <c r="Q112" s="72" t="n"/>
      <c r="R112" s="317" t="n">
        <v>42045</v>
      </c>
      <c r="S112" s="54" t="n">
        <v>121424</v>
      </c>
      <c r="T112" s="54" t="n">
        <v>66938</v>
      </c>
      <c r="U112" s="54" t="n">
        <v>175966</v>
      </c>
      <c r="V112" s="54" t="n">
        <v>-7405</v>
      </c>
      <c r="W112" s="54" t="n">
        <v>-803</v>
      </c>
      <c r="X112" s="54" t="n">
        <v>-6602</v>
      </c>
      <c r="Y112" s="54" t="n">
        <v>54486</v>
      </c>
      <c r="Z112" s="51" t="n">
        <v>1.813977113149482</v>
      </c>
      <c r="AA112" s="54" t="n">
        <v>188362</v>
      </c>
      <c r="AB112" s="54" t="n">
        <v>-6937</v>
      </c>
      <c r="AC112" s="70" t="n">
        <v>0.6899999999999999</v>
      </c>
      <c r="AD112" s="70" t="n">
        <v>0.38</v>
      </c>
      <c r="AE112" s="80" t="n">
        <v>0.3096393621495062</v>
      </c>
    </row>
    <row r="113" spans="1:34">
      <c r="A113" s="318" t="n">
        <v>42052</v>
      </c>
      <c r="B113" s="38" t="n">
        <v>42999</v>
      </c>
      <c r="C113" s="38" t="n">
        <v>71797</v>
      </c>
      <c r="D113" s="54" t="n">
        <v>170627</v>
      </c>
      <c r="E113" s="54" t="n">
        <v>6201</v>
      </c>
      <c r="F113" s="54" t="n">
        <v>-3604</v>
      </c>
      <c r="G113" s="54" t="n">
        <v>9805</v>
      </c>
      <c r="H113" s="54" t="n">
        <v>-28798</v>
      </c>
      <c r="I113" s="51" t="n">
        <v>-1.669736505500128</v>
      </c>
      <c r="J113" s="54" t="n">
        <v>114796</v>
      </c>
      <c r="K113" s="54" t="n">
        <v>-5339</v>
      </c>
      <c r="L113" s="70" t="n">
        <v>0.252</v>
      </c>
      <c r="M113" s="70" t="n">
        <v>0.421</v>
      </c>
      <c r="N113" s="70" t="n">
        <v>-0.1687775088350613</v>
      </c>
      <c r="O113" s="72" t="n"/>
      <c r="P113" s="72" t="n"/>
      <c r="Q113" s="72" t="n"/>
      <c r="R113" s="317" t="n">
        <v>42052</v>
      </c>
      <c r="S113" s="54" t="n">
        <v>108431</v>
      </c>
      <c r="T113" s="54" t="n">
        <v>67126</v>
      </c>
      <c r="U113" s="54" t="n">
        <v>170627</v>
      </c>
      <c r="V113" s="54" t="n">
        <v>-12993</v>
      </c>
      <c r="W113" s="54" t="n">
        <v>188</v>
      </c>
      <c r="X113" s="54" t="n">
        <v>-13181</v>
      </c>
      <c r="Y113" s="54" t="n">
        <v>41305</v>
      </c>
      <c r="Z113" s="51" t="n">
        <v>1.615335339510771</v>
      </c>
      <c r="AA113" s="54" t="n">
        <v>175557</v>
      </c>
      <c r="AB113" s="54" t="n">
        <v>-5339</v>
      </c>
      <c r="AC113" s="70" t="n">
        <v>0.635</v>
      </c>
      <c r="AD113" s="70" t="n">
        <v>0.393</v>
      </c>
      <c r="AE113" s="70" t="n">
        <v>0.2420777485392113</v>
      </c>
    </row>
    <row r="114" spans="1:34">
      <c r="A114" s="318" t="n">
        <v>42059</v>
      </c>
      <c r="B114" s="38" t="n">
        <v>46741</v>
      </c>
      <c r="C114" s="38" t="n">
        <v>68611</v>
      </c>
      <c r="D114" s="54" t="n">
        <v>169784</v>
      </c>
      <c r="E114" s="54" t="n">
        <v>3742</v>
      </c>
      <c r="F114" s="54" t="n">
        <v>-3186</v>
      </c>
      <c r="G114" s="54" t="n">
        <v>6928</v>
      </c>
      <c r="H114" s="54" t="n">
        <v>-21870</v>
      </c>
      <c r="I114" s="51" t="n">
        <v>-1.467897563167241</v>
      </c>
      <c r="J114" s="54" t="n">
        <v>115352</v>
      </c>
      <c r="K114" s="54" t="n">
        <v>-843</v>
      </c>
      <c r="L114" s="70" t="n">
        <v>0.275</v>
      </c>
      <c r="M114" s="70" t="n">
        <v>0.404</v>
      </c>
      <c r="N114" s="70" t="n">
        <v>-0.1288107242142958</v>
      </c>
      <c r="O114" s="72" t="n"/>
      <c r="P114" s="72" t="n"/>
      <c r="Q114" s="72" t="n"/>
      <c r="R114" s="317" t="n">
        <v>42059</v>
      </c>
      <c r="S114" s="54" t="n">
        <v>103097</v>
      </c>
      <c r="T114" s="54" t="n">
        <v>70047</v>
      </c>
      <c r="U114" s="54" t="n">
        <v>169784</v>
      </c>
      <c r="V114" s="54" t="n">
        <v>-5334</v>
      </c>
      <c r="W114" s="54" t="n">
        <v>2921</v>
      </c>
      <c r="X114" s="54" t="n">
        <v>-8255</v>
      </c>
      <c r="Y114" s="54" t="n">
        <v>33050</v>
      </c>
      <c r="Z114" s="51" t="n">
        <v>1.471826059645666</v>
      </c>
      <c r="AA114" s="54" t="n">
        <v>173144</v>
      </c>
      <c r="AB114" s="54" t="n">
        <v>-843</v>
      </c>
      <c r="AC114" s="70" t="n">
        <v>0.607</v>
      </c>
      <c r="AD114" s="70" t="n">
        <v>0.413</v>
      </c>
      <c r="AE114" s="70" t="n">
        <v>0.1946590962634877</v>
      </c>
    </row>
    <row r="115" spans="1:34">
      <c r="A115" s="318" t="n">
        <v>42066</v>
      </c>
      <c r="B115" s="38" t="n">
        <v>44563</v>
      </c>
      <c r="C115" s="38" t="n">
        <v>71471</v>
      </c>
      <c r="D115" s="54" t="n">
        <v>165737</v>
      </c>
      <c r="E115" s="54" t="n">
        <v>-2178</v>
      </c>
      <c r="F115" s="54" t="n">
        <v>2860</v>
      </c>
      <c r="G115" s="54" t="n">
        <v>-5038</v>
      </c>
      <c r="H115" s="54" t="n">
        <v>-26908</v>
      </c>
      <c r="I115" s="51" t="n">
        <v>-1.603819311985279</v>
      </c>
      <c r="J115" s="54" t="n">
        <v>116034</v>
      </c>
      <c r="K115" s="54" t="n">
        <v>-4047</v>
      </c>
      <c r="L115" s="70" t="n">
        <v>0.269</v>
      </c>
      <c r="M115" s="70" t="n">
        <v>0.431</v>
      </c>
      <c r="N115" s="70" t="n">
        <v>-0.1623536084278103</v>
      </c>
      <c r="O115" s="72" t="n"/>
      <c r="P115" s="72" t="n"/>
      <c r="Q115" s="72" t="n"/>
      <c r="R115" s="317" t="n">
        <v>42066</v>
      </c>
      <c r="S115" s="54" t="n">
        <v>100739</v>
      </c>
      <c r="T115" s="54" t="n">
        <v>65339</v>
      </c>
      <c r="U115" s="54" t="n">
        <v>165737</v>
      </c>
      <c r="V115" s="54" t="n">
        <v>-2358</v>
      </c>
      <c r="W115" s="54" t="n">
        <v>-4708</v>
      </c>
      <c r="X115" s="54" t="n">
        <v>2350</v>
      </c>
      <c r="Y115" s="54" t="n">
        <v>35400</v>
      </c>
      <c r="Z115" s="51" t="n">
        <v>1.541789742726396</v>
      </c>
      <c r="AA115" s="54" t="n">
        <v>166078</v>
      </c>
      <c r="AB115" s="54" t="n">
        <v>-4047</v>
      </c>
      <c r="AC115" s="70" t="n">
        <v>0.608</v>
      </c>
      <c r="AD115" s="70" t="n">
        <v>0.394</v>
      </c>
      <c r="AE115" s="70" t="n">
        <v>0.2135914129011627</v>
      </c>
    </row>
    <row r="116" spans="1:34">
      <c r="A116" s="318" t="n">
        <v>42073</v>
      </c>
      <c r="B116" s="38" t="n">
        <v>48053</v>
      </c>
      <c r="C116" s="38" t="n">
        <v>80644</v>
      </c>
      <c r="D116" s="54" t="n">
        <v>205166</v>
      </c>
      <c r="E116" s="54" t="n">
        <v>3490</v>
      </c>
      <c r="F116" s="54" t="n">
        <v>9173</v>
      </c>
      <c r="G116" s="54" t="n">
        <v>-5683</v>
      </c>
      <c r="H116" s="54" t="n">
        <v>-32591</v>
      </c>
      <c r="I116" s="51" t="n">
        <v>-1.678230287391006</v>
      </c>
      <c r="J116" s="54" t="n">
        <v>128697</v>
      </c>
      <c r="K116" s="54" t="n">
        <v>39429</v>
      </c>
      <c r="L116" s="70" t="n">
        <v>0.234</v>
      </c>
      <c r="M116" s="70" t="n">
        <v>0.393</v>
      </c>
      <c r="N116" s="70" t="n">
        <v>-0.1588518565454315</v>
      </c>
      <c r="O116" s="72" t="n"/>
      <c r="P116" s="72" t="n"/>
      <c r="Q116" s="72" t="n"/>
      <c r="R116" s="317" t="n">
        <v>42073</v>
      </c>
      <c r="S116" s="54" t="n">
        <v>132078</v>
      </c>
      <c r="T116" s="54" t="n">
        <v>84428</v>
      </c>
      <c r="U116" s="54" t="n">
        <v>205166</v>
      </c>
      <c r="V116" s="54" t="n">
        <v>31339</v>
      </c>
      <c r="W116" s="54" t="n">
        <v>19089</v>
      </c>
      <c r="X116" s="54" t="n">
        <v>12250</v>
      </c>
      <c r="Y116" s="54" t="n">
        <v>47650</v>
      </c>
      <c r="Z116" s="51" t="n">
        <v>1.564386222580187</v>
      </c>
      <c r="AA116" s="54" t="n">
        <v>216506</v>
      </c>
      <c r="AB116" s="54" t="n">
        <v>39429</v>
      </c>
      <c r="AC116" s="70" t="n">
        <v>0.644</v>
      </c>
      <c r="AD116" s="70" t="n">
        <v>0.412</v>
      </c>
      <c r="AE116" s="70" t="n">
        <v>0.2322509577610325</v>
      </c>
    </row>
    <row r="117" spans="1:34">
      <c r="A117" s="318" t="n">
        <v>42080</v>
      </c>
      <c r="B117" s="38" t="n">
        <v>47155</v>
      </c>
      <c r="C117" s="38" t="n">
        <v>85006</v>
      </c>
      <c r="D117" s="54" t="n">
        <v>188238</v>
      </c>
      <c r="E117" s="54" t="n">
        <v>-898</v>
      </c>
      <c r="F117" s="54" t="n">
        <v>4362</v>
      </c>
      <c r="G117" s="54" t="n">
        <v>-5260</v>
      </c>
      <c r="H117" s="54" t="n">
        <v>-37851</v>
      </c>
      <c r="I117" s="51" t="n">
        <v>-1.802693245679143</v>
      </c>
      <c r="J117" s="54" t="n">
        <v>132161</v>
      </c>
      <c r="K117" s="54" t="n">
        <v>-16928</v>
      </c>
      <c r="L117" s="70" t="n">
        <v>0.251</v>
      </c>
      <c r="M117" s="70" t="n">
        <v>0.452</v>
      </c>
      <c r="N117" s="70" t="n">
        <v>-0.2010805469671373</v>
      </c>
      <c r="O117" s="72" t="n"/>
      <c r="P117" s="72" t="n"/>
      <c r="Q117" s="72" t="n"/>
      <c r="R117" s="317" t="n">
        <v>42080</v>
      </c>
      <c r="S117" s="54" t="n">
        <v>124844</v>
      </c>
      <c r="T117" s="54" t="n">
        <v>65218</v>
      </c>
      <c r="U117" s="54" t="n">
        <v>188238</v>
      </c>
      <c r="V117" s="54" t="n">
        <v>-7234</v>
      </c>
      <c r="W117" s="54" t="n">
        <v>-19210</v>
      </c>
      <c r="X117" s="54" t="n">
        <v>11976</v>
      </c>
      <c r="Y117" s="54" t="n">
        <v>59626</v>
      </c>
      <c r="Z117" s="51" t="n">
        <v>1.914256800269864</v>
      </c>
      <c r="AA117" s="54" t="n">
        <v>190062</v>
      </c>
      <c r="AB117" s="54" t="n">
        <v>-16928</v>
      </c>
      <c r="AC117" s="70" t="n">
        <v>0.6629999999999999</v>
      </c>
      <c r="AD117" s="70" t="n">
        <v>0.346</v>
      </c>
      <c r="AE117" s="80" t="n">
        <v>0.3167585715955333</v>
      </c>
    </row>
    <row r="118" spans="1:34">
      <c r="A118" s="318" t="n">
        <v>42087</v>
      </c>
      <c r="B118" s="38" t="n">
        <v>35938</v>
      </c>
      <c r="C118" s="38" t="n">
        <v>74495</v>
      </c>
      <c r="D118" s="54" t="n">
        <v>178140</v>
      </c>
      <c r="E118" s="54" t="n">
        <v>-11217</v>
      </c>
      <c r="F118" s="54" t="n">
        <v>-10511</v>
      </c>
      <c r="G118" s="54" t="n">
        <v>-706</v>
      </c>
      <c r="H118" s="54" t="n">
        <v>-38557</v>
      </c>
      <c r="I118" s="51" t="n">
        <v>-2.072875507819022</v>
      </c>
      <c r="J118" s="54" t="n">
        <v>110433</v>
      </c>
      <c r="K118" s="54" t="n">
        <v>-10098</v>
      </c>
      <c r="L118" s="70" t="n">
        <v>0.202</v>
      </c>
      <c r="M118" s="70" t="n">
        <v>0.418</v>
      </c>
      <c r="N118" s="70" t="n">
        <v>-0.2164421241719995</v>
      </c>
      <c r="O118" s="72" t="n"/>
      <c r="P118" s="72" t="n"/>
      <c r="Q118" s="72" t="n"/>
      <c r="R118" s="317" t="n">
        <v>42087</v>
      </c>
      <c r="S118" s="54" t="n">
        <v>125186</v>
      </c>
      <c r="T118" s="54" t="n">
        <v>66328</v>
      </c>
      <c r="U118" s="54" t="n">
        <v>178140</v>
      </c>
      <c r="V118" s="54" t="n">
        <v>342</v>
      </c>
      <c r="W118" s="54" t="n">
        <v>1110</v>
      </c>
      <c r="X118" s="54" t="n">
        <v>-768</v>
      </c>
      <c r="Y118" s="54" t="n">
        <v>58858</v>
      </c>
      <c r="Z118" s="51" t="n">
        <v>1.887377879628513</v>
      </c>
      <c r="AA118" s="54" t="n">
        <v>191514</v>
      </c>
      <c r="AB118" s="54" t="n">
        <v>-10098</v>
      </c>
      <c r="AC118" s="80" t="n">
        <v>0.703</v>
      </c>
      <c r="AD118" s="70" t="n">
        <v>0.3720000000000001</v>
      </c>
      <c r="AE118" s="80" t="n">
        <v>0.3304030537779274</v>
      </c>
    </row>
    <row r="119" spans="1:34">
      <c r="A119" s="318" t="n">
        <v>42094</v>
      </c>
      <c r="B119" s="38" t="n">
        <v>35143</v>
      </c>
      <c r="C119" s="38" t="n">
        <v>71773</v>
      </c>
      <c r="D119" s="54" t="n">
        <v>182514</v>
      </c>
      <c r="E119" s="54" t="n">
        <v>-795</v>
      </c>
      <c r="F119" s="54" t="n">
        <v>-2722</v>
      </c>
      <c r="G119" s="54" t="n">
        <v>1927</v>
      </c>
      <c r="H119" s="54" t="n">
        <v>-36630</v>
      </c>
      <c r="I119" s="51" t="n">
        <v>-2.042312836126682</v>
      </c>
      <c r="J119" s="54" t="n">
        <v>106916</v>
      </c>
      <c r="K119" s="54" t="n">
        <v>4374</v>
      </c>
      <c r="L119" s="70" t="n">
        <v>0.193</v>
      </c>
      <c r="M119" s="70" t="n">
        <v>0.393</v>
      </c>
      <c r="N119" s="70" t="n">
        <v>-0.2006969328380289</v>
      </c>
      <c r="O119" s="72" t="n"/>
      <c r="P119" s="72" t="n"/>
      <c r="Q119" s="72" t="n"/>
      <c r="R119" s="317" t="n">
        <v>42094</v>
      </c>
      <c r="S119" s="54" t="n">
        <v>130848</v>
      </c>
      <c r="T119" s="54" t="n">
        <v>75229</v>
      </c>
      <c r="U119" s="54" t="n">
        <v>182514</v>
      </c>
      <c r="V119" s="54" t="n">
        <v>5662</v>
      </c>
      <c r="W119" s="54" t="n">
        <v>8901</v>
      </c>
      <c r="X119" s="54" t="n">
        <v>-3239</v>
      </c>
      <c r="Y119" s="54" t="n">
        <v>55619</v>
      </c>
      <c r="Z119" s="51" t="n">
        <v>1.73932924802935</v>
      </c>
      <c r="AA119" s="54" t="n">
        <v>206077</v>
      </c>
      <c r="AB119" s="54" t="n">
        <v>4374</v>
      </c>
      <c r="AC119" s="80" t="n">
        <v>0.7170000000000001</v>
      </c>
      <c r="AD119" s="70" t="n">
        <v>0.412</v>
      </c>
      <c r="AE119" s="80" t="n">
        <v>0.304738266653517</v>
      </c>
    </row>
    <row r="120" spans="1:34">
      <c r="A120" s="318" t="n">
        <v>42101</v>
      </c>
      <c r="B120" s="38" t="n">
        <v>37641</v>
      </c>
      <c r="C120" s="38" t="n">
        <v>71942</v>
      </c>
      <c r="D120" s="54" t="n">
        <v>185219</v>
      </c>
      <c r="E120" s="54" t="n">
        <v>2498</v>
      </c>
      <c r="F120" s="54" t="n">
        <v>169</v>
      </c>
      <c r="G120" s="54" t="n">
        <v>2329</v>
      </c>
      <c r="H120" s="54" t="n">
        <v>-34301</v>
      </c>
      <c r="I120" s="51" t="n">
        <v>-1.911266969527908</v>
      </c>
      <c r="J120" s="54" t="n">
        <v>109583</v>
      </c>
      <c r="K120" s="54" t="n">
        <v>2705</v>
      </c>
      <c r="L120" s="70" t="n">
        <v>0.203</v>
      </c>
      <c r="M120" s="70" t="n">
        <v>0.388</v>
      </c>
      <c r="N120" s="70" t="n">
        <v>-0.1851915840167585</v>
      </c>
      <c r="O120" s="72" t="n"/>
      <c r="P120" s="72" t="n"/>
      <c r="Q120" s="72" t="n"/>
      <c r="R120" s="317" t="n">
        <v>42101</v>
      </c>
      <c r="S120" s="54" t="n">
        <v>130411</v>
      </c>
      <c r="T120" s="54" t="n">
        <v>78813</v>
      </c>
      <c r="U120" s="54" t="n">
        <v>185219</v>
      </c>
      <c r="V120" s="54" t="n">
        <v>-437</v>
      </c>
      <c r="W120" s="54" t="n">
        <v>3584</v>
      </c>
      <c r="X120" s="54" t="n">
        <v>-4021</v>
      </c>
      <c r="Y120" s="54" t="n">
        <v>51598</v>
      </c>
      <c r="Z120" s="51" t="n">
        <v>1.654688947254894</v>
      </c>
      <c r="AA120" s="54" t="n">
        <v>209224</v>
      </c>
      <c r="AB120" s="54" t="n">
        <v>2705</v>
      </c>
      <c r="AC120" s="80" t="n">
        <v>0.7040000000000001</v>
      </c>
      <c r="AD120" s="70" t="n">
        <v>0.426</v>
      </c>
      <c r="AE120" s="80" t="n">
        <v>0.2785783315966505</v>
      </c>
    </row>
    <row r="121" spans="1:34">
      <c r="A121" s="318" t="n">
        <v>42108</v>
      </c>
      <c r="B121" s="38" t="n">
        <v>33993</v>
      </c>
      <c r="C121" s="38" t="n">
        <v>70038</v>
      </c>
      <c r="D121" s="54" t="n">
        <v>189513</v>
      </c>
      <c r="E121" s="54" t="n">
        <v>-3648</v>
      </c>
      <c r="F121" s="54" t="n">
        <v>-1904</v>
      </c>
      <c r="G121" s="54" t="n">
        <v>-1744</v>
      </c>
      <c r="H121" s="54" t="n">
        <v>-36045</v>
      </c>
      <c r="I121" s="51" t="n">
        <v>-2.060365369340746</v>
      </c>
      <c r="J121" s="54" t="n">
        <v>104031</v>
      </c>
      <c r="K121" s="54" t="n">
        <v>4294</v>
      </c>
      <c r="L121" s="70" t="n">
        <v>0.179</v>
      </c>
      <c r="M121" s="70" t="n">
        <v>0.37</v>
      </c>
      <c r="N121" s="70" t="n">
        <v>-0.1901980339079641</v>
      </c>
      <c r="O121" s="72" t="n"/>
      <c r="P121" s="72" t="n"/>
      <c r="Q121" s="72" t="n"/>
      <c r="R121" s="317" t="n">
        <v>42108</v>
      </c>
      <c r="S121" s="54" t="n">
        <v>136944</v>
      </c>
      <c r="T121" s="54" t="n">
        <v>79221</v>
      </c>
      <c r="U121" s="54" t="n">
        <v>189513</v>
      </c>
      <c r="V121" s="54" t="n">
        <v>6533</v>
      </c>
      <c r="W121" s="54" t="n">
        <v>408</v>
      </c>
      <c r="X121" s="54" t="n">
        <v>6125</v>
      </c>
      <c r="Y121" s="54" t="n">
        <v>57723</v>
      </c>
      <c r="Z121" s="51" t="n">
        <v>1.728632559548605</v>
      </c>
      <c r="AA121" s="54" t="n">
        <v>216165</v>
      </c>
      <c r="AB121" s="54" t="n">
        <v>4294</v>
      </c>
      <c r="AC121" s="80" t="n">
        <v>0.723</v>
      </c>
      <c r="AD121" s="70" t="n">
        <v>0.418</v>
      </c>
      <c r="AE121" s="80" t="n">
        <v>0.3045859650789128</v>
      </c>
    </row>
    <row r="122" spans="1:34">
      <c r="A122" s="318" t="n">
        <v>42115</v>
      </c>
      <c r="B122" s="38" t="n">
        <v>34830</v>
      </c>
      <c r="C122" s="38" t="n">
        <v>64111</v>
      </c>
      <c r="D122" s="54" t="n">
        <v>175066</v>
      </c>
      <c r="E122" s="54" t="n">
        <v>837</v>
      </c>
      <c r="F122" s="54" t="n">
        <v>-5927</v>
      </c>
      <c r="G122" s="54" t="n">
        <v>6764</v>
      </c>
      <c r="H122" s="54" t="n">
        <v>-29281</v>
      </c>
      <c r="I122" s="51" t="n">
        <v>-1.840683318977893</v>
      </c>
      <c r="J122" s="54" t="n">
        <v>98941</v>
      </c>
      <c r="K122" s="54" t="n">
        <v>-14447</v>
      </c>
      <c r="L122" s="70" t="n">
        <v>0.199</v>
      </c>
      <c r="M122" s="70" t="n">
        <v>0.366</v>
      </c>
      <c r="N122" s="70" t="n">
        <v>-0.1672569202472211</v>
      </c>
      <c r="O122" s="72" t="n"/>
      <c r="P122" s="72" t="n"/>
      <c r="Q122" s="72" t="n"/>
      <c r="R122" s="317" t="n">
        <v>42115</v>
      </c>
      <c r="S122" s="54" t="n">
        <v>124700</v>
      </c>
      <c r="T122" s="54" t="n">
        <v>77203</v>
      </c>
      <c r="U122" s="54" t="n">
        <v>175066</v>
      </c>
      <c r="V122" s="54" t="n">
        <v>-12244</v>
      </c>
      <c r="W122" s="54" t="n">
        <v>-2018</v>
      </c>
      <c r="X122" s="54" t="n">
        <v>-10226</v>
      </c>
      <c r="Y122" s="54" t="n">
        <v>47497</v>
      </c>
      <c r="Z122" s="51" t="n">
        <v>1.615222206390943</v>
      </c>
      <c r="AA122" s="54" t="n">
        <v>201903</v>
      </c>
      <c r="AB122" s="54" t="n">
        <v>-14447</v>
      </c>
      <c r="AC122" s="80" t="n">
        <v>0.7120000000000001</v>
      </c>
      <c r="AD122" s="70" t="n">
        <v>0.441</v>
      </c>
      <c r="AE122" s="80" t="n">
        <v>0.2713091062799173</v>
      </c>
    </row>
    <row r="123" spans="1:34">
      <c r="A123" s="318" t="n">
        <v>42122</v>
      </c>
      <c r="B123" s="38" t="n">
        <v>33239</v>
      </c>
      <c r="C123" s="38" t="n">
        <v>67367</v>
      </c>
      <c r="D123" s="54" t="n">
        <v>171698</v>
      </c>
      <c r="E123" s="54" t="n">
        <v>-1591</v>
      </c>
      <c r="F123" s="54" t="n">
        <v>3256</v>
      </c>
      <c r="G123" s="54" t="n">
        <v>-4847</v>
      </c>
      <c r="H123" s="54" t="n">
        <v>-34128</v>
      </c>
      <c r="I123" s="51" t="n">
        <v>-2.026745690303559</v>
      </c>
      <c r="J123" s="54" t="n">
        <v>100606</v>
      </c>
      <c r="K123" s="54" t="n">
        <v>-3368</v>
      </c>
      <c r="L123" s="70" t="n">
        <v>0.194</v>
      </c>
      <c r="M123" s="70" t="n">
        <v>0.392</v>
      </c>
      <c r="N123" s="70" t="n">
        <v>-0.1987676035830353</v>
      </c>
      <c r="O123" s="72" t="n"/>
      <c r="P123" s="72" t="n"/>
      <c r="Q123" s="72" t="n"/>
      <c r="R123" s="317" t="n">
        <v>42122</v>
      </c>
      <c r="S123" s="54" t="n">
        <v>118250</v>
      </c>
      <c r="T123" s="54" t="n">
        <v>73492</v>
      </c>
      <c r="U123" s="54" t="n">
        <v>171698</v>
      </c>
      <c r="V123" s="54" t="n">
        <v>-6450</v>
      </c>
      <c r="W123" s="54" t="n">
        <v>-3711</v>
      </c>
      <c r="X123" s="54" t="n">
        <v>-2739</v>
      </c>
      <c r="Y123" s="54" t="n">
        <v>44758</v>
      </c>
      <c r="Z123" s="51" t="n">
        <v>1.609018668698634</v>
      </c>
      <c r="AA123" s="54" t="n">
        <v>191742</v>
      </c>
      <c r="AB123" s="54" t="n">
        <v>-3368</v>
      </c>
      <c r="AC123" s="70" t="n">
        <v>0.6890000000000001</v>
      </c>
      <c r="AD123" s="70" t="n">
        <v>0.428</v>
      </c>
      <c r="AE123" s="80" t="n">
        <v>0.2606786334144836</v>
      </c>
    </row>
    <row r="124" spans="1:34">
      <c r="A124" s="318" t="n">
        <v>42129</v>
      </c>
      <c r="B124" s="38" t="n">
        <v>34304</v>
      </c>
      <c r="C124" s="38" t="n">
        <v>59062</v>
      </c>
      <c r="D124" s="54" t="n">
        <v>173468</v>
      </c>
      <c r="E124" s="54" t="n">
        <v>1065</v>
      </c>
      <c r="F124" s="54" t="n">
        <v>-8305</v>
      </c>
      <c r="G124" s="54" t="n">
        <v>9370</v>
      </c>
      <c r="H124" s="54" t="n">
        <v>-24758</v>
      </c>
      <c r="I124" s="51" t="n">
        <v>-1.721723414179104</v>
      </c>
      <c r="J124" s="54" t="n">
        <v>93366</v>
      </c>
      <c r="K124" s="54" t="n">
        <v>1770</v>
      </c>
      <c r="L124" s="70" t="n">
        <v>0.198</v>
      </c>
      <c r="M124" s="70" t="n">
        <v>0.34</v>
      </c>
      <c r="N124" s="70" t="n">
        <v>-0.1427237300251343</v>
      </c>
      <c r="O124" s="72" t="n"/>
      <c r="P124" s="72" t="n"/>
      <c r="Q124" s="72" t="n"/>
      <c r="R124" s="317" t="n">
        <v>42129</v>
      </c>
      <c r="S124" s="54" t="n">
        <v>117555</v>
      </c>
      <c r="T124" s="54" t="n">
        <v>87212</v>
      </c>
      <c r="U124" s="54" t="n">
        <v>173468</v>
      </c>
      <c r="V124" s="54" t="n">
        <v>-695</v>
      </c>
      <c r="W124" s="54" t="n">
        <v>13720</v>
      </c>
      <c r="X124" s="54" t="n">
        <v>-14415</v>
      </c>
      <c r="Y124" s="54" t="n">
        <v>30343</v>
      </c>
      <c r="Z124" s="51" t="n">
        <v>1.347922304270055</v>
      </c>
      <c r="AA124" s="54" t="n">
        <v>204767</v>
      </c>
      <c r="AB124" s="54" t="n">
        <v>1770</v>
      </c>
      <c r="AC124" s="70" t="n">
        <v>0.6779999999999999</v>
      </c>
      <c r="AD124" s="70" t="n">
        <v>0.503</v>
      </c>
      <c r="AE124" s="70" t="n">
        <v>0.1749198699471949</v>
      </c>
    </row>
    <row r="125" spans="1:34">
      <c r="A125" s="318" t="n">
        <v>42136</v>
      </c>
      <c r="B125" s="38" t="n">
        <v>37511</v>
      </c>
      <c r="C125" s="38" t="n">
        <v>68280</v>
      </c>
      <c r="D125" s="54" t="n">
        <v>183586</v>
      </c>
      <c r="E125" s="54" t="n">
        <v>3207</v>
      </c>
      <c r="F125" s="54" t="n">
        <v>9218</v>
      </c>
      <c r="G125" s="54" t="n">
        <v>-6011</v>
      </c>
      <c r="H125" s="54" t="n">
        <v>-30769</v>
      </c>
      <c r="I125" s="51" t="n">
        <v>-1.820266055290448</v>
      </c>
      <c r="J125" s="54" t="n">
        <v>105791</v>
      </c>
      <c r="K125" s="54" t="n">
        <v>10118</v>
      </c>
      <c r="L125" s="70" t="n">
        <v>0.204</v>
      </c>
      <c r="M125" s="70" t="n">
        <v>0.3720000000000001</v>
      </c>
      <c r="N125" s="70" t="n">
        <v>-0.1675999259202771</v>
      </c>
      <c r="O125" s="72" t="n"/>
      <c r="P125" s="72" t="n"/>
      <c r="Q125" s="72" t="n"/>
      <c r="R125" s="317" t="n">
        <v>42136</v>
      </c>
      <c r="S125" s="54" t="n">
        <v>124508</v>
      </c>
      <c r="T125" s="54" t="n">
        <v>85521</v>
      </c>
      <c r="U125" s="54" t="n">
        <v>183586</v>
      </c>
      <c r="V125" s="54" t="n">
        <v>6953</v>
      </c>
      <c r="W125" s="54" t="n">
        <v>-1691</v>
      </c>
      <c r="X125" s="54" t="n">
        <v>8644</v>
      </c>
      <c r="Y125" s="54" t="n">
        <v>38987</v>
      </c>
      <c r="Z125" s="51" t="n">
        <v>1.455876334467558</v>
      </c>
      <c r="AA125" s="54" t="n">
        <v>210029</v>
      </c>
      <c r="AB125" s="54" t="n">
        <v>10118</v>
      </c>
      <c r="AC125" s="70" t="n">
        <v>0.6779999999999999</v>
      </c>
      <c r="AD125" s="70" t="n">
        <v>0.466</v>
      </c>
      <c r="AE125" s="70" t="n">
        <v>0.2123636878629089</v>
      </c>
    </row>
    <row r="126" spans="1:34">
      <c r="A126" s="318" t="n">
        <v>42143</v>
      </c>
      <c r="B126" s="38" t="n">
        <v>41132</v>
      </c>
      <c r="C126" s="38" t="n">
        <v>64494</v>
      </c>
      <c r="D126" s="54" t="n">
        <v>182607</v>
      </c>
      <c r="E126" s="54" t="n">
        <v>3621</v>
      </c>
      <c r="F126" s="54" t="n">
        <v>-3786</v>
      </c>
      <c r="G126" s="54" t="n">
        <v>7407</v>
      </c>
      <c r="H126" s="54" t="n">
        <v>-23362</v>
      </c>
      <c r="I126" s="51" t="n">
        <v>-1.567976271516095</v>
      </c>
      <c r="J126" s="54" t="n">
        <v>105626</v>
      </c>
      <c r="K126" s="54" t="n">
        <v>-979</v>
      </c>
      <c r="L126" s="70" t="n">
        <v>0.225</v>
      </c>
      <c r="M126" s="70" t="n">
        <v>0.353</v>
      </c>
      <c r="N126" s="70" t="n">
        <v>-0.1279359498814394</v>
      </c>
      <c r="O126" s="72" t="n"/>
      <c r="P126" s="72" t="n"/>
      <c r="Q126" s="72" t="n"/>
      <c r="R126" s="317" t="n">
        <v>42143</v>
      </c>
      <c r="S126" s="54" t="n">
        <v>117486</v>
      </c>
      <c r="T126" s="54" t="n">
        <v>94098</v>
      </c>
      <c r="U126" s="54" t="n">
        <v>182607</v>
      </c>
      <c r="V126" s="54" t="n">
        <v>-7022</v>
      </c>
      <c r="W126" s="54" t="n">
        <v>8577</v>
      </c>
      <c r="X126" s="54" t="n">
        <v>-15599</v>
      </c>
      <c r="Y126" s="54" t="n">
        <v>23388</v>
      </c>
      <c r="Z126" s="51" t="n">
        <v>1.248549384684053</v>
      </c>
      <c r="AA126" s="54" t="n">
        <v>211584</v>
      </c>
      <c r="AB126" s="54" t="n">
        <v>-979</v>
      </c>
      <c r="AC126" s="70" t="n">
        <v>0.643</v>
      </c>
      <c r="AD126" s="70" t="n">
        <v>0.515</v>
      </c>
      <c r="AE126" s="70" t="n">
        <v>0.1280783321559414</v>
      </c>
    </row>
    <row r="127" spans="1:34">
      <c r="A127" s="318" t="n">
        <v>42150</v>
      </c>
      <c r="B127" s="38" t="n">
        <v>34696</v>
      </c>
      <c r="C127" s="38" t="n">
        <v>60235</v>
      </c>
      <c r="D127" s="54" t="n">
        <v>176797</v>
      </c>
      <c r="E127" s="54" t="n">
        <v>-6436</v>
      </c>
      <c r="F127" s="54" t="n">
        <v>-4259</v>
      </c>
      <c r="G127" s="54" t="n">
        <v>-2177</v>
      </c>
      <c r="H127" s="54" t="n">
        <v>-25539</v>
      </c>
      <c r="I127" s="51" t="n">
        <v>-1.736079086926447</v>
      </c>
      <c r="J127" s="54" t="n">
        <v>94931</v>
      </c>
      <c r="K127" s="54" t="n">
        <v>-5810</v>
      </c>
      <c r="L127" s="70" t="n">
        <v>0.196</v>
      </c>
      <c r="M127" s="70" t="n">
        <v>0.341</v>
      </c>
      <c r="N127" s="70" t="n">
        <v>-0.1444538086053496</v>
      </c>
      <c r="O127" s="72" t="n"/>
      <c r="P127" s="72" t="n"/>
      <c r="Q127" s="72" t="n"/>
      <c r="R127" s="317" t="n">
        <v>42150</v>
      </c>
      <c r="S127" s="54" t="n">
        <v>117828</v>
      </c>
      <c r="T127" s="54" t="n">
        <v>90963</v>
      </c>
      <c r="U127" s="54" t="n">
        <v>176797</v>
      </c>
      <c r="V127" s="54" t="n">
        <v>342</v>
      </c>
      <c r="W127" s="54" t="n">
        <v>-3135</v>
      </c>
      <c r="X127" s="54" t="n">
        <v>3477</v>
      </c>
      <c r="Y127" s="54" t="n">
        <v>26865</v>
      </c>
      <c r="Z127" s="51" t="n">
        <v>1.295339863460968</v>
      </c>
      <c r="AA127" s="54" t="n">
        <v>208791</v>
      </c>
      <c r="AB127" s="54" t="n">
        <v>-5810</v>
      </c>
      <c r="AC127" s="70" t="n">
        <v>0.6659999999999999</v>
      </c>
      <c r="AD127" s="70" t="n">
        <v>0.515</v>
      </c>
      <c r="AE127" s="70" t="n">
        <v>0.1519539358699525</v>
      </c>
    </row>
    <row r="128" spans="1:34">
      <c r="A128" s="318" t="n">
        <v>42157</v>
      </c>
      <c r="B128" s="38" t="n">
        <v>32769</v>
      </c>
      <c r="C128" s="38" t="n">
        <v>58427</v>
      </c>
      <c r="D128" s="54" t="n">
        <v>175291</v>
      </c>
      <c r="E128" s="54" t="n">
        <v>-1927</v>
      </c>
      <c r="F128" s="54" t="n">
        <v>-1808</v>
      </c>
      <c r="G128" s="54" t="n">
        <v>-119</v>
      </c>
      <c r="H128" s="54" t="n">
        <v>-25658</v>
      </c>
      <c r="I128" s="51" t="n">
        <v>-1.782996124385853</v>
      </c>
      <c r="J128" s="54" t="n">
        <v>91196</v>
      </c>
      <c r="K128" s="54" t="n">
        <v>-1506</v>
      </c>
      <c r="L128" s="70" t="n">
        <v>0.187</v>
      </c>
      <c r="M128" s="70" t="n">
        <v>0.333</v>
      </c>
      <c r="N128" s="70" t="n">
        <v>-0.1463737442310216</v>
      </c>
      <c r="O128" s="72" t="n"/>
      <c r="P128" s="72" t="n"/>
      <c r="Q128" s="72" t="n"/>
      <c r="R128" s="317" t="n">
        <v>42157</v>
      </c>
      <c r="S128" s="54" t="n">
        <v>117608</v>
      </c>
      <c r="T128" s="54" t="n">
        <v>89094</v>
      </c>
      <c r="U128" s="54" t="n">
        <v>175291</v>
      </c>
      <c r="V128" s="54" t="n">
        <v>-220</v>
      </c>
      <c r="W128" s="54" t="n">
        <v>-1869</v>
      </c>
      <c r="X128" s="54" t="n">
        <v>1649</v>
      </c>
      <c r="Y128" s="54" t="n">
        <v>28514</v>
      </c>
      <c r="Z128" s="51" t="n">
        <v>1.320043998473522</v>
      </c>
      <c r="AA128" s="54" t="n">
        <v>206702</v>
      </c>
      <c r="AB128" s="54" t="n">
        <v>-1506</v>
      </c>
      <c r="AC128" s="70" t="n">
        <v>0.6709999999999999</v>
      </c>
      <c r="AD128" s="70" t="n">
        <v>0.508</v>
      </c>
      <c r="AE128" s="70" t="n">
        <v>0.1626666514538681</v>
      </c>
    </row>
    <row r="129" spans="1:34">
      <c r="A129" s="318" t="n">
        <v>42164</v>
      </c>
      <c r="B129" s="38" t="n">
        <v>31014</v>
      </c>
      <c r="C129" s="38" t="n">
        <v>59291</v>
      </c>
      <c r="D129" s="54" t="n">
        <v>181049</v>
      </c>
      <c r="E129" s="54" t="n">
        <v>-1755</v>
      </c>
      <c r="F129" s="54" t="n">
        <v>864</v>
      </c>
      <c r="G129" s="54" t="n">
        <v>-2619</v>
      </c>
      <c r="H129" s="54" t="n">
        <v>-28277</v>
      </c>
      <c r="I129" s="51" t="n">
        <v>-1.911749532469208</v>
      </c>
      <c r="J129" s="54" t="n">
        <v>90305</v>
      </c>
      <c r="K129" s="54" t="n">
        <v>5758</v>
      </c>
      <c r="L129" s="70" t="n">
        <v>0.171</v>
      </c>
      <c r="M129" s="70" t="n">
        <v>0.327</v>
      </c>
      <c r="N129" s="70" t="n">
        <v>-0.15618423741639</v>
      </c>
      <c r="O129" s="72" t="n"/>
      <c r="P129" s="72" t="n"/>
      <c r="Q129" s="72" t="n"/>
      <c r="R129" s="317" t="n">
        <v>42164</v>
      </c>
      <c r="S129" s="54" t="n">
        <v>121106</v>
      </c>
      <c r="T129" s="54" t="n">
        <v>90666</v>
      </c>
      <c r="U129" s="54" t="n">
        <v>181049</v>
      </c>
      <c r="V129" s="54" t="n">
        <v>3498</v>
      </c>
      <c r="W129" s="54" t="n">
        <v>1572</v>
      </c>
      <c r="X129" s="54" t="n">
        <v>1926</v>
      </c>
      <c r="Y129" s="54" t="n">
        <v>30440</v>
      </c>
      <c r="Z129" s="51" t="n">
        <v>1.335737762777667</v>
      </c>
      <c r="AA129" s="54" t="n">
        <v>211772</v>
      </c>
      <c r="AB129" s="54" t="n">
        <v>5758</v>
      </c>
      <c r="AC129" s="70" t="n">
        <v>0.669</v>
      </c>
      <c r="AD129" s="70" t="n">
        <v>0.501</v>
      </c>
      <c r="AE129" s="70" t="n">
        <v>0.1681312793774061</v>
      </c>
    </row>
    <row r="130" spans="1:34">
      <c r="A130" s="318" t="n">
        <v>42171</v>
      </c>
      <c r="B130" s="38" t="n">
        <v>33877</v>
      </c>
      <c r="C130" s="38" t="n">
        <v>59311</v>
      </c>
      <c r="D130" s="54" t="n">
        <v>146635</v>
      </c>
      <c r="E130" s="54" t="n">
        <v>2863</v>
      </c>
      <c r="F130" s="54" t="n">
        <v>20</v>
      </c>
      <c r="G130" s="54" t="n">
        <v>2843</v>
      </c>
      <c r="H130" s="54" t="n">
        <v>-25434</v>
      </c>
      <c r="I130" s="51" t="n">
        <v>-1.750774862000767</v>
      </c>
      <c r="J130" s="54" t="n">
        <v>93188</v>
      </c>
      <c r="K130" s="54" t="n">
        <v>-34414</v>
      </c>
      <c r="L130" s="70" t="n">
        <v>0.231</v>
      </c>
      <c r="M130" s="70" t="n">
        <v>0.404</v>
      </c>
      <c r="N130" s="70" t="n">
        <v>-0.1734510860299383</v>
      </c>
      <c r="O130" s="72" t="n"/>
      <c r="P130" s="72" t="n"/>
      <c r="Q130" s="72" t="n"/>
      <c r="R130" s="317" t="n">
        <v>42171</v>
      </c>
      <c r="S130" s="54" t="n">
        <v>87973</v>
      </c>
      <c r="T130" s="54" t="n">
        <v>62426</v>
      </c>
      <c r="U130" s="54" t="n">
        <v>146635</v>
      </c>
      <c r="V130" s="54" t="n">
        <v>-33133</v>
      </c>
      <c r="W130" s="54" t="n">
        <v>-28240</v>
      </c>
      <c r="X130" s="54" t="n">
        <v>-4893</v>
      </c>
      <c r="Y130" s="54" t="n">
        <v>25547</v>
      </c>
      <c r="Z130" s="51" t="n">
        <v>1.409236536058694</v>
      </c>
      <c r="AA130" s="54" t="n">
        <v>150399</v>
      </c>
      <c r="AB130" s="54" t="n">
        <v>-34414</v>
      </c>
      <c r="AC130" s="70" t="n">
        <v>0.6</v>
      </c>
      <c r="AD130" s="70" t="n">
        <v>0.426</v>
      </c>
      <c r="AE130" s="70" t="n">
        <v>0.1742217069594572</v>
      </c>
    </row>
    <row r="131" spans="1:34">
      <c r="A131" s="318" t="n">
        <v>42178</v>
      </c>
      <c r="B131" s="38" t="n">
        <v>51530</v>
      </c>
      <c r="C131" s="38" t="n">
        <v>73724</v>
      </c>
      <c r="D131" s="54" t="n">
        <v>178641</v>
      </c>
      <c r="E131" s="54" t="n">
        <v>17653</v>
      </c>
      <c r="F131" s="54" t="n">
        <v>14413</v>
      </c>
      <c r="G131" s="54" t="n">
        <v>3240</v>
      </c>
      <c r="H131" s="54" t="n">
        <v>-22194</v>
      </c>
      <c r="I131" s="51" t="n">
        <v>-1.430700562778964</v>
      </c>
      <c r="J131" s="54" t="n">
        <v>125254</v>
      </c>
      <c r="K131" s="54" t="n">
        <v>32006</v>
      </c>
      <c r="L131" s="70" t="n">
        <v>0.288</v>
      </c>
      <c r="M131" s="70" t="n">
        <v>0.413</v>
      </c>
      <c r="N131" s="70" t="n">
        <v>-0.1242379968764169</v>
      </c>
      <c r="O131" s="72" t="n"/>
      <c r="P131" s="72" t="n"/>
      <c r="Q131" s="72" t="n"/>
      <c r="R131" s="317" t="n">
        <v>42178</v>
      </c>
      <c r="S131" s="54" t="n">
        <v>97485</v>
      </c>
      <c r="T131" s="54" t="n">
        <v>81898</v>
      </c>
      <c r="U131" s="54" t="n">
        <v>178641</v>
      </c>
      <c r="V131" s="54" t="n">
        <v>9512</v>
      </c>
      <c r="W131" s="54" t="n">
        <v>19472</v>
      </c>
      <c r="X131" s="54" t="n">
        <v>-9960</v>
      </c>
      <c r="Y131" s="54" t="n">
        <v>15587</v>
      </c>
      <c r="Z131" s="51" t="n">
        <v>1.190322107987985</v>
      </c>
      <c r="AA131" s="54" t="n">
        <v>179383</v>
      </c>
      <c r="AB131" s="54" t="n">
        <v>32006</v>
      </c>
      <c r="AC131" s="70" t="n">
        <v>0.546</v>
      </c>
      <c r="AD131" s="70" t="n">
        <v>0.458</v>
      </c>
      <c r="AE131" s="70" t="n">
        <v>0.08725320615088361</v>
      </c>
    </row>
    <row r="132" spans="1:34">
      <c r="A132" s="318" t="n">
        <v>42185</v>
      </c>
      <c r="B132" s="38" t="n">
        <v>53656</v>
      </c>
      <c r="C132" s="38" t="n">
        <v>66415</v>
      </c>
      <c r="D132" s="54" t="n">
        <v>181413</v>
      </c>
      <c r="E132" s="54" t="n">
        <v>2126</v>
      </c>
      <c r="F132" s="54" t="n">
        <v>-7309</v>
      </c>
      <c r="G132" s="54" t="n">
        <v>9435</v>
      </c>
      <c r="H132" s="54" t="n">
        <v>-12759</v>
      </c>
      <c r="I132" s="51" t="n">
        <v>-1.237792604741315</v>
      </c>
      <c r="J132" s="54" t="n">
        <v>120071</v>
      </c>
      <c r="K132" s="54" t="n">
        <v>2772</v>
      </c>
      <c r="L132" s="70" t="n">
        <v>0.296</v>
      </c>
      <c r="M132" s="70" t="n">
        <v>0.366</v>
      </c>
      <c r="N132" s="70" t="n">
        <v>-0.07033123315308164</v>
      </c>
      <c r="O132" s="72" t="n"/>
      <c r="P132" s="72" t="n"/>
      <c r="Q132" s="72" t="n"/>
      <c r="R132" s="317" t="n">
        <v>42185</v>
      </c>
      <c r="S132" s="54" t="n">
        <v>101251</v>
      </c>
      <c r="T132" s="54" t="n">
        <v>94133</v>
      </c>
      <c r="U132" s="54" t="n">
        <v>181413</v>
      </c>
      <c r="V132" s="54" t="n">
        <v>3766</v>
      </c>
      <c r="W132" s="54" t="n">
        <v>12235</v>
      </c>
      <c r="X132" s="54" t="n">
        <v>-8469</v>
      </c>
      <c r="Y132" s="54" t="n">
        <v>7118</v>
      </c>
      <c r="Z132" s="51" t="n">
        <v>1.075616415072291</v>
      </c>
      <c r="AA132" s="54" t="n">
        <v>195384</v>
      </c>
      <c r="AB132" s="54" t="n">
        <v>2772</v>
      </c>
      <c r="AC132" s="70" t="n">
        <v>0.5579999999999999</v>
      </c>
      <c r="AD132" s="70" t="n">
        <v>0.519</v>
      </c>
      <c r="AE132" s="70" t="n">
        <v>0.03923643840298104</v>
      </c>
    </row>
    <row r="133" spans="1:34">
      <c r="A133" s="318" t="n">
        <v>42192</v>
      </c>
      <c r="B133" s="38" t="n">
        <v>39583</v>
      </c>
      <c r="C133" s="38" t="n">
        <v>62556</v>
      </c>
      <c r="D133" s="54" t="n">
        <v>168480</v>
      </c>
      <c r="E133" s="54" t="n">
        <v>-14073</v>
      </c>
      <c r="F133" s="54" t="n">
        <v>-3859</v>
      </c>
      <c r="G133" s="54" t="n">
        <v>-10214</v>
      </c>
      <c r="H133" s="54" t="n">
        <v>-22973</v>
      </c>
      <c r="I133" s="51" t="n">
        <v>-1.580375413687694</v>
      </c>
      <c r="J133" s="54" t="n">
        <v>102139</v>
      </c>
      <c r="K133" s="54" t="n">
        <v>-12933</v>
      </c>
      <c r="L133" s="70" t="n">
        <v>0.235</v>
      </c>
      <c r="M133" s="70" t="n">
        <v>0.371</v>
      </c>
      <c r="N133" s="70" t="n">
        <v>-0.1363544634377968</v>
      </c>
      <c r="O133" s="72" t="n"/>
      <c r="P133" s="72" t="n"/>
      <c r="Q133" s="72" t="n"/>
      <c r="R133" s="317" t="n">
        <v>42192</v>
      </c>
      <c r="S133" s="54" t="n">
        <v>103158</v>
      </c>
      <c r="T133" s="54" t="n">
        <v>81987</v>
      </c>
      <c r="U133" s="54" t="n">
        <v>168480</v>
      </c>
      <c r="V133" s="54" t="n">
        <v>1907</v>
      </c>
      <c r="W133" s="54" t="n">
        <v>-12146</v>
      </c>
      <c r="X133" s="54" t="n">
        <v>14053</v>
      </c>
      <c r="Y133" s="54" t="n">
        <v>21171</v>
      </c>
      <c r="Z133" s="51" t="n">
        <v>1.258223864759047</v>
      </c>
      <c r="AA133" s="54" t="n">
        <v>185145</v>
      </c>
      <c r="AB133" s="54" t="n">
        <v>-12933</v>
      </c>
      <c r="AC133" s="70" t="n">
        <v>0.612</v>
      </c>
      <c r="AD133" s="70" t="n">
        <v>0.487</v>
      </c>
      <c r="AE133" s="70" t="n">
        <v>0.1256588319088319</v>
      </c>
    </row>
    <row r="134" spans="1:34">
      <c r="A134" s="318" t="n">
        <v>42374</v>
      </c>
      <c r="B134" s="38" t="n">
        <v>44662</v>
      </c>
      <c r="C134" s="38" t="n">
        <v>75158</v>
      </c>
      <c r="D134" s="54" t="n">
        <v>221993</v>
      </c>
      <c r="E134" s="54" t="n">
        <v>4186</v>
      </c>
      <c r="F134" s="54" t="n">
        <v>3660</v>
      </c>
      <c r="G134" s="54" t="n">
        <v>526</v>
      </c>
      <c r="H134" s="54" t="n">
        <v>-30496</v>
      </c>
      <c r="I134" s="51" t="n">
        <v>-1.682817607809771</v>
      </c>
      <c r="J134" s="54" t="n">
        <v>119820</v>
      </c>
      <c r="K134" s="54" t="n">
        <v>53513</v>
      </c>
      <c r="L134" s="70" t="n">
        <v>0.201</v>
      </c>
      <c r="M134" s="70" t="n">
        <v>0.339</v>
      </c>
      <c r="N134" s="70" t="n">
        <v>-0.1373737009725532</v>
      </c>
      <c r="O134" s="72" t="n"/>
      <c r="P134" s="72" t="n"/>
      <c r="Q134" s="72" t="n"/>
      <c r="R134" s="317" t="n">
        <v>42374</v>
      </c>
      <c r="S134" s="54" t="n">
        <v>158902</v>
      </c>
      <c r="T134" s="54" t="n">
        <v>104501</v>
      </c>
      <c r="U134" s="54" t="n">
        <v>221993</v>
      </c>
      <c r="V134" s="54" t="n">
        <v>15063</v>
      </c>
      <c r="W134" s="54" t="n">
        <v>13473</v>
      </c>
      <c r="X134" s="54" t="n">
        <v>1590</v>
      </c>
      <c r="Y134" s="54" t="n">
        <v>54401</v>
      </c>
      <c r="Z134" s="51" t="n">
        <v>1.520578750442579</v>
      </c>
      <c r="AA134" s="54" t="n">
        <v>263403</v>
      </c>
      <c r="AB134" s="54" t="n">
        <v>53513</v>
      </c>
      <c r="AC134" s="80" t="n">
        <v>0.716</v>
      </c>
      <c r="AD134" s="70" t="n">
        <v>0.471</v>
      </c>
      <c r="AE134" s="70" t="n">
        <v>0.2450572765807931</v>
      </c>
    </row>
    <row r="135" spans="1:34">
      <c r="A135" s="318" t="n">
        <v>42381</v>
      </c>
      <c r="B135" s="38" t="n">
        <v>34294</v>
      </c>
      <c r="C135" s="38" t="n">
        <v>64815</v>
      </c>
      <c r="D135" s="54" t="n">
        <v>238868</v>
      </c>
      <c r="E135" s="54" t="n">
        <v>-10368</v>
      </c>
      <c r="F135" s="54" t="n">
        <v>-10343</v>
      </c>
      <c r="G135" s="54" t="n">
        <v>-25</v>
      </c>
      <c r="H135" s="54" t="n">
        <v>-30521</v>
      </c>
      <c r="I135" s="51" t="n">
        <v>-1.889980754650959</v>
      </c>
      <c r="J135" s="54" t="n">
        <v>99109</v>
      </c>
      <c r="K135" s="54" t="n">
        <v>16875</v>
      </c>
      <c r="L135" s="70" t="n">
        <v>0.144</v>
      </c>
      <c r="M135" s="70" t="n">
        <v>0.271</v>
      </c>
      <c r="N135" s="70" t="n">
        <v>-0.1277734983338078</v>
      </c>
      <c r="O135" s="72" t="n"/>
      <c r="P135" s="72" t="n"/>
      <c r="Q135" s="72" t="n"/>
      <c r="R135" s="317" t="n">
        <v>42381</v>
      </c>
      <c r="S135" s="54" t="n">
        <v>182189</v>
      </c>
      <c r="T135" s="54" t="n">
        <v>123373</v>
      </c>
      <c r="U135" s="54" t="n">
        <v>238868</v>
      </c>
      <c r="V135" s="54" t="n">
        <v>23287</v>
      </c>
      <c r="W135" s="54" t="n">
        <v>18872</v>
      </c>
      <c r="X135" s="54" t="n">
        <v>4415</v>
      </c>
      <c r="Y135" s="54" t="n">
        <v>58816</v>
      </c>
      <c r="Z135" s="51" t="n">
        <v>1.476733158794874</v>
      </c>
      <c r="AA135" s="54" t="n">
        <v>305562</v>
      </c>
      <c r="AB135" s="54" t="n">
        <v>16875</v>
      </c>
      <c r="AC135" s="80" t="n">
        <v>0.763</v>
      </c>
      <c r="AD135" s="70" t="n">
        <v>0.516</v>
      </c>
      <c r="AE135" s="70" t="n">
        <v>0.2462280422660214</v>
      </c>
    </row>
    <row r="136" spans="1:34">
      <c r="A136" s="318" t="n">
        <v>42388</v>
      </c>
      <c r="B136" s="38" t="n">
        <v>37863</v>
      </c>
      <c r="C136" s="38" t="n">
        <v>76442</v>
      </c>
      <c r="D136" s="54" t="n">
        <v>259589</v>
      </c>
      <c r="E136" s="54" t="n">
        <v>3569</v>
      </c>
      <c r="F136" s="54" t="n">
        <v>11627</v>
      </c>
      <c r="G136" s="54" t="n">
        <v>-8058</v>
      </c>
      <c r="H136" s="54" t="n">
        <v>-38579</v>
      </c>
      <c r="I136" s="51" t="n">
        <v>-2.018910281805457</v>
      </c>
      <c r="J136" s="54" t="n">
        <v>114305</v>
      </c>
      <c r="K136" s="54" t="n">
        <v>20721</v>
      </c>
      <c r="L136" s="70" t="n">
        <v>0.146</v>
      </c>
      <c r="M136" s="70" t="n">
        <v>0.294</v>
      </c>
      <c r="N136" s="70" t="n">
        <v>-0.1486156963507699</v>
      </c>
      <c r="O136" s="72" t="n"/>
      <c r="P136" s="72" t="n"/>
      <c r="Q136" s="72" t="n"/>
      <c r="R136" s="317" t="n">
        <v>42388</v>
      </c>
      <c r="S136" s="54" t="n">
        <v>197965</v>
      </c>
      <c r="T136" s="54" t="n">
        <v>133170</v>
      </c>
      <c r="U136" s="54" t="n">
        <v>259589</v>
      </c>
      <c r="V136" s="54" t="n">
        <v>15776</v>
      </c>
      <c r="W136" s="54" t="n">
        <v>9797</v>
      </c>
      <c r="X136" s="54" t="n">
        <v>5979</v>
      </c>
      <c r="Y136" s="54" t="n">
        <v>64795</v>
      </c>
      <c r="Z136" s="51" t="n">
        <v>1.4865585342044</v>
      </c>
      <c r="AA136" s="54" t="n">
        <v>331135</v>
      </c>
      <c r="AB136" s="54" t="n">
        <v>20721</v>
      </c>
      <c r="AC136" s="80" t="n">
        <v>0.763</v>
      </c>
      <c r="AD136" s="70" t="n">
        <v>0.513</v>
      </c>
      <c r="AE136" s="70" t="n">
        <v>0.249606108117062</v>
      </c>
    </row>
    <row r="137" spans="1:34">
      <c r="A137" s="318" t="n">
        <v>42395</v>
      </c>
      <c r="B137" s="38" t="n">
        <v>34696</v>
      </c>
      <c r="C137" s="38" t="n">
        <v>82233</v>
      </c>
      <c r="D137" s="54" t="n">
        <v>272798</v>
      </c>
      <c r="E137" s="54" t="n">
        <v>-3167</v>
      </c>
      <c r="F137" s="54" t="n">
        <v>5791</v>
      </c>
      <c r="G137" s="54" t="n">
        <v>-8958</v>
      </c>
      <c r="H137" s="54" t="n">
        <v>-47537</v>
      </c>
      <c r="I137" s="51" t="n">
        <v>-2.370100299746368</v>
      </c>
      <c r="J137" s="54" t="n">
        <v>116929</v>
      </c>
      <c r="K137" s="54" t="n">
        <v>13209</v>
      </c>
      <c r="L137" s="70" t="n">
        <v>0.127</v>
      </c>
      <c r="M137" s="70" t="n">
        <v>0.301</v>
      </c>
      <c r="N137" s="70" t="n">
        <v>-0.1742571426476734</v>
      </c>
      <c r="O137" s="72" t="n"/>
      <c r="P137" s="72" t="n"/>
      <c r="Q137" s="72" t="n"/>
      <c r="R137" s="317" t="n">
        <v>42395</v>
      </c>
      <c r="S137" s="54" t="n">
        <v>213083</v>
      </c>
      <c r="T137" s="54" t="n">
        <v>140786</v>
      </c>
      <c r="U137" s="54" t="n">
        <v>272798</v>
      </c>
      <c r="V137" s="54" t="n">
        <v>15118</v>
      </c>
      <c r="W137" s="54" t="n">
        <v>7616</v>
      </c>
      <c r="X137" s="54" t="n">
        <v>7502</v>
      </c>
      <c r="Y137" s="54" t="n">
        <v>72297</v>
      </c>
      <c r="Z137" s="51" t="n">
        <v>1.513524071995795</v>
      </c>
      <c r="AA137" s="54" t="n">
        <v>353869</v>
      </c>
      <c r="AB137" s="54" t="n">
        <v>13209</v>
      </c>
      <c r="AC137" s="80" t="n">
        <v>0.7809999999999999</v>
      </c>
      <c r="AD137" s="70" t="n">
        <v>0.516</v>
      </c>
      <c r="AE137" s="80" t="n">
        <v>0.2650202714096144</v>
      </c>
    </row>
    <row r="138" spans="1:34">
      <c r="A138" s="318" t="n">
        <v>42402</v>
      </c>
      <c r="B138" s="38" t="n">
        <v>32737</v>
      </c>
      <c r="C138" s="38" t="n">
        <v>77755</v>
      </c>
      <c r="D138" s="54" t="n">
        <v>270680</v>
      </c>
      <c r="E138" s="54" t="n">
        <v>-1959</v>
      </c>
      <c r="F138" s="54" t="n">
        <v>-4478</v>
      </c>
      <c r="G138" s="54" t="n">
        <v>2519</v>
      </c>
      <c r="H138" s="54" t="n">
        <v>-45018</v>
      </c>
      <c r="I138" s="51" t="n">
        <v>-2.375141277453646</v>
      </c>
      <c r="J138" s="54" t="n">
        <v>110492</v>
      </c>
      <c r="K138" s="54" t="n">
        <v>-2118</v>
      </c>
      <c r="L138" s="70" t="n">
        <v>0.121</v>
      </c>
      <c r="M138" s="70" t="n">
        <v>0.287</v>
      </c>
      <c r="N138" s="70" t="n">
        <v>-0.1663144672676223</v>
      </c>
      <c r="O138" s="72" t="n"/>
      <c r="P138" s="72" t="n"/>
      <c r="Q138" s="72" t="n"/>
      <c r="R138" s="317" t="n">
        <v>42402</v>
      </c>
      <c r="S138" s="54" t="n">
        <v>214581</v>
      </c>
      <c r="T138" s="54" t="n">
        <v>142835</v>
      </c>
      <c r="U138" s="54" t="n">
        <v>270680</v>
      </c>
      <c r="V138" s="54" t="n">
        <v>1498</v>
      </c>
      <c r="W138" s="54" t="n">
        <v>2049</v>
      </c>
      <c r="X138" s="54" t="n">
        <v>-551</v>
      </c>
      <c r="Y138" s="54" t="n">
        <v>71746</v>
      </c>
      <c r="Z138" s="51" t="n">
        <v>1.502299856477754</v>
      </c>
      <c r="AA138" s="54" t="n">
        <v>357416</v>
      </c>
      <c r="AB138" s="54" t="n">
        <v>-2118</v>
      </c>
      <c r="AC138" s="80" t="n">
        <v>0.7929999999999999</v>
      </c>
      <c r="AD138" s="70" t="n">
        <v>0.528</v>
      </c>
      <c r="AE138" s="80" t="n">
        <v>0.2650583715087927</v>
      </c>
    </row>
    <row r="139" spans="1:34">
      <c r="A139" s="318" t="n">
        <v>42409</v>
      </c>
      <c r="B139" s="38" t="n">
        <v>31025</v>
      </c>
      <c r="C139" s="38" t="n">
        <v>67325</v>
      </c>
      <c r="D139" s="54" t="n">
        <v>255866</v>
      </c>
      <c r="E139" s="54" t="n">
        <v>-1712</v>
      </c>
      <c r="F139" s="54" t="n">
        <v>-10430</v>
      </c>
      <c r="G139" s="54" t="n">
        <v>8718</v>
      </c>
      <c r="H139" s="54" t="n">
        <v>-36300</v>
      </c>
      <c r="I139" s="51" t="n">
        <v>-2.170024174053183</v>
      </c>
      <c r="J139" s="54" t="n">
        <v>98350</v>
      </c>
      <c r="K139" s="54" t="n">
        <v>-14814</v>
      </c>
      <c r="L139" s="70" t="n">
        <v>0.121</v>
      </c>
      <c r="M139" s="70" t="n">
        <v>0.263</v>
      </c>
      <c r="N139" s="70" t="n">
        <v>-0.1418711356725786</v>
      </c>
      <c r="O139" s="72" t="n"/>
      <c r="P139" s="72" t="n"/>
      <c r="Q139" s="72" t="n"/>
      <c r="R139" s="317" t="n">
        <v>42409</v>
      </c>
      <c r="S139" s="54" t="n">
        <v>204732</v>
      </c>
      <c r="T139" s="54" t="n">
        <v>150023</v>
      </c>
      <c r="U139" s="54" t="n">
        <v>255866</v>
      </c>
      <c r="V139" s="54" t="n">
        <v>-9849</v>
      </c>
      <c r="W139" s="54" t="n">
        <v>7188</v>
      </c>
      <c r="X139" s="54" t="n">
        <v>-17037</v>
      </c>
      <c r="Y139" s="54" t="n">
        <v>54709</v>
      </c>
      <c r="Z139" s="51" t="n">
        <v>1.364670750484926</v>
      </c>
      <c r="AA139" s="54" t="n">
        <v>354755</v>
      </c>
      <c r="AB139" s="54" t="n">
        <v>-14814</v>
      </c>
      <c r="AC139" s="80" t="n">
        <v>0.8</v>
      </c>
      <c r="AD139" s="70" t="n">
        <v>0.586</v>
      </c>
      <c r="AE139" s="70" t="n">
        <v>0.2138189521077439</v>
      </c>
    </row>
    <row r="140" spans="1:34">
      <c r="A140" s="318" t="n">
        <v>42416</v>
      </c>
      <c r="B140" s="38" t="n">
        <v>36512</v>
      </c>
      <c r="C140" s="38" t="n">
        <v>72767</v>
      </c>
      <c r="D140" s="54" t="n">
        <v>260649</v>
      </c>
      <c r="E140" s="54" t="n">
        <v>5487</v>
      </c>
      <c r="F140" s="54" t="n">
        <v>5442</v>
      </c>
      <c r="G140" s="54" t="n">
        <v>45</v>
      </c>
      <c r="H140" s="54" t="n">
        <v>-36255</v>
      </c>
      <c r="I140" s="51" t="n">
        <v>-1.992961218229623</v>
      </c>
      <c r="J140" s="54" t="n">
        <v>109279</v>
      </c>
      <c r="K140" s="54" t="n">
        <v>4783</v>
      </c>
      <c r="L140" s="70" t="n">
        <v>0.14</v>
      </c>
      <c r="M140" s="70" t="n">
        <v>0.279</v>
      </c>
      <c r="N140" s="70" t="n">
        <v>-0.1390951049112024</v>
      </c>
      <c r="O140" s="72" t="n"/>
      <c r="P140" s="72" t="n"/>
      <c r="Q140" s="72" t="n"/>
      <c r="R140" s="317" t="n">
        <v>42416</v>
      </c>
      <c r="S140" s="54" t="n">
        <v>204119</v>
      </c>
      <c r="T140" s="54" t="n">
        <v>146560</v>
      </c>
      <c r="U140" s="54" t="n">
        <v>260649</v>
      </c>
      <c r="V140" s="54" t="n">
        <v>-613</v>
      </c>
      <c r="W140" s="54" t="n">
        <v>-3463</v>
      </c>
      <c r="X140" s="54" t="n">
        <v>2850</v>
      </c>
      <c r="Y140" s="54" t="n">
        <v>57559</v>
      </c>
      <c r="Z140" s="51" t="n">
        <v>1.392733351528384</v>
      </c>
      <c r="AA140" s="54" t="n">
        <v>350679</v>
      </c>
      <c r="AB140" s="54" t="n">
        <v>4783</v>
      </c>
      <c r="AC140" s="80" t="n">
        <v>0.7829999999999999</v>
      </c>
      <c r="AD140" s="70" t="n">
        <v>0.5620000000000001</v>
      </c>
      <c r="AE140" s="70" t="n">
        <v>0.2208295447133885</v>
      </c>
    </row>
    <row r="141" spans="1:34">
      <c r="A141" s="318" t="n">
        <v>42423</v>
      </c>
      <c r="B141" s="38" t="n">
        <v>35479</v>
      </c>
      <c r="C141" s="38" t="n">
        <v>68547</v>
      </c>
      <c r="D141" s="54" t="n">
        <v>257214</v>
      </c>
      <c r="E141" s="54" t="n">
        <v>-1033</v>
      </c>
      <c r="F141" s="54" t="n">
        <v>-4220</v>
      </c>
      <c r="G141" s="54" t="n">
        <v>3187</v>
      </c>
      <c r="H141" s="54" t="n">
        <v>-33068</v>
      </c>
      <c r="I141" s="51" t="n">
        <v>-1.932044307900448</v>
      </c>
      <c r="J141" s="54" t="n">
        <v>104026</v>
      </c>
      <c r="K141" s="54" t="n">
        <v>-3435</v>
      </c>
      <c r="L141" s="70" t="n">
        <v>0.138</v>
      </c>
      <c r="M141" s="70" t="n">
        <v>0.266</v>
      </c>
      <c r="N141" s="70" t="n">
        <v>-0.1285622088999821</v>
      </c>
      <c r="O141" s="72" t="n"/>
      <c r="P141" s="72" t="n"/>
      <c r="Q141" s="72" t="n"/>
      <c r="R141" s="317" t="n">
        <v>42423</v>
      </c>
      <c r="S141" s="54" t="n">
        <v>198292</v>
      </c>
      <c r="T141" s="54" t="n">
        <v>145504</v>
      </c>
      <c r="U141" s="54" t="n">
        <v>257214</v>
      </c>
      <c r="V141" s="54" t="n">
        <v>-5827</v>
      </c>
      <c r="W141" s="54" t="n">
        <v>-1056</v>
      </c>
      <c r="X141" s="54" t="n">
        <v>-4771</v>
      </c>
      <c r="Y141" s="54" t="n">
        <v>52788</v>
      </c>
      <c r="Z141" s="51" t="n">
        <v>1.362794149989004</v>
      </c>
      <c r="AA141" s="54" t="n">
        <v>343796</v>
      </c>
      <c r="AB141" s="54" t="n">
        <v>-3435</v>
      </c>
      <c r="AC141" s="80" t="n">
        <v>0.7709999999999999</v>
      </c>
      <c r="AD141" s="70" t="n">
        <v>0.5660000000000001</v>
      </c>
      <c r="AE141" s="70" t="n">
        <v>0.2052298863980965</v>
      </c>
    </row>
    <row r="142" spans="1:34">
      <c r="A142" s="318" t="n">
        <v>42430</v>
      </c>
      <c r="B142" s="38" t="n">
        <v>38965</v>
      </c>
      <c r="C142" s="38" t="n">
        <v>78343</v>
      </c>
      <c r="D142" s="54" t="n">
        <v>275825</v>
      </c>
      <c r="E142" s="54" t="n">
        <v>3486</v>
      </c>
      <c r="F142" s="54" t="n">
        <v>9796</v>
      </c>
      <c r="G142" s="54" t="n">
        <v>-6310</v>
      </c>
      <c r="H142" s="54" t="n">
        <v>-39378</v>
      </c>
      <c r="I142" s="51" t="n">
        <v>-2.010599255742333</v>
      </c>
      <c r="J142" s="54" t="n">
        <v>117308</v>
      </c>
      <c r="K142" s="54" t="n">
        <v>18611</v>
      </c>
      <c r="L142" s="70" t="n">
        <v>0.141</v>
      </c>
      <c r="M142" s="70" t="n">
        <v>0.284</v>
      </c>
      <c r="N142" s="70" t="n">
        <v>-0.1427644339708148</v>
      </c>
      <c r="O142" s="72" t="n"/>
      <c r="P142" s="72" t="n"/>
      <c r="Q142" s="72" t="n"/>
      <c r="R142" s="317" t="n">
        <v>42430</v>
      </c>
      <c r="S142" s="54" t="n">
        <v>214139</v>
      </c>
      <c r="T142" s="54" t="n">
        <v>151755</v>
      </c>
      <c r="U142" s="54" t="n">
        <v>275825</v>
      </c>
      <c r="V142" s="54" t="n">
        <v>15847</v>
      </c>
      <c r="W142" s="54" t="n">
        <v>6251</v>
      </c>
      <c r="X142" s="54" t="n">
        <v>9596</v>
      </c>
      <c r="Y142" s="54" t="n">
        <v>62384</v>
      </c>
      <c r="Z142" s="51" t="n">
        <v>1.411083654574808</v>
      </c>
      <c r="AA142" s="54" t="n">
        <v>365894</v>
      </c>
      <c r="AB142" s="54" t="n">
        <v>18611</v>
      </c>
      <c r="AC142" s="80" t="n">
        <v>0.7759999999999999</v>
      </c>
      <c r="AD142" s="70" t="n">
        <v>0.55</v>
      </c>
      <c r="AE142" s="70" t="n">
        <v>0.2261723919151636</v>
      </c>
    </row>
    <row r="143" spans="1:34">
      <c r="A143" s="318" t="n">
        <v>42437</v>
      </c>
      <c r="B143" s="38" t="n">
        <v>29364</v>
      </c>
      <c r="C143" s="38" t="n">
        <v>78369</v>
      </c>
      <c r="D143" s="54" t="n">
        <v>299048</v>
      </c>
      <c r="E143" s="54" t="n">
        <v>-9601</v>
      </c>
      <c r="F143" s="54" t="n">
        <v>26</v>
      </c>
      <c r="G143" s="54" t="n">
        <v>-9627</v>
      </c>
      <c r="H143" s="54" t="n">
        <v>-49005</v>
      </c>
      <c r="I143" s="51" t="n">
        <v>-2.668880261544749</v>
      </c>
      <c r="J143" s="54" t="n">
        <v>107733</v>
      </c>
      <c r="K143" s="54" t="n">
        <v>23223</v>
      </c>
      <c r="L143" s="70" t="n">
        <v>0.098</v>
      </c>
      <c r="M143" s="70" t="n">
        <v>0.262</v>
      </c>
      <c r="N143" s="70" t="n">
        <v>-0.1638700141783259</v>
      </c>
      <c r="O143" s="72" t="n"/>
      <c r="P143" s="72" t="n"/>
      <c r="Q143" s="72" t="n"/>
      <c r="R143" s="317" t="n">
        <v>42437</v>
      </c>
      <c r="S143" s="54" t="n">
        <v>234315</v>
      </c>
      <c r="T143" s="54" t="n">
        <v>161633</v>
      </c>
      <c r="U143" s="54" t="n">
        <v>299048</v>
      </c>
      <c r="V143" s="54" t="n">
        <v>20176</v>
      </c>
      <c r="W143" s="54" t="n">
        <v>9878</v>
      </c>
      <c r="X143" s="54" t="n">
        <v>10298</v>
      </c>
      <c r="Y143" s="54" t="n">
        <v>72682</v>
      </c>
      <c r="Z143" s="51" t="n">
        <v>1.44967302469174</v>
      </c>
      <c r="AA143" s="54" t="n">
        <v>395948</v>
      </c>
      <c r="AB143" s="54" t="n">
        <v>23223</v>
      </c>
      <c r="AC143" s="80" t="n">
        <v>0.784</v>
      </c>
      <c r="AD143" s="70" t="n">
        <v>0.54</v>
      </c>
      <c r="AE143" s="70" t="n">
        <v>0.2430445948476499</v>
      </c>
    </row>
    <row r="144" spans="1:34">
      <c r="A144" s="318" t="n">
        <v>42444</v>
      </c>
      <c r="B144" s="38" t="n">
        <v>62876</v>
      </c>
      <c r="C144" s="38" t="n">
        <v>76495</v>
      </c>
      <c r="D144" s="54" t="n">
        <v>253177</v>
      </c>
      <c r="E144" s="54" t="n">
        <v>33512</v>
      </c>
      <c r="F144" s="54" t="n">
        <v>-1874</v>
      </c>
      <c r="G144" s="54" t="n">
        <v>35386</v>
      </c>
      <c r="H144" s="54" t="n">
        <v>-13619</v>
      </c>
      <c r="I144" s="51" t="n">
        <v>-1.216600928812265</v>
      </c>
      <c r="J144" s="54" t="n">
        <v>139371</v>
      </c>
      <c r="K144" s="54" t="n">
        <v>-45871</v>
      </c>
      <c r="L144" s="70" t="n">
        <v>0.248</v>
      </c>
      <c r="M144" s="70" t="n">
        <v>0.302</v>
      </c>
      <c r="N144" s="70" t="n">
        <v>-0.05379240610324003</v>
      </c>
      <c r="O144" s="72" t="n"/>
      <c r="P144" s="72" t="n"/>
      <c r="Q144" s="72" t="n"/>
      <c r="R144" s="317" t="n">
        <v>42444</v>
      </c>
      <c r="S144" s="54" t="n">
        <v>174396</v>
      </c>
      <c r="T144" s="54" t="n">
        <v>135467</v>
      </c>
      <c r="U144" s="54" t="n">
        <v>253177</v>
      </c>
      <c r="V144" s="54" t="n">
        <v>-59919</v>
      </c>
      <c r="W144" s="54" t="n">
        <v>-26166</v>
      </c>
      <c r="X144" s="54" t="n">
        <v>-33753</v>
      </c>
      <c r="Y144" s="54" t="n">
        <v>38929</v>
      </c>
      <c r="Z144" s="51" t="n">
        <v>1.28736887950571</v>
      </c>
      <c r="AA144" s="54" t="n">
        <v>309863</v>
      </c>
      <c r="AB144" s="54" t="n">
        <v>-45871</v>
      </c>
      <c r="AC144" s="70" t="n">
        <v>0.6890000000000001</v>
      </c>
      <c r="AD144" s="70" t="n">
        <v>0.535</v>
      </c>
      <c r="AE144" s="70" t="n">
        <v>0.1537619925980638</v>
      </c>
    </row>
    <row r="145" spans="1:34">
      <c r="A145" s="318" t="n">
        <v>42451</v>
      </c>
      <c r="B145" s="38" t="n">
        <v>38526</v>
      </c>
      <c r="C145" s="38" t="n">
        <v>76249</v>
      </c>
      <c r="D145" s="54" t="n">
        <v>246222</v>
      </c>
      <c r="E145" s="54" t="n">
        <v>-24350</v>
      </c>
      <c r="F145" s="54" t="n">
        <v>-246</v>
      </c>
      <c r="G145" s="54" t="n">
        <v>-24104</v>
      </c>
      <c r="H145" s="54" t="n">
        <v>-37723</v>
      </c>
      <c r="I145" s="51" t="n">
        <v>-1.979156932980325</v>
      </c>
      <c r="J145" s="54" t="n">
        <v>114775</v>
      </c>
      <c r="K145" s="54" t="n">
        <v>-6955</v>
      </c>
      <c r="L145" s="70" t="n">
        <v>0.156</v>
      </c>
      <c r="M145" s="70" t="n">
        <v>0.31</v>
      </c>
      <c r="N145" s="70" t="n">
        <v>-0.1532072682376067</v>
      </c>
      <c r="O145" s="72" t="n"/>
      <c r="P145" s="72" t="n"/>
      <c r="Q145" s="72" t="n"/>
      <c r="R145" s="317" t="n">
        <v>42451</v>
      </c>
      <c r="S145" s="54" t="n">
        <v>191334</v>
      </c>
      <c r="T145" s="54" t="n">
        <v>131544</v>
      </c>
      <c r="U145" s="54" t="n">
        <v>246222</v>
      </c>
      <c r="V145" s="54" t="n">
        <v>16938</v>
      </c>
      <c r="W145" s="54" t="n">
        <v>-3923</v>
      </c>
      <c r="X145" s="54" t="n">
        <v>20861</v>
      </c>
      <c r="Y145" s="54" t="n">
        <v>59790</v>
      </c>
      <c r="Z145" s="51" t="n">
        <v>1.454524721766101</v>
      </c>
      <c r="AA145" s="54" t="n">
        <v>322878</v>
      </c>
      <c r="AB145" s="54" t="n">
        <v>-6955</v>
      </c>
      <c r="AC145" s="80" t="n">
        <v>0.777</v>
      </c>
      <c r="AD145" s="70" t="n">
        <v>0.534</v>
      </c>
      <c r="AE145" s="70" t="n">
        <v>0.2428296415429978</v>
      </c>
    </row>
    <row r="146" spans="1:34">
      <c r="A146" s="318" t="n">
        <v>42458</v>
      </c>
      <c r="B146" s="38" t="n">
        <v>38926</v>
      </c>
      <c r="C146" s="38" t="n">
        <v>78954</v>
      </c>
      <c r="D146" s="54" t="n">
        <v>250444</v>
      </c>
      <c r="E146" s="54" t="n">
        <v>400</v>
      </c>
      <c r="F146" s="54" t="n">
        <v>2705</v>
      </c>
      <c r="G146" s="54" t="n">
        <v>-2305</v>
      </c>
      <c r="H146" s="54" t="n">
        <v>-40028</v>
      </c>
      <c r="I146" s="51" t="n">
        <v>-2.028310126907465</v>
      </c>
      <c r="J146" s="54" t="n">
        <v>117880</v>
      </c>
      <c r="K146" s="54" t="n">
        <v>4222</v>
      </c>
      <c r="L146" s="70" t="n">
        <v>0.155</v>
      </c>
      <c r="M146" s="70" t="n">
        <v>0.315</v>
      </c>
      <c r="N146" s="70" t="n">
        <v>-0.1598281452140998</v>
      </c>
      <c r="O146" s="72" t="n"/>
      <c r="P146" s="72" t="n"/>
      <c r="Q146" s="72" t="n"/>
      <c r="R146" s="317" t="n">
        <v>42458</v>
      </c>
      <c r="S146" s="54" t="n">
        <v>193799</v>
      </c>
      <c r="T146" s="54" t="n">
        <v>133293</v>
      </c>
      <c r="U146" s="54" t="n">
        <v>250444</v>
      </c>
      <c r="V146" s="54" t="n">
        <v>2465</v>
      </c>
      <c r="W146" s="54" t="n">
        <v>1749</v>
      </c>
      <c r="X146" s="54" t="n">
        <v>716</v>
      </c>
      <c r="Y146" s="54" t="n">
        <v>60506</v>
      </c>
      <c r="Z146" s="51" t="n">
        <v>1.453932314525144</v>
      </c>
      <c r="AA146" s="54" t="n">
        <v>327092</v>
      </c>
      <c r="AB146" s="54" t="n">
        <v>4222</v>
      </c>
      <c r="AC146" s="80" t="n">
        <v>0.774</v>
      </c>
      <c r="AD146" s="70" t="n">
        <v>0.532</v>
      </c>
      <c r="AE146" s="70" t="n">
        <v>0.2415949274089217</v>
      </c>
    </row>
    <row r="147" spans="1:34">
      <c r="A147" s="318" t="n">
        <v>42465</v>
      </c>
      <c r="B147" s="38" t="n">
        <v>39574</v>
      </c>
      <c r="C147" s="38" t="n">
        <v>86080</v>
      </c>
      <c r="D147" s="54" t="n">
        <v>247586</v>
      </c>
      <c r="E147" s="54" t="n">
        <v>648</v>
      </c>
      <c r="F147" s="54" t="n">
        <v>7126</v>
      </c>
      <c r="G147" s="54" t="n">
        <v>-6478</v>
      </c>
      <c r="H147" s="54" t="n">
        <v>-46506</v>
      </c>
      <c r="I147" s="51" t="n">
        <v>-2.175165512710366</v>
      </c>
      <c r="J147" s="54" t="n">
        <v>125654</v>
      </c>
      <c r="K147" s="54" t="n">
        <v>-2858</v>
      </c>
      <c r="L147" s="70" t="n">
        <v>0.16</v>
      </c>
      <c r="M147" s="70" t="n">
        <v>0.348</v>
      </c>
      <c r="N147" s="70" t="n">
        <v>-0.1878377614243132</v>
      </c>
      <c r="O147" s="72" t="n"/>
      <c r="P147" s="72" t="n"/>
      <c r="Q147" s="72" t="n"/>
      <c r="R147" s="317" t="n">
        <v>42465</v>
      </c>
      <c r="S147" s="54" t="n">
        <v>192127</v>
      </c>
      <c r="T147" s="54" t="n">
        <v>121227</v>
      </c>
      <c r="U147" s="54" t="n">
        <v>247586</v>
      </c>
      <c r="V147" s="54" t="n">
        <v>-1672</v>
      </c>
      <c r="W147" s="54" t="n">
        <v>-12066</v>
      </c>
      <c r="X147" s="54" t="n">
        <v>10394</v>
      </c>
      <c r="Y147" s="54" t="n">
        <v>70900</v>
      </c>
      <c r="Z147" s="51" t="n">
        <v>1.584853209268562</v>
      </c>
      <c r="AA147" s="54" t="n">
        <v>313354</v>
      </c>
      <c r="AB147" s="54" t="n">
        <v>-2858</v>
      </c>
      <c r="AC147" s="80" t="n">
        <v>0.7759999999999999</v>
      </c>
      <c r="AD147" s="70" t="n">
        <v>0.49</v>
      </c>
      <c r="AE147" s="80" t="n">
        <v>0.2863651418093107</v>
      </c>
    </row>
    <row r="148" spans="1:34">
      <c r="A148" s="318" t="n">
        <v>42472</v>
      </c>
      <c r="B148" s="38" t="n">
        <v>33848</v>
      </c>
      <c r="C148" s="38" t="n">
        <v>85158</v>
      </c>
      <c r="D148" s="54" t="n">
        <v>236169</v>
      </c>
      <c r="E148" s="54" t="n">
        <v>-5726</v>
      </c>
      <c r="F148" s="54" t="n">
        <v>-922</v>
      </c>
      <c r="G148" s="54" t="n">
        <v>-4804</v>
      </c>
      <c r="H148" s="54" t="n">
        <v>-51310</v>
      </c>
      <c r="I148" s="51" t="n">
        <v>-2.515894587567951</v>
      </c>
      <c r="J148" s="54" t="n">
        <v>119006</v>
      </c>
      <c r="K148" s="54" t="n">
        <v>-11417</v>
      </c>
      <c r="L148" s="70" t="n">
        <v>0.143</v>
      </c>
      <c r="M148" s="70" t="n">
        <v>0.361</v>
      </c>
      <c r="N148" s="70" t="n">
        <v>-0.2172596742163451</v>
      </c>
      <c r="O148" s="72" t="n"/>
      <c r="P148" s="72" t="n"/>
      <c r="Q148" s="72" t="n"/>
      <c r="R148" s="317" t="n">
        <v>42472</v>
      </c>
      <c r="S148" s="54" t="n">
        <v>185161</v>
      </c>
      <c r="T148" s="54" t="n">
        <v>110980</v>
      </c>
      <c r="U148" s="54" t="n">
        <v>236169</v>
      </c>
      <c r="V148" s="54" t="n">
        <v>-6966</v>
      </c>
      <c r="W148" s="54" t="n">
        <v>-10247</v>
      </c>
      <c r="X148" s="54" t="n">
        <v>3281</v>
      </c>
      <c r="Y148" s="54" t="n">
        <v>74181</v>
      </c>
      <c r="Z148" s="51" t="n">
        <v>1.668417732924851</v>
      </c>
      <c r="AA148" s="54" t="n">
        <v>296141</v>
      </c>
      <c r="AB148" s="54" t="n">
        <v>-11417</v>
      </c>
      <c r="AC148" s="80" t="n">
        <v>0.784</v>
      </c>
      <c r="AD148" s="70" t="n">
        <v>0.47</v>
      </c>
      <c r="AE148" s="80" t="n">
        <v>0.3141013426825705</v>
      </c>
    </row>
    <row r="149" spans="1:34">
      <c r="A149" s="318" t="n">
        <v>42479</v>
      </c>
      <c r="B149" s="38" t="n">
        <v>32765</v>
      </c>
      <c r="C149" s="38" t="n">
        <v>87917</v>
      </c>
      <c r="D149" s="54" t="n">
        <v>238195</v>
      </c>
      <c r="E149" s="54" t="n">
        <v>-1083</v>
      </c>
      <c r="F149" s="54" t="n">
        <v>2759</v>
      </c>
      <c r="G149" s="54" t="n">
        <v>-3842</v>
      </c>
      <c r="H149" s="54" t="n">
        <v>-55152</v>
      </c>
      <c r="I149" s="51" t="n">
        <v>-2.683259575766825</v>
      </c>
      <c r="J149" s="54" t="n">
        <v>120682</v>
      </c>
      <c r="K149" s="54" t="n">
        <v>2026</v>
      </c>
      <c r="L149" s="70" t="n">
        <v>0.138</v>
      </c>
      <c r="M149" s="70" t="n">
        <v>0.369</v>
      </c>
      <c r="N149" s="70" t="n">
        <v>-0.2315413841600369</v>
      </c>
      <c r="O149" s="72" t="n"/>
      <c r="P149" s="72" t="n"/>
      <c r="Q149" s="72" t="n"/>
      <c r="R149" s="317" t="n">
        <v>42479</v>
      </c>
      <c r="S149" s="54" t="n">
        <v>182814</v>
      </c>
      <c r="T149" s="54" t="n">
        <v>111795</v>
      </c>
      <c r="U149" s="54" t="n">
        <v>238195</v>
      </c>
      <c r="V149" s="54" t="n">
        <v>-2347</v>
      </c>
      <c r="W149" s="54" t="n">
        <v>815</v>
      </c>
      <c r="X149" s="54" t="n">
        <v>-3162</v>
      </c>
      <c r="Y149" s="54" t="n">
        <v>71019</v>
      </c>
      <c r="Z149" s="51" t="n">
        <v>1.635260968737421</v>
      </c>
      <c r="AA149" s="54" t="n">
        <v>294609</v>
      </c>
      <c r="AB149" s="54" t="n">
        <v>2026</v>
      </c>
      <c r="AC149" s="80" t="n">
        <v>0.767</v>
      </c>
      <c r="AD149" s="70" t="n">
        <v>0.469</v>
      </c>
      <c r="AE149" s="80" t="n">
        <v>0.2981548731081677</v>
      </c>
    </row>
    <row r="150" spans="1:34">
      <c r="A150" s="318" t="n">
        <v>42486</v>
      </c>
      <c r="B150" s="38" t="n">
        <v>40431</v>
      </c>
      <c r="C150" s="38" t="n">
        <v>89100</v>
      </c>
      <c r="D150" s="54" t="n">
        <v>243829</v>
      </c>
      <c r="E150" s="54" t="n">
        <v>7666</v>
      </c>
      <c r="F150" s="54" t="n">
        <v>1183</v>
      </c>
      <c r="G150" s="54" t="n">
        <v>6483</v>
      </c>
      <c r="H150" s="54" t="n">
        <v>-48669</v>
      </c>
      <c r="I150" s="51" t="n">
        <v>-2.203754544779995</v>
      </c>
      <c r="J150" s="54" t="n">
        <v>129531</v>
      </c>
      <c r="K150" s="54" t="n">
        <v>5634</v>
      </c>
      <c r="L150" s="70" t="n">
        <v>0.166</v>
      </c>
      <c r="M150" s="70" t="n">
        <v>0.365</v>
      </c>
      <c r="N150" s="70" t="n">
        <v>-0.1996030004634395</v>
      </c>
      <c r="O150" s="72" t="n"/>
      <c r="P150" s="72" t="n"/>
      <c r="Q150" s="72" t="n"/>
      <c r="R150" s="317" t="n">
        <v>42486</v>
      </c>
      <c r="S150" s="54" t="n">
        <v>182392</v>
      </c>
      <c r="T150" s="54" t="n">
        <v>114786</v>
      </c>
      <c r="U150" s="54" t="n">
        <v>243829</v>
      </c>
      <c r="V150" s="54" t="n">
        <v>-422</v>
      </c>
      <c r="W150" s="54" t="n">
        <v>2991</v>
      </c>
      <c r="X150" s="54" t="n">
        <v>-3413</v>
      </c>
      <c r="Y150" s="54" t="n">
        <v>67606</v>
      </c>
      <c r="Z150" s="51" t="n">
        <v>1.588974265154287</v>
      </c>
      <c r="AA150" s="54" t="n">
        <v>297178</v>
      </c>
      <c r="AB150" s="54" t="n">
        <v>5634</v>
      </c>
      <c r="AC150" s="80" t="n">
        <v>0.748</v>
      </c>
      <c r="AD150" s="70" t="n">
        <v>0.471</v>
      </c>
      <c r="AE150" s="80" t="n">
        <v>0.2772680854205201</v>
      </c>
    </row>
    <row r="151" spans="1:34">
      <c r="A151" s="318" t="n">
        <v>42493</v>
      </c>
      <c r="B151" s="38" t="n">
        <v>46105</v>
      </c>
      <c r="C151" s="38" t="n">
        <v>86513</v>
      </c>
      <c r="D151" s="54" t="n">
        <v>248180</v>
      </c>
      <c r="E151" s="54" t="n">
        <v>5674</v>
      </c>
      <c r="F151" s="54" t="n">
        <v>-2587</v>
      </c>
      <c r="G151" s="54" t="n">
        <v>8261</v>
      </c>
      <c r="H151" s="54" t="n">
        <v>-40408</v>
      </c>
      <c r="I151" s="51" t="n">
        <v>-1.876434226222752</v>
      </c>
      <c r="J151" s="54" t="n">
        <v>132618</v>
      </c>
      <c r="K151" s="54" t="n">
        <v>4351</v>
      </c>
      <c r="L151" s="70" t="n">
        <v>0.186</v>
      </c>
      <c r="M151" s="70" t="n">
        <v>0.349</v>
      </c>
      <c r="N151" s="70" t="n">
        <v>-0.1628173100169232</v>
      </c>
      <c r="O151" s="72" t="n"/>
      <c r="P151" s="72" t="n"/>
      <c r="Q151" s="72" t="n"/>
      <c r="R151" s="317" t="n">
        <v>42493</v>
      </c>
      <c r="S151" s="54" t="n">
        <v>179607</v>
      </c>
      <c r="T151" s="54" t="n">
        <v>122729</v>
      </c>
      <c r="U151" s="54" t="n">
        <v>248180</v>
      </c>
      <c r="V151" s="54" t="n">
        <v>-2785</v>
      </c>
      <c r="W151" s="54" t="n">
        <v>7943</v>
      </c>
      <c r="X151" s="54" t="n">
        <v>-10728</v>
      </c>
      <c r="Y151" s="54" t="n">
        <v>56878</v>
      </c>
      <c r="Z151" s="51" t="n">
        <v>1.463443847827327</v>
      </c>
      <c r="AA151" s="54" t="n">
        <v>302336</v>
      </c>
      <c r="AB151" s="54" t="n">
        <v>4351</v>
      </c>
      <c r="AC151" s="80" t="n">
        <v>0.7240000000000001</v>
      </c>
      <c r="AD151" s="70" t="n">
        <v>0.495</v>
      </c>
      <c r="AE151" s="70" t="n">
        <v>0.2291804335562898</v>
      </c>
    </row>
    <row r="152" spans="1:34">
      <c r="A152" s="318" t="n">
        <v>42500</v>
      </c>
      <c r="B152" s="38" t="n">
        <v>37628</v>
      </c>
      <c r="C152" s="38" t="n">
        <v>72563</v>
      </c>
      <c r="D152" s="54" t="n">
        <v>238519</v>
      </c>
      <c r="E152" s="54" t="n">
        <v>-8477</v>
      </c>
      <c r="F152" s="54" t="n">
        <v>-13950</v>
      </c>
      <c r="G152" s="54" t="n">
        <v>5473</v>
      </c>
      <c r="H152" s="54" t="n">
        <v>-34935</v>
      </c>
      <c r="I152" s="51" t="n">
        <v>-1.928430955671309</v>
      </c>
      <c r="J152" s="54" t="n">
        <v>110191</v>
      </c>
      <c r="K152" s="54" t="n">
        <v>-9661</v>
      </c>
      <c r="L152" s="70" t="n">
        <v>0.158</v>
      </c>
      <c r="M152" s="70" t="n">
        <v>0.304</v>
      </c>
      <c r="N152" s="70" t="n">
        <v>-0.1464663192450077</v>
      </c>
      <c r="O152" s="72" t="n"/>
      <c r="P152" s="72" t="n"/>
      <c r="Q152" s="72" t="n"/>
      <c r="R152" s="317" t="n">
        <v>42500</v>
      </c>
      <c r="S152" s="54" t="n">
        <v>181040</v>
      </c>
      <c r="T152" s="54" t="n">
        <v>126018</v>
      </c>
      <c r="U152" s="54" t="n">
        <v>238519</v>
      </c>
      <c r="V152" s="54" t="n">
        <v>1433</v>
      </c>
      <c r="W152" s="54" t="n">
        <v>3289</v>
      </c>
      <c r="X152" s="54" t="n">
        <v>-1856</v>
      </c>
      <c r="Y152" s="54" t="n">
        <v>55022</v>
      </c>
      <c r="Z152" s="51" t="n">
        <v>1.436620165373201</v>
      </c>
      <c r="AA152" s="54" t="n">
        <v>307058</v>
      </c>
      <c r="AB152" s="54" t="n">
        <v>-9661</v>
      </c>
      <c r="AC152" s="80" t="n">
        <v>0.759</v>
      </c>
      <c r="AD152" s="70" t="n">
        <v>0.528</v>
      </c>
      <c r="AE152" s="70" t="n">
        <v>0.2306818324745618</v>
      </c>
    </row>
    <row r="153" spans="1:34">
      <c r="A153" s="318" t="n">
        <v>42507</v>
      </c>
      <c r="B153" s="38" t="n">
        <v>37533</v>
      </c>
      <c r="C153" s="38" t="n">
        <v>75955</v>
      </c>
      <c r="D153" s="54" t="n">
        <v>239158</v>
      </c>
      <c r="E153" s="54" t="n">
        <v>-95</v>
      </c>
      <c r="F153" s="54" t="n">
        <v>3392</v>
      </c>
      <c r="G153" s="54" t="n">
        <v>-3487</v>
      </c>
      <c r="H153" s="54" t="n">
        <v>-38422</v>
      </c>
      <c r="I153" s="51" t="n">
        <v>-2.023685823142301</v>
      </c>
      <c r="J153" s="54" t="n">
        <v>113488</v>
      </c>
      <c r="K153" s="54" t="n">
        <v>639</v>
      </c>
      <c r="L153" s="70" t="n">
        <v>0.157</v>
      </c>
      <c r="M153" s="70" t="n">
        <v>0.318</v>
      </c>
      <c r="N153" s="70" t="n">
        <v>-0.1606552990073508</v>
      </c>
      <c r="O153" s="72" t="n"/>
      <c r="P153" s="72" t="n"/>
      <c r="Q153" s="72" t="n"/>
      <c r="R153" s="317" t="n">
        <v>42507</v>
      </c>
      <c r="S153" s="54" t="n">
        <v>181722</v>
      </c>
      <c r="T153" s="54" t="n">
        <v>120787</v>
      </c>
      <c r="U153" s="54" t="n">
        <v>239158</v>
      </c>
      <c r="V153" s="54" t="n">
        <v>682</v>
      </c>
      <c r="W153" s="54" t="n">
        <v>-5231</v>
      </c>
      <c r="X153" s="54" t="n">
        <v>5913</v>
      </c>
      <c r="Y153" s="54" t="n">
        <v>60935</v>
      </c>
      <c r="Z153" s="51" t="n">
        <v>1.504483098346676</v>
      </c>
      <c r="AA153" s="54" t="n">
        <v>302509</v>
      </c>
      <c r="AB153" s="54" t="n">
        <v>639</v>
      </c>
      <c r="AC153" s="80" t="n">
        <v>0.76</v>
      </c>
      <c r="AD153" s="70" t="n">
        <v>0.505</v>
      </c>
      <c r="AE153" s="80" t="n">
        <v>0.2547897206031159</v>
      </c>
    </row>
    <row r="154" spans="1:34">
      <c r="A154" s="318" t="n">
        <v>42514</v>
      </c>
      <c r="B154" s="38" t="n">
        <v>38557</v>
      </c>
      <c r="C154" s="38" t="n">
        <v>71392</v>
      </c>
      <c r="D154" s="54" t="n">
        <v>244377</v>
      </c>
      <c r="E154" s="54" t="n">
        <v>1024</v>
      </c>
      <c r="F154" s="54" t="n">
        <v>-4563</v>
      </c>
      <c r="G154" s="54" t="n">
        <v>5587</v>
      </c>
      <c r="H154" s="54" t="n">
        <v>-32835</v>
      </c>
      <c r="I154" s="51" t="n">
        <v>-1.851596337889359</v>
      </c>
      <c r="J154" s="54" t="n">
        <v>109949</v>
      </c>
      <c r="K154" s="54" t="n">
        <v>5219</v>
      </c>
      <c r="L154" s="70" t="n">
        <v>0.158</v>
      </c>
      <c r="M154" s="70" t="n">
        <v>0.292</v>
      </c>
      <c r="N154" s="70" t="n">
        <v>-0.1343620717170601</v>
      </c>
      <c r="O154" s="72" t="n"/>
      <c r="P154" s="72" t="n"/>
      <c r="Q154" s="72" t="n"/>
      <c r="R154" s="317" t="n">
        <v>42514</v>
      </c>
      <c r="S154" s="54" t="n">
        <v>179706</v>
      </c>
      <c r="T154" s="54" t="n">
        <v>125675</v>
      </c>
      <c r="U154" s="54" t="n">
        <v>244377</v>
      </c>
      <c r="V154" s="54" t="n">
        <v>-2016</v>
      </c>
      <c r="W154" s="54" t="n">
        <v>4888</v>
      </c>
      <c r="X154" s="54" t="n">
        <v>-6904</v>
      </c>
      <c r="Y154" s="54" t="n">
        <v>54031</v>
      </c>
      <c r="Z154" s="51" t="n">
        <v>1.42992639745375</v>
      </c>
      <c r="AA154" s="54" t="n">
        <v>305381</v>
      </c>
      <c r="AB154" s="54" t="n">
        <v>5219</v>
      </c>
      <c r="AC154" s="80" t="n">
        <v>0.735</v>
      </c>
      <c r="AD154" s="70" t="n">
        <v>0.514</v>
      </c>
      <c r="AE154" s="70" t="n">
        <v>0.2210969117388298</v>
      </c>
    </row>
    <row r="155" spans="1:34">
      <c r="A155" s="318" t="n">
        <v>42521</v>
      </c>
      <c r="B155" s="38" t="n">
        <v>36546</v>
      </c>
      <c r="C155" s="38" t="n">
        <v>69397</v>
      </c>
      <c r="D155" s="54" t="n">
        <v>243685</v>
      </c>
      <c r="E155" s="54" t="n">
        <v>-2011</v>
      </c>
      <c r="F155" s="54" t="n">
        <v>-1995</v>
      </c>
      <c r="G155" s="54" t="n">
        <v>-16</v>
      </c>
      <c r="H155" s="54" t="n">
        <v>-32851</v>
      </c>
      <c r="I155" s="51" t="n">
        <v>-1.898894543862529</v>
      </c>
      <c r="J155" s="54" t="n">
        <v>105943</v>
      </c>
      <c r="K155" s="54" t="n">
        <v>-692</v>
      </c>
      <c r="L155" s="70" t="n">
        <v>0.15</v>
      </c>
      <c r="M155" s="70" t="n">
        <v>0.285</v>
      </c>
      <c r="N155" s="70" t="n">
        <v>-0.1348092824753268</v>
      </c>
      <c r="O155" s="72" t="n"/>
      <c r="P155" s="72" t="n"/>
      <c r="Q155" s="72" t="n"/>
      <c r="R155" s="317" t="n">
        <v>42521</v>
      </c>
      <c r="S155" s="54" t="n">
        <v>180591</v>
      </c>
      <c r="T155" s="54" t="n">
        <v>128607</v>
      </c>
      <c r="U155" s="54" t="n">
        <v>243685</v>
      </c>
      <c r="V155" s="54" t="n">
        <v>885</v>
      </c>
      <c r="W155" s="54" t="n">
        <v>2932</v>
      </c>
      <c r="X155" s="54" t="n">
        <v>-2047</v>
      </c>
      <c r="Y155" s="54" t="n">
        <v>51984</v>
      </c>
      <c r="Z155" s="51" t="n">
        <v>1.404208169073223</v>
      </c>
      <c r="AA155" s="54" t="n">
        <v>309198</v>
      </c>
      <c r="AB155" s="54" t="n">
        <v>-692</v>
      </c>
      <c r="AC155" s="80" t="n">
        <v>0.741</v>
      </c>
      <c r="AD155" s="70" t="n">
        <v>0.528</v>
      </c>
      <c r="AE155" s="70" t="n">
        <v>0.2133245788620555</v>
      </c>
    </row>
    <row r="156" spans="1:34">
      <c r="A156" s="318" t="n">
        <v>42528</v>
      </c>
      <c r="B156" s="38" t="n">
        <v>36337</v>
      </c>
      <c r="C156" s="38" t="n">
        <v>102636</v>
      </c>
      <c r="D156" s="54" t="n">
        <v>259238</v>
      </c>
      <c r="E156" s="54" t="n">
        <v>-209</v>
      </c>
      <c r="F156" s="54" t="n">
        <v>33239</v>
      </c>
      <c r="G156" s="54" t="n">
        <v>-33448</v>
      </c>
      <c r="H156" s="54" t="n">
        <v>-66299</v>
      </c>
      <c r="I156" s="51" t="n">
        <v>-2.824558989459779</v>
      </c>
      <c r="J156" s="54" t="n">
        <v>138973</v>
      </c>
      <c r="K156" s="54" t="n">
        <v>15553</v>
      </c>
      <c r="L156" s="70" t="n">
        <v>0.14</v>
      </c>
      <c r="M156" s="70" t="n">
        <v>0.396</v>
      </c>
      <c r="N156" s="80" t="n">
        <v>-0.2557456854319197</v>
      </c>
      <c r="O156" s="72" t="n"/>
      <c r="P156" s="72" t="n"/>
      <c r="Q156" s="72" t="n"/>
      <c r="R156" s="317" t="n">
        <v>42528</v>
      </c>
      <c r="S156" s="54" t="n">
        <v>186403</v>
      </c>
      <c r="T156" s="54" t="n">
        <v>101964</v>
      </c>
      <c r="U156" s="54" t="n">
        <v>259238</v>
      </c>
      <c r="V156" s="54" t="n">
        <v>5812</v>
      </c>
      <c r="W156" s="54" t="n">
        <v>-26643</v>
      </c>
      <c r="X156" s="54" t="n">
        <v>32455</v>
      </c>
      <c r="Y156" s="54" t="n">
        <v>84439</v>
      </c>
      <c r="Z156" s="51" t="n">
        <v>1.828125612961437</v>
      </c>
      <c r="AA156" s="54" t="n">
        <v>288367</v>
      </c>
      <c r="AB156" s="54" t="n">
        <v>15553</v>
      </c>
      <c r="AC156" s="80" t="n">
        <v>0.7190000000000001</v>
      </c>
      <c r="AD156" s="70" t="n">
        <v>0.393</v>
      </c>
      <c r="AE156" s="80" t="n">
        <v>0.3257199947538555</v>
      </c>
    </row>
    <row r="157" spans="1:34">
      <c r="A157" s="318" t="n">
        <v>42535</v>
      </c>
      <c r="B157" s="38" t="n">
        <v>61706</v>
      </c>
      <c r="C157" s="38" t="n">
        <v>98367</v>
      </c>
      <c r="D157" s="54" t="n">
        <v>206389</v>
      </c>
      <c r="E157" s="54" t="n">
        <v>25369</v>
      </c>
      <c r="F157" s="54" t="n">
        <v>-4269</v>
      </c>
      <c r="G157" s="54" t="n">
        <v>29638</v>
      </c>
      <c r="H157" s="54" t="n">
        <v>-36661</v>
      </c>
      <c r="I157" s="51" t="n">
        <v>-1.594123748095809</v>
      </c>
      <c r="J157" s="54" t="n">
        <v>160073</v>
      </c>
      <c r="K157" s="54" t="n">
        <v>-52849</v>
      </c>
      <c r="L157" s="70" t="n">
        <v>0.299</v>
      </c>
      <c r="M157" s="70" t="n">
        <v>0.477</v>
      </c>
      <c r="N157" s="70" t="n">
        <v>-0.1776305907776093</v>
      </c>
      <c r="O157" s="72" t="n"/>
      <c r="P157" s="72" t="n"/>
      <c r="Q157" s="72" t="n"/>
      <c r="R157" s="317" t="n">
        <v>42535</v>
      </c>
      <c r="S157" s="54" t="n">
        <v>124129</v>
      </c>
      <c r="T157" s="54" t="n">
        <v>65518</v>
      </c>
      <c r="U157" s="54" t="n">
        <v>206389</v>
      </c>
      <c r="V157" s="54" t="n">
        <v>-62274</v>
      </c>
      <c r="W157" s="54" t="n">
        <v>-36446</v>
      </c>
      <c r="X157" s="54" t="n">
        <v>-25828</v>
      </c>
      <c r="Y157" s="54" t="n">
        <v>58611</v>
      </c>
      <c r="Z157" s="51" t="n">
        <v>1.894578589090021</v>
      </c>
      <c r="AA157" s="54" t="n">
        <v>189647</v>
      </c>
      <c r="AB157" s="54" t="n">
        <v>-52849</v>
      </c>
      <c r="AC157" s="70" t="n">
        <v>0.601</v>
      </c>
      <c r="AD157" s="70" t="n">
        <v>0.317</v>
      </c>
      <c r="AE157" s="80" t="n">
        <v>0.2839831580171424</v>
      </c>
    </row>
    <row r="158" spans="1:34">
      <c r="A158" s="318" t="n">
        <v>42542</v>
      </c>
      <c r="B158" s="38" t="n">
        <v>41707</v>
      </c>
      <c r="C158" s="38" t="n">
        <v>93654</v>
      </c>
      <c r="D158" s="54" t="n">
        <v>199189</v>
      </c>
      <c r="E158" s="54" t="n">
        <v>-19999</v>
      </c>
      <c r="F158" s="54" t="n">
        <v>-4713</v>
      </c>
      <c r="G158" s="54" t="n">
        <v>-15286</v>
      </c>
      <c r="H158" s="54" t="n">
        <v>-51947</v>
      </c>
      <c r="I158" s="51" t="n">
        <v>-2.24552233438032</v>
      </c>
      <c r="J158" s="54" t="n">
        <v>135361</v>
      </c>
      <c r="K158" s="54" t="n">
        <v>-7200</v>
      </c>
      <c r="L158" s="70" t="n">
        <v>0.209</v>
      </c>
      <c r="M158" s="70" t="n">
        <v>0.47</v>
      </c>
      <c r="N158" s="80" t="n">
        <v>-0.2607925136428216</v>
      </c>
      <c r="O158" s="72" t="n"/>
      <c r="P158" s="72" t="n"/>
      <c r="Q158" s="72" t="n"/>
      <c r="R158" s="317" t="n">
        <v>42542</v>
      </c>
      <c r="S158" s="54" t="n">
        <v>134361</v>
      </c>
      <c r="T158" s="54" t="n">
        <v>66143</v>
      </c>
      <c r="U158" s="54" t="n">
        <v>199189</v>
      </c>
      <c r="V158" s="54" t="n">
        <v>10232</v>
      </c>
      <c r="W158" s="54" t="n">
        <v>625</v>
      </c>
      <c r="X158" s="54" t="n">
        <v>9607</v>
      </c>
      <c r="Y158" s="54" t="n">
        <v>68218</v>
      </c>
      <c r="Z158" s="51" t="n">
        <v>2.031371422523925</v>
      </c>
      <c r="AA158" s="54" t="n">
        <v>200504</v>
      </c>
      <c r="AB158" s="54" t="n">
        <v>-7200</v>
      </c>
      <c r="AC158" s="70" t="n">
        <v>0.675</v>
      </c>
      <c r="AD158" s="70" t="n">
        <v>0.332</v>
      </c>
      <c r="AE158" s="80" t="n">
        <v>0.3424787513366702</v>
      </c>
    </row>
    <row r="159" spans="1:34">
      <c r="A159" s="318" t="n">
        <v>42549</v>
      </c>
      <c r="B159" s="38" t="n">
        <v>43274</v>
      </c>
      <c r="C159" s="38" t="n">
        <v>85985</v>
      </c>
      <c r="D159" s="54" t="n">
        <v>206551</v>
      </c>
      <c r="E159" s="54" t="n">
        <v>1567</v>
      </c>
      <c r="F159" s="54" t="n">
        <v>-7669</v>
      </c>
      <c r="G159" s="54" t="n">
        <v>9236</v>
      </c>
      <c r="H159" s="54" t="n">
        <v>-42711</v>
      </c>
      <c r="I159" s="51" t="n">
        <v>-1.986989878448953</v>
      </c>
      <c r="J159" s="54" t="n">
        <v>129259</v>
      </c>
      <c r="K159" s="54" t="n">
        <v>7362</v>
      </c>
      <c r="L159" s="70" t="n">
        <v>0.21</v>
      </c>
      <c r="M159" s="70" t="n">
        <v>0.416</v>
      </c>
      <c r="N159" s="70" t="n">
        <v>-0.2067818601701275</v>
      </c>
      <c r="O159" s="72" t="n"/>
      <c r="P159" s="72" t="n"/>
      <c r="Q159" s="72" t="n"/>
      <c r="R159" s="317" t="n">
        <v>42549</v>
      </c>
      <c r="S159" s="54" t="n">
        <v>137605</v>
      </c>
      <c r="T159" s="54" t="n">
        <v>80565</v>
      </c>
      <c r="U159" s="54" t="n">
        <v>206551</v>
      </c>
      <c r="V159" s="54" t="n">
        <v>3244</v>
      </c>
      <c r="W159" s="54" t="n">
        <v>14422</v>
      </c>
      <c r="X159" s="54" t="n">
        <v>-11178</v>
      </c>
      <c r="Y159" s="54" t="n">
        <v>57040</v>
      </c>
      <c r="Z159" s="51" t="n">
        <v>1.707999751753243</v>
      </c>
      <c r="AA159" s="54" t="n">
        <v>218170</v>
      </c>
      <c r="AB159" s="54" t="n">
        <v>7362</v>
      </c>
      <c r="AC159" s="70" t="n">
        <v>0.6659999999999999</v>
      </c>
      <c r="AD159" s="70" t="n">
        <v>0.39</v>
      </c>
      <c r="AE159" s="80" t="n">
        <v>0.276154557470068</v>
      </c>
    </row>
    <row r="160" spans="1:34">
      <c r="A160" s="318" t="n">
        <v>42556</v>
      </c>
      <c r="B160" s="38" t="n">
        <v>45746</v>
      </c>
      <c r="C160" s="38" t="n">
        <v>94777</v>
      </c>
      <c r="D160" s="54" t="n">
        <v>227939</v>
      </c>
      <c r="E160" s="54" t="n">
        <v>2472</v>
      </c>
      <c r="F160" s="54" t="n">
        <v>8792</v>
      </c>
      <c r="G160" s="54" t="n">
        <v>-6320</v>
      </c>
      <c r="H160" s="54" t="n">
        <v>-49031</v>
      </c>
      <c r="I160" s="51" t="n">
        <v>-2.071809557119748</v>
      </c>
      <c r="J160" s="54" t="n">
        <v>140523</v>
      </c>
      <c r="K160" s="54" t="n">
        <v>21388</v>
      </c>
      <c r="L160" s="70" t="n">
        <v>0.201</v>
      </c>
      <c r="M160" s="70" t="n">
        <v>0.416</v>
      </c>
      <c r="N160" s="70" t="n">
        <v>-0.2151057958488894</v>
      </c>
      <c r="O160" s="72" t="n"/>
      <c r="P160" s="72" t="n"/>
      <c r="Q160" s="72" t="n"/>
      <c r="R160" s="317" t="n">
        <v>42556</v>
      </c>
      <c r="S160" s="54" t="n">
        <v>154184</v>
      </c>
      <c r="T160" s="54" t="n">
        <v>87801</v>
      </c>
      <c r="U160" s="54" t="n">
        <v>227939</v>
      </c>
      <c r="V160" s="54" t="n">
        <v>16579</v>
      </c>
      <c r="W160" s="54" t="n">
        <v>7236</v>
      </c>
      <c r="X160" s="54" t="n">
        <v>9343</v>
      </c>
      <c r="Y160" s="54" t="n">
        <v>66383</v>
      </c>
      <c r="Z160" s="51" t="n">
        <v>1.756062003849614</v>
      </c>
      <c r="AA160" s="54" t="n">
        <v>241985</v>
      </c>
      <c r="AB160" s="54" t="n">
        <v>21388</v>
      </c>
      <c r="AC160" s="70" t="n">
        <v>0.6759999999999999</v>
      </c>
      <c r="AD160" s="70" t="n">
        <v>0.385</v>
      </c>
      <c r="AE160" s="80" t="n">
        <v>0.2912314259516801</v>
      </c>
    </row>
    <row r="161" spans="1:34">
      <c r="A161" s="318" t="n">
        <v>42563</v>
      </c>
      <c r="B161" s="38" t="n">
        <v>39999</v>
      </c>
      <c r="C161" s="38" t="n">
        <v>100066</v>
      </c>
      <c r="D161" s="54" t="n">
        <v>236611</v>
      </c>
      <c r="E161" s="54" t="n">
        <v>-5747</v>
      </c>
      <c r="F161" s="54" t="n">
        <v>5289</v>
      </c>
      <c r="G161" s="54" t="n">
        <v>-11036</v>
      </c>
      <c r="H161" s="54" t="n">
        <v>-60067</v>
      </c>
      <c r="I161" s="51" t="n">
        <v>-2.50171254281357</v>
      </c>
      <c r="J161" s="54" t="n">
        <v>140065</v>
      </c>
      <c r="K161" s="54" t="n">
        <v>8672</v>
      </c>
      <c r="L161" s="70" t="n">
        <v>0.169</v>
      </c>
      <c r="M161" s="70" t="n">
        <v>0.423</v>
      </c>
      <c r="N161" s="80" t="n">
        <v>-0.2538639370105363</v>
      </c>
      <c r="O161" s="72" t="n"/>
      <c r="P161" s="72" t="n"/>
      <c r="Q161" s="72" t="n"/>
      <c r="R161" s="317" t="n">
        <v>42563</v>
      </c>
      <c r="S161" s="54" t="n">
        <v>170357</v>
      </c>
      <c r="T161" s="54" t="n">
        <v>87219</v>
      </c>
      <c r="U161" s="54" t="n">
        <v>236611</v>
      </c>
      <c r="V161" s="54" t="n">
        <v>16173</v>
      </c>
      <c r="W161" s="54" t="n">
        <v>-582</v>
      </c>
      <c r="X161" s="54" t="n">
        <v>16755</v>
      </c>
      <c r="Y161" s="54" t="n">
        <v>83138</v>
      </c>
      <c r="Z161" s="51" t="n">
        <v>1.953209736410644</v>
      </c>
      <c r="AA161" s="54" t="n">
        <v>257576</v>
      </c>
      <c r="AB161" s="54" t="n">
        <v>8672</v>
      </c>
      <c r="AC161" s="80" t="n">
        <v>0.72</v>
      </c>
      <c r="AD161" s="70" t="n">
        <v>0.369</v>
      </c>
      <c r="AE161" s="80" t="n">
        <v>0.3513699701197324</v>
      </c>
    </row>
    <row r="162" spans="1:34">
      <c r="A162" s="318" t="n">
        <v>42570</v>
      </c>
      <c r="B162" s="38" t="n">
        <v>27959</v>
      </c>
      <c r="C162" s="38" t="n">
        <v>102345</v>
      </c>
      <c r="D162" s="54" t="n">
        <v>225589</v>
      </c>
      <c r="E162" s="54" t="n">
        <v>-12040</v>
      </c>
      <c r="F162" s="54" t="n">
        <v>2279</v>
      </c>
      <c r="G162" s="54" t="n">
        <v>-14319</v>
      </c>
      <c r="H162" s="50" t="n">
        <v>-74386</v>
      </c>
      <c r="I162" s="180" t="n">
        <v>-3.660538645874316</v>
      </c>
      <c r="J162" s="54" t="n">
        <v>130304</v>
      </c>
      <c r="K162" s="54" t="n">
        <v>-11022</v>
      </c>
      <c r="L162" s="70" t="n">
        <v>0.124</v>
      </c>
      <c r="M162" s="70" t="n">
        <v>0.454</v>
      </c>
      <c r="N162" s="80" t="n">
        <v>-0.3297412551143895</v>
      </c>
      <c r="O162" s="72" t="n"/>
      <c r="P162" s="72" t="n"/>
      <c r="Q162" s="72" t="n"/>
      <c r="R162" s="317" t="n">
        <v>42570</v>
      </c>
      <c r="S162" s="54" t="n">
        <v>171835</v>
      </c>
      <c r="T162" s="54" t="n">
        <v>71248</v>
      </c>
      <c r="U162" s="54" t="n">
        <v>225589</v>
      </c>
      <c r="V162" s="54" t="n">
        <v>1478</v>
      </c>
      <c r="W162" s="54" t="n">
        <v>-15971</v>
      </c>
      <c r="X162" s="54" t="n">
        <v>17449</v>
      </c>
      <c r="Y162" s="54" t="n">
        <v>100587</v>
      </c>
      <c r="Z162" s="51" t="n">
        <v>2.411786997529755</v>
      </c>
      <c r="AA162" s="54" t="n">
        <v>243083</v>
      </c>
      <c r="AB162" s="54" t="n">
        <v>-11022</v>
      </c>
      <c r="AC162" s="80" t="n">
        <v>0.762</v>
      </c>
      <c r="AD162" s="70" t="n">
        <v>0.316</v>
      </c>
      <c r="AE162" s="80" t="n">
        <v>0.4458861026025205</v>
      </c>
    </row>
    <row r="163" spans="1:34">
      <c r="A163" s="318" t="n">
        <v>42577</v>
      </c>
      <c r="B163" s="38" t="n">
        <v>29819</v>
      </c>
      <c r="C163" s="38" t="n">
        <v>110391</v>
      </c>
      <c r="D163" s="54" t="n">
        <v>231644</v>
      </c>
      <c r="E163" s="54" t="n">
        <v>1860</v>
      </c>
      <c r="F163" s="54" t="n">
        <v>8046</v>
      </c>
      <c r="G163" s="54" t="n">
        <v>-6186</v>
      </c>
      <c r="H163" s="50" t="n">
        <v>-80572</v>
      </c>
      <c r="I163" s="180" t="n">
        <v>-3.702035614876421</v>
      </c>
      <c r="J163" s="54" t="n">
        <v>140210</v>
      </c>
      <c r="K163" s="54" t="n">
        <v>6055</v>
      </c>
      <c r="L163" s="70" t="n">
        <v>0.129</v>
      </c>
      <c r="M163" s="70" t="n">
        <v>0.477</v>
      </c>
      <c r="N163" s="80" t="n">
        <v>-0.3478268377337639</v>
      </c>
      <c r="O163" s="72" t="n"/>
      <c r="P163" s="72" t="n"/>
      <c r="Q163" s="72" t="n"/>
      <c r="R163" s="317" t="n">
        <v>42577</v>
      </c>
      <c r="S163" s="54" t="n">
        <v>177371</v>
      </c>
      <c r="T163" s="54" t="n">
        <v>70629</v>
      </c>
      <c r="U163" s="54" t="n">
        <v>231644</v>
      </c>
      <c r="V163" s="54" t="n">
        <v>5536</v>
      </c>
      <c r="W163" s="54" t="n">
        <v>-619</v>
      </c>
      <c r="X163" s="54" t="n">
        <v>6155</v>
      </c>
      <c r="Y163" s="54" t="n">
        <v>106742</v>
      </c>
      <c r="Z163" s="51" t="n">
        <v>2.511305554375681</v>
      </c>
      <c r="AA163" s="54" t="n">
        <v>248000</v>
      </c>
      <c r="AB163" s="54" t="n">
        <v>6055</v>
      </c>
      <c r="AC163" s="80" t="n">
        <v>0.7659999999999999</v>
      </c>
      <c r="AD163" s="70" t="n">
        <v>0.305</v>
      </c>
      <c r="AE163" s="80" t="n">
        <v>0.4608019201878745</v>
      </c>
    </row>
    <row r="164" spans="1:34">
      <c r="A164" s="318" t="n">
        <v>42584</v>
      </c>
      <c r="B164" s="38" t="n">
        <v>33375</v>
      </c>
      <c r="C164" s="38" t="n">
        <v>115890</v>
      </c>
      <c r="D164" s="54" t="n">
        <v>233265</v>
      </c>
      <c r="E164" s="54" t="n">
        <v>3556</v>
      </c>
      <c r="F164" s="54" t="n">
        <v>5499</v>
      </c>
      <c r="G164" s="54" t="n">
        <v>-1943</v>
      </c>
      <c r="H164" s="50" t="n">
        <v>-82515</v>
      </c>
      <c r="I164" s="180" t="n">
        <v>-3.472359550561798</v>
      </c>
      <c r="J164" s="54" t="n">
        <v>149265</v>
      </c>
      <c r="K164" s="54" t="n">
        <v>1621</v>
      </c>
      <c r="L164" s="70" t="n">
        <v>0.143</v>
      </c>
      <c r="M164" s="70" t="n">
        <v>0.4970000000000001</v>
      </c>
      <c r="N164" s="80" t="n">
        <v>-0.3537393093691724</v>
      </c>
      <c r="O164" s="72" t="n"/>
      <c r="P164" s="72" t="n"/>
      <c r="Q164" s="72" t="n"/>
      <c r="R164" s="317" t="n">
        <v>42584</v>
      </c>
      <c r="S164" s="54" t="n">
        <v>177202</v>
      </c>
      <c r="T164" s="54" t="n">
        <v>69554</v>
      </c>
      <c r="U164" s="54" t="n">
        <v>233265</v>
      </c>
      <c r="V164" s="54" t="n">
        <v>-169</v>
      </c>
      <c r="W164" s="54" t="n">
        <v>-1075</v>
      </c>
      <c r="X164" s="54" t="n">
        <v>906</v>
      </c>
      <c r="Y164" s="54" t="n">
        <v>107648</v>
      </c>
      <c r="Z164" s="51" t="n">
        <v>2.547689564942347</v>
      </c>
      <c r="AA164" s="54" t="n">
        <v>246756</v>
      </c>
      <c r="AB164" s="54" t="n">
        <v>1621</v>
      </c>
      <c r="AC164" s="80" t="n">
        <v>0.76</v>
      </c>
      <c r="AD164" s="70" t="n">
        <v>0.298</v>
      </c>
      <c r="AE164" s="80" t="n">
        <v>0.4614837202323537</v>
      </c>
    </row>
    <row r="165" spans="1:34">
      <c r="A165" s="318" t="n">
        <v>42591</v>
      </c>
      <c r="B165" s="38" t="n">
        <v>35523</v>
      </c>
      <c r="C165" s="38" t="n">
        <v>125605</v>
      </c>
      <c r="D165" s="54" t="n">
        <v>243430</v>
      </c>
      <c r="E165" s="54" t="n">
        <v>2148</v>
      </c>
      <c r="F165" s="54" t="n">
        <v>9715</v>
      </c>
      <c r="G165" s="54" t="n">
        <v>-7567</v>
      </c>
      <c r="H165" s="50" t="n">
        <v>-90082</v>
      </c>
      <c r="I165" s="180" t="n">
        <v>-3.535878163443403</v>
      </c>
      <c r="J165" s="54" t="n">
        <v>161128</v>
      </c>
      <c r="K165" s="54" t="n">
        <v>10165</v>
      </c>
      <c r="L165" s="70" t="n">
        <v>0.146</v>
      </c>
      <c r="M165" s="70" t="n">
        <v>0.516</v>
      </c>
      <c r="N165" s="80" t="n">
        <v>-0.3700529926467568</v>
      </c>
      <c r="O165" s="72" t="n"/>
      <c r="P165" s="72" t="n"/>
      <c r="Q165" s="72" t="n"/>
      <c r="R165" s="317" t="n">
        <v>42591</v>
      </c>
      <c r="S165" s="54" t="n">
        <v>181773</v>
      </c>
      <c r="T165" s="54" t="n">
        <v>71182</v>
      </c>
      <c r="U165" s="54" t="n">
        <v>243430</v>
      </c>
      <c r="V165" s="54" t="n">
        <v>4571</v>
      </c>
      <c r="W165" s="54" t="n">
        <v>1628</v>
      </c>
      <c r="X165" s="54" t="n">
        <v>2943</v>
      </c>
      <c r="Y165" s="54" t="n">
        <v>110591</v>
      </c>
      <c r="Z165" s="51" t="n">
        <v>2.55363715546065</v>
      </c>
      <c r="AA165" s="54" t="n">
        <v>252955</v>
      </c>
      <c r="AB165" s="54" t="n">
        <v>10165</v>
      </c>
      <c r="AC165" s="80" t="n">
        <v>0.747</v>
      </c>
      <c r="AD165" s="70" t="n">
        <v>0.292</v>
      </c>
      <c r="AE165" s="80" t="n">
        <v>0.4543030850757918</v>
      </c>
    </row>
    <row r="166" spans="1:34">
      <c r="A166" s="318" t="n">
        <v>42598</v>
      </c>
      <c r="B166" s="38" t="n">
        <v>35890</v>
      </c>
      <c r="C166" s="38" t="n">
        <v>130128</v>
      </c>
      <c r="D166" s="54" t="n">
        <v>248568</v>
      </c>
      <c r="E166" s="54" t="n">
        <v>367</v>
      </c>
      <c r="F166" s="54" t="n">
        <v>4523</v>
      </c>
      <c r="G166" s="54" t="n">
        <v>-4156</v>
      </c>
      <c r="H166" s="50" t="n">
        <v>-94238</v>
      </c>
      <c r="I166" s="180" t="n">
        <v>-3.625745332961828</v>
      </c>
      <c r="J166" s="54" t="n">
        <v>166018</v>
      </c>
      <c r="K166" s="54" t="n">
        <v>5138</v>
      </c>
      <c r="L166" s="70" t="n">
        <v>0.144</v>
      </c>
      <c r="M166" s="70" t="n">
        <v>0.524</v>
      </c>
      <c r="N166" s="80" t="n">
        <v>-0.3791236200959094</v>
      </c>
      <c r="O166" s="72" t="n"/>
      <c r="P166" s="72" t="n"/>
      <c r="Q166" s="72" t="n"/>
      <c r="R166" s="317" t="n">
        <v>42598</v>
      </c>
      <c r="S166" s="54" t="n">
        <v>187068</v>
      </c>
      <c r="T166" s="54" t="n">
        <v>69903</v>
      </c>
      <c r="U166" s="54" t="n">
        <v>248568</v>
      </c>
      <c r="V166" s="54" t="n">
        <v>5295</v>
      </c>
      <c r="W166" s="54" t="n">
        <v>-1279</v>
      </c>
      <c r="X166" s="54" t="n">
        <v>6574</v>
      </c>
      <c r="Y166" s="54" t="n">
        <v>117165</v>
      </c>
      <c r="Z166" s="51" t="n">
        <v>2.676108321531265</v>
      </c>
      <c r="AA166" s="54" t="n">
        <v>256971</v>
      </c>
      <c r="AB166" s="54" t="n">
        <v>5138</v>
      </c>
      <c r="AC166" s="80" t="n">
        <v>0.753</v>
      </c>
      <c r="AD166" s="70" t="n">
        <v>0.281</v>
      </c>
      <c r="AE166" s="80" t="n">
        <v>0.4713599497924109</v>
      </c>
    </row>
    <row r="167" spans="1:34">
      <c r="A167" s="318" t="n">
        <v>42605</v>
      </c>
      <c r="B167" s="38" t="n">
        <v>35850</v>
      </c>
      <c r="C167" s="38" t="n">
        <v>130828</v>
      </c>
      <c r="D167" s="54" t="n">
        <v>247711</v>
      </c>
      <c r="E167" s="54" t="n">
        <v>-40</v>
      </c>
      <c r="F167" s="54" t="n">
        <v>700</v>
      </c>
      <c r="G167" s="54" t="n">
        <v>-740</v>
      </c>
      <c r="H167" s="50" t="n">
        <v>-94978</v>
      </c>
      <c r="I167" s="180" t="n">
        <v>-3.64931659693166</v>
      </c>
      <c r="J167" s="54" t="n">
        <v>166678</v>
      </c>
      <c r="K167" s="54" t="n">
        <v>-857</v>
      </c>
      <c r="L167" s="70" t="n">
        <v>0.145</v>
      </c>
      <c r="M167" s="70" t="n">
        <v>0.528</v>
      </c>
      <c r="N167" s="80" t="n">
        <v>-0.3834226174856991</v>
      </c>
      <c r="O167" s="72" t="n"/>
      <c r="P167" s="72" t="n"/>
      <c r="Q167" s="72" t="n"/>
      <c r="R167" s="317" t="n">
        <v>42605</v>
      </c>
      <c r="S167" s="54" t="n">
        <v>183922</v>
      </c>
      <c r="T167" s="54" t="n">
        <v>69342</v>
      </c>
      <c r="U167" s="54" t="n">
        <v>247711</v>
      </c>
      <c r="V167" s="54" t="n">
        <v>-3146</v>
      </c>
      <c r="W167" s="54" t="n">
        <v>-561</v>
      </c>
      <c r="X167" s="54" t="n">
        <v>-2585</v>
      </c>
      <c r="Y167" s="54" t="n">
        <v>114580</v>
      </c>
      <c r="Z167" s="51" t="n">
        <v>2.65238960514551</v>
      </c>
      <c r="AA167" s="54" t="n">
        <v>253264</v>
      </c>
      <c r="AB167" s="54" t="n">
        <v>-857</v>
      </c>
      <c r="AC167" s="80" t="n">
        <v>0.742</v>
      </c>
      <c r="AD167" s="70" t="n">
        <v>0.28</v>
      </c>
      <c r="AE167" s="80" t="n">
        <v>0.4625551549991724</v>
      </c>
    </row>
    <row r="168" spans="1:34">
      <c r="A168" s="318" t="n">
        <v>42612</v>
      </c>
      <c r="B168" s="38" t="n">
        <v>39648</v>
      </c>
      <c r="C168" s="38" t="n">
        <v>132133</v>
      </c>
      <c r="D168" s="54" t="n">
        <v>248410</v>
      </c>
      <c r="E168" s="54" t="n">
        <v>3798</v>
      </c>
      <c r="F168" s="54" t="n">
        <v>1305</v>
      </c>
      <c r="G168" s="54" t="n">
        <v>2493</v>
      </c>
      <c r="H168" s="50" t="n">
        <v>-92485</v>
      </c>
      <c r="I168" s="180" t="n">
        <v>-3.332652340597256</v>
      </c>
      <c r="J168" s="54" t="n">
        <v>171781</v>
      </c>
      <c r="K168" s="54" t="n">
        <v>699</v>
      </c>
      <c r="L168" s="70" t="n">
        <v>0.16</v>
      </c>
      <c r="M168" s="70" t="n">
        <v>0.532</v>
      </c>
      <c r="N168" s="80" t="n">
        <v>-0.3723078781047462</v>
      </c>
      <c r="O168" s="72" t="n"/>
      <c r="P168" s="72" t="n"/>
      <c r="Q168" s="72" t="n"/>
      <c r="R168" s="317" t="n">
        <v>42612</v>
      </c>
      <c r="S168" s="54" t="n">
        <v>185793</v>
      </c>
      <c r="T168" s="54" t="n">
        <v>71339</v>
      </c>
      <c r="U168" s="54" t="n">
        <v>248410</v>
      </c>
      <c r="V168" s="54" t="n">
        <v>1871</v>
      </c>
      <c r="W168" s="54" t="n">
        <v>1997</v>
      </c>
      <c r="X168" s="54" t="n">
        <v>-126</v>
      </c>
      <c r="Y168" s="54" t="n">
        <v>114454</v>
      </c>
      <c r="Z168" s="51" t="n">
        <v>2.604367877318157</v>
      </c>
      <c r="AA168" s="54" t="n">
        <v>257132</v>
      </c>
      <c r="AB168" s="54" t="n">
        <v>699</v>
      </c>
      <c r="AC168" s="80" t="n">
        <v>0.748</v>
      </c>
      <c r="AD168" s="70" t="n">
        <v>0.287</v>
      </c>
      <c r="AE168" s="80" t="n">
        <v>0.4607463467654281</v>
      </c>
    </row>
    <row r="169" spans="1:34">
      <c r="A169" s="318" t="n">
        <v>42619</v>
      </c>
      <c r="B169" s="38" t="n">
        <v>38785</v>
      </c>
      <c r="C169" s="38" t="n">
        <v>128754</v>
      </c>
      <c r="D169" s="54" t="n">
        <v>255953</v>
      </c>
      <c r="E169" s="54" t="n">
        <v>-863</v>
      </c>
      <c r="F169" s="54" t="n">
        <v>-3379</v>
      </c>
      <c r="G169" s="54" t="n">
        <v>2516</v>
      </c>
      <c r="H169" s="50" t="n">
        <v>-89969</v>
      </c>
      <c r="I169" s="180" t="n">
        <v>-3.319685445404151</v>
      </c>
      <c r="J169" s="54" t="n">
        <v>167539</v>
      </c>
      <c r="K169" s="54" t="n">
        <v>7543</v>
      </c>
      <c r="L169" s="70" t="n">
        <v>0.152</v>
      </c>
      <c r="M169" s="70" t="n">
        <v>0.503</v>
      </c>
      <c r="N169" s="80" t="n">
        <v>-0.3515059405437717</v>
      </c>
      <c r="O169" s="72" t="n"/>
      <c r="P169" s="72" t="n"/>
      <c r="Q169" s="72" t="n"/>
      <c r="R169" s="317" t="n">
        <v>42619</v>
      </c>
      <c r="S169" s="54" t="n">
        <v>184116</v>
      </c>
      <c r="T169" s="54" t="n">
        <v>80132</v>
      </c>
      <c r="U169" s="54" t="n">
        <v>255953</v>
      </c>
      <c r="V169" s="54" t="n">
        <v>-1677</v>
      </c>
      <c r="W169" s="54" t="n">
        <v>8793</v>
      </c>
      <c r="X169" s="54" t="n">
        <v>-10470</v>
      </c>
      <c r="Y169" s="54" t="n">
        <v>103984</v>
      </c>
      <c r="Z169" s="51" t="n">
        <v>2.297658862876254</v>
      </c>
      <c r="AA169" s="54" t="n">
        <v>264248</v>
      </c>
      <c r="AB169" s="54" t="n">
        <v>7543</v>
      </c>
      <c r="AC169" s="80" t="n">
        <v>0.7190000000000001</v>
      </c>
      <c r="AD169" s="70" t="n">
        <v>0.313</v>
      </c>
      <c r="AE169" s="80" t="n">
        <v>0.4062620871800682</v>
      </c>
    </row>
    <row r="170" spans="1:34">
      <c r="A170" s="318" t="n">
        <v>42626</v>
      </c>
      <c r="B170" s="38" t="n">
        <v>40397</v>
      </c>
      <c r="C170" s="38" t="n">
        <v>123218</v>
      </c>
      <c r="D170" s="54" t="n">
        <v>252539</v>
      </c>
      <c r="E170" s="54" t="n">
        <v>1612</v>
      </c>
      <c r="F170" s="54" t="n">
        <v>-5536</v>
      </c>
      <c r="G170" s="54" t="n">
        <v>7148</v>
      </c>
      <c r="H170" s="50" t="n">
        <v>-82821</v>
      </c>
      <c r="I170" s="180" t="n">
        <v>-3.05017699334109</v>
      </c>
      <c r="J170" s="54" t="n">
        <v>163615</v>
      </c>
      <c r="K170" s="54" t="n">
        <v>-3414</v>
      </c>
      <c r="L170" s="70" t="n">
        <v>0.16</v>
      </c>
      <c r="M170" s="70" t="n">
        <v>0.488</v>
      </c>
      <c r="N170" s="80" t="n">
        <v>-0.3279533062220093</v>
      </c>
      <c r="O170" s="72" t="n"/>
      <c r="P170" s="72" t="n"/>
      <c r="Q170" s="72" t="n"/>
      <c r="R170" s="317" t="n">
        <v>42626</v>
      </c>
      <c r="S170" s="54" t="n">
        <v>175488</v>
      </c>
      <c r="T170" s="54" t="n">
        <v>74438</v>
      </c>
      <c r="U170" s="54" t="n">
        <v>252539</v>
      </c>
      <c r="V170" s="54" t="n">
        <v>-8628</v>
      </c>
      <c r="W170" s="54" t="n">
        <v>-5694</v>
      </c>
      <c r="X170" s="54" t="n">
        <v>-2934</v>
      </c>
      <c r="Y170" s="54" t="n">
        <v>101050</v>
      </c>
      <c r="Z170" s="51" t="n">
        <v>2.357505575109487</v>
      </c>
      <c r="AA170" s="54" t="n">
        <v>249926</v>
      </c>
      <c r="AB170" s="54" t="n">
        <v>-3414</v>
      </c>
      <c r="AC170" s="70" t="n">
        <v>0.695</v>
      </c>
      <c r="AD170" s="70" t="n">
        <v>0.295</v>
      </c>
      <c r="AE170" s="80" t="n">
        <v>0.4001362165843692</v>
      </c>
    </row>
    <row r="171" spans="1:34">
      <c r="A171" s="318" t="n">
        <v>42633</v>
      </c>
      <c r="B171" s="38" t="n">
        <v>69233</v>
      </c>
      <c r="C171" s="38" t="n">
        <v>127919</v>
      </c>
      <c r="D171" s="54" t="n">
        <v>237759</v>
      </c>
      <c r="E171" s="54" t="n">
        <v>28836</v>
      </c>
      <c r="F171" s="54" t="n">
        <v>4701</v>
      </c>
      <c r="G171" s="54" t="n">
        <v>24135</v>
      </c>
      <c r="H171" s="54" t="n">
        <v>-58686</v>
      </c>
      <c r="I171" s="51" t="n">
        <v>-1.847659353198619</v>
      </c>
      <c r="J171" s="54" t="n">
        <v>197152</v>
      </c>
      <c r="K171" s="54" t="n">
        <v>-14780</v>
      </c>
      <c r="L171" s="70" t="n">
        <v>0.291</v>
      </c>
      <c r="M171" s="70" t="n">
        <v>0.5379999999999999</v>
      </c>
      <c r="N171" s="70" t="n">
        <v>-0.2468297730054383</v>
      </c>
      <c r="O171" s="72" t="n"/>
      <c r="P171" s="72" t="n"/>
      <c r="Q171" s="72" t="n"/>
      <c r="R171" s="317" t="n">
        <v>42633</v>
      </c>
      <c r="S171" s="54" t="n">
        <v>145856</v>
      </c>
      <c r="T171" s="54" t="n">
        <v>66688</v>
      </c>
      <c r="U171" s="54" t="n">
        <v>237759</v>
      </c>
      <c r="V171" s="54" t="n">
        <v>-29632</v>
      </c>
      <c r="W171" s="54" t="n">
        <v>-7750</v>
      </c>
      <c r="X171" s="54" t="n">
        <v>-21882</v>
      </c>
      <c r="Y171" s="54" t="n">
        <v>79168</v>
      </c>
      <c r="Z171" s="51" t="n">
        <v>2.187140115163148</v>
      </c>
      <c r="AA171" s="54" t="n">
        <v>212544</v>
      </c>
      <c r="AB171" s="54" t="n">
        <v>-14780</v>
      </c>
      <c r="AC171" s="70" t="n">
        <v>0.613</v>
      </c>
      <c r="AD171" s="70" t="n">
        <v>0.28</v>
      </c>
      <c r="AE171" s="80" t="n">
        <v>0.3329758284649582</v>
      </c>
    </row>
    <row r="172" spans="1:34">
      <c r="A172" s="318" t="n">
        <v>42640</v>
      </c>
      <c r="B172" s="38" t="n">
        <v>48177</v>
      </c>
      <c r="C172" s="38" t="n">
        <v>135891</v>
      </c>
      <c r="D172" s="54" t="n">
        <v>239025</v>
      </c>
      <c r="E172" s="54" t="n">
        <v>-21056</v>
      </c>
      <c r="F172" s="54" t="n">
        <v>7972</v>
      </c>
      <c r="G172" s="54" t="n">
        <v>-29028</v>
      </c>
      <c r="H172" s="54" t="n">
        <v>-87714</v>
      </c>
      <c r="I172" s="51" t="n">
        <v>-2.82066131141416</v>
      </c>
      <c r="J172" s="54" t="n">
        <v>184068</v>
      </c>
      <c r="K172" s="54" t="n">
        <v>1266</v>
      </c>
      <c r="L172" s="70" t="n">
        <v>0.202</v>
      </c>
      <c r="M172" s="70" t="n">
        <v>0.569</v>
      </c>
      <c r="N172" s="80" t="n">
        <v>-0.3669657985566364</v>
      </c>
      <c r="O172" s="72" t="n"/>
      <c r="P172" s="72" t="n"/>
      <c r="Q172" s="72" t="n"/>
      <c r="R172" s="317" t="n">
        <v>42640</v>
      </c>
      <c r="S172" s="54" t="n">
        <v>165684</v>
      </c>
      <c r="T172" s="54" t="n">
        <v>62428</v>
      </c>
      <c r="U172" s="54" t="n">
        <v>239025</v>
      </c>
      <c r="V172" s="54" t="n">
        <v>19828</v>
      </c>
      <c r="W172" s="54" t="n">
        <v>-4260</v>
      </c>
      <c r="X172" s="54" t="n">
        <v>24088</v>
      </c>
      <c r="Y172" s="54" t="n">
        <v>103256</v>
      </c>
      <c r="Z172" s="51" t="n">
        <v>2.654001409623887</v>
      </c>
      <c r="AA172" s="54" t="n">
        <v>228112</v>
      </c>
      <c r="AB172" s="54" t="n">
        <v>1266</v>
      </c>
      <c r="AC172" s="70" t="n">
        <v>0.6929999999999999</v>
      </c>
      <c r="AD172" s="70" t="n">
        <v>0.261</v>
      </c>
      <c r="AE172" s="80" t="n">
        <v>0.431988285744169</v>
      </c>
    </row>
    <row r="173" spans="1:34">
      <c r="A173" s="318" t="n">
        <v>42647</v>
      </c>
      <c r="B173" s="38" t="n">
        <v>56760</v>
      </c>
      <c r="C173" s="38" t="n">
        <v>154332</v>
      </c>
      <c r="D173" s="54" t="n">
        <v>262478</v>
      </c>
      <c r="E173" s="54" t="n">
        <v>8583</v>
      </c>
      <c r="F173" s="54" t="n">
        <v>18441</v>
      </c>
      <c r="G173" s="54" t="n">
        <v>-9858</v>
      </c>
      <c r="H173" s="54" t="n">
        <v>-97572</v>
      </c>
      <c r="I173" s="51" t="n">
        <v>-2.719027484143763</v>
      </c>
      <c r="J173" s="54" t="n">
        <v>211092</v>
      </c>
      <c r="K173" s="54" t="n">
        <v>23453</v>
      </c>
      <c r="L173" s="70" t="n">
        <v>0.216</v>
      </c>
      <c r="M173" s="70" t="n">
        <v>0.588</v>
      </c>
      <c r="N173" s="80" t="n">
        <v>-0.3717340119933861</v>
      </c>
      <c r="O173" s="72" t="n"/>
      <c r="P173" s="72" t="n"/>
      <c r="Q173" s="72" t="n"/>
      <c r="R173" s="317" t="n">
        <v>42647</v>
      </c>
      <c r="S173" s="54" t="n">
        <v>173807</v>
      </c>
      <c r="T173" s="54" t="n">
        <v>64008</v>
      </c>
      <c r="U173" s="54" t="n">
        <v>262478</v>
      </c>
      <c r="V173" s="54" t="n">
        <v>8123</v>
      </c>
      <c r="W173" s="54" t="n">
        <v>1580</v>
      </c>
      <c r="X173" s="54" t="n">
        <v>6543</v>
      </c>
      <c r="Y173" s="54" t="n">
        <v>109799</v>
      </c>
      <c r="Z173" s="51" t="n">
        <v>2.715394950631171</v>
      </c>
      <c r="AA173" s="54" t="n">
        <v>237815</v>
      </c>
      <c r="AB173" s="54" t="n">
        <v>23453</v>
      </c>
      <c r="AC173" s="70" t="n">
        <v>0.662</v>
      </c>
      <c r="AD173" s="70" t="n">
        <v>0.244</v>
      </c>
      <c r="AE173" s="80" t="n">
        <v>0.4183169637074345</v>
      </c>
    </row>
    <row r="174" spans="1:34">
      <c r="A174" s="318" t="n">
        <v>42654</v>
      </c>
      <c r="B174" s="38" t="n">
        <v>50393</v>
      </c>
      <c r="C174" s="38" t="n">
        <v>145863</v>
      </c>
      <c r="D174" s="54" t="n">
        <v>255590</v>
      </c>
      <c r="E174" s="54" t="n">
        <v>-6367</v>
      </c>
      <c r="F174" s="54" t="n">
        <v>-8469</v>
      </c>
      <c r="G174" s="54" t="n">
        <v>2102</v>
      </c>
      <c r="H174" s="54" t="n">
        <v>-95470</v>
      </c>
      <c r="I174" s="51" t="n">
        <v>-2.894509158017978</v>
      </c>
      <c r="J174" s="54" t="n">
        <v>196256</v>
      </c>
      <c r="K174" s="54" t="n">
        <v>-6888</v>
      </c>
      <c r="L174" s="70" t="n">
        <v>0.197</v>
      </c>
      <c r="M174" s="70" t="n">
        <v>0.5710000000000001</v>
      </c>
      <c r="N174" s="80" t="n">
        <v>-0.3735279158026527</v>
      </c>
      <c r="O174" s="72" t="n"/>
      <c r="P174" s="72" t="n"/>
      <c r="Q174" s="72" t="n"/>
      <c r="R174" s="317" t="n">
        <v>42654</v>
      </c>
      <c r="S174" s="54" t="n">
        <v>168023</v>
      </c>
      <c r="T174" s="54" t="n">
        <v>63307</v>
      </c>
      <c r="U174" s="54" t="n">
        <v>255590</v>
      </c>
      <c r="V174" s="54" t="n">
        <v>-5784</v>
      </c>
      <c r="W174" s="54" t="n">
        <v>-701</v>
      </c>
      <c r="X174" s="54" t="n">
        <v>-5083</v>
      </c>
      <c r="Y174" s="54" t="n">
        <v>104716</v>
      </c>
      <c r="Z174" s="51" t="n">
        <v>2.654098282970287</v>
      </c>
      <c r="AA174" s="54" t="n">
        <v>231330</v>
      </c>
      <c r="AB174" s="54" t="n">
        <v>-6888</v>
      </c>
      <c r="AC174" s="70" t="n">
        <v>0.657</v>
      </c>
      <c r="AD174" s="70" t="n">
        <v>0.248</v>
      </c>
      <c r="AE174" s="80" t="n">
        <v>0.4097030400250401</v>
      </c>
    </row>
    <row r="175" spans="1:34">
      <c r="A175" s="318" t="n">
        <v>42661</v>
      </c>
      <c r="B175" s="38" t="n">
        <v>52575</v>
      </c>
      <c r="C175" s="38" t="n">
        <v>144133</v>
      </c>
      <c r="D175" s="54" t="n">
        <v>255194</v>
      </c>
      <c r="E175" s="54" t="n">
        <v>2182</v>
      </c>
      <c r="F175" s="54" t="n">
        <v>-1730</v>
      </c>
      <c r="G175" s="54" t="n">
        <v>3912</v>
      </c>
      <c r="H175" s="54" t="n">
        <v>-91558</v>
      </c>
      <c r="I175" s="51" t="n">
        <v>-2.741474084640989</v>
      </c>
      <c r="J175" s="54" t="n">
        <v>196708</v>
      </c>
      <c r="K175" s="54" t="n">
        <v>-396</v>
      </c>
      <c r="L175" s="70" t="n">
        <v>0.206</v>
      </c>
      <c r="M175" s="70" t="n">
        <v>0.5649999999999999</v>
      </c>
      <c r="N175" s="80" t="n">
        <v>-0.358778027696576</v>
      </c>
      <c r="O175" s="72" t="n"/>
      <c r="P175" s="72" t="n"/>
      <c r="Q175" s="72" t="n"/>
      <c r="R175" s="317" t="n">
        <v>42661</v>
      </c>
      <c r="S175" s="54" t="n">
        <v>166965</v>
      </c>
      <c r="T175" s="54" t="n">
        <v>65199</v>
      </c>
      <c r="U175" s="54" t="n">
        <v>255194</v>
      </c>
      <c r="V175" s="54" t="n">
        <v>-1058</v>
      </c>
      <c r="W175" s="54" t="n">
        <v>1892</v>
      </c>
      <c r="X175" s="54" t="n">
        <v>-2950</v>
      </c>
      <c r="Y175" s="54" t="n">
        <v>101766</v>
      </c>
      <c r="Z175" s="51" t="n">
        <v>2.560852160309207</v>
      </c>
      <c r="AA175" s="54" t="n">
        <v>232164</v>
      </c>
      <c r="AB175" s="54" t="n">
        <v>-396</v>
      </c>
      <c r="AC175" s="70" t="n">
        <v>0.654</v>
      </c>
      <c r="AD175" s="70" t="n">
        <v>0.255</v>
      </c>
      <c r="AE175" s="80" t="n">
        <v>0.3987789681575586</v>
      </c>
    </row>
    <row r="176" spans="1:34">
      <c r="A176" s="318" t="n">
        <v>42668</v>
      </c>
      <c r="B176" s="38" t="n">
        <v>63601</v>
      </c>
      <c r="C176" s="38" t="n">
        <v>147563</v>
      </c>
      <c r="D176" s="54" t="n">
        <v>267500</v>
      </c>
      <c r="E176" s="54" t="n">
        <v>11026</v>
      </c>
      <c r="F176" s="54" t="n">
        <v>3430</v>
      </c>
      <c r="G176" s="54" t="n">
        <v>7596</v>
      </c>
      <c r="H176" s="54" t="n">
        <v>-83962</v>
      </c>
      <c r="I176" s="51" t="n">
        <v>-2.320136475841575</v>
      </c>
      <c r="J176" s="54" t="n">
        <v>211164</v>
      </c>
      <c r="K176" s="54" t="n">
        <v>12306</v>
      </c>
      <c r="L176" s="70" t="n">
        <v>0.238</v>
      </c>
      <c r="M176" s="70" t="n">
        <v>0.552</v>
      </c>
      <c r="N176" s="80" t="n">
        <v>-0.3138766355140187</v>
      </c>
      <c r="O176" s="72" t="n"/>
      <c r="P176" s="72" t="n"/>
      <c r="Q176" s="72" t="n"/>
      <c r="R176" s="317" t="n">
        <v>42668</v>
      </c>
      <c r="S176" s="54" t="n">
        <v>169425</v>
      </c>
      <c r="T176" s="54" t="n">
        <v>70630</v>
      </c>
      <c r="U176" s="54" t="n">
        <v>267500</v>
      </c>
      <c r="V176" s="54" t="n">
        <v>2460</v>
      </c>
      <c r="W176" s="54" t="n">
        <v>5431</v>
      </c>
      <c r="X176" s="54" t="n">
        <v>-2971</v>
      </c>
      <c r="Y176" s="54" t="n">
        <v>98795</v>
      </c>
      <c r="Z176" s="51" t="n">
        <v>2.398768228797961</v>
      </c>
      <c r="AA176" s="54" t="n">
        <v>240055</v>
      </c>
      <c r="AB176" s="54" t="n">
        <v>12306</v>
      </c>
      <c r="AC176" s="70" t="n">
        <v>0.633</v>
      </c>
      <c r="AD176" s="70" t="n">
        <v>0.264</v>
      </c>
      <c r="AE176" s="80" t="n">
        <v>0.3693271028037383</v>
      </c>
    </row>
    <row r="177" spans="1:34">
      <c r="A177" s="318" t="n">
        <v>42675</v>
      </c>
      <c r="B177" s="38" t="n">
        <v>63739</v>
      </c>
      <c r="C177" s="38" t="n">
        <v>146700</v>
      </c>
      <c r="D177" s="54" t="n">
        <v>267564</v>
      </c>
      <c r="E177" s="54" t="n">
        <v>138</v>
      </c>
      <c r="F177" s="54" t="n">
        <v>-863</v>
      </c>
      <c r="G177" s="54" t="n">
        <v>1001</v>
      </c>
      <c r="H177" s="54" t="n">
        <v>-82961</v>
      </c>
      <c r="I177" s="51" t="n">
        <v>-2.301573604857309</v>
      </c>
      <c r="J177" s="54" t="n">
        <v>210439</v>
      </c>
      <c r="K177" s="54" t="n">
        <v>64</v>
      </c>
      <c r="L177" s="70" t="n">
        <v>0.238</v>
      </c>
      <c r="M177" s="70" t="n">
        <v>0.5479999999999999</v>
      </c>
      <c r="N177" s="80" t="n">
        <v>-0.3100603967648862</v>
      </c>
      <c r="O177" s="72" t="n"/>
      <c r="P177" s="72" t="n"/>
      <c r="Q177" s="72" t="n"/>
      <c r="R177" s="317" t="n">
        <v>42675</v>
      </c>
      <c r="S177" s="54" t="n">
        <v>169308</v>
      </c>
      <c r="T177" s="54" t="n">
        <v>72743</v>
      </c>
      <c r="U177" s="54" t="n">
        <v>267564</v>
      </c>
      <c r="V177" s="54" t="n">
        <v>-117</v>
      </c>
      <c r="W177" s="54" t="n">
        <v>2113</v>
      </c>
      <c r="X177" s="54" t="n">
        <v>-2230</v>
      </c>
      <c r="Y177" s="54" t="n">
        <v>96565</v>
      </c>
      <c r="Z177" s="51" t="n">
        <v>2.327481682086249</v>
      </c>
      <c r="AA177" s="54" t="n">
        <v>242051</v>
      </c>
      <c r="AB177" s="54" t="n">
        <v>64</v>
      </c>
      <c r="AC177" s="70" t="n">
        <v>0.633</v>
      </c>
      <c r="AD177" s="70" t="n">
        <v>0.272</v>
      </c>
      <c r="AE177" s="80" t="n">
        <v>0.3609043070069217</v>
      </c>
    </row>
    <row r="178" spans="1:34">
      <c r="A178" s="318" t="n">
        <v>42682</v>
      </c>
      <c r="B178" s="38" t="n">
        <v>53211</v>
      </c>
      <c r="C178" s="38" t="n">
        <v>143056</v>
      </c>
      <c r="D178" s="54" t="n">
        <v>253703</v>
      </c>
      <c r="E178" s="54" t="n">
        <v>-10528</v>
      </c>
      <c r="F178" s="54" t="n">
        <v>-3644</v>
      </c>
      <c r="G178" s="54" t="n">
        <v>-6884</v>
      </c>
      <c r="H178" s="54" t="n">
        <v>-89845</v>
      </c>
      <c r="I178" s="51" t="n">
        <v>-2.688466670425288</v>
      </c>
      <c r="J178" s="54" t="n">
        <v>196267</v>
      </c>
      <c r="K178" s="54" t="n">
        <v>-13861</v>
      </c>
      <c r="L178" s="70" t="n">
        <v>0.21</v>
      </c>
      <c r="M178" s="70" t="n">
        <v>0.5639999999999999</v>
      </c>
      <c r="N178" s="80" t="n">
        <v>-0.3541345589133751</v>
      </c>
      <c r="O178" s="72" t="n"/>
      <c r="P178" s="72" t="n"/>
      <c r="Q178" s="72" t="n"/>
      <c r="R178" s="317" t="n">
        <v>42682</v>
      </c>
      <c r="S178" s="54" t="n">
        <v>169583</v>
      </c>
      <c r="T178" s="54" t="n">
        <v>67841</v>
      </c>
      <c r="U178" s="54" t="n">
        <v>253703</v>
      </c>
      <c r="V178" s="54" t="n">
        <v>275</v>
      </c>
      <c r="W178" s="54" t="n">
        <v>-4902</v>
      </c>
      <c r="X178" s="54" t="n">
        <v>5177</v>
      </c>
      <c r="Y178" s="54" t="n">
        <v>101742</v>
      </c>
      <c r="Z178" s="51" t="n">
        <v>2.499712563199245</v>
      </c>
      <c r="AA178" s="54" t="n">
        <v>237424</v>
      </c>
      <c r="AB178" s="54" t="n">
        <v>-13861</v>
      </c>
      <c r="AC178" s="70" t="n">
        <v>0.6679999999999999</v>
      </c>
      <c r="AD178" s="70" t="n">
        <v>0.267</v>
      </c>
      <c r="AE178" s="80" t="n">
        <v>0.4010279736542335</v>
      </c>
    </row>
    <row r="179" spans="1:34">
      <c r="A179" s="318" t="n">
        <v>42689</v>
      </c>
      <c r="B179" s="38" t="n">
        <v>54241</v>
      </c>
      <c r="C179" s="38" t="n">
        <v>134554</v>
      </c>
      <c r="D179" s="54" t="n">
        <v>248103</v>
      </c>
      <c r="E179" s="54" t="n">
        <v>1030</v>
      </c>
      <c r="F179" s="54" t="n">
        <v>-8502</v>
      </c>
      <c r="G179" s="54" t="n">
        <v>9532</v>
      </c>
      <c r="H179" s="54" t="n">
        <v>-80313</v>
      </c>
      <c r="I179" s="51" t="n">
        <v>-2.480669604173964</v>
      </c>
      <c r="J179" s="54" t="n">
        <v>188795</v>
      </c>
      <c r="K179" s="54" t="n">
        <v>-5600</v>
      </c>
      <c r="L179" s="70" t="n">
        <v>0.219</v>
      </c>
      <c r="M179" s="70" t="n">
        <v>0.542</v>
      </c>
      <c r="N179" s="80" t="n">
        <v>-0.3237082985695457</v>
      </c>
      <c r="O179" s="72" t="n"/>
      <c r="P179" s="72" t="n"/>
      <c r="Q179" s="72" t="n"/>
      <c r="R179" s="317" t="n">
        <v>42689</v>
      </c>
      <c r="S179" s="54" t="n">
        <v>164645</v>
      </c>
      <c r="T179" s="54" t="n">
        <v>70318</v>
      </c>
      <c r="U179" s="54" t="n">
        <v>248103</v>
      </c>
      <c r="V179" s="54" t="n">
        <v>-4938</v>
      </c>
      <c r="W179" s="54" t="n">
        <v>2477</v>
      </c>
      <c r="X179" s="54" t="n">
        <v>-7415</v>
      </c>
      <c r="Y179" s="54" t="n">
        <v>94327</v>
      </c>
      <c r="Z179" s="51" t="n">
        <v>2.341434625558179</v>
      </c>
      <c r="AA179" s="54" t="n">
        <v>234963</v>
      </c>
      <c r="AB179" s="54" t="n">
        <v>-5600</v>
      </c>
      <c r="AC179" s="70" t="n">
        <v>0.664</v>
      </c>
      <c r="AD179" s="70" t="n">
        <v>0.283</v>
      </c>
      <c r="AE179" s="80" t="n">
        <v>0.3801929037536829</v>
      </c>
    </row>
    <row r="180" spans="1:34">
      <c r="A180" s="318" t="n">
        <v>42696</v>
      </c>
      <c r="B180" s="38" t="n">
        <v>54209</v>
      </c>
      <c r="C180" s="38" t="n">
        <v>128527</v>
      </c>
      <c r="D180" s="54" t="n">
        <v>242916</v>
      </c>
      <c r="E180" s="54" t="n">
        <v>-32</v>
      </c>
      <c r="F180" s="54" t="n">
        <v>-6027</v>
      </c>
      <c r="G180" s="54" t="n">
        <v>5995</v>
      </c>
      <c r="H180" s="54" t="n">
        <v>-74318</v>
      </c>
      <c r="I180" s="51" t="n">
        <v>-2.370953162758951</v>
      </c>
      <c r="J180" s="54" t="n">
        <v>182736</v>
      </c>
      <c r="K180" s="54" t="n">
        <v>-5187</v>
      </c>
      <c r="L180" s="70" t="n">
        <v>0.223</v>
      </c>
      <c r="M180" s="70" t="n">
        <v>0.529</v>
      </c>
      <c r="N180" s="80" t="n">
        <v>-0.3059411483805101</v>
      </c>
      <c r="O180" s="72" t="n"/>
      <c r="P180" s="72" t="n"/>
      <c r="Q180" s="72" t="n"/>
      <c r="R180" s="317" t="n">
        <v>42696</v>
      </c>
      <c r="S180" s="54" t="n">
        <v>159627</v>
      </c>
      <c r="T180" s="54" t="n">
        <v>70784</v>
      </c>
      <c r="U180" s="54" t="n">
        <v>242916</v>
      </c>
      <c r="V180" s="54" t="n">
        <v>-5018</v>
      </c>
      <c r="W180" s="54" t="n">
        <v>466</v>
      </c>
      <c r="X180" s="54" t="n">
        <v>-5484</v>
      </c>
      <c r="Y180" s="54" t="n">
        <v>88843</v>
      </c>
      <c r="Z180" s="51" t="n">
        <v>2.255128277576854</v>
      </c>
      <c r="AA180" s="54" t="n">
        <v>230411</v>
      </c>
      <c r="AB180" s="54" t="n">
        <v>-5187</v>
      </c>
      <c r="AC180" s="70" t="n">
        <v>0.657</v>
      </c>
      <c r="AD180" s="70" t="n">
        <v>0.291</v>
      </c>
      <c r="AE180" s="80" t="n">
        <v>0.3657354805776483</v>
      </c>
    </row>
    <row r="181" spans="1:34">
      <c r="A181" s="318" t="n">
        <v>42703</v>
      </c>
      <c r="B181" s="38" t="n">
        <v>50806</v>
      </c>
      <c r="C181" s="38" t="n">
        <v>128941</v>
      </c>
      <c r="D181" s="54" t="n">
        <v>244257</v>
      </c>
      <c r="E181" s="54" t="n">
        <v>-3403</v>
      </c>
      <c r="F181" s="54" t="n">
        <v>414</v>
      </c>
      <c r="G181" s="54" t="n">
        <v>-3817</v>
      </c>
      <c r="H181" s="54" t="n">
        <v>-78135</v>
      </c>
      <c r="I181" s="51" t="n">
        <v>-2.537908908396646</v>
      </c>
      <c r="J181" s="54" t="n">
        <v>179747</v>
      </c>
      <c r="K181" s="54" t="n">
        <v>1341</v>
      </c>
      <c r="L181" s="70" t="n">
        <v>0.208</v>
      </c>
      <c r="M181" s="70" t="n">
        <v>0.528</v>
      </c>
      <c r="N181" s="80" t="n">
        <v>-0.3198884781193579</v>
      </c>
      <c r="O181" s="72" t="n"/>
      <c r="P181" s="72" t="n"/>
      <c r="Q181" s="72" t="n"/>
      <c r="R181" s="317" t="n">
        <v>42703</v>
      </c>
      <c r="S181" s="54" t="n">
        <v>162924</v>
      </c>
      <c r="T181" s="54" t="n">
        <v>71541</v>
      </c>
      <c r="U181" s="54" t="n">
        <v>244257</v>
      </c>
      <c r="V181" s="54" t="n">
        <v>3297</v>
      </c>
      <c r="W181" s="54" t="n">
        <v>757</v>
      </c>
      <c r="X181" s="54" t="n">
        <v>2540</v>
      </c>
      <c r="Y181" s="54" t="n">
        <v>91383</v>
      </c>
      <c r="Z181" s="51" t="n">
        <v>2.277351448819558</v>
      </c>
      <c r="AA181" s="54" t="n">
        <v>234465</v>
      </c>
      <c r="AB181" s="54" t="n">
        <v>1341</v>
      </c>
      <c r="AC181" s="70" t="n">
        <v>0.667</v>
      </c>
      <c r="AD181" s="70" t="n">
        <v>0.293</v>
      </c>
      <c r="AE181" s="80" t="n">
        <v>0.3741264324052125</v>
      </c>
    </row>
    <row r="182" spans="1:34">
      <c r="A182" s="318" t="n">
        <v>42710</v>
      </c>
      <c r="B182" s="38" t="n">
        <v>43169</v>
      </c>
      <c r="C182" s="38" t="n">
        <v>120407</v>
      </c>
      <c r="D182" s="54" t="n">
        <v>243671</v>
      </c>
      <c r="E182" s="54" t="n">
        <v>-7637</v>
      </c>
      <c r="F182" s="54" t="n">
        <v>-8534</v>
      </c>
      <c r="G182" s="54" t="n">
        <v>897</v>
      </c>
      <c r="H182" s="54" t="n">
        <v>-77238</v>
      </c>
      <c r="I182" s="51" t="n">
        <v>-2.78920058375223</v>
      </c>
      <c r="J182" s="54" t="n">
        <v>163576</v>
      </c>
      <c r="K182" s="54" t="n">
        <v>-586</v>
      </c>
      <c r="L182" s="70" t="n">
        <v>0.177</v>
      </c>
      <c r="M182" s="70" t="n">
        <v>0.494</v>
      </c>
      <c r="N182" s="80" t="n">
        <v>-0.3169765790758851</v>
      </c>
      <c r="O182" s="72" t="n"/>
      <c r="P182" s="72" t="n"/>
      <c r="Q182" s="72" t="n"/>
      <c r="R182" s="317" t="n">
        <v>42710</v>
      </c>
      <c r="S182" s="54" t="n">
        <v>165779</v>
      </c>
      <c r="T182" s="54" t="n">
        <v>76140</v>
      </c>
      <c r="U182" s="54" t="n">
        <v>243671</v>
      </c>
      <c r="V182" s="54" t="n">
        <v>2855</v>
      </c>
      <c r="W182" s="54" t="n">
        <v>4599</v>
      </c>
      <c r="X182" s="54" t="n">
        <v>-1744</v>
      </c>
      <c r="Y182" s="54" t="n">
        <v>89639</v>
      </c>
      <c r="Z182" s="51" t="n">
        <v>2.17729183083793</v>
      </c>
      <c r="AA182" s="54" t="n">
        <v>241919</v>
      </c>
      <c r="AB182" s="54" t="n">
        <v>-586</v>
      </c>
      <c r="AC182" s="70" t="n">
        <v>0.68</v>
      </c>
      <c r="AD182" s="70" t="n">
        <v>0.312</v>
      </c>
      <c r="AE182" s="80" t="n">
        <v>0.3678689708664552</v>
      </c>
    </row>
    <row r="183" spans="1:34">
      <c r="A183" s="318" t="n">
        <v>42717</v>
      </c>
      <c r="B183" s="38" t="n">
        <v>40515</v>
      </c>
      <c r="C183" s="38" t="n">
        <v>112858</v>
      </c>
      <c r="D183" s="54" t="n">
        <v>237797</v>
      </c>
      <c r="E183" s="54" t="n">
        <v>-2654</v>
      </c>
      <c r="F183" s="54" t="n">
        <v>-7549</v>
      </c>
      <c r="G183" s="54" t="n">
        <v>4895</v>
      </c>
      <c r="H183" s="54" t="n">
        <v>-72343</v>
      </c>
      <c r="I183" s="51" t="n">
        <v>-2.785585585585586</v>
      </c>
      <c r="J183" s="54" t="n">
        <v>153373</v>
      </c>
      <c r="K183" s="54" t="n">
        <v>-5874</v>
      </c>
      <c r="L183" s="70" t="n">
        <v>0.17</v>
      </c>
      <c r="M183" s="70" t="n">
        <v>0.475</v>
      </c>
      <c r="N183" s="80" t="n">
        <v>-0.3042216680614137</v>
      </c>
      <c r="O183" s="72" t="n"/>
      <c r="P183" s="72" t="n"/>
      <c r="Q183" s="72" t="n"/>
      <c r="R183" s="317" t="n">
        <v>42717</v>
      </c>
      <c r="S183" s="54" t="n">
        <v>160244</v>
      </c>
      <c r="T183" s="54" t="n">
        <v>76404</v>
      </c>
      <c r="U183" s="54" t="n">
        <v>237797</v>
      </c>
      <c r="V183" s="54" t="n">
        <v>-5535</v>
      </c>
      <c r="W183" s="54" t="n">
        <v>264</v>
      </c>
      <c r="X183" s="54" t="n">
        <v>-5799</v>
      </c>
      <c r="Y183" s="54" t="n">
        <v>83840</v>
      </c>
      <c r="Z183" s="51" t="n">
        <v>2.097324747395424</v>
      </c>
      <c r="AA183" s="54" t="n">
        <v>236648</v>
      </c>
      <c r="AB183" s="54" t="n">
        <v>-5874</v>
      </c>
      <c r="AC183" s="70" t="n">
        <v>0.674</v>
      </c>
      <c r="AD183" s="70" t="n">
        <v>0.321</v>
      </c>
      <c r="AE183" s="80" t="n">
        <v>0.3525696287169308</v>
      </c>
    </row>
    <row r="184" spans="1:34">
      <c r="A184" s="318" t="n">
        <v>42724</v>
      </c>
      <c r="B184" s="38" t="n">
        <v>44152</v>
      </c>
      <c r="C184" s="38" t="n">
        <v>103502</v>
      </c>
      <c r="D184" s="54" t="n">
        <v>205486</v>
      </c>
      <c r="E184" s="54" t="n">
        <v>3637</v>
      </c>
      <c r="F184" s="54" t="n">
        <v>-9356</v>
      </c>
      <c r="G184" s="54" t="n">
        <v>12993</v>
      </c>
      <c r="H184" s="54" t="n">
        <v>-59350</v>
      </c>
      <c r="I184" s="51" t="n">
        <v>-2.344219967385396</v>
      </c>
      <c r="J184" s="54" t="n">
        <v>147654</v>
      </c>
      <c r="K184" s="54" t="n">
        <v>-32311</v>
      </c>
      <c r="L184" s="70" t="n">
        <v>0.215</v>
      </c>
      <c r="M184" s="70" t="n">
        <v>0.504</v>
      </c>
      <c r="N184" s="80" t="n">
        <v>-0.2888274626981887</v>
      </c>
      <c r="O184" s="72" t="n"/>
      <c r="P184" s="72" t="n"/>
      <c r="Q184" s="72" t="n"/>
      <c r="R184" s="317" t="n">
        <v>42724</v>
      </c>
      <c r="S184" s="54" t="n">
        <v>137410</v>
      </c>
      <c r="T184" s="54" t="n">
        <v>60917</v>
      </c>
      <c r="U184" s="54" t="n">
        <v>205486</v>
      </c>
      <c r="V184" s="54" t="n">
        <v>-22834</v>
      </c>
      <c r="W184" s="54" t="n">
        <v>-15487</v>
      </c>
      <c r="X184" s="54" t="n">
        <v>-7347</v>
      </c>
      <c r="Y184" s="54" t="n">
        <v>76493</v>
      </c>
      <c r="Z184" s="51" t="n">
        <v>2.255692171315068</v>
      </c>
      <c r="AA184" s="54" t="n">
        <v>198327</v>
      </c>
      <c r="AB184" s="54" t="n">
        <v>-32311</v>
      </c>
      <c r="AC184" s="70" t="n">
        <v>0.669</v>
      </c>
      <c r="AD184" s="70" t="n">
        <v>0.296</v>
      </c>
      <c r="AE184" s="80" t="n">
        <v>0.3722540708369427</v>
      </c>
    </row>
    <row r="185" spans="1:34">
      <c r="A185" s="318" t="n">
        <v>42731</v>
      </c>
      <c r="B185" s="38" t="n">
        <v>50062</v>
      </c>
      <c r="C185" s="38" t="n">
        <v>107161</v>
      </c>
      <c r="D185" s="54" t="n">
        <v>212492</v>
      </c>
      <c r="E185" s="54" t="n">
        <v>5910</v>
      </c>
      <c r="F185" s="54" t="n">
        <v>3659</v>
      </c>
      <c r="G185" s="54" t="n">
        <v>2251</v>
      </c>
      <c r="H185" s="54" t="n">
        <v>-57099</v>
      </c>
      <c r="I185" s="51" t="n">
        <v>-2.140565698533818</v>
      </c>
      <c r="J185" s="54" t="n">
        <v>157223</v>
      </c>
      <c r="K185" s="54" t="n">
        <v>7006</v>
      </c>
      <c r="L185" s="70" t="n">
        <v>0.236</v>
      </c>
      <c r="M185" s="70" t="n">
        <v>0.504</v>
      </c>
      <c r="N185" s="80" t="n">
        <v>-0.2687112926604296</v>
      </c>
      <c r="O185" s="72" t="n"/>
      <c r="P185" s="72" t="n"/>
      <c r="Q185" s="72" t="n"/>
      <c r="R185" s="317" t="n">
        <v>42731</v>
      </c>
      <c r="S185" s="54" t="n">
        <v>138923</v>
      </c>
      <c r="T185" s="54" t="n">
        <v>63441</v>
      </c>
      <c r="U185" s="54" t="n">
        <v>212492</v>
      </c>
      <c r="V185" s="54" t="n">
        <v>1513</v>
      </c>
      <c r="W185" s="54" t="n">
        <v>2524</v>
      </c>
      <c r="X185" s="54" t="n">
        <v>-1011</v>
      </c>
      <c r="Y185" s="54" t="n">
        <v>75482</v>
      </c>
      <c r="Z185" s="51" t="n">
        <v>2.189798395359468</v>
      </c>
      <c r="AA185" s="54" t="n">
        <v>202364</v>
      </c>
      <c r="AB185" s="54" t="n">
        <v>7006</v>
      </c>
      <c r="AC185" s="70" t="n">
        <v>0.654</v>
      </c>
      <c r="AD185" s="70" t="n">
        <v>0.299</v>
      </c>
      <c r="AE185" s="80" t="n">
        <v>0.3552227848577829</v>
      </c>
    </row>
    <row r="186" spans="1:34">
      <c r="A186" s="318" t="n">
        <v>42738</v>
      </c>
      <c r="B186" s="38" t="n">
        <v>55482</v>
      </c>
      <c r="C186" s="38" t="n">
        <v>120224</v>
      </c>
      <c r="D186" s="54" t="n">
        <v>225396</v>
      </c>
      <c r="E186" s="54" t="n">
        <v>5420</v>
      </c>
      <c r="F186" s="54" t="n">
        <v>13063</v>
      </c>
      <c r="G186" s="54" t="n">
        <v>-7643</v>
      </c>
      <c r="H186" s="54" t="n">
        <v>-64742</v>
      </c>
      <c r="I186" s="51" t="n">
        <v>-2.166900976893407</v>
      </c>
      <c r="J186" s="54" t="n">
        <v>175706</v>
      </c>
      <c r="K186" s="54" t="n">
        <v>12904</v>
      </c>
      <c r="L186" s="70" t="n">
        <v>0.246</v>
      </c>
      <c r="M186" s="70" t="n">
        <v>0.5329999999999999</v>
      </c>
      <c r="N186" s="80" t="n">
        <v>-0.2872366856554686</v>
      </c>
      <c r="O186" s="72" t="n"/>
      <c r="P186" s="72" t="n"/>
      <c r="Q186" s="72" t="n"/>
      <c r="R186" s="317" t="n">
        <v>42738</v>
      </c>
      <c r="S186" s="54" t="n">
        <v>143594</v>
      </c>
      <c r="T186" s="54" t="n">
        <v>65682</v>
      </c>
      <c r="U186" s="54" t="n">
        <v>225396</v>
      </c>
      <c r="V186" s="54" t="n">
        <v>4671</v>
      </c>
      <c r="W186" s="54" t="n">
        <v>2241</v>
      </c>
      <c r="X186" s="54" t="n">
        <v>2430</v>
      </c>
      <c r="Y186" s="54" t="n">
        <v>77912</v>
      </c>
      <c r="Z186" s="51" t="n">
        <v>2.186200176608508</v>
      </c>
      <c r="AA186" s="54" t="n">
        <v>209276</v>
      </c>
      <c r="AB186" s="54" t="n">
        <v>12904</v>
      </c>
      <c r="AC186" s="70" t="n">
        <v>0.637</v>
      </c>
      <c r="AD186" s="70" t="n">
        <v>0.291</v>
      </c>
      <c r="AE186" s="80" t="n">
        <v>0.3456671813164386</v>
      </c>
      <c r="AG186" s="143" t="n">
        <v>1</v>
      </c>
    </row>
    <row r="187" spans="1:34">
      <c r="A187" s="318" t="n">
        <v>42745</v>
      </c>
      <c r="B187" s="38" t="n">
        <v>56742</v>
      </c>
      <c r="C187" s="38" t="n">
        <v>122573</v>
      </c>
      <c r="D187" s="54" t="n">
        <v>228050</v>
      </c>
      <c r="E187" s="54" t="n">
        <v>1260</v>
      </c>
      <c r="F187" s="54" t="n">
        <v>2349</v>
      </c>
      <c r="G187" s="54" t="n">
        <v>-1089</v>
      </c>
      <c r="H187" s="54" t="n">
        <v>-65831</v>
      </c>
      <c r="I187" s="51" t="n">
        <v>-2.160181170913961</v>
      </c>
      <c r="J187" s="54" t="n">
        <v>179315</v>
      </c>
      <c r="K187" s="54" t="n">
        <v>2654</v>
      </c>
      <c r="L187" s="70" t="n">
        <v>0.249</v>
      </c>
      <c r="M187" s="70" t="n">
        <v>0.537</v>
      </c>
      <c r="N187" s="80" t="n">
        <v>-0.2886691515018636</v>
      </c>
      <c r="O187" s="72" t="n"/>
      <c r="P187" s="72" t="n"/>
      <c r="Q187" s="72" t="n"/>
      <c r="R187" s="317" t="n">
        <v>42745</v>
      </c>
      <c r="S187" s="54" t="n">
        <v>143914</v>
      </c>
      <c r="T187" s="54" t="n">
        <v>65855</v>
      </c>
      <c r="U187" s="54" t="n">
        <v>228050</v>
      </c>
      <c r="V187" s="54" t="n">
        <v>320</v>
      </c>
      <c r="W187" s="54" t="n">
        <v>173</v>
      </c>
      <c r="X187" s="54" t="n">
        <v>147</v>
      </c>
      <c r="Y187" s="54" t="n">
        <v>78059</v>
      </c>
      <c r="Z187" s="51" t="n">
        <v>2.18531622503986</v>
      </c>
      <c r="AA187" s="54" t="n">
        <v>209769</v>
      </c>
      <c r="AB187" s="54" t="n">
        <v>2654</v>
      </c>
      <c r="AC187" s="70" t="n">
        <v>0.631</v>
      </c>
      <c r="AD187" s="70" t="n">
        <v>0.289</v>
      </c>
      <c r="AE187" s="80" t="n">
        <v>0.3422889717167288</v>
      </c>
      <c r="AG187" s="143" t="n">
        <v>2</v>
      </c>
    </row>
    <row r="188" spans="1:34">
      <c r="A188" s="318" t="n">
        <v>42752</v>
      </c>
      <c r="B188" s="38" t="n">
        <v>55242</v>
      </c>
      <c r="C188" s="38" t="n">
        <v>121484</v>
      </c>
      <c r="D188" s="54" t="n">
        <v>228782</v>
      </c>
      <c r="E188" s="54" t="n">
        <v>-1500</v>
      </c>
      <c r="F188" s="54" t="n">
        <v>-1089</v>
      </c>
      <c r="G188" s="54" t="n">
        <v>-411</v>
      </c>
      <c r="H188" s="54" t="n">
        <v>-66242</v>
      </c>
      <c r="I188" s="51" t="n">
        <v>-2.199123855037834</v>
      </c>
      <c r="J188" s="54" t="n">
        <v>176726</v>
      </c>
      <c r="K188" s="54" t="n">
        <v>732</v>
      </c>
      <c r="L188" s="70" t="n">
        <v>0.241</v>
      </c>
      <c r="M188" s="70" t="n">
        <v>0.531</v>
      </c>
      <c r="N188" s="80" t="n">
        <v>-0.2895420094238183</v>
      </c>
      <c r="O188" s="72" t="n"/>
      <c r="P188" s="72" t="n"/>
      <c r="Q188" s="72" t="n"/>
      <c r="R188" s="317" t="n">
        <v>42752</v>
      </c>
      <c r="S188" s="54" t="n">
        <v>144232</v>
      </c>
      <c r="T188" s="54" t="n">
        <v>67053</v>
      </c>
      <c r="U188" s="54" t="n">
        <v>228782</v>
      </c>
      <c r="V188" s="54" t="n">
        <v>318</v>
      </c>
      <c r="W188" s="54" t="n">
        <v>1198</v>
      </c>
      <c r="X188" s="54" t="n">
        <v>-880</v>
      </c>
      <c r="Y188" s="54" t="n">
        <v>77179</v>
      </c>
      <c r="Z188" s="51" t="n">
        <v>2.151014868835101</v>
      </c>
      <c r="AA188" s="54" t="n">
        <v>211285</v>
      </c>
      <c r="AB188" s="54" t="n">
        <v>732</v>
      </c>
      <c r="AC188" s="70" t="n">
        <v>0.63</v>
      </c>
      <c r="AD188" s="70" t="n">
        <v>0.293</v>
      </c>
      <c r="AE188" s="80" t="n">
        <v>0.3373473437595615</v>
      </c>
      <c r="AG188" s="143" t="n">
        <v>3</v>
      </c>
    </row>
    <row r="189" spans="1:34">
      <c r="A189" s="318" t="n">
        <v>42759</v>
      </c>
      <c r="B189" s="38" t="n">
        <v>51521</v>
      </c>
      <c r="C189" s="38" t="n">
        <v>114693</v>
      </c>
      <c r="D189" s="54" t="n">
        <v>223681</v>
      </c>
      <c r="E189" s="54" t="n">
        <v>-3721</v>
      </c>
      <c r="F189" s="54" t="n">
        <v>-6791</v>
      </c>
      <c r="G189" s="54" t="n">
        <v>3070</v>
      </c>
      <c r="H189" s="54" t="n">
        <v>-63172</v>
      </c>
      <c r="I189" s="51" t="n">
        <v>-2.226140796956581</v>
      </c>
      <c r="J189" s="54" t="n">
        <v>166214</v>
      </c>
      <c r="K189" s="54" t="n">
        <v>-5101</v>
      </c>
      <c r="L189" s="70" t="n">
        <v>0.23</v>
      </c>
      <c r="M189" s="70" t="n">
        <v>0.513</v>
      </c>
      <c r="N189" s="80" t="n">
        <v>-0.2824200535584158</v>
      </c>
      <c r="O189" s="72" t="n"/>
      <c r="P189" s="72" t="n"/>
      <c r="Q189" s="72" t="n"/>
      <c r="R189" s="317" t="n">
        <v>42759</v>
      </c>
      <c r="S189" s="54" t="n">
        <v>142585</v>
      </c>
      <c r="T189" s="54" t="n">
        <v>69560</v>
      </c>
      <c r="U189" s="54" t="n">
        <v>223681</v>
      </c>
      <c r="V189" s="54" t="n">
        <v>-1647</v>
      </c>
      <c r="W189" s="54" t="n">
        <v>2507</v>
      </c>
      <c r="X189" s="54" t="n">
        <v>-4154</v>
      </c>
      <c r="Y189" s="54" t="n">
        <v>73025</v>
      </c>
      <c r="Z189" s="51" t="n">
        <v>2.049813110983324</v>
      </c>
      <c r="AA189" s="54" t="n">
        <v>212145</v>
      </c>
      <c r="AB189" s="54" t="n">
        <v>-5101</v>
      </c>
      <c r="AC189" s="70" t="n">
        <v>0.637</v>
      </c>
      <c r="AD189" s="70" t="n">
        <v>0.311</v>
      </c>
      <c r="AE189" s="80" t="n">
        <v>0.3264693916783276</v>
      </c>
      <c r="AG189" s="143" t="n">
        <v>4</v>
      </c>
    </row>
    <row r="190" spans="1:34">
      <c r="A190" s="318" t="n">
        <v>42766</v>
      </c>
      <c r="B190" s="38" t="n">
        <v>42232</v>
      </c>
      <c r="C190" s="38" t="n">
        <v>104004</v>
      </c>
      <c r="D190" s="54" t="n">
        <v>211910</v>
      </c>
      <c r="E190" s="54" t="n">
        <v>-9289</v>
      </c>
      <c r="F190" s="54" t="n">
        <v>-10689</v>
      </c>
      <c r="G190" s="54" t="n">
        <v>1400</v>
      </c>
      <c r="H190" s="54" t="n">
        <v>-61772</v>
      </c>
      <c r="I190" s="51" t="n">
        <v>-2.462682326198144</v>
      </c>
      <c r="J190" s="54" t="n">
        <v>146236</v>
      </c>
      <c r="K190" s="54" t="n">
        <v>-11771</v>
      </c>
      <c r="L190" s="70" t="n">
        <v>0.199</v>
      </c>
      <c r="M190" s="70" t="n">
        <v>0.491</v>
      </c>
      <c r="N190" s="80" t="n">
        <v>-0.2915011089613515</v>
      </c>
      <c r="O190" s="72" t="n"/>
      <c r="P190" s="72" t="n"/>
      <c r="Q190" s="72" t="n"/>
      <c r="R190" s="317" t="n">
        <v>42766</v>
      </c>
      <c r="S190" s="54" t="n">
        <v>138852</v>
      </c>
      <c r="T190" s="54" t="n">
        <v>69077</v>
      </c>
      <c r="U190" s="54" t="n">
        <v>211910</v>
      </c>
      <c r="V190" s="54" t="n">
        <v>-3733</v>
      </c>
      <c r="W190" s="54" t="n">
        <v>-483</v>
      </c>
      <c r="X190" s="54" t="n">
        <v>-3250</v>
      </c>
      <c r="Y190" s="54" t="n">
        <v>69775</v>
      </c>
      <c r="Z190" s="51" t="n">
        <v>2.010104665807722</v>
      </c>
      <c r="AA190" s="54" t="n">
        <v>207929</v>
      </c>
      <c r="AB190" s="54" t="n">
        <v>-11771</v>
      </c>
      <c r="AC190" s="70" t="n">
        <v>0.655</v>
      </c>
      <c r="AD190" s="70" t="n">
        <v>0.326</v>
      </c>
      <c r="AE190" s="80" t="n">
        <v>0.3292671417111038</v>
      </c>
      <c r="AG190" s="143" t="n">
        <v>5</v>
      </c>
    </row>
    <row r="191" spans="1:34">
      <c r="A191" s="318" t="n">
        <v>42773</v>
      </c>
      <c r="B191" s="38" t="n">
        <v>38135</v>
      </c>
      <c r="C191" s="38" t="n">
        <v>102674</v>
      </c>
      <c r="D191" s="54" t="n">
        <v>211013</v>
      </c>
      <c r="E191" s="54" t="n">
        <v>-4097</v>
      </c>
      <c r="F191" s="54" t="n">
        <v>-1330</v>
      </c>
      <c r="G191" s="54" t="n">
        <v>-2767</v>
      </c>
      <c r="H191" s="54" t="n">
        <v>-64539</v>
      </c>
      <c r="I191" s="51" t="n">
        <v>-2.692382325947293</v>
      </c>
      <c r="J191" s="54" t="n">
        <v>140809</v>
      </c>
      <c r="K191" s="54" t="n">
        <v>-897</v>
      </c>
      <c r="L191" s="70" t="n">
        <v>0.181</v>
      </c>
      <c r="M191" s="70" t="n">
        <v>0.487</v>
      </c>
      <c r="N191" s="80" t="n">
        <v>-0.3058531938790501</v>
      </c>
      <c r="O191" s="72" t="n"/>
      <c r="P191" s="72" t="n"/>
      <c r="Q191" s="72" t="n"/>
      <c r="R191" s="317" t="n">
        <v>42773</v>
      </c>
      <c r="S191" s="54" t="n">
        <v>143839</v>
      </c>
      <c r="T191" s="54" t="n">
        <v>68760</v>
      </c>
      <c r="U191" s="54" t="n">
        <v>211013</v>
      </c>
      <c r="V191" s="54" t="n">
        <v>4987</v>
      </c>
      <c r="W191" s="54" t="n">
        <v>-317</v>
      </c>
      <c r="X191" s="54" t="n">
        <v>5304</v>
      </c>
      <c r="Y191" s="54" t="n">
        <v>75079</v>
      </c>
      <c r="Z191" s="51" t="n">
        <v>2.091899360093077</v>
      </c>
      <c r="AA191" s="54" t="n">
        <v>212599</v>
      </c>
      <c r="AB191" s="54" t="n">
        <v>-897</v>
      </c>
      <c r="AC191" s="70" t="n">
        <v>0.6820000000000001</v>
      </c>
      <c r="AD191" s="70" t="n">
        <v>0.326</v>
      </c>
      <c r="AE191" s="80" t="n">
        <v>0.3558027230549777</v>
      </c>
      <c r="AG191" s="143" t="n">
        <v>6</v>
      </c>
    </row>
    <row r="192" spans="1:34">
      <c r="A192" s="318" t="n">
        <v>42780</v>
      </c>
      <c r="B192" s="38" t="n">
        <v>39039</v>
      </c>
      <c r="C192" s="38" t="n">
        <v>104567</v>
      </c>
      <c r="D192" s="54" t="n">
        <v>212044</v>
      </c>
      <c r="E192" s="54" t="n">
        <v>904</v>
      </c>
      <c r="F192" s="54" t="n">
        <v>1893</v>
      </c>
      <c r="G192" s="54" t="n">
        <v>-989</v>
      </c>
      <c r="H192" s="54" t="n">
        <v>-65528</v>
      </c>
      <c r="I192" s="51" t="n">
        <v>-2.678526601603525</v>
      </c>
      <c r="J192" s="54" t="n">
        <v>143606</v>
      </c>
      <c r="K192" s="54" t="n">
        <v>1031</v>
      </c>
      <c r="L192" s="70" t="n">
        <v>0.184</v>
      </c>
      <c r="M192" s="70" t="n">
        <v>0.493</v>
      </c>
      <c r="N192" s="80" t="n">
        <v>-0.3090302012789798</v>
      </c>
      <c r="O192" s="72" t="n"/>
      <c r="P192" s="72" t="n"/>
      <c r="Q192" s="72" t="n"/>
      <c r="R192" s="317" t="n">
        <v>42780</v>
      </c>
      <c r="S192" s="54" t="n">
        <v>143574</v>
      </c>
      <c r="T192" s="54" t="n">
        <v>69947</v>
      </c>
      <c r="U192" s="54" t="n">
        <v>212044</v>
      </c>
      <c r="V192" s="54" t="n">
        <v>-265</v>
      </c>
      <c r="W192" s="54" t="n">
        <v>1187</v>
      </c>
      <c r="X192" s="54" t="n">
        <v>-1452</v>
      </c>
      <c r="Y192" s="54" t="n">
        <v>73627</v>
      </c>
      <c r="Z192" s="51" t="n">
        <v>2.052611262813273</v>
      </c>
      <c r="AA192" s="54" t="n">
        <v>213521</v>
      </c>
      <c r="AB192" s="54" t="n">
        <v>1031</v>
      </c>
      <c r="AC192" s="70" t="n">
        <v>0.677</v>
      </c>
      <c r="AD192" s="70" t="n">
        <v>0.33</v>
      </c>
      <c r="AE192" s="80" t="n">
        <v>0.3472251042236517</v>
      </c>
      <c r="AG192" s="143" t="n">
        <v>7</v>
      </c>
    </row>
    <row r="193" spans="1:34">
      <c r="A193" s="318" t="n">
        <v>42787</v>
      </c>
      <c r="B193" s="38" t="n">
        <v>38253</v>
      </c>
      <c r="C193" s="38" t="n">
        <v>104605</v>
      </c>
      <c r="D193" s="54" t="n">
        <v>213713</v>
      </c>
      <c r="E193" s="54" t="n">
        <v>-786</v>
      </c>
      <c r="F193" s="54" t="n">
        <v>38</v>
      </c>
      <c r="G193" s="54" t="n">
        <v>-824</v>
      </c>
      <c r="H193" s="54" t="n">
        <v>-66352</v>
      </c>
      <c r="I193" s="51" t="n">
        <v>-2.734556766789533</v>
      </c>
      <c r="J193" s="54" t="n">
        <v>142858</v>
      </c>
      <c r="K193" s="54" t="n">
        <v>1669</v>
      </c>
      <c r="L193" s="70" t="n">
        <v>0.179</v>
      </c>
      <c r="M193" s="70" t="n">
        <v>0.489</v>
      </c>
      <c r="N193" s="80" t="n">
        <v>-0.310472456050872</v>
      </c>
      <c r="O193" s="72" t="n"/>
      <c r="P193" s="72" t="n"/>
      <c r="Q193" s="72" t="n"/>
      <c r="R193" s="317" t="n">
        <v>42787</v>
      </c>
      <c r="S193" s="54" t="n">
        <v>144966</v>
      </c>
      <c r="T193" s="54" t="n">
        <v>70114</v>
      </c>
      <c r="U193" s="54" t="n">
        <v>213713</v>
      </c>
      <c r="V193" s="54" t="n">
        <v>1392</v>
      </c>
      <c r="W193" s="54" t="n">
        <v>167</v>
      </c>
      <c r="X193" s="54" t="n">
        <v>1225</v>
      </c>
      <c r="Y193" s="54" t="n">
        <v>74852</v>
      </c>
      <c r="Z193" s="51" t="n">
        <v>2.067575662492512</v>
      </c>
      <c r="AA193" s="54" t="n">
        <v>215080</v>
      </c>
      <c r="AB193" s="54" t="n">
        <v>1669</v>
      </c>
      <c r="AC193" s="70" t="n">
        <v>0.6779999999999999</v>
      </c>
      <c r="AD193" s="70" t="n">
        <v>0.328</v>
      </c>
      <c r="AE193" s="80" t="n">
        <v>0.3502454225994675</v>
      </c>
      <c r="AG193" s="143" t="n">
        <v>8</v>
      </c>
    </row>
    <row r="194" spans="1:34">
      <c r="A194" s="318" t="n">
        <v>42794</v>
      </c>
      <c r="B194" s="38" t="n">
        <v>43329</v>
      </c>
      <c r="C194" s="38" t="n">
        <v>114000</v>
      </c>
      <c r="D194" s="54" t="n">
        <v>226882</v>
      </c>
      <c r="E194" s="54" t="n">
        <v>5076</v>
      </c>
      <c r="F194" s="54" t="n">
        <v>9395</v>
      </c>
      <c r="G194" s="54" t="n">
        <v>-4319</v>
      </c>
      <c r="H194" s="54" t="n">
        <v>-70671</v>
      </c>
      <c r="I194" s="51" t="n">
        <v>-2.631032334002631</v>
      </c>
      <c r="J194" s="54" t="n">
        <v>157329</v>
      </c>
      <c r="K194" s="54" t="n">
        <v>13169</v>
      </c>
      <c r="L194" s="70" t="n">
        <v>0.191</v>
      </c>
      <c r="M194" s="70" t="n">
        <v>0.502</v>
      </c>
      <c r="N194" s="80" t="n">
        <v>-0.3114879100148976</v>
      </c>
      <c r="O194" s="72" t="n"/>
      <c r="P194" s="72" t="n"/>
      <c r="Q194" s="72" t="n"/>
      <c r="R194" s="317" t="n">
        <v>42794</v>
      </c>
      <c r="S194" s="54" t="n">
        <v>151463</v>
      </c>
      <c r="T194" s="54" t="n">
        <v>71641</v>
      </c>
      <c r="U194" s="54" t="n">
        <v>226882</v>
      </c>
      <c r="V194" s="54" t="n">
        <v>6497</v>
      </c>
      <c r="W194" s="54" t="n">
        <v>1527</v>
      </c>
      <c r="X194" s="54" t="n">
        <v>4970</v>
      </c>
      <c r="Y194" s="54" t="n">
        <v>79822</v>
      </c>
      <c r="Z194" s="51" t="n">
        <v>2.114194385896344</v>
      </c>
      <c r="AA194" s="54" t="n">
        <v>223104</v>
      </c>
      <c r="AB194" s="54" t="n">
        <v>13169</v>
      </c>
      <c r="AC194" s="70" t="n">
        <v>0.6679999999999999</v>
      </c>
      <c r="AD194" s="70" t="n">
        <v>0.316</v>
      </c>
      <c r="AE194" s="80" t="n">
        <v>0.3518216517837466</v>
      </c>
      <c r="AG194" s="143" t="n">
        <v>9</v>
      </c>
    </row>
    <row r="195" spans="1:34">
      <c r="A195" s="318" t="n">
        <v>42801</v>
      </c>
      <c r="B195" s="38" t="n">
        <v>61847</v>
      </c>
      <c r="C195" s="38" t="n">
        <v>143284</v>
      </c>
      <c r="D195" s="54" t="n">
        <v>262512</v>
      </c>
      <c r="E195" s="54" t="n">
        <v>18518</v>
      </c>
      <c r="F195" s="54" t="n">
        <v>29284</v>
      </c>
      <c r="G195" s="54" t="n">
        <v>-10766</v>
      </c>
      <c r="H195" s="54" t="n">
        <v>-81437</v>
      </c>
      <c r="I195" s="51" t="n">
        <v>-2.316749397707245</v>
      </c>
      <c r="J195" s="54" t="n">
        <v>205131</v>
      </c>
      <c r="K195" s="54" t="n">
        <v>35630</v>
      </c>
      <c r="L195" s="70" t="n">
        <v>0.236</v>
      </c>
      <c r="M195" s="70" t="n">
        <v>0.546</v>
      </c>
      <c r="N195" s="80" t="n">
        <v>-0.3102220088986408</v>
      </c>
      <c r="O195" s="72" t="n"/>
      <c r="P195" s="72" t="n"/>
      <c r="Q195" s="72" t="n"/>
      <c r="R195" s="317" t="n">
        <v>42801</v>
      </c>
      <c r="S195" s="54" t="n">
        <v>167434</v>
      </c>
      <c r="T195" s="54" t="n">
        <v>75097</v>
      </c>
      <c r="U195" s="54" t="n">
        <v>262512</v>
      </c>
      <c r="V195" s="54" t="n">
        <v>15971</v>
      </c>
      <c r="W195" s="54" t="n">
        <v>3456</v>
      </c>
      <c r="X195" s="54" t="n">
        <v>12515</v>
      </c>
      <c r="Y195" s="54" t="n">
        <v>92337</v>
      </c>
      <c r="Z195" s="51" t="n">
        <v>2.229569756448327</v>
      </c>
      <c r="AA195" s="54" t="n">
        <v>242531</v>
      </c>
      <c r="AB195" s="54" t="n">
        <v>35630</v>
      </c>
      <c r="AC195" s="70" t="n">
        <v>0.638</v>
      </c>
      <c r="AD195" s="70" t="n">
        <v>0.286</v>
      </c>
      <c r="AE195" s="80" t="n">
        <v>0.3517439202779302</v>
      </c>
      <c r="AG195" s="143" t="n">
        <v>10</v>
      </c>
    </row>
    <row r="196" spans="1:34">
      <c r="A196" s="318" t="n">
        <v>42808</v>
      </c>
      <c r="B196" s="38" t="n">
        <v>42367</v>
      </c>
      <c r="C196" s="38" t="n">
        <v>149484</v>
      </c>
      <c r="D196" s="54" t="n">
        <v>259945</v>
      </c>
      <c r="E196" s="54" t="n">
        <v>-19480</v>
      </c>
      <c r="F196" s="54" t="n">
        <v>6200</v>
      </c>
      <c r="G196" s="54" t="n">
        <v>-25680</v>
      </c>
      <c r="H196" s="50" t="n">
        <v>-107117</v>
      </c>
      <c r="I196" s="180" t="n">
        <v>-3.528312129723606</v>
      </c>
      <c r="J196" s="54" t="n">
        <v>191851</v>
      </c>
      <c r="K196" s="54" t="n">
        <v>-2567</v>
      </c>
      <c r="L196" s="70" t="n">
        <v>0.163</v>
      </c>
      <c r="M196" s="70" t="n">
        <v>0.575</v>
      </c>
      <c r="N196" s="80" t="n">
        <v>-0.4120756313835619</v>
      </c>
      <c r="O196" s="72" t="n"/>
      <c r="P196" s="72" t="n"/>
      <c r="Q196" s="72" t="n"/>
      <c r="R196" s="317" t="n">
        <v>42808</v>
      </c>
      <c r="S196" s="54" t="n">
        <v>187680</v>
      </c>
      <c r="T196" s="54" t="n">
        <v>65561</v>
      </c>
      <c r="U196" s="54" t="n">
        <v>259945</v>
      </c>
      <c r="V196" s="54" t="n">
        <v>20246</v>
      </c>
      <c r="W196" s="54" t="n">
        <v>-9536</v>
      </c>
      <c r="X196" s="54" t="n">
        <v>29782</v>
      </c>
      <c r="Y196" s="54" t="n">
        <v>122119</v>
      </c>
      <c r="Z196" s="51" t="n">
        <v>2.86267750644438</v>
      </c>
      <c r="AA196" s="54" t="n">
        <v>253241</v>
      </c>
      <c r="AB196" s="54" t="n">
        <v>-2567</v>
      </c>
      <c r="AC196" s="80" t="n">
        <v>0.722</v>
      </c>
      <c r="AD196" s="70" t="n">
        <v>0.252</v>
      </c>
      <c r="AE196" s="80" t="n">
        <v>0.4697878397353286</v>
      </c>
      <c r="AG196" s="143" t="n">
        <v>11</v>
      </c>
    </row>
    <row r="197" spans="1:34">
      <c r="A197" s="318" t="n">
        <v>42815</v>
      </c>
      <c r="B197" s="38" t="n">
        <v>32586</v>
      </c>
      <c r="C197" s="38" t="n">
        <v>140430</v>
      </c>
      <c r="D197" s="54" t="n">
        <v>252480</v>
      </c>
      <c r="E197" s="54" t="n">
        <v>-9781</v>
      </c>
      <c r="F197" s="54" t="n">
        <v>-9054</v>
      </c>
      <c r="G197" s="54" t="n">
        <v>-727</v>
      </c>
      <c r="H197" s="50" t="n">
        <v>-107844</v>
      </c>
      <c r="I197" s="180" t="n">
        <v>-4.309519425520162</v>
      </c>
      <c r="J197" s="54" t="n">
        <v>173016</v>
      </c>
      <c r="K197" s="54" t="n">
        <v>-7465</v>
      </c>
      <c r="L197" s="70" t="n">
        <v>0.129</v>
      </c>
      <c r="M197" s="70" t="n">
        <v>0.556</v>
      </c>
      <c r="N197" s="80" t="n">
        <v>-0.427138783269962</v>
      </c>
      <c r="O197" s="72" t="n"/>
      <c r="P197" s="72" t="n"/>
      <c r="Q197" s="72" t="n"/>
      <c r="R197" s="317" t="n">
        <v>42815</v>
      </c>
      <c r="S197" s="54" t="n">
        <v>187036</v>
      </c>
      <c r="T197" s="54" t="n">
        <v>67165</v>
      </c>
      <c r="U197" s="54" t="n">
        <v>252480</v>
      </c>
      <c r="V197" s="54" t="n">
        <v>-644</v>
      </c>
      <c r="W197" s="54" t="n">
        <v>1604</v>
      </c>
      <c r="X197" s="54" t="n">
        <v>-2248</v>
      </c>
      <c r="Y197" s="54" t="n">
        <v>119871</v>
      </c>
      <c r="Z197" s="51" t="n">
        <v>2.784724186704385</v>
      </c>
      <c r="AA197" s="54" t="n">
        <v>254201</v>
      </c>
      <c r="AB197" s="54" t="n">
        <v>-7465</v>
      </c>
      <c r="AC197" s="80" t="n">
        <v>0.741</v>
      </c>
      <c r="AD197" s="70" t="n">
        <v>0.266</v>
      </c>
      <c r="AE197" s="80" t="n">
        <v>0.4747742395437262</v>
      </c>
      <c r="AG197" s="143" t="n">
        <v>12</v>
      </c>
    </row>
    <row r="198" spans="1:34">
      <c r="A198" s="318" t="n">
        <v>42822</v>
      </c>
      <c r="B198" s="38" t="n">
        <v>35055</v>
      </c>
      <c r="C198" s="38" t="n">
        <v>139130</v>
      </c>
      <c r="D198" s="54" t="n">
        <v>246985</v>
      </c>
      <c r="E198" s="54" t="n">
        <v>2469</v>
      </c>
      <c r="F198" s="54" t="n">
        <v>-1300</v>
      </c>
      <c r="G198" s="54" t="n">
        <v>3769</v>
      </c>
      <c r="H198" s="50" t="n">
        <v>-104075</v>
      </c>
      <c r="I198" s="180" t="n">
        <v>-3.968906004849522</v>
      </c>
      <c r="J198" s="54" t="n">
        <v>174185</v>
      </c>
      <c r="K198" s="54" t="n">
        <v>-5495</v>
      </c>
      <c r="L198" s="70" t="n">
        <v>0.142</v>
      </c>
      <c r="M198" s="70" t="n">
        <v>0.5629999999999999</v>
      </c>
      <c r="N198" s="80" t="n">
        <v>-0.4213818652954633</v>
      </c>
      <c r="O198" s="72" t="n"/>
      <c r="P198" s="72" t="n"/>
      <c r="Q198" s="72" t="n"/>
      <c r="R198" s="317" t="n">
        <v>42822</v>
      </c>
      <c r="S198" s="54" t="n">
        <v>178810</v>
      </c>
      <c r="T198" s="54" t="n">
        <v>67604</v>
      </c>
      <c r="U198" s="54" t="n">
        <v>246985</v>
      </c>
      <c r="V198" s="54" t="n">
        <v>-8226</v>
      </c>
      <c r="W198" s="54" t="n">
        <v>439</v>
      </c>
      <c r="X198" s="54" t="n">
        <v>-8665</v>
      </c>
      <c r="Y198" s="54" t="n">
        <v>111206</v>
      </c>
      <c r="Z198" s="51" t="n">
        <v>2.644961836577717</v>
      </c>
      <c r="AA198" s="54" t="n">
        <v>246414</v>
      </c>
      <c r="AB198" s="54" t="n">
        <v>-5495</v>
      </c>
      <c r="AC198" s="80" t="n">
        <v>0.7240000000000001</v>
      </c>
      <c r="AD198" s="70" t="n">
        <v>0.274</v>
      </c>
      <c r="AE198" s="80" t="n">
        <v>0.4502540640119845</v>
      </c>
      <c r="AG198" s="143" t="n">
        <v>13</v>
      </c>
    </row>
    <row r="199" spans="1:34">
      <c r="A199" s="318" t="n">
        <v>42829</v>
      </c>
      <c r="B199" s="38" t="n">
        <v>30741</v>
      </c>
      <c r="C199" s="38" t="n">
        <v>130414</v>
      </c>
      <c r="D199" s="54" t="n">
        <v>241774</v>
      </c>
      <c r="E199" s="54" t="n">
        <v>-4314</v>
      </c>
      <c r="F199" s="54" t="n">
        <v>-8716</v>
      </c>
      <c r="G199" s="54" t="n">
        <v>4402</v>
      </c>
      <c r="H199" s="50" t="n">
        <v>-99673</v>
      </c>
      <c r="I199" s="180" t="n">
        <v>-4.242347353697017</v>
      </c>
      <c r="J199" s="54" t="n">
        <v>161155</v>
      </c>
      <c r="K199" s="54" t="n">
        <v>-5211</v>
      </c>
      <c r="L199" s="70" t="n">
        <v>0.127</v>
      </c>
      <c r="M199" s="70" t="n">
        <v>0.539</v>
      </c>
      <c r="N199" s="80" t="n">
        <v>-0.4122569010729028</v>
      </c>
      <c r="O199" s="72" t="n"/>
      <c r="P199" s="72" t="n"/>
      <c r="Q199" s="72" t="n"/>
      <c r="R199" s="317" t="n">
        <v>42829</v>
      </c>
      <c r="S199" s="54" t="n">
        <v>178783</v>
      </c>
      <c r="T199" s="54" t="n">
        <v>71911</v>
      </c>
      <c r="U199" s="54" t="n">
        <v>241774</v>
      </c>
      <c r="V199" s="54" t="n">
        <v>-27</v>
      </c>
      <c r="W199" s="54" t="n">
        <v>4307</v>
      </c>
      <c r="X199" s="54" t="n">
        <v>-4334</v>
      </c>
      <c r="Y199" s="54" t="n">
        <v>106872</v>
      </c>
      <c r="Z199" s="51" t="n">
        <v>2.486170405084062</v>
      </c>
      <c r="AA199" s="54" t="n">
        <v>250694</v>
      </c>
      <c r="AB199" s="54" t="n">
        <v>-5211</v>
      </c>
      <c r="AC199" s="80" t="n">
        <v>0.7390000000000001</v>
      </c>
      <c r="AD199" s="70" t="n">
        <v>0.297</v>
      </c>
      <c r="AE199" s="80" t="n">
        <v>0.4420326420541497</v>
      </c>
      <c r="AG199" s="143" t="n">
        <v>14</v>
      </c>
    </row>
    <row r="200" spans="1:34">
      <c r="A200" s="318" t="n">
        <v>42836</v>
      </c>
      <c r="B200" s="38" t="n">
        <v>31871</v>
      </c>
      <c r="C200" s="38" t="n">
        <v>137772</v>
      </c>
      <c r="D200" s="54" t="n">
        <v>244188</v>
      </c>
      <c r="E200" s="54" t="n">
        <v>1130</v>
      </c>
      <c r="F200" s="54" t="n">
        <v>7358</v>
      </c>
      <c r="G200" s="54" t="n">
        <v>-6228</v>
      </c>
      <c r="H200" s="50" t="n">
        <v>-105901</v>
      </c>
      <c r="I200" s="180" t="n">
        <v>-4.322801292711242</v>
      </c>
      <c r="J200" s="54" t="n">
        <v>169643</v>
      </c>
      <c r="K200" s="54" t="n">
        <v>2414</v>
      </c>
      <c r="L200" s="70" t="n">
        <v>0.131</v>
      </c>
      <c r="M200" s="70" t="n">
        <v>0.5639999999999999</v>
      </c>
      <c r="N200" s="80" t="n">
        <v>-0.4336863400330893</v>
      </c>
      <c r="O200" s="72" t="n"/>
      <c r="P200" s="72" t="n"/>
      <c r="Q200" s="72" t="n"/>
      <c r="R200" s="317" t="n">
        <v>42836</v>
      </c>
      <c r="S200" s="54" t="n">
        <v>183232</v>
      </c>
      <c r="T200" s="54" t="n">
        <v>70802</v>
      </c>
      <c r="U200" s="54" t="n">
        <v>244188</v>
      </c>
      <c r="V200" s="54" t="n">
        <v>4449</v>
      </c>
      <c r="W200" s="54" t="n">
        <v>-1109</v>
      </c>
      <c r="X200" s="54" t="n">
        <v>5558</v>
      </c>
      <c r="Y200" s="54" t="n">
        <v>112430</v>
      </c>
      <c r="Z200" s="51" t="n">
        <v>2.587949492952176</v>
      </c>
      <c r="AA200" s="54" t="n">
        <v>254034</v>
      </c>
      <c r="AB200" s="54" t="n">
        <v>2414</v>
      </c>
      <c r="AC200" s="80" t="n">
        <v>0.75</v>
      </c>
      <c r="AD200" s="70" t="n">
        <v>0.29</v>
      </c>
      <c r="AE200" s="80" t="n">
        <v>0.4604239356561338</v>
      </c>
      <c r="AG200" s="143" t="n">
        <v>15</v>
      </c>
      <c r="AH200" t="s">
        <v>2213</v>
      </c>
    </row>
    <row r="201" spans="1:34">
      <c r="A201" s="318" t="n">
        <v>42843</v>
      </c>
      <c r="B201" s="38" t="n">
        <v>48348</v>
      </c>
      <c r="C201" s="38" t="n">
        <v>147838</v>
      </c>
      <c r="D201" s="54" t="n">
        <v>261350</v>
      </c>
      <c r="E201" s="54" t="n">
        <v>16477</v>
      </c>
      <c r="F201" s="54" t="n">
        <v>10066</v>
      </c>
      <c r="G201" s="54" t="n">
        <v>6411</v>
      </c>
      <c r="H201" s="50" t="n">
        <v>-99490</v>
      </c>
      <c r="I201" s="180" t="n">
        <v>-3.057789360469926</v>
      </c>
      <c r="J201" s="54" t="n">
        <v>196186</v>
      </c>
      <c r="K201" s="54" t="n">
        <v>17162</v>
      </c>
      <c r="L201" s="70" t="n">
        <v>0.185</v>
      </c>
      <c r="M201" s="70" t="n">
        <v>0.5660000000000001</v>
      </c>
      <c r="N201" s="80" t="n">
        <v>-0.3806772527262292</v>
      </c>
      <c r="O201" s="72" t="n"/>
      <c r="P201" s="72" t="n"/>
      <c r="Q201" s="72" t="n"/>
      <c r="R201" s="317" t="n">
        <v>42843</v>
      </c>
      <c r="S201" s="54" t="n">
        <v>180855</v>
      </c>
      <c r="T201" s="54" t="n">
        <v>75643</v>
      </c>
      <c r="U201" s="54" t="n">
        <v>261350</v>
      </c>
      <c r="V201" s="54" t="n">
        <v>-2377</v>
      </c>
      <c r="W201" s="54" t="n">
        <v>4841</v>
      </c>
      <c r="X201" s="54" t="n">
        <v>-7218</v>
      </c>
      <c r="Y201" s="54" t="n">
        <v>105212</v>
      </c>
      <c r="Z201" s="51" t="n">
        <v>2.39090200018508</v>
      </c>
      <c r="AA201" s="54" t="n">
        <v>256498</v>
      </c>
      <c r="AB201" s="54" t="n">
        <v>17162</v>
      </c>
      <c r="AC201" s="70" t="n">
        <v>0.6920000000000001</v>
      </c>
      <c r="AD201" s="70" t="n">
        <v>0.289</v>
      </c>
      <c r="AE201" s="80" t="n">
        <v>0.4025712645877176</v>
      </c>
      <c r="AG201" s="143" t="n">
        <v>16</v>
      </c>
    </row>
    <row r="202" spans="1:34">
      <c r="A202" s="318" t="n">
        <v>42850</v>
      </c>
      <c r="B202" s="38" t="n">
        <v>54050</v>
      </c>
      <c r="C202" s="38" t="n">
        <v>145232</v>
      </c>
      <c r="D202" s="54" t="n">
        <v>261711</v>
      </c>
      <c r="E202" s="54" t="n">
        <v>5702</v>
      </c>
      <c r="F202" s="54" t="n">
        <v>-2606</v>
      </c>
      <c r="G202" s="54" t="n">
        <v>8308</v>
      </c>
      <c r="H202" s="54" t="n">
        <v>-91182</v>
      </c>
      <c r="I202" s="51" t="n">
        <v>-2.686993524514338</v>
      </c>
      <c r="J202" s="54" t="n">
        <v>199282</v>
      </c>
      <c r="K202" s="54" t="n">
        <v>361</v>
      </c>
      <c r="L202" s="70" t="n">
        <v>0.207</v>
      </c>
      <c r="M202" s="70" t="n">
        <v>0.555</v>
      </c>
      <c r="N202" s="80" t="n">
        <v>-0.3484072125359652</v>
      </c>
      <c r="O202" s="72" t="n"/>
      <c r="P202" s="72" t="n"/>
      <c r="Q202" s="72" t="n"/>
      <c r="R202" s="317" t="n">
        <v>42850</v>
      </c>
      <c r="S202" s="54" t="n">
        <v>175178</v>
      </c>
      <c r="T202" s="54" t="n">
        <v>82897</v>
      </c>
      <c r="U202" s="54" t="n">
        <v>261711</v>
      </c>
      <c r="V202" s="54" t="n">
        <v>-5677</v>
      </c>
      <c r="W202" s="54" t="n">
        <v>7254</v>
      </c>
      <c r="X202" s="54" t="n">
        <v>-12931</v>
      </c>
      <c r="Y202" s="54" t="n">
        <v>92281</v>
      </c>
      <c r="Z202" s="51" t="n">
        <v>2.113200718964498</v>
      </c>
      <c r="AA202" s="54" t="n">
        <v>258075</v>
      </c>
      <c r="AB202" s="54" t="n">
        <v>361</v>
      </c>
      <c r="AC202" s="70" t="n">
        <v>0.669</v>
      </c>
      <c r="AD202" s="70" t="n">
        <v>0.317</v>
      </c>
      <c r="AE202" s="80" t="n">
        <v>0.3526065010641509</v>
      </c>
      <c r="AG202" s="143" t="n">
        <v>17</v>
      </c>
    </row>
    <row r="203" spans="1:34">
      <c r="A203" s="318" t="n">
        <v>42857</v>
      </c>
      <c r="B203" s="38" t="n">
        <v>54281</v>
      </c>
      <c r="C203" s="38" t="n">
        <v>135645</v>
      </c>
      <c r="D203" s="54" t="n">
        <v>267230</v>
      </c>
      <c r="E203" s="54" t="n">
        <v>231</v>
      </c>
      <c r="F203" s="54" t="n">
        <v>-9587</v>
      </c>
      <c r="G203" s="54" t="n">
        <v>9818</v>
      </c>
      <c r="H203" s="54" t="n">
        <v>-81364</v>
      </c>
      <c r="I203" s="51" t="n">
        <v>-2.498940697481623</v>
      </c>
      <c r="J203" s="54" t="n">
        <v>189926</v>
      </c>
      <c r="K203" s="54" t="n">
        <v>5519</v>
      </c>
      <c r="L203" s="70" t="n">
        <v>0.203</v>
      </c>
      <c r="M203" s="70" t="n">
        <v>0.508</v>
      </c>
      <c r="N203" s="80" t="n">
        <v>-0.304471803315496</v>
      </c>
      <c r="O203" s="72" t="n"/>
      <c r="P203" s="72" t="n"/>
      <c r="Q203" s="72" t="n"/>
      <c r="R203" s="317" t="n">
        <v>42857</v>
      </c>
      <c r="S203" s="54" t="n">
        <v>174292</v>
      </c>
      <c r="T203" s="54" t="n">
        <v>95760</v>
      </c>
      <c r="U203" s="54" t="n">
        <v>267230</v>
      </c>
      <c r="V203" s="54" t="n">
        <v>-886</v>
      </c>
      <c r="W203" s="54" t="n">
        <v>12863</v>
      </c>
      <c r="X203" s="54" t="n">
        <v>-13749</v>
      </c>
      <c r="Y203" s="54" t="n">
        <v>78532</v>
      </c>
      <c r="Z203" s="51" t="n">
        <v>1.820091896407686</v>
      </c>
      <c r="AA203" s="54" t="n">
        <v>270052</v>
      </c>
      <c r="AB203" s="54" t="n">
        <v>5519</v>
      </c>
      <c r="AC203" s="70" t="n">
        <v>0.652</v>
      </c>
      <c r="AD203" s="70" t="n">
        <v>0.358</v>
      </c>
      <c r="AE203" s="80" t="n">
        <v>0.2938741907719942</v>
      </c>
      <c r="AG203" s="143" t="n">
        <v>18</v>
      </c>
    </row>
    <row r="204" spans="1:34">
      <c r="A204" s="318" t="n">
        <v>42864</v>
      </c>
      <c r="B204" s="38" t="n">
        <v>44910</v>
      </c>
      <c r="C204" s="38" t="n">
        <v>91708</v>
      </c>
      <c r="D204" s="54" t="n">
        <v>257225</v>
      </c>
      <c r="E204" s="54" t="n">
        <v>-9371</v>
      </c>
      <c r="F204" s="54" t="n">
        <v>-43937</v>
      </c>
      <c r="G204" s="54" t="n">
        <v>34566</v>
      </c>
      <c r="H204" s="54" t="n">
        <v>-46798</v>
      </c>
      <c r="I204" s="51" t="n">
        <v>-2.042039634825206</v>
      </c>
      <c r="J204" s="54" t="n">
        <v>136618</v>
      </c>
      <c r="K204" s="54" t="n">
        <v>-10005</v>
      </c>
      <c r="L204" s="70" t="n">
        <v>0.175</v>
      </c>
      <c r="M204" s="70" t="n">
        <v>0.357</v>
      </c>
      <c r="N204" s="70" t="n">
        <v>-0.181934104383322</v>
      </c>
      <c r="O204" s="72" t="n"/>
      <c r="P204" s="72" t="n"/>
      <c r="Q204" s="72" t="n"/>
      <c r="R204" s="317" t="n">
        <v>42864</v>
      </c>
      <c r="S204" s="54" t="n">
        <v>174152</v>
      </c>
      <c r="T204" s="54" t="n">
        <v>130262</v>
      </c>
      <c r="U204" s="54" t="n">
        <v>257225</v>
      </c>
      <c r="V204" s="54" t="n">
        <v>-140</v>
      </c>
      <c r="W204" s="54" t="n">
        <v>34502</v>
      </c>
      <c r="X204" s="54" t="n">
        <v>-34642</v>
      </c>
      <c r="Y204" s="54" t="n">
        <v>43890</v>
      </c>
      <c r="Z204" s="51" t="n">
        <v>1.336936328322919</v>
      </c>
      <c r="AA204" s="54" t="n">
        <v>304414</v>
      </c>
      <c r="AB204" s="54" t="n">
        <v>-10005</v>
      </c>
      <c r="AC204" s="70" t="n">
        <v>0.677</v>
      </c>
      <c r="AD204" s="70" t="n">
        <v>0.506</v>
      </c>
      <c r="AE204" s="70" t="n">
        <v>0.1706288269025172</v>
      </c>
      <c r="AG204" s="143" t="n">
        <v>19</v>
      </c>
    </row>
    <row r="205" spans="1:34">
      <c r="A205" s="318" t="n">
        <v>42871</v>
      </c>
      <c r="B205" s="38" t="n">
        <v>48369</v>
      </c>
      <c r="C205" s="38" t="n">
        <v>81364</v>
      </c>
      <c r="D205" s="54" t="n">
        <v>256035</v>
      </c>
      <c r="E205" s="54" t="n">
        <v>3459</v>
      </c>
      <c r="F205" s="54" t="n">
        <v>-10344</v>
      </c>
      <c r="G205" s="54" t="n">
        <v>13803</v>
      </c>
      <c r="H205" s="54" t="n">
        <v>-32995</v>
      </c>
      <c r="I205" s="51" t="n">
        <v>-1.682151791436664</v>
      </c>
      <c r="J205" s="54" t="n">
        <v>129733</v>
      </c>
      <c r="K205" s="54" t="n">
        <v>-1190</v>
      </c>
      <c r="L205" s="70" t="n">
        <v>0.189</v>
      </c>
      <c r="M205" s="70" t="n">
        <v>0.318</v>
      </c>
      <c r="N205" s="70" t="n">
        <v>-0.1288690999277443</v>
      </c>
      <c r="O205" s="72" t="n"/>
      <c r="P205" s="72" t="n"/>
      <c r="Q205" s="72" t="n"/>
      <c r="R205" s="317" t="n">
        <v>42871</v>
      </c>
      <c r="S205" s="54" t="n">
        <v>170287</v>
      </c>
      <c r="T205" s="54" t="n">
        <v>138282</v>
      </c>
      <c r="U205" s="54" t="n">
        <v>256035</v>
      </c>
      <c r="V205" s="54" t="n">
        <v>-3865</v>
      </c>
      <c r="W205" s="54" t="n">
        <v>8020</v>
      </c>
      <c r="X205" s="54" t="n">
        <v>-11885</v>
      </c>
      <c r="Y205" s="54" t="n">
        <v>32005</v>
      </c>
      <c r="Z205" s="51" t="n">
        <v>1.231447332263057</v>
      </c>
      <c r="AA205" s="54" t="n">
        <v>308569</v>
      </c>
      <c r="AB205" s="54" t="n">
        <v>-1190</v>
      </c>
      <c r="AC205" s="70" t="n">
        <v>0.665</v>
      </c>
      <c r="AD205" s="70" t="n">
        <v>0.54</v>
      </c>
      <c r="AE205" s="70" t="n">
        <v>0.1250024410725096</v>
      </c>
      <c r="AG205" s="143" t="n">
        <v>20</v>
      </c>
    </row>
    <row r="206" spans="1:34">
      <c r="A206" s="318" t="n">
        <v>42878</v>
      </c>
      <c r="B206" s="38" t="n">
        <v>49166</v>
      </c>
      <c r="C206" s="38" t="n">
        <v>73033</v>
      </c>
      <c r="D206" s="54" t="n">
        <v>256257</v>
      </c>
      <c r="E206" s="54" t="n">
        <v>797</v>
      </c>
      <c r="F206" s="54" t="n">
        <v>-8331</v>
      </c>
      <c r="G206" s="54" t="n">
        <v>9128</v>
      </c>
      <c r="H206" s="54" t="n">
        <v>-23867</v>
      </c>
      <c r="I206" s="51" t="n">
        <v>-1.485437090672416</v>
      </c>
      <c r="J206" s="54" t="n">
        <v>122199</v>
      </c>
      <c r="K206" s="54" t="n">
        <v>222</v>
      </c>
      <c r="L206" s="70" t="n">
        <v>0.192</v>
      </c>
      <c r="M206" s="70" t="n">
        <v>0.285</v>
      </c>
      <c r="N206" s="70" t="n">
        <v>-0.09313696796575313</v>
      </c>
      <c r="O206" s="72" t="n"/>
      <c r="P206" s="72" t="n"/>
      <c r="Q206" s="72" t="n"/>
      <c r="R206" s="317" t="n">
        <v>42878</v>
      </c>
      <c r="S206" s="54" t="n">
        <v>169651</v>
      </c>
      <c r="T206" s="54" t="n">
        <v>147172</v>
      </c>
      <c r="U206" s="54" t="n">
        <v>256257</v>
      </c>
      <c r="V206" s="54" t="n">
        <v>-636</v>
      </c>
      <c r="W206" s="54" t="n">
        <v>8890</v>
      </c>
      <c r="X206" s="54" t="n">
        <v>-9526</v>
      </c>
      <c r="Y206" s="54" t="n">
        <v>22479</v>
      </c>
      <c r="Z206" s="51" t="n">
        <v>1.152739651564156</v>
      </c>
      <c r="AA206" s="54" t="n">
        <v>316823</v>
      </c>
      <c r="AB206" s="54" t="n">
        <v>222</v>
      </c>
      <c r="AC206" s="70" t="n">
        <v>0.662</v>
      </c>
      <c r="AD206" s="70" t="n">
        <v>0.574</v>
      </c>
      <c r="AE206" s="70" t="n">
        <v>0.08772053056111638</v>
      </c>
      <c r="AG206" s="143" t="n">
        <v>21</v>
      </c>
    </row>
    <row r="207" spans="1:34">
      <c r="A207" s="318" t="n">
        <v>42885</v>
      </c>
      <c r="B207" s="38" t="n">
        <v>45574</v>
      </c>
      <c r="C207" s="38" t="n">
        <v>75225</v>
      </c>
      <c r="D207" s="54" t="n">
        <v>254039</v>
      </c>
      <c r="E207" s="54" t="n">
        <v>-3592</v>
      </c>
      <c r="F207" s="54" t="n">
        <v>2192</v>
      </c>
      <c r="G207" s="54" t="n">
        <v>-5784</v>
      </c>
      <c r="H207" s="54" t="n">
        <v>-29651</v>
      </c>
      <c r="I207" s="51" t="n">
        <v>-1.650612191161627</v>
      </c>
      <c r="J207" s="54" t="n">
        <v>120799</v>
      </c>
      <c r="K207" s="54" t="n">
        <v>-2218</v>
      </c>
      <c r="L207" s="70" t="n">
        <v>0.179</v>
      </c>
      <c r="M207" s="70" t="n">
        <v>0.296</v>
      </c>
      <c r="N207" s="70" t="n">
        <v>-0.1167182991587906</v>
      </c>
      <c r="O207" s="72" t="n"/>
      <c r="P207" s="72" t="n"/>
      <c r="Q207" s="72" t="n"/>
      <c r="R207" s="317" t="n">
        <v>42885</v>
      </c>
      <c r="S207" s="54" t="n">
        <v>174892</v>
      </c>
      <c r="T207" s="54" t="n">
        <v>141427</v>
      </c>
      <c r="U207" s="54" t="n">
        <v>254039</v>
      </c>
      <c r="V207" s="54" t="n">
        <v>5241</v>
      </c>
      <c r="W207" s="54" t="n">
        <v>-5745</v>
      </c>
      <c r="X207" s="54" t="n">
        <v>10986</v>
      </c>
      <c r="Y207" s="54" t="n">
        <v>33465</v>
      </c>
      <c r="Z207" s="51" t="n">
        <v>1.236623841275004</v>
      </c>
      <c r="AA207" s="54" t="n">
        <v>316319</v>
      </c>
      <c r="AB207" s="54" t="n">
        <v>-2218</v>
      </c>
      <c r="AC207" s="70" t="n">
        <v>0.6879999999999999</v>
      </c>
      <c r="AD207" s="70" t="n">
        <v>0.5570000000000001</v>
      </c>
      <c r="AE207" s="70" t="n">
        <v>0.1317317419766256</v>
      </c>
      <c r="AG207" s="143" t="n">
        <v>22</v>
      </c>
    </row>
    <row r="208" spans="1:34">
      <c r="A208" s="318" t="n">
        <v>42892</v>
      </c>
      <c r="B208" s="38" t="n">
        <v>40147</v>
      </c>
      <c r="C208" s="38" t="n">
        <v>76863</v>
      </c>
      <c r="D208" s="54" t="n">
        <v>248173</v>
      </c>
      <c r="E208" s="54" t="n">
        <v>-5427</v>
      </c>
      <c r="F208" s="54" t="n">
        <v>1638</v>
      </c>
      <c r="G208" s="54" t="n">
        <v>-7065</v>
      </c>
      <c r="H208" s="54" t="n">
        <v>-36716</v>
      </c>
      <c r="I208" s="51" t="n">
        <v>-1.914539068921713</v>
      </c>
      <c r="J208" s="54" t="n">
        <v>117010</v>
      </c>
      <c r="K208" s="54" t="n">
        <v>-5866</v>
      </c>
      <c r="L208" s="70" t="n">
        <v>0.162</v>
      </c>
      <c r="M208" s="70" t="n">
        <v>0.31</v>
      </c>
      <c r="N208" s="70" t="n">
        <v>-0.1479451834002893</v>
      </c>
      <c r="O208" s="72" t="n"/>
      <c r="P208" s="72" t="n"/>
      <c r="Q208" s="72" t="n"/>
      <c r="R208" s="317" t="n">
        <v>42892</v>
      </c>
      <c r="S208" s="54" t="n">
        <v>171798</v>
      </c>
      <c r="T208" s="54" t="n">
        <v>133050</v>
      </c>
      <c r="U208" s="54" t="n">
        <v>248173</v>
      </c>
      <c r="V208" s="54" t="n">
        <v>-3094</v>
      </c>
      <c r="W208" s="54" t="n">
        <v>-8377</v>
      </c>
      <c r="X208" s="54" t="n">
        <v>5283</v>
      </c>
      <c r="Y208" s="54" t="n">
        <v>38748</v>
      </c>
      <c r="Z208" s="51" t="n">
        <v>1.291228861330327</v>
      </c>
      <c r="AA208" s="54" t="n">
        <v>304848</v>
      </c>
      <c r="AB208" s="54" t="n">
        <v>-5866</v>
      </c>
      <c r="AC208" s="70" t="n">
        <v>0.6920000000000001</v>
      </c>
      <c r="AD208" s="70" t="n">
        <v>0.536</v>
      </c>
      <c r="AE208" s="70" t="n">
        <v>0.156133020110971</v>
      </c>
      <c r="AG208" s="143" t="n">
        <v>23</v>
      </c>
    </row>
    <row r="209" spans="1:34">
      <c r="A209" s="318" t="n">
        <v>42899</v>
      </c>
      <c r="B209" s="38" t="n">
        <v>40552</v>
      </c>
      <c r="C209" s="38" t="n">
        <v>79993</v>
      </c>
      <c r="D209" s="54" t="n">
        <v>269593</v>
      </c>
      <c r="E209" s="54" t="n">
        <v>405</v>
      </c>
      <c r="F209" s="54" t="n">
        <v>3130</v>
      </c>
      <c r="G209" s="54" t="n">
        <v>-2725</v>
      </c>
      <c r="H209" s="54" t="n">
        <v>-39441</v>
      </c>
      <c r="I209" s="51" t="n">
        <v>-1.972603077530085</v>
      </c>
      <c r="J209" s="54" t="n">
        <v>120545</v>
      </c>
      <c r="K209" s="54" t="n">
        <v>21420</v>
      </c>
      <c r="L209" s="70" t="n">
        <v>0.15</v>
      </c>
      <c r="M209" s="70" t="n">
        <v>0.297</v>
      </c>
      <c r="N209" s="70" t="n">
        <v>-0.1462983089323536</v>
      </c>
      <c r="O209" s="72" t="n"/>
      <c r="P209" s="72" t="n"/>
      <c r="Q209" s="72" t="n"/>
      <c r="R209" s="317" t="n">
        <v>42899</v>
      </c>
      <c r="S209" s="54" t="n">
        <v>171312</v>
      </c>
      <c r="T209" s="54" t="n">
        <v>127420</v>
      </c>
      <c r="U209" s="54" t="n">
        <v>269593</v>
      </c>
      <c r="V209" s="54" t="n">
        <v>-486</v>
      </c>
      <c r="W209" s="54" t="n">
        <v>-5630</v>
      </c>
      <c r="X209" s="54" t="n">
        <v>5144</v>
      </c>
      <c r="Y209" s="54" t="n">
        <v>43892</v>
      </c>
      <c r="Z209" s="51" t="n">
        <v>1.344467116622194</v>
      </c>
      <c r="AA209" s="54" t="n">
        <v>298732</v>
      </c>
      <c r="AB209" s="54" t="n">
        <v>21420</v>
      </c>
      <c r="AC209" s="70" t="n">
        <v>0.635</v>
      </c>
      <c r="AD209" s="70" t="n">
        <v>0.473</v>
      </c>
      <c r="AE209" s="70" t="n">
        <v>0.1628083815232591</v>
      </c>
      <c r="AG209" s="143" t="n">
        <v>24</v>
      </c>
    </row>
    <row r="210" spans="1:34">
      <c r="A210" s="318" t="n">
        <v>42906</v>
      </c>
      <c r="B210" s="38" t="n">
        <v>50625</v>
      </c>
      <c r="C210" s="38" t="n">
        <v>88229</v>
      </c>
      <c r="D210" s="54" t="n">
        <v>194700</v>
      </c>
      <c r="E210" s="54" t="n">
        <v>10073</v>
      </c>
      <c r="F210" s="54" t="n">
        <v>8236</v>
      </c>
      <c r="G210" s="54" t="n">
        <v>1837</v>
      </c>
      <c r="H210" s="54" t="n">
        <v>-37604</v>
      </c>
      <c r="I210" s="51" t="n">
        <v>-1.742795061728395</v>
      </c>
      <c r="J210" s="54" t="n">
        <v>138854</v>
      </c>
      <c r="K210" s="54" t="n">
        <v>-74893</v>
      </c>
      <c r="L210" s="70" t="n">
        <v>0.26</v>
      </c>
      <c r="M210" s="70" t="n">
        <v>0.453</v>
      </c>
      <c r="N210" s="70" t="n">
        <v>-0.1931381612737545</v>
      </c>
      <c r="O210" s="72" t="n"/>
      <c r="P210" s="72" t="n"/>
      <c r="Q210" s="72" t="n"/>
      <c r="R210" s="317" t="n">
        <v>42906</v>
      </c>
      <c r="S210" s="54" t="n">
        <v>111234</v>
      </c>
      <c r="T210" s="54" t="n">
        <v>68958</v>
      </c>
      <c r="U210" s="54" t="n">
        <v>194700</v>
      </c>
      <c r="V210" s="54" t="n">
        <v>-60078</v>
      </c>
      <c r="W210" s="54" t="n">
        <v>-58462</v>
      </c>
      <c r="X210" s="54" t="n">
        <v>-1616</v>
      </c>
      <c r="Y210" s="54" t="n">
        <v>42276</v>
      </c>
      <c r="Z210" s="51" t="n">
        <v>1.613068824501871</v>
      </c>
      <c r="AA210" s="54" t="n">
        <v>180192</v>
      </c>
      <c r="AB210" s="54" t="n">
        <v>-74893</v>
      </c>
      <c r="AC210" s="70" t="n">
        <v>0.5710000000000001</v>
      </c>
      <c r="AD210" s="70" t="n">
        <v>0.354</v>
      </c>
      <c r="AE210" s="70" t="n">
        <v>0.2171340523882897</v>
      </c>
      <c r="AG210" s="143" t="n">
        <v>25</v>
      </c>
    </row>
    <row r="211" spans="1:34">
      <c r="A211" s="318" t="n">
        <v>42913</v>
      </c>
      <c r="B211" s="38" t="n">
        <v>43707</v>
      </c>
      <c r="C211" s="38" t="n">
        <v>82840</v>
      </c>
      <c r="D211" s="54" t="n">
        <v>187799</v>
      </c>
      <c r="E211" s="54" t="n">
        <v>-6918</v>
      </c>
      <c r="F211" s="54" t="n">
        <v>-5389</v>
      </c>
      <c r="G211" s="54" t="n">
        <v>-1529</v>
      </c>
      <c r="H211" s="54" t="n">
        <v>-39133</v>
      </c>
      <c r="I211" s="51" t="n">
        <v>-1.89534857116709</v>
      </c>
      <c r="J211" s="54" t="n">
        <v>126547</v>
      </c>
      <c r="K211" s="54" t="n">
        <v>-6901</v>
      </c>
      <c r="L211" s="70" t="n">
        <v>0.233</v>
      </c>
      <c r="M211" s="70" t="n">
        <v>0.441</v>
      </c>
      <c r="N211" s="70" t="n">
        <v>-0.2083770414112961</v>
      </c>
      <c r="O211" s="72" t="n"/>
      <c r="P211" s="72" t="n"/>
      <c r="Q211" s="72" t="n"/>
      <c r="R211" s="317" t="n">
        <v>42913</v>
      </c>
      <c r="S211" s="54" t="n">
        <v>112643</v>
      </c>
      <c r="T211" s="54" t="n">
        <v>69449</v>
      </c>
      <c r="U211" s="54" t="n">
        <v>187799</v>
      </c>
      <c r="V211" s="54" t="n">
        <v>1409</v>
      </c>
      <c r="W211" s="54" t="n">
        <v>491</v>
      </c>
      <c r="X211" s="54" t="n">
        <v>918</v>
      </c>
      <c r="Y211" s="54" t="n">
        <v>43194</v>
      </c>
      <c r="Z211" s="51" t="n">
        <v>1.621952799896327</v>
      </c>
      <c r="AA211" s="54" t="n">
        <v>182092</v>
      </c>
      <c r="AB211" s="54" t="n">
        <v>-6901</v>
      </c>
      <c r="AC211" s="70" t="n">
        <v>0.6</v>
      </c>
      <c r="AD211" s="70" t="n">
        <v>0.37</v>
      </c>
      <c r="AE211" s="70" t="n">
        <v>0.2300012247136566</v>
      </c>
      <c r="AG211" s="143" t="n">
        <v>26</v>
      </c>
    </row>
    <row r="212" spans="1:34">
      <c r="A212" s="318" t="n">
        <v>42919</v>
      </c>
      <c r="B212" s="38" t="n">
        <v>54025</v>
      </c>
      <c r="C212" s="38" t="n">
        <v>81792</v>
      </c>
      <c r="D212" s="54" t="n">
        <v>201379</v>
      </c>
      <c r="E212" s="54" t="n">
        <v>10318</v>
      </c>
      <c r="F212" s="54" t="n">
        <v>-1048</v>
      </c>
      <c r="G212" s="54" t="n">
        <v>11366</v>
      </c>
      <c r="H212" s="54" t="n">
        <v>-27767</v>
      </c>
      <c r="I212" s="51" t="n">
        <v>-1.513965756594169</v>
      </c>
      <c r="J212" s="54" t="n">
        <v>135817</v>
      </c>
      <c r="K212" s="54" t="n">
        <v>13580</v>
      </c>
      <c r="L212" s="70" t="n">
        <v>0.268</v>
      </c>
      <c r="M212" s="70" t="n">
        <v>0.406</v>
      </c>
      <c r="N212" s="70" t="n">
        <v>-0.1378842878353751</v>
      </c>
      <c r="O212" s="72" t="n"/>
      <c r="P212" s="72" t="n"/>
      <c r="Q212" s="72" t="n"/>
      <c r="R212" s="317" t="n">
        <v>42919</v>
      </c>
      <c r="S212" s="54" t="n">
        <v>108720</v>
      </c>
      <c r="T212" s="54" t="n">
        <v>83969</v>
      </c>
      <c r="U212" s="54" t="n">
        <v>201379</v>
      </c>
      <c r="V212" s="54" t="n">
        <v>-3923</v>
      </c>
      <c r="W212" s="54" t="n">
        <v>14520</v>
      </c>
      <c r="X212" s="54" t="n">
        <v>-18443</v>
      </c>
      <c r="Y212" s="54" t="n">
        <v>24751</v>
      </c>
      <c r="Z212" s="51" t="n">
        <v>1.294763543688742</v>
      </c>
      <c r="AA212" s="54" t="n">
        <v>192689</v>
      </c>
      <c r="AB212" s="54" t="n">
        <v>13580</v>
      </c>
      <c r="AC212" s="70" t="n">
        <v>0.54</v>
      </c>
      <c r="AD212" s="70" t="n">
        <v>0.417</v>
      </c>
      <c r="AE212" s="70" t="n">
        <v>0.1229075524260226</v>
      </c>
      <c r="AG212" s="143" t="n">
        <v>27</v>
      </c>
    </row>
    <row r="213" spans="1:34">
      <c r="A213" s="318" t="n">
        <v>42927</v>
      </c>
      <c r="B213" s="38" t="n">
        <v>46614</v>
      </c>
      <c r="C213" s="38" t="n">
        <v>70752</v>
      </c>
      <c r="D213" s="54" t="n">
        <v>193648</v>
      </c>
      <c r="E213" s="54" t="n">
        <v>-7411</v>
      </c>
      <c r="F213" s="54" t="n">
        <v>-11040</v>
      </c>
      <c r="G213" s="54" t="n">
        <v>3629</v>
      </c>
      <c r="H213" s="54" t="n">
        <v>-24138</v>
      </c>
      <c r="I213" s="51" t="n">
        <v>-1.517827262195907</v>
      </c>
      <c r="J213" s="54" t="n">
        <v>117366</v>
      </c>
      <c r="K213" s="54" t="n">
        <v>-7731</v>
      </c>
      <c r="L213" s="70" t="n">
        <v>0.241</v>
      </c>
      <c r="M213" s="70" t="n">
        <v>0.365</v>
      </c>
      <c r="N213" s="70" t="n">
        <v>-0.1246488473932083</v>
      </c>
      <c r="O213" s="72" t="n"/>
      <c r="P213" s="72" t="n"/>
      <c r="Q213" s="72" t="n"/>
      <c r="R213" s="317" t="n">
        <v>42927</v>
      </c>
      <c r="S213" s="54" t="n">
        <v>109540</v>
      </c>
      <c r="T213" s="54" t="n">
        <v>86546</v>
      </c>
      <c r="U213" s="54" t="n">
        <v>193648</v>
      </c>
      <c r="V213" s="54" t="n">
        <v>820</v>
      </c>
      <c r="W213" s="54" t="n">
        <v>2577</v>
      </c>
      <c r="X213" s="54" t="n">
        <v>-1757</v>
      </c>
      <c r="Y213" s="54" t="n">
        <v>22994</v>
      </c>
      <c r="Z213" s="51" t="n">
        <v>1.265685300302729</v>
      </c>
      <c r="AA213" s="54" t="n">
        <v>196086</v>
      </c>
      <c r="AB213" s="54" t="n">
        <v>-7731</v>
      </c>
      <c r="AC213" s="70" t="n">
        <v>0.5660000000000001</v>
      </c>
      <c r="AD213" s="70" t="n">
        <v>0.447</v>
      </c>
      <c r="AE213" s="70" t="n">
        <v>0.1187412211848302</v>
      </c>
      <c r="AF213" s="109" t="n"/>
      <c r="AG213" s="143" t="n">
        <v>28</v>
      </c>
    </row>
    <row r="214" spans="1:34">
      <c r="A214" s="318" t="n">
        <v>42934</v>
      </c>
      <c r="B214" s="38" t="n">
        <v>50883</v>
      </c>
      <c r="C214" s="38" t="n">
        <v>67356</v>
      </c>
      <c r="D214" s="54" t="n">
        <v>200185</v>
      </c>
      <c r="E214" s="54" t="n">
        <v>4269</v>
      </c>
      <c r="F214" s="54" t="n">
        <v>-3396</v>
      </c>
      <c r="G214" s="54" t="n">
        <v>7665</v>
      </c>
      <c r="H214" s="54" t="n">
        <v>-16473</v>
      </c>
      <c r="I214" s="51" t="n">
        <v>-1.323742703850009</v>
      </c>
      <c r="J214" s="54" t="n">
        <v>118239</v>
      </c>
      <c r="K214" s="54" t="n">
        <v>6537</v>
      </c>
      <c r="L214" s="70" t="n">
        <v>0.254</v>
      </c>
      <c r="M214" s="70" t="n">
        <v>0.336</v>
      </c>
      <c r="N214" s="70" t="n">
        <v>-0.08228888278342533</v>
      </c>
      <c r="O214" s="72" t="n"/>
      <c r="P214" s="72" t="n"/>
      <c r="Q214" s="72" t="n"/>
      <c r="R214" s="317" t="n">
        <v>42934</v>
      </c>
      <c r="S214" s="54" t="n">
        <v>108392</v>
      </c>
      <c r="T214" s="54" t="n">
        <v>94589</v>
      </c>
      <c r="U214" s="54" t="n">
        <v>200185</v>
      </c>
      <c r="V214" s="54" t="n">
        <v>-1148</v>
      </c>
      <c r="W214" s="54" t="n">
        <v>8043</v>
      </c>
      <c r="X214" s="54" t="n">
        <v>-9191</v>
      </c>
      <c r="Y214" s="54" t="n">
        <v>13803</v>
      </c>
      <c r="Z214" s="51" t="n">
        <v>1.145926059055493</v>
      </c>
      <c r="AA214" s="54" t="n">
        <v>202981</v>
      </c>
      <c r="AB214" s="54" t="n">
        <v>6537</v>
      </c>
      <c r="AC214" s="70" t="n">
        <v>0.541</v>
      </c>
      <c r="AD214" s="70" t="n">
        <v>0.473</v>
      </c>
      <c r="AE214" s="70" t="n">
        <v>0.06895122012138771</v>
      </c>
      <c r="AF214" s="109" t="n"/>
      <c r="AG214" s="143" t="n">
        <v>29</v>
      </c>
    </row>
    <row r="215" spans="1:34">
      <c r="A215" s="318" t="n">
        <v>42941</v>
      </c>
      <c r="B215" s="38" t="n">
        <v>52152</v>
      </c>
      <c r="C215" s="38" t="n">
        <v>78349</v>
      </c>
      <c r="D215" s="54" t="n">
        <v>200700</v>
      </c>
      <c r="E215" s="54" t="n">
        <v>1269</v>
      </c>
      <c r="F215" s="54" t="n">
        <v>10993</v>
      </c>
      <c r="G215" s="54" t="n">
        <v>-9724</v>
      </c>
      <c r="H215" s="54" t="n">
        <v>-26197</v>
      </c>
      <c r="I215" s="51" t="n">
        <v>-1.502320141125939</v>
      </c>
      <c r="J215" s="54" t="n">
        <v>130501</v>
      </c>
      <c r="K215" s="54" t="n">
        <v>515</v>
      </c>
      <c r="L215" s="70" t="n">
        <v>0.26</v>
      </c>
      <c r="M215" s="70" t="n">
        <v>0.39</v>
      </c>
      <c r="N215" s="70" t="n">
        <v>-0.1305281514698555</v>
      </c>
      <c r="O215" s="72" t="n"/>
      <c r="P215" s="72" t="n"/>
      <c r="Q215" s="72" t="n"/>
      <c r="R215" s="317" t="n">
        <v>42941</v>
      </c>
      <c r="S215" s="54" t="n">
        <v>108402</v>
      </c>
      <c r="T215" s="54" t="n">
        <v>87244</v>
      </c>
      <c r="U215" s="54" t="n">
        <v>200700</v>
      </c>
      <c r="V215" s="54" t="n">
        <v>10</v>
      </c>
      <c r="W215" s="54" t="n">
        <v>-7345</v>
      </c>
      <c r="X215" s="54" t="n">
        <v>7355</v>
      </c>
      <c r="Y215" s="54" t="n">
        <v>21158</v>
      </c>
      <c r="Z215" s="51" t="n">
        <v>1.242515244601348</v>
      </c>
      <c r="AA215" s="54" t="n">
        <v>195646</v>
      </c>
      <c r="AB215" s="54" t="n">
        <v>515</v>
      </c>
      <c r="AC215" s="70" t="n">
        <v>0.54</v>
      </c>
      <c r="AD215" s="70" t="n">
        <v>0.435</v>
      </c>
      <c r="AE215" s="70" t="n">
        <v>0.1054210264075735</v>
      </c>
      <c r="AF215" s="109" t="n"/>
      <c r="AG215" s="143" t="n">
        <v>30</v>
      </c>
    </row>
    <row r="216" spans="1:34">
      <c r="A216" s="318" t="n">
        <v>42948</v>
      </c>
      <c r="B216" s="38" t="n">
        <v>58857</v>
      </c>
      <c r="C216" s="38" t="n">
        <v>88309</v>
      </c>
      <c r="D216" s="54" t="n">
        <v>217430</v>
      </c>
      <c r="E216" s="54" t="n">
        <v>6705</v>
      </c>
      <c r="F216" s="54" t="n">
        <v>9960</v>
      </c>
      <c r="G216" s="54" t="n">
        <v>-3255</v>
      </c>
      <c r="H216" s="54" t="n">
        <v>-29452</v>
      </c>
      <c r="I216" s="51" t="n">
        <v>-1.500399272813769</v>
      </c>
      <c r="J216" s="54" t="n">
        <v>147166</v>
      </c>
      <c r="K216" s="54" t="n">
        <v>16730</v>
      </c>
      <c r="L216" s="70" t="n">
        <v>0.271</v>
      </c>
      <c r="M216" s="70" t="n">
        <v>0.406</v>
      </c>
      <c r="N216" s="70" t="n">
        <v>-0.135455088994159</v>
      </c>
      <c r="O216" s="72" t="n"/>
      <c r="P216" s="72" t="n"/>
      <c r="Q216" s="72" t="n"/>
      <c r="R216" s="317" t="n">
        <v>42948</v>
      </c>
      <c r="S216" s="54" t="n">
        <v>111887</v>
      </c>
      <c r="T216" s="54" t="n">
        <v>88780</v>
      </c>
      <c r="U216" s="54" t="n">
        <v>217430</v>
      </c>
      <c r="V216" s="54" t="n">
        <v>3485</v>
      </c>
      <c r="W216" s="54" t="n">
        <v>1536</v>
      </c>
      <c r="X216" s="54" t="n">
        <v>1949</v>
      </c>
      <c r="Y216" s="54" t="n">
        <v>23107</v>
      </c>
      <c r="Z216" s="51" t="n">
        <v>1.260272583915296</v>
      </c>
      <c r="AA216" s="54" t="n">
        <v>200667</v>
      </c>
      <c r="AB216" s="54" t="n">
        <v>16730</v>
      </c>
      <c r="AC216" s="70" t="n">
        <v>0.515</v>
      </c>
      <c r="AD216" s="70" t="n">
        <v>0.408</v>
      </c>
      <c r="AE216" s="70" t="n">
        <v>0.1062732833555627</v>
      </c>
      <c r="AF216" s="109" t="n"/>
      <c r="AG216" s="143" t="n">
        <v>31</v>
      </c>
    </row>
    <row r="217" spans="1:34">
      <c r="A217" s="318" t="n">
        <v>42955</v>
      </c>
      <c r="B217" s="38" t="n">
        <v>58617</v>
      </c>
      <c r="C217" s="38" t="n">
        <v>83777</v>
      </c>
      <c r="D217" s="54" t="n">
        <v>208091</v>
      </c>
      <c r="E217" s="54" t="n">
        <v>-240</v>
      </c>
      <c r="F217" s="54" t="n">
        <v>-4532</v>
      </c>
      <c r="G217" s="54" t="n">
        <v>4292</v>
      </c>
      <c r="H217" s="54" t="n">
        <v>-25160</v>
      </c>
      <c r="I217" s="51" t="n">
        <v>-1.429227016053363</v>
      </c>
      <c r="J217" s="54" t="n">
        <v>142394</v>
      </c>
      <c r="K217" s="54" t="n">
        <v>-9339</v>
      </c>
      <c r="L217" s="70" t="n">
        <v>0.282</v>
      </c>
      <c r="M217" s="70" t="n">
        <v>0.403</v>
      </c>
      <c r="N217" s="70" t="n">
        <v>-0.1209086409311311</v>
      </c>
      <c r="O217" s="72" t="n"/>
      <c r="P217" s="72" t="n"/>
      <c r="Q217" s="72" t="n"/>
      <c r="R217" s="317" t="n">
        <v>42955</v>
      </c>
      <c r="S217" s="54" t="n">
        <v>108561</v>
      </c>
      <c r="T217" s="54" t="n">
        <v>87823</v>
      </c>
      <c r="U217" s="54" t="n">
        <v>208091</v>
      </c>
      <c r="V217" s="54" t="n">
        <v>-3326</v>
      </c>
      <c r="W217" s="54" t="n">
        <v>-957</v>
      </c>
      <c r="X217" s="54" t="n">
        <v>-2369</v>
      </c>
      <c r="Y217" s="54" t="n">
        <v>20738</v>
      </c>
      <c r="Z217" s="51" t="n">
        <v>1.236134042335151</v>
      </c>
      <c r="AA217" s="54" t="n">
        <v>196384</v>
      </c>
      <c r="AB217" s="54" t="n">
        <v>-9339</v>
      </c>
      <c r="AC217" s="70" t="n">
        <v>0.522</v>
      </c>
      <c r="AD217" s="70" t="n">
        <v>0.422</v>
      </c>
      <c r="AE217" s="70" t="n">
        <v>0.09965832256080273</v>
      </c>
      <c r="AF217" s="109" t="n"/>
      <c r="AG217" s="143" t="n">
        <v>32</v>
      </c>
    </row>
    <row r="218" spans="1:34">
      <c r="A218" s="318" t="n">
        <v>42962</v>
      </c>
      <c r="B218" s="38" t="n">
        <v>63810</v>
      </c>
      <c r="C218" s="38" t="n">
        <v>95670</v>
      </c>
      <c r="D218" s="54" t="n">
        <v>213259</v>
      </c>
      <c r="E218" s="54" t="n">
        <v>5193</v>
      </c>
      <c r="F218" s="54" t="n">
        <v>11893</v>
      </c>
      <c r="G218" s="54" t="n">
        <v>-6700</v>
      </c>
      <c r="H218" s="54" t="n">
        <v>-31860</v>
      </c>
      <c r="I218" s="51" t="n">
        <v>-1.499294781382228</v>
      </c>
      <c r="J218" s="54" t="n">
        <v>159480</v>
      </c>
      <c r="K218" s="54" t="n">
        <v>5168</v>
      </c>
      <c r="L218" s="70" t="n">
        <v>0.299</v>
      </c>
      <c r="M218" s="70" t="n">
        <v>0.449</v>
      </c>
      <c r="N218" s="70" t="n">
        <v>-0.1493958051008398</v>
      </c>
      <c r="O218" s="72" t="n"/>
      <c r="P218" s="72" t="n"/>
      <c r="Q218" s="72" t="n"/>
      <c r="R218" s="317" t="n">
        <v>42962</v>
      </c>
      <c r="S218" s="54" t="n">
        <v>112181</v>
      </c>
      <c r="T218" s="54" t="n">
        <v>78906</v>
      </c>
      <c r="U218" s="54" t="n">
        <v>213259</v>
      </c>
      <c r="V218" s="54" t="n">
        <v>3620</v>
      </c>
      <c r="W218" s="54" t="n">
        <v>-8917</v>
      </c>
      <c r="X218" s="54" t="n">
        <v>12537</v>
      </c>
      <c r="Y218" s="54" t="n">
        <v>33275</v>
      </c>
      <c r="Z218" s="51" t="n">
        <v>1.421704306389882</v>
      </c>
      <c r="AA218" s="54" t="n">
        <v>191087</v>
      </c>
      <c r="AB218" s="54" t="n">
        <v>5168</v>
      </c>
      <c r="AC218" s="70" t="n">
        <v>0.526</v>
      </c>
      <c r="AD218" s="70" t="n">
        <v>0.37</v>
      </c>
      <c r="AE218" s="70" t="n">
        <v>0.1560309295270071</v>
      </c>
      <c r="AF218" s="109" t="n"/>
      <c r="AG218" s="143" t="n">
        <v>33</v>
      </c>
    </row>
    <row r="219" spans="1:34">
      <c r="A219" s="318" t="n">
        <v>42969</v>
      </c>
      <c r="B219" s="38" t="n">
        <v>61484</v>
      </c>
      <c r="C219" s="38" t="n">
        <v>107384</v>
      </c>
      <c r="D219" s="54" t="n">
        <v>216494</v>
      </c>
      <c r="E219" s="54" t="n">
        <v>-2326</v>
      </c>
      <c r="F219" s="54" t="n">
        <v>11714</v>
      </c>
      <c r="G219" s="54" t="n">
        <v>-14040</v>
      </c>
      <c r="H219" s="54" t="n">
        <v>-45900</v>
      </c>
      <c r="I219" s="51" t="n">
        <v>-1.746535684080411</v>
      </c>
      <c r="J219" s="54" t="n">
        <v>168868</v>
      </c>
      <c r="K219" s="54" t="n">
        <v>3235</v>
      </c>
      <c r="L219" s="70" t="n">
        <v>0.284</v>
      </c>
      <c r="M219" s="70" t="n">
        <v>0.496</v>
      </c>
      <c r="N219" s="70" t="n">
        <v>-0.2120151135828245</v>
      </c>
      <c r="O219" s="72" t="n"/>
      <c r="P219" s="72" t="n"/>
      <c r="Q219" s="72" t="n"/>
      <c r="R219" s="317" t="n">
        <v>42969</v>
      </c>
      <c r="S219" s="54" t="n">
        <v>118557</v>
      </c>
      <c r="T219" s="54" t="n">
        <v>73564</v>
      </c>
      <c r="U219" s="54" t="n">
        <v>216494</v>
      </c>
      <c r="V219" s="54" t="n">
        <v>6376</v>
      </c>
      <c r="W219" s="54" t="n">
        <v>-5342</v>
      </c>
      <c r="X219" s="54" t="n">
        <v>11718</v>
      </c>
      <c r="Y219" s="54" t="n">
        <v>44993</v>
      </c>
      <c r="Z219" s="51" t="n">
        <v>1.611617095318362</v>
      </c>
      <c r="AA219" s="54" t="n">
        <v>192121</v>
      </c>
      <c r="AB219" s="54" t="n">
        <v>3235</v>
      </c>
      <c r="AC219" s="70" t="n">
        <v>0.5479999999999999</v>
      </c>
      <c r="AD219" s="70" t="n">
        <v>0.34</v>
      </c>
      <c r="AE219" s="70" t="n">
        <v>0.2078256210333774</v>
      </c>
      <c r="AF219" s="109" t="n"/>
      <c r="AG219" s="143" t="n">
        <v>34</v>
      </c>
    </row>
    <row r="220" spans="1:34">
      <c r="A220" s="318" t="n">
        <v>42976</v>
      </c>
      <c r="B220" s="38" t="n">
        <v>60053</v>
      </c>
      <c r="C220" s="38" t="n">
        <v>111608</v>
      </c>
      <c r="D220" s="54" t="n">
        <v>224031</v>
      </c>
      <c r="E220" s="54" t="n">
        <v>-1431</v>
      </c>
      <c r="F220" s="54" t="n">
        <v>4224</v>
      </c>
      <c r="G220" s="54" t="n">
        <v>-5655</v>
      </c>
      <c r="H220" s="54" t="n">
        <v>-51555</v>
      </c>
      <c r="I220" s="51" t="n">
        <v>-1.858491665695303</v>
      </c>
      <c r="J220" s="54" t="n">
        <v>171661</v>
      </c>
      <c r="K220" s="54" t="n">
        <v>7537</v>
      </c>
      <c r="L220" s="70" t="n">
        <v>0.268</v>
      </c>
      <c r="M220" s="70" t="n">
        <v>0.498</v>
      </c>
      <c r="N220" s="70" t="n">
        <v>-0.2301244024264499</v>
      </c>
      <c r="O220" s="72" t="n"/>
      <c r="P220" s="72" t="n"/>
      <c r="Q220" s="72" t="n"/>
      <c r="R220" s="317" t="n">
        <v>42976</v>
      </c>
      <c r="S220" s="54" t="n">
        <v>128444</v>
      </c>
      <c r="T220" s="54" t="n">
        <v>74303</v>
      </c>
      <c r="U220" s="54" t="n">
        <v>224031</v>
      </c>
      <c r="V220" s="54" t="n">
        <v>9887</v>
      </c>
      <c r="W220" s="54" t="n">
        <v>739</v>
      </c>
      <c r="X220" s="54" t="n">
        <v>9148</v>
      </c>
      <c r="Y220" s="54" t="n">
        <v>54141</v>
      </c>
      <c r="Z220" s="51" t="n">
        <v>1.728651602223329</v>
      </c>
      <c r="AA220" s="54" t="n">
        <v>202747</v>
      </c>
      <c r="AB220" s="54" t="n">
        <v>7537</v>
      </c>
      <c r="AC220" s="70" t="n">
        <v>0.573</v>
      </c>
      <c r="AD220" s="70" t="n">
        <v>0.332</v>
      </c>
      <c r="AE220" s="70" t="n">
        <v>0.2416674478085622</v>
      </c>
      <c r="AF220" s="109" t="n"/>
      <c r="AG220" s="143" t="n">
        <v>35</v>
      </c>
    </row>
    <row r="221" spans="1:34">
      <c r="A221" s="318" t="n">
        <v>42983</v>
      </c>
      <c r="B221" s="38" t="n">
        <v>54454</v>
      </c>
      <c r="C221" s="38" t="n">
        <v>107381</v>
      </c>
      <c r="D221" s="54" t="n">
        <v>219048</v>
      </c>
      <c r="E221" s="54" t="n">
        <v>-5599</v>
      </c>
      <c r="F221" s="54" t="n">
        <v>-4227</v>
      </c>
      <c r="G221" s="54" t="n">
        <v>-1372</v>
      </c>
      <c r="H221" s="54" t="n">
        <v>-52927</v>
      </c>
      <c r="I221" s="51" t="n">
        <v>-1.971957982884637</v>
      </c>
      <c r="J221" s="54" t="n">
        <v>161835</v>
      </c>
      <c r="K221" s="54" t="n">
        <v>-4983</v>
      </c>
      <c r="L221" s="70" t="n">
        <v>0.249</v>
      </c>
      <c r="M221" s="70" t="n">
        <v>0.49</v>
      </c>
      <c r="N221" s="70" t="n">
        <v>-0.2416228406559293</v>
      </c>
      <c r="O221" s="72" t="n"/>
      <c r="P221" s="72" t="n"/>
      <c r="Q221" s="72" t="n"/>
      <c r="R221" s="317" t="n">
        <v>42983</v>
      </c>
      <c r="S221" s="54" t="n">
        <v>124851</v>
      </c>
      <c r="T221" s="54" t="n">
        <v>72606</v>
      </c>
      <c r="U221" s="54" t="n">
        <v>219048</v>
      </c>
      <c r="V221" s="54" t="n">
        <v>-3593</v>
      </c>
      <c r="W221" s="54" t="n">
        <v>-1697</v>
      </c>
      <c r="X221" s="54" t="n">
        <v>-1896</v>
      </c>
      <c r="Y221" s="54" t="n">
        <v>52245</v>
      </c>
      <c r="Z221" s="51" t="n">
        <v>1.719568630691678</v>
      </c>
      <c r="AA221" s="54" t="n">
        <v>197457</v>
      </c>
      <c r="AB221" s="54" t="n">
        <v>-4983</v>
      </c>
      <c r="AC221" s="70" t="n">
        <v>0.57</v>
      </c>
      <c r="AD221" s="70" t="n">
        <v>0.331</v>
      </c>
      <c r="AE221" s="70" t="n">
        <v>0.2385093678097951</v>
      </c>
      <c r="AF221" s="109" t="n"/>
      <c r="AG221" s="143" t="n">
        <v>36</v>
      </c>
    </row>
    <row r="222" spans="1:34">
      <c r="A222" s="318" t="n">
        <v>42990</v>
      </c>
      <c r="B222" s="38" t="n">
        <v>68938</v>
      </c>
      <c r="C222" s="38" t="n">
        <v>115023</v>
      </c>
      <c r="D222" s="54" t="n">
        <v>273720</v>
      </c>
      <c r="E222" s="54" t="n">
        <v>14484</v>
      </c>
      <c r="F222" s="54" t="n">
        <v>7642</v>
      </c>
      <c r="G222" s="54" t="n">
        <v>6842</v>
      </c>
      <c r="H222" s="54" t="n">
        <v>-46085</v>
      </c>
      <c r="I222" s="51" t="n">
        <v>-1.668499231193246</v>
      </c>
      <c r="J222" s="54" t="n">
        <v>183961</v>
      </c>
      <c r="K222" s="54" t="n">
        <v>54672</v>
      </c>
      <c r="L222" s="70" t="n">
        <v>0.252</v>
      </c>
      <c r="M222" s="70" t="n">
        <v>0.42</v>
      </c>
      <c r="N222" s="70" t="n">
        <v>-0.1683654829753032</v>
      </c>
      <c r="O222" s="72" t="n"/>
      <c r="P222" s="72" t="n"/>
      <c r="Q222" s="72" t="n"/>
      <c r="R222" s="317" t="n">
        <v>42990</v>
      </c>
      <c r="S222" s="54" t="n">
        <v>148804</v>
      </c>
      <c r="T222" s="54" t="n">
        <v>104335</v>
      </c>
      <c r="U222" s="54" t="n">
        <v>273720</v>
      </c>
      <c r="V222" s="54" t="n">
        <v>23953</v>
      </c>
      <c r="W222" s="54" t="n">
        <v>31729</v>
      </c>
      <c r="X222" s="54" t="n">
        <v>-7776</v>
      </c>
      <c r="Y222" s="54" t="n">
        <v>44469</v>
      </c>
      <c r="Z222" s="51" t="n">
        <v>1.426213638759764</v>
      </c>
      <c r="AA222" s="54" t="n">
        <v>253139</v>
      </c>
      <c r="AB222" s="54" t="n">
        <v>54672</v>
      </c>
      <c r="AC222" s="70" t="n">
        <v>0.544</v>
      </c>
      <c r="AD222" s="70" t="n">
        <v>0.381</v>
      </c>
      <c r="AE222" s="70" t="n">
        <v>0.1624616396317405</v>
      </c>
      <c r="AF222" s="109" t="n"/>
      <c r="AG222" s="143" t="n">
        <v>37</v>
      </c>
    </row>
    <row r="223" spans="1:34">
      <c r="A223" s="318" t="n">
        <v>42997</v>
      </c>
      <c r="B223" s="38" t="n">
        <v>76556</v>
      </c>
      <c r="C223" s="38" t="n">
        <v>86717</v>
      </c>
      <c r="D223" s="54" t="n">
        <v>202582</v>
      </c>
      <c r="E223" s="54" t="n">
        <v>7618</v>
      </c>
      <c r="F223" s="54" t="n">
        <v>-28306</v>
      </c>
      <c r="G223" s="54" t="n">
        <v>35924</v>
      </c>
      <c r="H223" s="54" t="n">
        <v>-10161</v>
      </c>
      <c r="I223" s="51" t="n">
        <v>-1.13272637023878</v>
      </c>
      <c r="J223" s="54" t="n">
        <v>163273</v>
      </c>
      <c r="K223" s="54" t="n">
        <v>-71138</v>
      </c>
      <c r="L223" s="70" t="n">
        <v>0.3779999999999999</v>
      </c>
      <c r="M223" s="70" t="n">
        <v>0.428</v>
      </c>
      <c r="N223" s="70" t="n">
        <v>-0.05015746709974233</v>
      </c>
      <c r="O223" s="72" t="n"/>
      <c r="P223" s="72" t="n"/>
      <c r="Q223" s="72" t="n"/>
      <c r="R223" s="317" t="n">
        <v>42997</v>
      </c>
      <c r="S223" s="54" t="n">
        <v>80934</v>
      </c>
      <c r="T223" s="54" t="n">
        <v>75089</v>
      </c>
      <c r="U223" s="54" t="n">
        <v>202582</v>
      </c>
      <c r="V223" s="54" t="n">
        <v>-67870</v>
      </c>
      <c r="W223" s="54" t="n">
        <v>-29246</v>
      </c>
      <c r="X223" s="54" t="n">
        <v>-38624</v>
      </c>
      <c r="Y223" s="54" t="n">
        <v>5845</v>
      </c>
      <c r="Z223" s="51" t="n">
        <v>1.077840962058357</v>
      </c>
      <c r="AA223" s="54" t="n">
        <v>156023</v>
      </c>
      <c r="AB223" s="54" t="n">
        <v>-71138</v>
      </c>
      <c r="AC223" s="70" t="n">
        <v>0.4</v>
      </c>
      <c r="AD223" s="70" t="n">
        <v>0.371</v>
      </c>
      <c r="AE223" s="70" t="n">
        <v>0.02885251404369589</v>
      </c>
      <c r="AF223" s="109" t="n"/>
      <c r="AG223" s="143" t="n">
        <v>38</v>
      </c>
    </row>
    <row r="224" spans="1:34">
      <c r="A224" s="318" t="n">
        <v>43004</v>
      </c>
      <c r="B224" s="38" t="n">
        <v>80145</v>
      </c>
      <c r="C224" s="38" t="n">
        <v>75091</v>
      </c>
      <c r="D224" s="54" t="n">
        <v>195509</v>
      </c>
      <c r="E224" s="54" t="n">
        <v>3589</v>
      </c>
      <c r="F224" s="54" t="n">
        <v>-11626</v>
      </c>
      <c r="G224" s="54" t="n">
        <v>15215</v>
      </c>
      <c r="H224" s="54" t="n">
        <v>5054</v>
      </c>
      <c r="I224" s="51" t="n">
        <v>1.067305003262708</v>
      </c>
      <c r="J224" s="54" t="n">
        <v>155236</v>
      </c>
      <c r="K224" s="54" t="n">
        <v>-7073</v>
      </c>
      <c r="L224" s="70" t="n">
        <v>0.41</v>
      </c>
      <c r="M224" s="70" t="n">
        <v>0.384</v>
      </c>
      <c r="N224" s="70" t="n">
        <v>0.0258504723567713</v>
      </c>
      <c r="O224" s="72" t="n"/>
      <c r="P224" s="72" t="n"/>
      <c r="Q224" s="72" t="n"/>
      <c r="R224" s="317" t="n">
        <v>43004</v>
      </c>
      <c r="S224" s="54" t="n">
        <v>66178</v>
      </c>
      <c r="T224" s="54" t="n">
        <v>80987</v>
      </c>
      <c r="U224" s="54" t="n">
        <v>195509</v>
      </c>
      <c r="V224" s="54" t="n">
        <v>-14756</v>
      </c>
      <c r="W224" s="54" t="n">
        <v>5898</v>
      </c>
      <c r="X224" s="54" t="n">
        <v>-20654</v>
      </c>
      <c r="Y224" s="54" t="n">
        <v>-14809</v>
      </c>
      <c r="Z224" s="51" t="n">
        <v>-1.223775272749252</v>
      </c>
      <c r="AA224" s="54" t="n">
        <v>147165</v>
      </c>
      <c r="AB224" s="54" t="n">
        <v>-7073</v>
      </c>
      <c r="AC224" s="70" t="n">
        <v>0.338</v>
      </c>
      <c r="AD224" s="70" t="n">
        <v>0.414</v>
      </c>
      <c r="AE224" s="70" t="n">
        <v>-0.07574587359149706</v>
      </c>
      <c r="AF224" s="109" t="n"/>
      <c r="AG224" s="143" t="n">
        <v>39</v>
      </c>
    </row>
    <row r="225" spans="1:34">
      <c r="A225" s="318" t="n">
        <v>43011</v>
      </c>
      <c r="B225" s="38" t="n">
        <v>80325</v>
      </c>
      <c r="C225" s="38" t="n">
        <v>60376</v>
      </c>
      <c r="D225" s="54" t="n">
        <v>174867</v>
      </c>
      <c r="E225" s="54" t="n">
        <v>180</v>
      </c>
      <c r="F225" s="54" t="n">
        <v>-14715</v>
      </c>
      <c r="G225" s="54" t="n">
        <v>14895</v>
      </c>
      <c r="H225" s="54" t="n">
        <v>19949</v>
      </c>
      <c r="I225" s="51" t="n">
        <v>1.330412746786803</v>
      </c>
      <c r="J225" s="54" t="n">
        <v>140701</v>
      </c>
      <c r="K225" s="54" t="n">
        <v>-20642</v>
      </c>
      <c r="L225" s="70" t="n">
        <v>0.459</v>
      </c>
      <c r="M225" s="70" t="n">
        <v>0.345</v>
      </c>
      <c r="N225" s="70" t="n">
        <v>0.1140809872646068</v>
      </c>
      <c r="O225" s="72" t="n"/>
      <c r="P225" s="72" t="n"/>
      <c r="Q225" s="72" t="n"/>
      <c r="R225" s="317" t="n">
        <v>43011</v>
      </c>
      <c r="S225" s="54" t="n">
        <v>47590</v>
      </c>
      <c r="T225" s="54" t="n">
        <v>78951</v>
      </c>
      <c r="U225" s="54" t="n">
        <v>174867</v>
      </c>
      <c r="V225" s="54" t="n">
        <v>-18588</v>
      </c>
      <c r="W225" s="54" t="n">
        <v>-2036</v>
      </c>
      <c r="X225" s="54" t="n">
        <v>-16552</v>
      </c>
      <c r="Y225" s="54" t="n">
        <v>-31361</v>
      </c>
      <c r="Z225" s="51" t="n">
        <v>-1.658982979617567</v>
      </c>
      <c r="AA225" s="54" t="n">
        <v>126541</v>
      </c>
      <c r="AB225" s="54" t="n">
        <v>-20642</v>
      </c>
      <c r="AC225" s="70" t="n">
        <v>0.272</v>
      </c>
      <c r="AD225" s="70" t="n">
        <v>0.451</v>
      </c>
      <c r="AE225" s="70" t="n">
        <v>-0.1793420142165189</v>
      </c>
      <c r="AF225" s="109" t="n"/>
      <c r="AG225" s="143" t="n">
        <v>40</v>
      </c>
      <c r="AH225" t="s">
        <v>2214</v>
      </c>
    </row>
    <row r="226" spans="1:34">
      <c r="A226" s="318" t="n">
        <v>43018</v>
      </c>
      <c r="B226" s="38" t="n">
        <v>79610</v>
      </c>
      <c r="C226" s="38" t="n">
        <v>64102</v>
      </c>
      <c r="D226" s="54" t="n">
        <v>181570</v>
      </c>
      <c r="E226" s="54" t="n">
        <v>-715</v>
      </c>
      <c r="F226" s="54" t="n">
        <v>3726</v>
      </c>
      <c r="G226" s="54" t="n">
        <v>-4441</v>
      </c>
      <c r="H226" s="54" t="n">
        <v>15508</v>
      </c>
      <c r="I226" s="51" t="n">
        <v>1.241926928956975</v>
      </c>
      <c r="J226" s="54" t="n">
        <v>143712</v>
      </c>
      <c r="K226" s="54" t="n">
        <v>6703</v>
      </c>
      <c r="L226" s="70" t="n">
        <v>0.4379999999999999</v>
      </c>
      <c r="M226" s="70" t="n">
        <v>0.353</v>
      </c>
      <c r="N226" s="70" t="n">
        <v>0.08541058544913807</v>
      </c>
      <c r="O226" s="72" t="n"/>
      <c r="P226" s="72" t="n"/>
      <c r="Q226" s="72" t="n"/>
      <c r="R226" s="317" t="n">
        <v>43018</v>
      </c>
      <c r="S226" s="54" t="n">
        <v>60706</v>
      </c>
      <c r="T226" s="54" t="n">
        <v>80641</v>
      </c>
      <c r="U226" s="54" t="n">
        <v>181570</v>
      </c>
      <c r="V226" s="54" t="n">
        <v>13116</v>
      </c>
      <c r="W226" s="54" t="n">
        <v>1690</v>
      </c>
      <c r="X226" s="54" t="n">
        <v>11426</v>
      </c>
      <c r="Y226" s="54" t="n">
        <v>-19935</v>
      </c>
      <c r="Z226" s="51" t="n">
        <v>-1.328385991500016</v>
      </c>
      <c r="AA226" s="54" t="n">
        <v>141347</v>
      </c>
      <c r="AB226" s="54" t="n">
        <v>6703</v>
      </c>
      <c r="AC226" s="70" t="n">
        <v>0.334</v>
      </c>
      <c r="AD226" s="70" t="n">
        <v>0.444</v>
      </c>
      <c r="AE226" s="70" t="n">
        <v>-0.1097923665803822</v>
      </c>
      <c r="AF226" s="109" t="n"/>
      <c r="AG226" s="143" t="n">
        <v>41</v>
      </c>
    </row>
    <row r="227" spans="1:34">
      <c r="A227" s="318" t="n">
        <v>43025</v>
      </c>
      <c r="B227" s="38" t="n">
        <v>72871</v>
      </c>
      <c r="C227" s="38" t="n">
        <v>67824</v>
      </c>
      <c r="D227" s="54" t="n">
        <v>186473</v>
      </c>
      <c r="E227" s="54" t="n">
        <v>-6739</v>
      </c>
      <c r="F227" s="54" t="n">
        <v>3722</v>
      </c>
      <c r="G227" s="54" t="n">
        <v>-10461</v>
      </c>
      <c r="H227" s="54" t="n">
        <v>5047</v>
      </c>
      <c r="I227" s="51" t="n">
        <v>1.074413187072423</v>
      </c>
      <c r="J227" s="54" t="n">
        <v>140695</v>
      </c>
      <c r="K227" s="54" t="n">
        <v>4903</v>
      </c>
      <c r="L227" s="70" t="n">
        <v>0.391</v>
      </c>
      <c r="M227" s="70" t="n">
        <v>0.364</v>
      </c>
      <c r="N227" s="70" t="n">
        <v>0.02706558053981005</v>
      </c>
      <c r="O227" s="72" t="n"/>
      <c r="P227" s="72" t="n"/>
      <c r="Q227" s="72" t="n"/>
      <c r="R227" s="317" t="n">
        <v>43025</v>
      </c>
      <c r="S227" s="54" t="n">
        <v>73965</v>
      </c>
      <c r="T227" s="54" t="n">
        <v>82580</v>
      </c>
      <c r="U227" s="54" t="n">
        <v>186473</v>
      </c>
      <c r="V227" s="54" t="n">
        <v>13259</v>
      </c>
      <c r="W227" s="54" t="n">
        <v>1939</v>
      </c>
      <c r="X227" s="54" t="n">
        <v>11320</v>
      </c>
      <c r="Y227" s="54" t="n">
        <v>-8615</v>
      </c>
      <c r="Z227" s="51" t="n">
        <v>-1.116474007976746</v>
      </c>
      <c r="AA227" s="54" t="n">
        <v>156545</v>
      </c>
      <c r="AB227" s="54" t="n">
        <v>4903</v>
      </c>
      <c r="AC227" s="70" t="n">
        <v>0.397</v>
      </c>
      <c r="AD227" s="70" t="n">
        <v>0.4429999999999999</v>
      </c>
      <c r="AE227" s="70" t="n">
        <v>-0.04619971792162941</v>
      </c>
      <c r="AF227" s="109" t="n"/>
      <c r="AG227" s="143" t="n">
        <v>42</v>
      </c>
    </row>
    <row r="228" spans="1:34">
      <c r="A228" s="318" t="n">
        <v>43032</v>
      </c>
      <c r="B228" s="38" t="n">
        <v>66162</v>
      </c>
      <c r="C228" s="38" t="n">
        <v>67647</v>
      </c>
      <c r="D228" s="54" t="n">
        <v>188064</v>
      </c>
      <c r="E228" s="54" t="n">
        <v>-6709</v>
      </c>
      <c r="F228" s="54" t="n">
        <v>-177</v>
      </c>
      <c r="G228" s="54" t="n">
        <v>-6532</v>
      </c>
      <c r="H228" s="54" t="n">
        <v>-1485</v>
      </c>
      <c r="I228" s="51" t="n">
        <v>-1.022444907953206</v>
      </c>
      <c r="J228" s="54" t="n">
        <v>133809</v>
      </c>
      <c r="K228" s="54" t="n">
        <v>1591</v>
      </c>
      <c r="L228" s="70" t="n">
        <v>0.352</v>
      </c>
      <c r="M228" s="70" t="n">
        <v>0.36</v>
      </c>
      <c r="N228" s="70" t="n">
        <v>-0.007896248085758039</v>
      </c>
      <c r="O228" s="72" t="n"/>
      <c r="P228" s="72" t="n"/>
      <c r="Q228" s="72" t="n"/>
      <c r="R228" s="317" t="n">
        <v>43032</v>
      </c>
      <c r="S228" s="54" t="n">
        <v>80830</v>
      </c>
      <c r="T228" s="54" t="n">
        <v>83812</v>
      </c>
      <c r="U228" s="54" t="n">
        <v>188064</v>
      </c>
      <c r="V228" s="54" t="n">
        <v>6865</v>
      </c>
      <c r="W228" s="54" t="n">
        <v>1232</v>
      </c>
      <c r="X228" s="54" t="n">
        <v>5633</v>
      </c>
      <c r="Y228" s="54" t="n">
        <v>-2982</v>
      </c>
      <c r="Z228" s="51" t="n">
        <v>-1.036892242979092</v>
      </c>
      <c r="AA228" s="54" t="n">
        <v>164642</v>
      </c>
      <c r="AB228" s="54" t="n">
        <v>1591</v>
      </c>
      <c r="AC228" s="70" t="n">
        <v>0.43</v>
      </c>
      <c r="AD228" s="70" t="n">
        <v>0.446</v>
      </c>
      <c r="AE228" s="70" t="n">
        <v>-0.01585630423685554</v>
      </c>
      <c r="AF228" s="109" t="n"/>
      <c r="AG228" s="143" t="n">
        <v>43</v>
      </c>
    </row>
    <row r="229" spans="1:34">
      <c r="A229" s="318" t="n">
        <v>43039</v>
      </c>
      <c r="B229" s="38" t="n">
        <v>65482</v>
      </c>
      <c r="C229" s="38" t="n">
        <v>64237</v>
      </c>
      <c r="D229" s="54" t="n">
        <v>185123</v>
      </c>
      <c r="E229" s="54" t="n">
        <v>-680</v>
      </c>
      <c r="F229" s="54" t="n">
        <v>-3410</v>
      </c>
      <c r="G229" s="54" t="n">
        <v>2730</v>
      </c>
      <c r="H229" s="54" t="n">
        <v>1245</v>
      </c>
      <c r="I229" s="51" t="n">
        <v>1.019381353425596</v>
      </c>
      <c r="J229" s="54" t="n">
        <v>129719</v>
      </c>
      <c r="K229" s="54" t="n">
        <v>-2941</v>
      </c>
      <c r="L229" s="70" t="n">
        <v>0.354</v>
      </c>
      <c r="M229" s="70" t="n">
        <v>0.347</v>
      </c>
      <c r="N229" s="70" t="n">
        <v>0.00672525834175116</v>
      </c>
      <c r="O229" s="72" t="n"/>
      <c r="P229" s="72" t="n"/>
      <c r="Q229" s="72" t="n"/>
      <c r="R229" s="317" t="n">
        <v>43039</v>
      </c>
      <c r="S229" s="54" t="n">
        <v>78103</v>
      </c>
      <c r="T229" s="54" t="n">
        <v>83879</v>
      </c>
      <c r="U229" s="54" t="n">
        <v>185123</v>
      </c>
      <c r="V229" s="54" t="n">
        <v>-2727</v>
      </c>
      <c r="W229" s="54" t="n">
        <v>67</v>
      </c>
      <c r="X229" s="54" t="n">
        <v>-2794</v>
      </c>
      <c r="Y229" s="54" t="n">
        <v>-5776</v>
      </c>
      <c r="Z229" s="51" t="n">
        <v>-1.073953625340896</v>
      </c>
      <c r="AA229" s="54" t="n">
        <v>161982</v>
      </c>
      <c r="AB229" s="54" t="n">
        <v>-2941</v>
      </c>
      <c r="AC229" s="70" t="n">
        <v>0.422</v>
      </c>
      <c r="AD229" s="70" t="n">
        <v>0.453</v>
      </c>
      <c r="AE229" s="70" t="n">
        <v>-0.03120087725458209</v>
      </c>
      <c r="AF229" s="109" t="n"/>
      <c r="AG229" s="143" t="n">
        <v>44</v>
      </c>
    </row>
    <row r="230" spans="1:34">
      <c r="A230" s="318" t="n">
        <v>43046</v>
      </c>
      <c r="B230" s="38" t="n">
        <v>50403</v>
      </c>
      <c r="C230" s="38" t="n">
        <v>59601</v>
      </c>
      <c r="D230" s="54" t="n">
        <v>177968</v>
      </c>
      <c r="E230" s="54" t="n">
        <v>-15079</v>
      </c>
      <c r="F230" s="54" t="n">
        <v>-4636</v>
      </c>
      <c r="G230" s="54" t="n">
        <v>-10443</v>
      </c>
      <c r="H230" s="54" t="n">
        <v>-9198</v>
      </c>
      <c r="I230" s="51" t="n">
        <v>-1.182489137551336</v>
      </c>
      <c r="J230" s="54" t="n">
        <v>110004</v>
      </c>
      <c r="K230" s="54" t="n">
        <v>-7155</v>
      </c>
      <c r="L230" s="70" t="n">
        <v>0.283</v>
      </c>
      <c r="M230" s="70" t="n">
        <v>0.335</v>
      </c>
      <c r="N230" s="70" t="n">
        <v>-0.05168344870988043</v>
      </c>
      <c r="O230" s="72" t="n"/>
      <c r="P230" s="72" t="n"/>
      <c r="Q230" s="72" t="n"/>
      <c r="R230" s="317" t="n">
        <v>43046</v>
      </c>
      <c r="S230" s="54" t="n">
        <v>86580</v>
      </c>
      <c r="T230" s="54" t="n">
        <v>81087</v>
      </c>
      <c r="U230" s="54" t="n">
        <v>177968</v>
      </c>
      <c r="V230" s="54" t="n">
        <v>8477</v>
      </c>
      <c r="W230" s="54" t="n">
        <v>-2792</v>
      </c>
      <c r="X230" s="54" t="n">
        <v>11269</v>
      </c>
      <c r="Y230" s="54" t="n">
        <v>5493</v>
      </c>
      <c r="Z230" s="51" t="n">
        <v>1.067742054829997</v>
      </c>
      <c r="AA230" s="54" t="n">
        <v>167667</v>
      </c>
      <c r="AB230" s="54" t="n">
        <v>-7155</v>
      </c>
      <c r="AC230" s="70" t="n">
        <v>0.486</v>
      </c>
      <c r="AD230" s="70" t="n">
        <v>0.456</v>
      </c>
      <c r="AE230" s="70" t="n">
        <v>0.03086509934370224</v>
      </c>
      <c r="AF230" s="109" t="n"/>
      <c r="AG230" s="143" t="n">
        <v>45</v>
      </c>
    </row>
    <row r="231" spans="1:34">
      <c r="A231" s="318" t="n">
        <v>43053</v>
      </c>
      <c r="B231" s="38" t="n">
        <v>53147</v>
      </c>
      <c r="C231" s="38" t="n">
        <v>57680</v>
      </c>
      <c r="D231" s="54" t="n">
        <v>176727</v>
      </c>
      <c r="E231" s="54" t="n">
        <v>2744</v>
      </c>
      <c r="F231" s="54" t="n">
        <v>-1921</v>
      </c>
      <c r="G231" s="54" t="n">
        <v>4665</v>
      </c>
      <c r="H231" s="54" t="n">
        <v>-4533</v>
      </c>
      <c r="I231" s="51" t="n">
        <v>-1.085291738009671</v>
      </c>
      <c r="J231" s="54" t="n">
        <v>110827</v>
      </c>
      <c r="K231" s="54" t="n">
        <v>-1241</v>
      </c>
      <c r="L231" s="70" t="n">
        <v>0.301</v>
      </c>
      <c r="M231" s="70" t="n">
        <v>0.326</v>
      </c>
      <c r="N231" s="70" t="n">
        <v>-0.02564973094094281</v>
      </c>
      <c r="O231" s="72" t="n"/>
      <c r="P231" s="72" t="n"/>
      <c r="Q231" s="72" t="n"/>
      <c r="R231" s="317" t="n">
        <v>43053</v>
      </c>
      <c r="S231" s="54" t="n">
        <v>80930</v>
      </c>
      <c r="T231" s="54" t="n">
        <v>82014</v>
      </c>
      <c r="U231" s="54" t="n">
        <v>176727</v>
      </c>
      <c r="V231" s="54" t="n">
        <v>-5650</v>
      </c>
      <c r="W231" s="54" t="n">
        <v>927</v>
      </c>
      <c r="X231" s="54" t="n">
        <v>-6577</v>
      </c>
      <c r="Y231" s="54" t="n">
        <v>-1084</v>
      </c>
      <c r="Z231" s="51" t="n">
        <v>-1.013394291362906</v>
      </c>
      <c r="AA231" s="54" t="n">
        <v>162944</v>
      </c>
      <c r="AB231" s="54" t="n">
        <v>-1241</v>
      </c>
      <c r="AC231" s="70" t="n">
        <v>0.458</v>
      </c>
      <c r="AD231" s="70" t="n">
        <v>0.464</v>
      </c>
      <c r="AE231" s="70" t="n">
        <v>-0.006133754321637328</v>
      </c>
      <c r="AF231" s="72" t="n"/>
      <c r="AG231" s="143" t="n">
        <v>46</v>
      </c>
    </row>
    <row r="232" spans="1:34">
      <c r="A232" s="318" t="n">
        <v>43060</v>
      </c>
      <c r="B232" s="38" t="n">
        <v>58358</v>
      </c>
      <c r="C232" s="38" t="n">
        <v>58658</v>
      </c>
      <c r="D232" s="54" t="n">
        <v>175839</v>
      </c>
      <c r="E232" s="54" t="n">
        <v>5211</v>
      </c>
      <c r="F232" s="54" t="n">
        <v>978</v>
      </c>
      <c r="G232" s="54" t="n">
        <v>4233</v>
      </c>
      <c r="H232" s="54" t="n">
        <v>-300</v>
      </c>
      <c r="I232" s="51" t="n">
        <v>-1.005140683368176</v>
      </c>
      <c r="J232" s="54" t="n">
        <v>117016</v>
      </c>
      <c r="K232" s="54" t="n">
        <v>-888</v>
      </c>
      <c r="L232" s="70" t="n">
        <v>0.332</v>
      </c>
      <c r="M232" s="70" t="n">
        <v>0.334</v>
      </c>
      <c r="N232" s="70" t="n">
        <v>-0.001706106153924897</v>
      </c>
      <c r="O232" s="72" t="n"/>
      <c r="P232" s="72" t="n"/>
      <c r="Q232" s="72" t="n"/>
      <c r="R232" s="317" t="n">
        <v>43060</v>
      </c>
      <c r="S232" s="54" t="n">
        <v>75131</v>
      </c>
      <c r="T232" s="54" t="n">
        <v>82274</v>
      </c>
      <c r="U232" s="54" t="n">
        <v>175839</v>
      </c>
      <c r="V232" s="54" t="n">
        <v>-5799</v>
      </c>
      <c r="W232" s="54" t="n">
        <v>260</v>
      </c>
      <c r="X232" s="54" t="n">
        <v>-6059</v>
      </c>
      <c r="Y232" s="54" t="n">
        <v>-7143</v>
      </c>
      <c r="Z232" s="51" t="n">
        <v>-1.095073937522461</v>
      </c>
      <c r="AA232" s="54" t="n">
        <v>157405</v>
      </c>
      <c r="AB232" s="54" t="n">
        <v>-888</v>
      </c>
      <c r="AC232" s="70" t="n">
        <v>0.427</v>
      </c>
      <c r="AD232" s="70" t="n">
        <v>0.468</v>
      </c>
      <c r="AE232" s="70" t="n">
        <v>-0.0406223875249518</v>
      </c>
      <c r="AF232" s="72" t="n"/>
      <c r="AG232" s="143" t="n">
        <v>47</v>
      </c>
    </row>
    <row r="233" spans="1:34">
      <c r="A233" s="318" t="n">
        <v>43067</v>
      </c>
      <c r="B233" s="38" t="n">
        <v>66549</v>
      </c>
      <c r="C233" s="38" t="n">
        <v>61976</v>
      </c>
      <c r="D233" s="54" t="n">
        <v>178230</v>
      </c>
      <c r="E233" s="54" t="n">
        <v>8191</v>
      </c>
      <c r="F233" s="54" t="n">
        <v>3318</v>
      </c>
      <c r="G233" s="54" t="n">
        <v>4873</v>
      </c>
      <c r="H233" s="54" t="n">
        <v>4573</v>
      </c>
      <c r="I233" s="51" t="n">
        <v>1.073786627081451</v>
      </c>
      <c r="J233" s="54" t="n">
        <v>128525</v>
      </c>
      <c r="K233" s="54" t="n">
        <v>2391</v>
      </c>
      <c r="L233" s="70" t="n">
        <v>0.373</v>
      </c>
      <c r="M233" s="70" t="n">
        <v>0.348</v>
      </c>
      <c r="N233" s="70" t="n">
        <v>0.0256578578241598</v>
      </c>
      <c r="O233" s="72" t="n"/>
      <c r="P233" s="72" t="n"/>
      <c r="Q233" s="72" t="n"/>
      <c r="R233" s="317" t="n">
        <v>43067</v>
      </c>
      <c r="S233" s="54" t="n">
        <v>69411</v>
      </c>
      <c r="T233" s="54" t="n">
        <v>82682</v>
      </c>
      <c r="U233" s="54" t="n">
        <v>178230</v>
      </c>
      <c r="V233" s="54" t="n">
        <v>-5720</v>
      </c>
      <c r="W233" s="54" t="n">
        <v>408</v>
      </c>
      <c r="X233" s="54" t="n">
        <v>-6128</v>
      </c>
      <c r="Y233" s="54" t="n">
        <v>-13271</v>
      </c>
      <c r="Z233" s="51" t="n">
        <v>-1.191194479261212</v>
      </c>
      <c r="AA233" s="54" t="n">
        <v>152093</v>
      </c>
      <c r="AB233" s="54" t="n">
        <v>2391</v>
      </c>
      <c r="AC233" s="70" t="n">
        <v>0.389</v>
      </c>
      <c r="AD233" s="70" t="n">
        <v>0.464</v>
      </c>
      <c r="AE233" s="70" t="n">
        <v>-0.07445996745777927</v>
      </c>
      <c r="AF233" s="72" t="n"/>
      <c r="AG233" s="72" t="n">
        <v>48</v>
      </c>
    </row>
    <row r="234" spans="1:34">
      <c r="A234" s="318" t="n">
        <v>43074</v>
      </c>
      <c r="B234" s="38" t="n">
        <v>89270</v>
      </c>
      <c r="C234" s="38" t="n">
        <v>82864</v>
      </c>
      <c r="D234" s="54" t="n">
        <v>202693</v>
      </c>
      <c r="E234" s="54" t="n">
        <v>22721</v>
      </c>
      <c r="F234" s="54" t="n">
        <v>20888</v>
      </c>
      <c r="G234" s="54" t="n">
        <v>1833</v>
      </c>
      <c r="H234" s="54" t="n">
        <v>6406</v>
      </c>
      <c r="I234" s="51" t="n">
        <v>1.077307395250048</v>
      </c>
      <c r="J234" s="54" t="n">
        <v>172134</v>
      </c>
      <c r="K234" s="54" t="n">
        <v>24463</v>
      </c>
      <c r="L234" s="70" t="n">
        <v>0.44</v>
      </c>
      <c r="M234" s="70" t="n">
        <v>0.409</v>
      </c>
      <c r="N234" s="70" t="n">
        <v>0.03160444613282156</v>
      </c>
      <c r="O234" s="72" t="n"/>
      <c r="P234" s="72" t="n"/>
      <c r="Q234" s="72" t="n"/>
      <c r="R234" s="317" t="n">
        <v>43074</v>
      </c>
      <c r="S234" s="54" t="n">
        <v>63128</v>
      </c>
      <c r="T234" s="54" t="n">
        <v>80222</v>
      </c>
      <c r="U234" s="54" t="n">
        <v>202693</v>
      </c>
      <c r="V234" s="54" t="n">
        <v>-6283</v>
      </c>
      <c r="W234" s="54" t="n">
        <v>-2460</v>
      </c>
      <c r="X234" s="54" t="n">
        <v>-3823</v>
      </c>
      <c r="Y234" s="54" t="n">
        <v>-17094</v>
      </c>
      <c r="Z234" s="51" t="n">
        <v>-1.270783170700798</v>
      </c>
      <c r="AA234" s="54" t="n">
        <v>143350</v>
      </c>
      <c r="AB234" s="54" t="n">
        <v>24463</v>
      </c>
      <c r="AC234" s="70" t="n">
        <v>0.311</v>
      </c>
      <c r="AD234" s="70" t="n">
        <v>0.396</v>
      </c>
      <c r="AE234" s="70" t="n">
        <v>-0.08433443680837523</v>
      </c>
      <c r="AF234" s="72" t="n"/>
      <c r="AG234" s="72" t="n">
        <v>49</v>
      </c>
    </row>
    <row r="235" spans="1:34">
      <c r="A235" s="318" t="n">
        <v>43081</v>
      </c>
      <c r="B235" s="38" t="n">
        <v>82611</v>
      </c>
      <c r="C235" s="38" t="n">
        <v>71223</v>
      </c>
      <c r="D235" s="54" t="n">
        <v>208102</v>
      </c>
      <c r="E235" s="54" t="n">
        <v>-6659</v>
      </c>
      <c r="F235" s="54" t="n">
        <v>-11641</v>
      </c>
      <c r="G235" s="54" t="n">
        <v>4982</v>
      </c>
      <c r="H235" s="54" t="n">
        <v>11388</v>
      </c>
      <c r="I235" s="51" t="n">
        <v>1.159892169664294</v>
      </c>
      <c r="J235" s="54" t="n">
        <v>153834</v>
      </c>
      <c r="K235" s="54" t="n">
        <v>5409</v>
      </c>
      <c r="L235" s="70" t="n">
        <v>0.397</v>
      </c>
      <c r="M235" s="70" t="n">
        <v>0.342</v>
      </c>
      <c r="N235" s="70" t="n">
        <v>0.05472316460197403</v>
      </c>
      <c r="O235" s="72" t="n"/>
      <c r="P235" s="72" t="n"/>
      <c r="Q235" s="72" t="n"/>
      <c r="R235" s="317" t="n">
        <v>43081</v>
      </c>
      <c r="S235" s="54" t="n">
        <v>79509</v>
      </c>
      <c r="T235" s="54" t="n">
        <v>97451</v>
      </c>
      <c r="U235" s="54" t="n">
        <v>208102</v>
      </c>
      <c r="V235" s="54" t="n">
        <v>16381</v>
      </c>
      <c r="W235" s="54" t="n">
        <v>17229</v>
      </c>
      <c r="X235" s="54" t="n">
        <v>-848</v>
      </c>
      <c r="Y235" s="54" t="n">
        <v>-17942</v>
      </c>
      <c r="Z235" s="51" t="n">
        <v>-1.225659988177439</v>
      </c>
      <c r="AA235" s="54" t="n">
        <v>176960</v>
      </c>
      <c r="AB235" s="54" t="n">
        <v>5409</v>
      </c>
      <c r="AC235" s="70" t="n">
        <v>0.382</v>
      </c>
      <c r="AD235" s="70" t="n">
        <v>0.468</v>
      </c>
      <c r="AE235" s="70" t="n">
        <v>-0.08621733572959414</v>
      </c>
      <c r="AF235" s="72" t="n"/>
      <c r="AG235" s="72" t="n">
        <v>50</v>
      </c>
    </row>
    <row customFormat="1" r="236" s="83" spans="1:34">
      <c r="A236" s="318" t="n">
        <v>43088</v>
      </c>
      <c r="B236" s="38" t="n">
        <v>77109</v>
      </c>
      <c r="C236" s="38" t="n">
        <v>56721</v>
      </c>
      <c r="D236" s="54" t="n">
        <v>183783</v>
      </c>
      <c r="E236" s="54" t="n">
        <v>-5502</v>
      </c>
      <c r="F236" s="54" t="n">
        <v>-14502</v>
      </c>
      <c r="G236" s="54" t="n">
        <v>9000</v>
      </c>
      <c r="H236" s="54" t="n">
        <v>20388</v>
      </c>
      <c r="I236" s="51" t="n">
        <v>1.359443592320305</v>
      </c>
      <c r="J236" s="54" t="n">
        <v>133830</v>
      </c>
      <c r="K236" s="54" t="n">
        <v>-24319</v>
      </c>
      <c r="L236" s="70" t="n">
        <v>0.42</v>
      </c>
      <c r="M236" s="70" t="n">
        <v>0.309</v>
      </c>
      <c r="N236" s="70" t="n">
        <v>0.1109351789882633</v>
      </c>
      <c r="O236" s="72" t="n"/>
      <c r="P236" s="72" t="n"/>
      <c r="Q236" s="72" t="n"/>
      <c r="R236" s="317" t="n">
        <v>43088</v>
      </c>
      <c r="S236" s="54" t="n">
        <v>69022</v>
      </c>
      <c r="T236" s="54" t="n">
        <v>95854</v>
      </c>
      <c r="U236" s="54" t="n">
        <v>183783</v>
      </c>
      <c r="V236" s="54" t="n">
        <v>-10487</v>
      </c>
      <c r="W236" s="54" t="n">
        <v>-1597</v>
      </c>
      <c r="X236" s="54" t="n">
        <v>-8890</v>
      </c>
      <c r="Y236" s="54" t="n">
        <v>-26832</v>
      </c>
      <c r="Z236" s="51" t="n">
        <v>-1.388745617339399</v>
      </c>
      <c r="AA236" s="54" t="n">
        <v>164876</v>
      </c>
      <c r="AB236" s="54" t="n">
        <v>-24319</v>
      </c>
      <c r="AC236" s="70" t="n">
        <v>0.376</v>
      </c>
      <c r="AD236" s="70" t="n">
        <v>0.522</v>
      </c>
      <c r="AE236" s="70" t="n">
        <v>-0.1459982696985031</v>
      </c>
      <c r="AF236" s="72" t="n"/>
      <c r="AG236" s="72" t="n">
        <v>51</v>
      </c>
    </row>
    <row customFormat="1" r="237" s="83" spans="1:34">
      <c r="A237" s="318" t="n">
        <v>43095</v>
      </c>
      <c r="B237" s="38" t="n">
        <v>76354</v>
      </c>
      <c r="C237" s="38" t="n">
        <v>63678</v>
      </c>
      <c r="D237" s="54" t="n">
        <v>190393</v>
      </c>
      <c r="E237" s="54" t="n">
        <v>-755</v>
      </c>
      <c r="F237" s="54" t="n">
        <v>6957</v>
      </c>
      <c r="G237" s="54" t="n">
        <v>-7712</v>
      </c>
      <c r="H237" s="54" t="n">
        <v>12676</v>
      </c>
      <c r="I237" s="51" t="n">
        <v>1.19906404095606</v>
      </c>
      <c r="J237" s="54" t="n">
        <v>140032</v>
      </c>
      <c r="K237" s="54" t="n">
        <v>6610</v>
      </c>
      <c r="L237" s="70" t="n">
        <v>0.401</v>
      </c>
      <c r="M237" s="70" t="n">
        <v>0.334</v>
      </c>
      <c r="N237" s="70" t="n">
        <v>0.06657807797555583</v>
      </c>
      <c r="O237" s="72" t="n"/>
      <c r="P237" s="72" t="n"/>
      <c r="Q237" s="72" t="n"/>
      <c r="R237" s="317" t="n">
        <v>43095</v>
      </c>
      <c r="S237" s="54" t="n">
        <v>75633</v>
      </c>
      <c r="T237" s="54" t="n">
        <v>97500</v>
      </c>
      <c r="U237" s="54" t="n">
        <v>190393</v>
      </c>
      <c r="V237" s="54" t="n">
        <v>6611</v>
      </c>
      <c r="W237" s="54" t="n">
        <v>1646</v>
      </c>
      <c r="X237" s="54" t="n">
        <v>4965</v>
      </c>
      <c r="Y237" s="54" t="n">
        <v>-21867</v>
      </c>
      <c r="Z237" s="51" t="n">
        <v>-1.289119828646226</v>
      </c>
      <c r="AA237" s="54" t="n">
        <v>173133</v>
      </c>
      <c r="AB237" s="54" t="n">
        <v>6610</v>
      </c>
      <c r="AC237" s="70" t="n">
        <v>0.397</v>
      </c>
      <c r="AD237" s="70" t="n">
        <v>0.512</v>
      </c>
      <c r="AE237" s="70" t="n">
        <v>-0.1148519115723792</v>
      </c>
      <c r="AF237" s="72" t="n"/>
      <c r="AG237" s="72" t="n">
        <v>52</v>
      </c>
    </row>
    <row customFormat="1" r="238" s="83" spans="1:34">
      <c r="A238" s="318" t="n">
        <v>43102</v>
      </c>
      <c r="B238" s="38" t="n">
        <v>93611</v>
      </c>
      <c r="C238" s="38" t="n">
        <v>77376</v>
      </c>
      <c r="D238" s="54" t="n">
        <v>211627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70">
        <f>H238/D238</f>
        <v/>
      </c>
      <c r="O238" s="72" t="n"/>
      <c r="P238" s="72" t="n"/>
      <c r="Q238" s="72" t="n"/>
      <c r="R238" s="317" t="n">
        <v>43102</v>
      </c>
      <c r="S238" s="54" t="n">
        <v>74426</v>
      </c>
      <c r="T238" s="54" t="n">
        <v>105193</v>
      </c>
      <c r="U238" s="72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70">
        <f>Y238/U238</f>
        <v/>
      </c>
      <c r="AF238" s="72" t="n"/>
      <c r="AG238" s="72" t="n"/>
    </row>
    <row customFormat="1" r="239" s="83" spans="1:34">
      <c r="A239" s="142" t="n">
        <v>43344</v>
      </c>
      <c r="B239" s="104" t="n">
        <v>85039</v>
      </c>
      <c r="C239" s="104" t="n">
        <v>59547</v>
      </c>
      <c r="D239" s="53" t="n">
        <v>203484</v>
      </c>
      <c r="E239" s="53" t="n">
        <v>-8572</v>
      </c>
      <c r="F239" s="53" t="n">
        <v>-17829</v>
      </c>
      <c r="G239" s="53" t="n">
        <v>9257</v>
      </c>
      <c r="H239" s="53" t="n">
        <v>25492</v>
      </c>
      <c r="I239" s="75" t="n">
        <v>1.43</v>
      </c>
      <c r="J239" s="53" t="n">
        <v>144586</v>
      </c>
      <c r="K239" s="53" t="n">
        <v>-8143</v>
      </c>
      <c r="L239" s="71" t="n">
        <v>0.418</v>
      </c>
      <c r="M239" s="71" t="n">
        <v>0.293</v>
      </c>
      <c r="N239" s="71" t="n">
        <v>0.1253</v>
      </c>
      <c r="O239" s="137" t="n"/>
      <c r="P239" s="137" t="n">
        <v>1.35645</v>
      </c>
      <c r="Q239" s="137" t="n">
        <v>1.35394</v>
      </c>
      <c r="R239" s="139" t="n">
        <v>43344</v>
      </c>
      <c r="S239" s="53" t="n">
        <v>73179</v>
      </c>
      <c r="T239" s="53" t="n">
        <v>115234</v>
      </c>
      <c r="U239" s="53" t="n">
        <v>203484</v>
      </c>
      <c r="V239" s="53" t="n">
        <v>-1247</v>
      </c>
      <c r="W239" s="53" t="n">
        <v>10041</v>
      </c>
      <c r="X239" s="53" t="n">
        <v>-11288</v>
      </c>
      <c r="Y239" s="53" t="n">
        <v>-42055</v>
      </c>
      <c r="Z239" s="137" t="n">
        <v>-1.57</v>
      </c>
      <c r="AA239" s="53" t="n">
        <v>188413</v>
      </c>
      <c r="AB239" s="53" t="n">
        <v>-8143</v>
      </c>
      <c r="AC239" s="71" t="n">
        <v>0.36</v>
      </c>
      <c r="AD239" s="71" t="n">
        <v>0.5659999999999999</v>
      </c>
      <c r="AE239" s="71" t="n">
        <v>-0.2067</v>
      </c>
      <c r="AF239" s="137" t="n"/>
      <c r="AG239" s="137" t="n"/>
    </row>
    <row customFormat="1" r="240" s="83" spans="1:34">
      <c r="A240" s="141" t="s">
        <v>2185</v>
      </c>
      <c r="B240" s="104" t="n">
        <v>84661</v>
      </c>
      <c r="C240" s="104" t="n">
        <v>58457</v>
      </c>
      <c r="D240" s="53" t="n">
        <v>218209</v>
      </c>
      <c r="E240" s="137" t="n">
        <v>-378</v>
      </c>
      <c r="F240" s="53" t="n">
        <v>-1090</v>
      </c>
      <c r="G240" s="137" t="n">
        <v>712</v>
      </c>
      <c r="H240" s="53" t="n">
        <v>26204</v>
      </c>
      <c r="I240" s="75" t="n">
        <v>1.45</v>
      </c>
      <c r="J240" s="53" t="n">
        <v>143118</v>
      </c>
      <c r="K240" s="53" t="n">
        <v>14725</v>
      </c>
      <c r="L240" s="71" t="n">
        <v>0.388</v>
      </c>
      <c r="M240" s="71" t="n">
        <v>0.268</v>
      </c>
      <c r="N240" s="71" t="n">
        <v>0.1201</v>
      </c>
      <c r="O240" s="137" t="n"/>
      <c r="P240" s="137" t="n">
        <v>1.37914</v>
      </c>
      <c r="Q240" s="137" t="n">
        <v>1.3791</v>
      </c>
      <c r="R240" s="137" t="s">
        <v>2185</v>
      </c>
      <c r="S240" s="53" t="n">
        <v>91200</v>
      </c>
      <c r="T240" s="53" t="n">
        <v>132697</v>
      </c>
      <c r="U240" s="53" t="n">
        <v>218209</v>
      </c>
      <c r="V240" s="53" t="n">
        <v>18021</v>
      </c>
      <c r="W240" s="53" t="n">
        <v>17463</v>
      </c>
      <c r="X240" s="137" t="n">
        <v>558</v>
      </c>
      <c r="Y240" s="53" t="n">
        <v>-41497</v>
      </c>
      <c r="Z240" s="137" t="n">
        <v>-1.46</v>
      </c>
      <c r="AA240" s="53" t="n">
        <v>223897</v>
      </c>
      <c r="AB240" s="53" t="n">
        <v>14725</v>
      </c>
      <c r="AC240" s="71" t="n">
        <v>0.418</v>
      </c>
      <c r="AD240" s="71" t="n">
        <v>0.608</v>
      </c>
      <c r="AE240" s="71" t="n">
        <v>-0.1902</v>
      </c>
      <c r="AF240" s="137" t="n"/>
      <c r="AG240" s="137" t="n"/>
    </row>
    <row customFormat="1" r="241" s="83" spans="1:34">
      <c r="A241" s="141" t="s">
        <v>2186</v>
      </c>
      <c r="B241" s="104" t="n">
        <v>99369</v>
      </c>
      <c r="C241" s="104" t="n">
        <v>66324</v>
      </c>
      <c r="D241" s="53" t="n">
        <v>236432</v>
      </c>
      <c r="E241" s="53" t="n">
        <v>14708</v>
      </c>
      <c r="F241" s="53" t="n">
        <v>7867</v>
      </c>
      <c r="G241" s="53" t="n">
        <v>6841</v>
      </c>
      <c r="H241" s="53" t="n">
        <v>33045</v>
      </c>
      <c r="I241" s="75" t="n">
        <v>1.5</v>
      </c>
      <c r="J241" s="53" t="n">
        <v>165693</v>
      </c>
      <c r="K241" s="53" t="n">
        <v>18223</v>
      </c>
      <c r="L241" s="71" t="n">
        <v>0.42</v>
      </c>
      <c r="M241" s="71" t="n">
        <v>0.281</v>
      </c>
      <c r="N241" s="71" t="n">
        <v>0.1398</v>
      </c>
      <c r="O241" s="137" t="n"/>
      <c r="P241" s="137" t="n">
        <v>1.39813</v>
      </c>
      <c r="Q241" s="137" t="n">
        <v>1.39953</v>
      </c>
      <c r="R241" s="137" t="s">
        <v>2186</v>
      </c>
      <c r="S241" s="53" t="n">
        <v>93255</v>
      </c>
      <c r="T241" s="53" t="n">
        <v>141666</v>
      </c>
      <c r="U241" s="53" t="n">
        <v>236432</v>
      </c>
      <c r="V241" s="53" t="n">
        <v>2055</v>
      </c>
      <c r="W241" s="53" t="n">
        <v>8969</v>
      </c>
      <c r="X241" s="53" t="n">
        <v>-6914</v>
      </c>
      <c r="Y241" s="53" t="n">
        <v>-48411</v>
      </c>
      <c r="Z241" s="137" t="n">
        <v>-1.52</v>
      </c>
      <c r="AA241" s="53" t="n">
        <v>234921</v>
      </c>
      <c r="AB241" s="53" t="n">
        <v>18223</v>
      </c>
      <c r="AC241" s="71" t="n">
        <v>0.394</v>
      </c>
      <c r="AD241" s="71" t="n">
        <v>0.599</v>
      </c>
      <c r="AE241" s="71" t="n">
        <v>-0.2048</v>
      </c>
      <c r="AF241" s="137" t="n"/>
      <c r="AG241" s="137" t="n"/>
    </row>
    <row r="242" spans="1:34">
      <c r="A242" s="141" t="s">
        <v>2187</v>
      </c>
      <c r="B242" s="104" t="n">
        <v>95667</v>
      </c>
      <c r="C242" s="104" t="n">
        <v>63926</v>
      </c>
      <c r="D242" s="53" t="n">
        <v>235080</v>
      </c>
      <c r="E242" s="53" t="n">
        <v>-3702</v>
      </c>
      <c r="F242" s="53" t="n">
        <v>-2398</v>
      </c>
      <c r="G242" s="53" t="n">
        <v>-1304</v>
      </c>
      <c r="H242" s="53" t="n">
        <v>31741</v>
      </c>
      <c r="I242" s="137" t="n">
        <v>1.5</v>
      </c>
      <c r="J242" s="53" t="n">
        <v>159593</v>
      </c>
      <c r="K242" s="53" t="n">
        <v>-1352</v>
      </c>
      <c r="L242" s="71" t="n">
        <v>0.407</v>
      </c>
      <c r="M242" s="71" t="n">
        <v>0.272</v>
      </c>
      <c r="N242" s="71" t="n">
        <v>0.135</v>
      </c>
      <c r="O242" s="137" t="n"/>
      <c r="P242" s="137" t="n">
        <v>1.40715</v>
      </c>
      <c r="Q242" s="137" t="n">
        <v>1.41434</v>
      </c>
      <c r="R242" s="137" t="s">
        <v>2187</v>
      </c>
      <c r="S242" s="53" t="n">
        <v>90898</v>
      </c>
      <c r="T242" s="53" t="n">
        <v>141541</v>
      </c>
      <c r="U242" s="53" t="n">
        <v>235080</v>
      </c>
      <c r="V242" s="53" t="n">
        <v>-2357</v>
      </c>
      <c r="W242" s="137" t="n">
        <v>-125</v>
      </c>
      <c r="X242" s="53" t="n">
        <v>-2232</v>
      </c>
      <c r="Y242" s="53" t="n">
        <v>-50643</v>
      </c>
      <c r="Z242" s="137" t="n">
        <v>-1.56</v>
      </c>
      <c r="AA242" s="53" t="n">
        <v>232439</v>
      </c>
      <c r="AB242" s="53" t="n">
        <v>-1352</v>
      </c>
      <c r="AC242" s="71" t="n">
        <v>0.387</v>
      </c>
      <c r="AD242" s="71" t="n">
        <v>0.602</v>
      </c>
      <c r="AE242" s="71" t="n">
        <v>-0.2154</v>
      </c>
      <c r="AF242" s="137" t="n"/>
      <c r="AG242" s="137" t="n"/>
    </row>
    <row r="243" spans="1:34">
      <c r="A243" s="142" t="n">
        <v>43253</v>
      </c>
      <c r="B243" s="104" t="n">
        <v>81698</v>
      </c>
      <c r="C243" s="104" t="n">
        <v>53831</v>
      </c>
      <c r="D243" s="53" t="n">
        <v>216402</v>
      </c>
      <c r="E243" s="53" t="n">
        <v>-13969</v>
      </c>
      <c r="F243" s="53" t="n">
        <v>-10095</v>
      </c>
      <c r="G243" s="53" t="n">
        <v>-3874</v>
      </c>
      <c r="H243" s="53" t="n">
        <v>27867</v>
      </c>
      <c r="I243" s="137" t="n">
        <v>1.52</v>
      </c>
      <c r="J243" s="53" t="n">
        <v>135529</v>
      </c>
      <c r="K243" s="53" t="n">
        <v>-18678</v>
      </c>
      <c r="L243" s="71" t="n">
        <v>0.378</v>
      </c>
      <c r="M243" s="71" t="n">
        <v>0.249</v>
      </c>
      <c r="N243" s="71" t="n">
        <v>0.1288</v>
      </c>
      <c r="O243" s="137" t="n"/>
      <c r="P243" s="137" t="n">
        <v>1.39535</v>
      </c>
      <c r="Q243" s="137" t="n">
        <v>1.3942</v>
      </c>
      <c r="R243" s="139" t="n">
        <v>43253</v>
      </c>
      <c r="S243" s="53" t="n">
        <v>90308</v>
      </c>
      <c r="T243" s="53" t="n">
        <v>136816</v>
      </c>
      <c r="U243" s="53" t="n">
        <v>216402</v>
      </c>
      <c r="V243" s="137" t="n">
        <v>-590</v>
      </c>
      <c r="W243" s="53" t="n">
        <v>-4725</v>
      </c>
      <c r="X243" s="53" t="n">
        <v>4135</v>
      </c>
      <c r="Y243" s="53" t="n">
        <v>-46508</v>
      </c>
      <c r="Z243" s="137" t="n">
        <v>-1.51</v>
      </c>
      <c r="AA243" s="53" t="n">
        <v>227124</v>
      </c>
      <c r="AB243" s="53" t="n">
        <v>-18678</v>
      </c>
      <c r="AC243" s="71" t="n">
        <v>0.417</v>
      </c>
      <c r="AD243" s="71" t="n">
        <v>0.632</v>
      </c>
      <c r="AE243" s="71" t="n">
        <v>-0.2149</v>
      </c>
      <c r="AF243" s="137" t="n"/>
      <c r="AG243" s="137" t="n"/>
    </row>
    <row r="244" spans="1:34">
      <c r="A244" s="141" t="s">
        <v>2188</v>
      </c>
      <c r="B244" s="104" t="n">
        <v>64164</v>
      </c>
      <c r="C244" s="104" t="n">
        <v>49224</v>
      </c>
      <c r="D244" s="53" t="n">
        <v>193326</v>
      </c>
      <c r="E244" s="53" t="n">
        <v>-17534</v>
      </c>
      <c r="F244" s="53" t="n">
        <v>-4607</v>
      </c>
      <c r="G244" s="53" t="n">
        <v>-12927</v>
      </c>
      <c r="H244" s="53" t="n">
        <v>14940</v>
      </c>
      <c r="I244" s="137" t="n">
        <v>1.3</v>
      </c>
      <c r="J244" s="53" t="n">
        <v>113388</v>
      </c>
      <c r="K244" s="53" t="n">
        <v>-23076</v>
      </c>
      <c r="L244" s="71" t="n">
        <v>0.332</v>
      </c>
      <c r="M244" s="71" t="n">
        <v>0.255</v>
      </c>
      <c r="N244" s="71" t="n">
        <v>0.07729999999999999</v>
      </c>
      <c r="O244" s="137" t="n"/>
      <c r="P244" s="137" t="n">
        <v>1.38324</v>
      </c>
      <c r="Q244" s="137" t="n">
        <v>1.389</v>
      </c>
      <c r="R244" s="137" t="s">
        <v>2188</v>
      </c>
      <c r="S244" s="53" t="n">
        <v>85580</v>
      </c>
      <c r="T244" s="53" t="n">
        <v>115995</v>
      </c>
      <c r="U244" s="53" t="n">
        <v>193326</v>
      </c>
      <c r="V244" s="53" t="n">
        <v>-4728</v>
      </c>
      <c r="W244" s="53" t="n">
        <v>-20821</v>
      </c>
      <c r="X244" s="53" t="n">
        <v>16093</v>
      </c>
      <c r="Y244" s="53" t="n">
        <v>-30415</v>
      </c>
      <c r="Z244" s="137" t="n">
        <v>-1.36</v>
      </c>
      <c r="AA244" s="53" t="n">
        <v>201575</v>
      </c>
      <c r="AB244" s="53" t="n">
        <v>-23076</v>
      </c>
      <c r="AC244" s="71" t="n">
        <v>0.443</v>
      </c>
      <c r="AD244" s="71" t="n">
        <v>0.6</v>
      </c>
      <c r="AE244" s="71" t="n">
        <v>-0.1573</v>
      </c>
      <c r="AF244" s="137" t="n"/>
      <c r="AG244" s="137" t="n"/>
    </row>
    <row r="245" spans="1:34">
      <c r="A245" s="137" t="s">
        <v>2189</v>
      </c>
      <c r="B245" s="104" t="n">
        <v>57953</v>
      </c>
      <c r="C245" s="104" t="n">
        <v>50150</v>
      </c>
      <c r="D245" s="53" t="n">
        <v>188118</v>
      </c>
      <c r="E245" s="53" t="n">
        <v>-6211</v>
      </c>
      <c r="F245" s="137" t="n">
        <v>926</v>
      </c>
      <c r="G245" s="53" t="n">
        <v>-7137</v>
      </c>
      <c r="H245" s="53" t="n">
        <v>7803</v>
      </c>
      <c r="I245" s="137" t="n">
        <v>1.16</v>
      </c>
      <c r="J245" s="53" t="n">
        <v>108103</v>
      </c>
      <c r="K245" s="53" t="n">
        <v>-5208</v>
      </c>
      <c r="L245" s="71" t="n">
        <v>0.308</v>
      </c>
      <c r="M245" s="71" t="n">
        <v>0.267</v>
      </c>
      <c r="N245" s="71" t="n">
        <v>0.0415</v>
      </c>
      <c r="O245" s="137" t="n"/>
      <c r="P245" s="137" t="n">
        <v>1.39923</v>
      </c>
      <c r="Q245" s="137" t="n">
        <v>1.39923</v>
      </c>
      <c r="R245" s="137" t="s">
        <v>2189</v>
      </c>
      <c r="S245" s="53" t="n">
        <v>87531</v>
      </c>
      <c r="T245" s="53" t="n">
        <v>109673</v>
      </c>
      <c r="U245" s="53" t="n">
        <v>188118</v>
      </c>
      <c r="V245" s="53" t="n">
        <v>1951</v>
      </c>
      <c r="W245" s="53" t="n">
        <v>-6322</v>
      </c>
      <c r="X245" s="53" t="n">
        <v>8273</v>
      </c>
      <c r="Y245" s="53" t="n">
        <v>-22142</v>
      </c>
      <c r="Z245" s="137" t="n">
        <v>-1.25</v>
      </c>
      <c r="AA245" s="53" t="n">
        <v>197204</v>
      </c>
      <c r="AB245" s="53" t="n">
        <v>-5208</v>
      </c>
      <c r="AC245" s="71" t="n">
        <v>0.465</v>
      </c>
      <c r="AD245" s="71" t="n">
        <v>0.583</v>
      </c>
      <c r="AE245" s="71" t="n">
        <v>-0.1177</v>
      </c>
      <c r="AF245" s="137" t="n"/>
      <c r="AG245" s="72" t="n"/>
    </row>
    <row r="246" spans="1:34">
      <c r="A246" s="137" t="s">
        <v>2190</v>
      </c>
      <c r="B246" s="104" t="n">
        <v>62924</v>
      </c>
      <c r="C246" s="104" t="n">
        <v>50237</v>
      </c>
      <c r="D246" s="53" t="n">
        <v>196913</v>
      </c>
      <c r="E246" s="53" t="n">
        <v>4971</v>
      </c>
      <c r="F246" s="137" t="n">
        <v>87</v>
      </c>
      <c r="G246" s="53" t="n">
        <v>4884</v>
      </c>
      <c r="H246" s="53" t="n">
        <v>12687</v>
      </c>
      <c r="I246" s="137" t="n">
        <v>1.25</v>
      </c>
      <c r="J246" s="53" t="n">
        <v>113161</v>
      </c>
      <c r="K246" s="53" t="n">
        <v>8795</v>
      </c>
      <c r="L246" s="71" t="n">
        <v>0.32</v>
      </c>
      <c r="M246" s="71" t="n">
        <v>0.255</v>
      </c>
      <c r="N246" s="71" t="n">
        <v>0.0644</v>
      </c>
      <c r="O246" s="137" t="n"/>
      <c r="P246" s="137" t="n">
        <v>1.39653</v>
      </c>
      <c r="Q246" s="137" t="n">
        <v>1.39045</v>
      </c>
      <c r="R246" s="137" t="s">
        <v>2190</v>
      </c>
      <c r="S246" s="53" t="n">
        <v>89864</v>
      </c>
      <c r="T246" s="53" t="n">
        <v>114904</v>
      </c>
      <c r="U246" s="53" t="n">
        <v>196913</v>
      </c>
      <c r="V246" s="53" t="n">
        <v>2333</v>
      </c>
      <c r="W246" s="53" t="n">
        <v>5231</v>
      </c>
      <c r="X246" s="53" t="n">
        <v>-2898</v>
      </c>
      <c r="Y246" s="53" t="n">
        <v>-25040</v>
      </c>
      <c r="Z246" s="137" t="n">
        <v>-1.28</v>
      </c>
      <c r="AA246" s="53" t="n">
        <v>204768</v>
      </c>
      <c r="AB246" s="53" t="n">
        <v>8795</v>
      </c>
      <c r="AC246" s="71" t="n">
        <v>0.456</v>
      </c>
      <c r="AD246" s="71" t="n">
        <v>0.584</v>
      </c>
      <c r="AE246" s="71" t="n">
        <v>-0.1272</v>
      </c>
      <c r="AF246" s="137" t="n"/>
      <c r="AG246" s="72" t="n"/>
    </row>
    <row r="247" spans="1:34">
      <c r="A247" s="139" t="n">
        <v>43254</v>
      </c>
      <c r="B247" s="104" t="n">
        <v>61368</v>
      </c>
      <c r="C247" s="104" t="n">
        <v>56104</v>
      </c>
      <c r="D247" s="53" t="n">
        <v>197439</v>
      </c>
      <c r="E247" s="53" t="n">
        <v>-1556</v>
      </c>
      <c r="F247" s="53" t="n">
        <v>5867</v>
      </c>
      <c r="G247" s="53" t="n">
        <v>-7423</v>
      </c>
      <c r="H247" s="53" t="n">
        <v>5264</v>
      </c>
      <c r="I247" s="137" t="n">
        <v>1.09</v>
      </c>
      <c r="J247" s="53" t="n">
        <v>117472</v>
      </c>
      <c r="K247" s="137" t="n">
        <v>526</v>
      </c>
      <c r="L247" s="71" t="n">
        <v>0.311</v>
      </c>
      <c r="M247" s="71" t="n">
        <v>0.284</v>
      </c>
      <c r="N247" s="71" t="n">
        <v>0.0267</v>
      </c>
      <c r="O247" s="137" t="n"/>
      <c r="P247" s="137" t="n">
        <v>1.38483</v>
      </c>
      <c r="Q247" s="137" t="n">
        <v>1.38851</v>
      </c>
      <c r="R247" s="139" t="n">
        <v>43254</v>
      </c>
      <c r="S247" s="53" t="n">
        <v>93464</v>
      </c>
      <c r="T247" s="53" t="n">
        <v>112586</v>
      </c>
      <c r="U247" s="53" t="n">
        <v>197439</v>
      </c>
      <c r="V247" s="53" t="n">
        <v>3600</v>
      </c>
      <c r="W247" s="53" t="n">
        <v>-2318</v>
      </c>
      <c r="X247" s="53" t="n">
        <v>5918</v>
      </c>
      <c r="Y247" s="53" t="n">
        <v>-19122</v>
      </c>
      <c r="Z247" s="137" t="n">
        <v>-1.2</v>
      </c>
      <c r="AA247" s="53" t="n">
        <v>206050</v>
      </c>
      <c r="AB247" s="137" t="n">
        <v>526</v>
      </c>
      <c r="AC247" s="71" t="n">
        <v>0.473</v>
      </c>
      <c r="AD247" s="71" t="n">
        <v>0.57</v>
      </c>
      <c r="AE247" s="71" t="n">
        <v>-0.0969</v>
      </c>
      <c r="AF247" s="137" t="n"/>
      <c r="AG247" s="143" t="n"/>
    </row>
    <row r="248" spans="1:34">
      <c r="A248" s="137" t="s">
        <v>2191</v>
      </c>
      <c r="B248" s="104" t="n">
        <v>67190</v>
      </c>
      <c r="C248" s="104" t="n">
        <v>59163</v>
      </c>
      <c r="D248" s="53" t="n">
        <v>206151</v>
      </c>
      <c r="E248" s="53" t="n">
        <v>5822</v>
      </c>
      <c r="F248" s="53" t="n">
        <v>3059</v>
      </c>
      <c r="G248" s="53" t="n">
        <v>2763</v>
      </c>
      <c r="H248" s="53" t="n">
        <v>8027</v>
      </c>
      <c r="I248" s="137" t="n">
        <v>1.14</v>
      </c>
      <c r="J248" s="53" t="n">
        <v>126353</v>
      </c>
      <c r="K248" s="53" t="n">
        <v>8712</v>
      </c>
      <c r="L248" s="71" t="n">
        <v>0.326</v>
      </c>
      <c r="M248" s="71" t="n">
        <v>0.287</v>
      </c>
      <c r="N248" s="71" t="n">
        <v>0.0389</v>
      </c>
      <c r="O248" s="137" t="n"/>
      <c r="P248" s="137" t="n">
        <v>1.39044</v>
      </c>
      <c r="Q248" s="137" t="n">
        <v>1.39606</v>
      </c>
      <c r="R248" s="137" t="s">
        <v>2191</v>
      </c>
      <c r="S248" s="53" t="n">
        <v>95955</v>
      </c>
      <c r="T248" s="53" t="n">
        <v>117488</v>
      </c>
      <c r="U248" s="53" t="n">
        <v>206151</v>
      </c>
      <c r="V248" s="53" t="n">
        <v>2491</v>
      </c>
      <c r="W248" s="53" t="n">
        <v>4902</v>
      </c>
      <c r="X248" s="53" t="n">
        <v>-2411</v>
      </c>
      <c r="Y248" s="53" t="n">
        <v>-21533</v>
      </c>
      <c r="Z248" s="137" t="n">
        <v>-1.22</v>
      </c>
      <c r="AA248" s="53" t="n">
        <v>213443</v>
      </c>
      <c r="AB248" s="53" t="n">
        <v>8712</v>
      </c>
      <c r="AC248" s="71" t="n">
        <v>0.465</v>
      </c>
      <c r="AD248" s="71" t="n">
        <v>0.57</v>
      </c>
      <c r="AE248" s="71" t="n">
        <v>-0.1045</v>
      </c>
      <c r="AF248" s="137" t="n"/>
      <c r="AG248" s="143" t="n"/>
    </row>
    <row r="249" spans="1:34">
      <c r="A249" s="137" t="s">
        <v>2192</v>
      </c>
      <c r="B249" s="104" t="n">
        <v>71425</v>
      </c>
      <c r="C249" s="104" t="n">
        <v>47618</v>
      </c>
      <c r="D249" s="53" t="n">
        <v>159183</v>
      </c>
      <c r="E249" s="53" t="n">
        <v>4235</v>
      </c>
      <c r="F249" s="53" t="n">
        <v>-11545</v>
      </c>
      <c r="G249" s="53" t="n">
        <v>15780</v>
      </c>
      <c r="H249" s="53" t="n">
        <v>23807</v>
      </c>
      <c r="I249" s="137" t="n">
        <v>1.5</v>
      </c>
      <c r="J249" s="53" t="n">
        <v>119043</v>
      </c>
      <c r="K249" s="53" t="n">
        <v>-46968</v>
      </c>
      <c r="L249" s="71" t="n">
        <v>0.449</v>
      </c>
      <c r="M249" s="71" t="n">
        <v>0.299</v>
      </c>
      <c r="N249" s="71" t="n">
        <v>0.1496</v>
      </c>
      <c r="O249" s="137" t="n"/>
      <c r="P249" s="137" t="n">
        <v>1.40235</v>
      </c>
      <c r="Q249" s="137" t="n">
        <v>1.39972</v>
      </c>
      <c r="R249" s="137" t="s">
        <v>2192</v>
      </c>
      <c r="S249" s="53" t="n">
        <v>50409</v>
      </c>
      <c r="T249" s="53" t="n">
        <v>88059</v>
      </c>
      <c r="U249" s="53" t="n">
        <v>159183</v>
      </c>
      <c r="V249" s="53" t="n">
        <v>-45546</v>
      </c>
      <c r="W249" s="53" t="n">
        <v>-29429</v>
      </c>
      <c r="X249" s="53" t="n">
        <v>-16117</v>
      </c>
      <c r="Y249" s="53" t="n">
        <v>-37650</v>
      </c>
      <c r="Z249" s="137" t="n">
        <v>-1.75</v>
      </c>
      <c r="AA249" s="53" t="n">
        <v>138468</v>
      </c>
      <c r="AB249" s="53" t="n">
        <v>-46968</v>
      </c>
      <c r="AC249" s="71" t="n">
        <v>0.317</v>
      </c>
      <c r="AD249" s="71" t="n">
        <v>0.553</v>
      </c>
      <c r="AE249" s="71" t="n">
        <v>-0.2365</v>
      </c>
      <c r="AF249" s="137" t="n"/>
      <c r="AG249" s="143" t="n"/>
    </row>
    <row r="250" spans="1:34">
      <c r="A250" s="105" t="s">
        <v>2193</v>
      </c>
      <c r="B250" s="104" t="n">
        <v>90239</v>
      </c>
      <c r="C250" s="104" t="n">
        <v>56063</v>
      </c>
      <c r="D250" s="213" t="n">
        <v>176947</v>
      </c>
      <c r="E250" s="53" t="n">
        <v>18814</v>
      </c>
      <c r="F250" s="53" t="n">
        <v>8445</v>
      </c>
      <c r="G250" s="53" t="n">
        <v>10369</v>
      </c>
      <c r="H250" s="53" t="n">
        <v>34176</v>
      </c>
      <c r="I250" s="137" t="n">
        <v>1.61</v>
      </c>
      <c r="J250" s="53" t="n">
        <v>146302</v>
      </c>
      <c r="K250" s="53" t="n">
        <v>17764</v>
      </c>
      <c r="L250" s="71" t="n">
        <v>0.51</v>
      </c>
      <c r="M250" s="71" t="n">
        <v>0.317</v>
      </c>
      <c r="N250" s="71" t="n">
        <v>0.1931</v>
      </c>
      <c r="O250" s="137" t="n"/>
      <c r="P250" s="137" t="n">
        <v>1.42268</v>
      </c>
      <c r="Q250" s="137" t="n">
        <v>1.41538</v>
      </c>
      <c r="R250" s="137" t="s">
        <v>2193</v>
      </c>
      <c r="S250" s="53" t="n">
        <v>45780</v>
      </c>
      <c r="T250" s="53" t="n">
        <v>94274</v>
      </c>
      <c r="U250" s="53" t="n">
        <v>176947</v>
      </c>
      <c r="V250" s="53" t="n">
        <v>-4629</v>
      </c>
      <c r="W250" s="53" t="n">
        <v>6215</v>
      </c>
      <c r="X250" s="53" t="n">
        <v>-10844</v>
      </c>
      <c r="Y250" s="53" t="n">
        <v>-48494</v>
      </c>
      <c r="Z250" s="137" t="n">
        <v>-2.06</v>
      </c>
      <c r="AA250" s="53" t="n">
        <v>140054</v>
      </c>
      <c r="AB250" s="53" t="n">
        <v>17764</v>
      </c>
      <c r="AC250" s="71" t="n">
        <v>0.259</v>
      </c>
      <c r="AD250" s="71" t="n">
        <v>0.533</v>
      </c>
      <c r="AE250" s="81" t="n">
        <v>-0.2741</v>
      </c>
      <c r="AF250" s="137" t="n"/>
      <c r="AG250" s="143" t="n"/>
    </row>
    <row r="251" spans="1:34">
      <c r="A251" s="212" t="n">
        <v>43163</v>
      </c>
      <c r="B251" s="104" t="n">
        <v>86643</v>
      </c>
      <c r="C251" s="104" t="n">
        <v>46305</v>
      </c>
      <c r="D251" s="213" t="n">
        <v>172017</v>
      </c>
      <c r="E251" s="53" t="n">
        <v>-3596</v>
      </c>
      <c r="F251" s="53" t="n">
        <v>-9758</v>
      </c>
      <c r="G251" s="53" t="n">
        <v>6162</v>
      </c>
      <c r="H251" s="53" t="n">
        <v>40338</v>
      </c>
      <c r="I251" s="137" t="n">
        <v>1.87</v>
      </c>
      <c r="J251" s="53" t="n">
        <v>132948</v>
      </c>
      <c r="K251" s="53" t="n">
        <v>-4930</v>
      </c>
      <c r="L251" s="71" t="n">
        <v>0.504</v>
      </c>
      <c r="M251" s="71" t="n">
        <v>0.269</v>
      </c>
      <c r="N251" s="71" t="n">
        <v>0.2345</v>
      </c>
      <c r="O251" s="137" t="n"/>
      <c r="P251" s="137" t="n">
        <v>1.40412</v>
      </c>
      <c r="Q251" s="137" t="n">
        <v>1.40521</v>
      </c>
      <c r="R251" s="139" t="n">
        <v>43163</v>
      </c>
      <c r="S251" s="53" t="n">
        <v>45117</v>
      </c>
      <c r="T251" s="53" t="n">
        <v>99602</v>
      </c>
      <c r="U251" s="53" t="n">
        <v>172017</v>
      </c>
      <c r="V251" s="137" t="n">
        <v>-663</v>
      </c>
      <c r="W251" s="53" t="n">
        <v>5328</v>
      </c>
      <c r="X251" s="53" t="n">
        <v>-5991</v>
      </c>
      <c r="Y251" s="53" t="n">
        <v>-54485</v>
      </c>
      <c r="Z251" s="137" t="n">
        <v>-2.21</v>
      </c>
      <c r="AA251" s="53" t="n">
        <v>144719</v>
      </c>
      <c r="AB251" s="53" t="n">
        <v>-4930</v>
      </c>
      <c r="AC251" s="71" t="n">
        <v>0.262</v>
      </c>
      <c r="AD251" s="71" t="n">
        <v>0.579</v>
      </c>
      <c r="AE251" s="81" t="n">
        <v>-0.3167</v>
      </c>
      <c r="AF251" s="137" t="n"/>
      <c r="AG251" s="143" t="n"/>
    </row>
    <row r="252" spans="1:34">
      <c r="A252" s="212" t="n">
        <v>43377</v>
      </c>
      <c r="B252" s="104" t="n">
        <v>95267</v>
      </c>
      <c r="C252" s="104" t="n">
        <v>52251</v>
      </c>
      <c r="D252" s="213" t="n">
        <v>182784</v>
      </c>
      <c r="E252" s="53" t="n">
        <v>8624</v>
      </c>
      <c r="F252" s="53" t="n">
        <v>5946</v>
      </c>
      <c r="G252" s="53" t="n">
        <v>2678</v>
      </c>
      <c r="H252" s="53" t="n">
        <v>43016</v>
      </c>
      <c r="I252" s="137" t="n">
        <v>1.82</v>
      </c>
      <c r="J252" s="53" t="n">
        <v>147518</v>
      </c>
      <c r="K252" s="53" t="n">
        <v>10767</v>
      </c>
      <c r="L252" s="71" t="n">
        <v>0.521</v>
      </c>
      <c r="M252" s="71" t="n">
        <v>0.286</v>
      </c>
      <c r="N252" s="71" t="n">
        <v>0.2353</v>
      </c>
      <c r="O252" s="137" t="n"/>
      <c r="P252" s="137" t="n">
        <v>1.41277</v>
      </c>
      <c r="Q252" s="137" t="n">
        <v>1.41725</v>
      </c>
      <c r="R252" s="139" t="n">
        <v>43377</v>
      </c>
      <c r="S252" s="53" t="n">
        <v>46550</v>
      </c>
      <c r="T252" s="53" t="n">
        <v>104428</v>
      </c>
      <c r="U252" s="53" t="n">
        <v>182784</v>
      </c>
      <c r="V252" s="53" t="n">
        <v>1433</v>
      </c>
      <c r="W252" s="53" t="n">
        <v>4826</v>
      </c>
      <c r="X252" s="53" t="n">
        <v>-3393</v>
      </c>
      <c r="Y252" s="53" t="n">
        <v>-57878</v>
      </c>
      <c r="Z252" s="137" t="n">
        <v>-2.24</v>
      </c>
      <c r="AA252" s="53" t="n">
        <v>150978</v>
      </c>
      <c r="AB252" s="53" t="n">
        <v>10767</v>
      </c>
      <c r="AC252" s="71" t="n">
        <v>0.255</v>
      </c>
      <c r="AD252" s="71" t="n">
        <v>0.571</v>
      </c>
      <c r="AE252" s="81" t="n">
        <v>-0.3166</v>
      </c>
      <c r="AF252" s="137" t="n"/>
      <c r="AG252" s="72" t="n"/>
    </row>
    <row r="253" spans="1:34">
      <c r="A253" s="105" t="s">
        <v>2194</v>
      </c>
      <c r="B253" s="104" t="n">
        <v>113252</v>
      </c>
      <c r="C253" s="104" t="n">
        <v>65550</v>
      </c>
      <c r="D253" s="213" t="n">
        <v>205523</v>
      </c>
      <c r="E253" s="53" t="n">
        <v>17985</v>
      </c>
      <c r="F253" s="53" t="n">
        <v>13299</v>
      </c>
      <c r="G253" s="53" t="n">
        <v>4686</v>
      </c>
      <c r="H253" s="53" t="n">
        <v>47702</v>
      </c>
      <c r="I253" s="137" t="n">
        <v>1.73</v>
      </c>
      <c r="J253" s="53" t="n">
        <v>178802</v>
      </c>
      <c r="K253" s="53" t="n">
        <v>22739</v>
      </c>
      <c r="L253" s="71" t="n">
        <v>0.551</v>
      </c>
      <c r="M253" s="71" t="n">
        <v>0.319</v>
      </c>
      <c r="N253" s="71" t="n">
        <v>0.2321</v>
      </c>
      <c r="O253" s="137" t="n"/>
      <c r="P253" s="137" t="n">
        <v>1.43351</v>
      </c>
      <c r="Q253" s="137" t="n">
        <v>1.4283</v>
      </c>
      <c r="R253" s="137" t="s">
        <v>2194</v>
      </c>
      <c r="S253" s="53" t="n">
        <v>47451</v>
      </c>
      <c r="T253" s="53" t="n">
        <v>110975</v>
      </c>
      <c r="U253" s="53" t="n">
        <v>205523</v>
      </c>
      <c r="V253" s="137" t="n">
        <v>901</v>
      </c>
      <c r="W253" s="53" t="n">
        <v>6547</v>
      </c>
      <c r="X253" s="53" t="n">
        <v>-5646</v>
      </c>
      <c r="Y253" s="53" t="n">
        <v>-63524</v>
      </c>
      <c r="Z253" s="137" t="n">
        <v>-2.34</v>
      </c>
      <c r="AA253" s="53" t="n">
        <v>158426</v>
      </c>
      <c r="AB253" s="53" t="n">
        <v>22739</v>
      </c>
      <c r="AC253" s="71" t="n">
        <v>0.231</v>
      </c>
      <c r="AD253" s="71" t="n">
        <v>0.54</v>
      </c>
      <c r="AE253" s="81" t="n">
        <v>-0.3091</v>
      </c>
      <c r="AF253" s="137" t="n"/>
      <c r="AG253" s="72" t="n"/>
    </row>
    <row r="254" spans="1:34">
      <c r="A254" s="105" t="s">
        <v>2195</v>
      </c>
      <c r="B254" s="104" t="n">
        <v>90186</v>
      </c>
      <c r="C254" s="104" t="n">
        <v>52821</v>
      </c>
      <c r="D254" s="213" t="n">
        <v>183826</v>
      </c>
      <c r="E254" s="53" t="n">
        <v>-23066</v>
      </c>
      <c r="F254" s="53" t="n">
        <v>-12729</v>
      </c>
      <c r="G254" s="53" t="n">
        <v>-10337</v>
      </c>
      <c r="H254" s="53" t="n">
        <v>37365</v>
      </c>
      <c r="I254" s="137" t="n">
        <v>1.71</v>
      </c>
      <c r="J254" s="53" t="n">
        <v>143007</v>
      </c>
      <c r="K254" s="53" t="n">
        <v>-21697</v>
      </c>
      <c r="L254" s="71" t="n">
        <v>0.491</v>
      </c>
      <c r="M254" s="71" t="n">
        <v>0.287</v>
      </c>
      <c r="N254" s="71" t="n">
        <v>0.2033</v>
      </c>
      <c r="O254" s="137" t="n"/>
      <c r="P254" s="137" t="n">
        <v>1.39384</v>
      </c>
      <c r="Q254" s="137" t="n">
        <v>1.39744</v>
      </c>
      <c r="R254" s="137" t="s">
        <v>2195</v>
      </c>
      <c r="S254" s="53" t="n">
        <v>52018</v>
      </c>
      <c r="T254" s="53" t="n">
        <v>100901</v>
      </c>
      <c r="U254" s="53" t="n">
        <v>183826</v>
      </c>
      <c r="V254" s="53" t="n">
        <v>4567</v>
      </c>
      <c r="W254" s="53" t="n">
        <v>-10074</v>
      </c>
      <c r="X254" s="53" t="n">
        <v>14641</v>
      </c>
      <c r="Y254" s="53" t="n">
        <v>-48883</v>
      </c>
      <c r="Z254" s="137" t="n">
        <v>-1.94</v>
      </c>
      <c r="AA254" s="53" t="n">
        <v>152919</v>
      </c>
      <c r="AB254" s="53" t="n">
        <v>-21697</v>
      </c>
      <c r="AC254" s="71" t="n">
        <v>0.283</v>
      </c>
      <c r="AD254" s="71" t="n">
        <v>0.549</v>
      </c>
      <c r="AE254" s="81" t="n">
        <v>-0.2659</v>
      </c>
      <c r="AF254" s="137" t="n"/>
      <c r="AG254" s="143" t="n"/>
    </row>
    <row r="255" spans="1:34">
      <c r="A255" s="139" t="n">
        <v>43105</v>
      </c>
      <c r="B255" s="104" t="n">
        <v>84565</v>
      </c>
      <c r="C255" s="104" t="n">
        <v>58193</v>
      </c>
      <c r="D255" s="53" t="n">
        <v>194859</v>
      </c>
      <c r="E255" s="53" t="n">
        <v>-5621</v>
      </c>
      <c r="F255" s="53" t="n">
        <v>5372</v>
      </c>
      <c r="G255" s="53" t="n">
        <v>-10993</v>
      </c>
      <c r="H255" s="53" t="n">
        <v>26372</v>
      </c>
      <c r="I255" s="137" t="n">
        <v>1.45</v>
      </c>
      <c r="J255" s="53" t="n">
        <v>142758</v>
      </c>
      <c r="K255" s="53" t="n">
        <v>11033</v>
      </c>
      <c r="L255" s="71" t="n">
        <v>0.434</v>
      </c>
      <c r="M255" s="71" t="n">
        <v>0.299</v>
      </c>
      <c r="N255" s="71" t="n">
        <v>0.1353</v>
      </c>
      <c r="O255" s="137" t="n"/>
      <c r="P255" s="137" t="n">
        <v>1.3755</v>
      </c>
      <c r="Q255" s="137" t="n">
        <v>1.3612</v>
      </c>
      <c r="R255" s="139" t="n">
        <v>43105</v>
      </c>
      <c r="S255" s="53" t="n">
        <v>70188</v>
      </c>
      <c r="T255" s="53" t="n">
        <v>102142</v>
      </c>
      <c r="U255" s="53" t="n">
        <v>194859</v>
      </c>
      <c r="V255" s="53" t="n">
        <v>18170</v>
      </c>
      <c r="W255" s="53" t="n">
        <v>1241</v>
      </c>
      <c r="X255" s="53" t="n">
        <v>16929</v>
      </c>
      <c r="Y255" s="53" t="n">
        <v>-31954</v>
      </c>
      <c r="Z255" s="137" t="n">
        <v>-1.46</v>
      </c>
      <c r="AA255" s="53" t="n">
        <v>172330</v>
      </c>
      <c r="AB255" s="53" t="n">
        <v>11033</v>
      </c>
      <c r="AC255" s="71" t="n">
        <v>0.36</v>
      </c>
      <c r="AD255" s="71" t="n">
        <v>0.524</v>
      </c>
      <c r="AE255" s="71" t="n">
        <v>-0.164</v>
      </c>
      <c r="AF255" s="137" t="n"/>
      <c r="AG255" s="143" t="n"/>
    </row>
    <row r="256" spans="1:34">
      <c r="A256" s="139" t="n">
        <v>43317</v>
      </c>
      <c r="B256" s="104" t="n">
        <v>62194</v>
      </c>
      <c r="C256" s="104" t="n">
        <v>53206</v>
      </c>
      <c r="D256" s="53" t="n">
        <v>188802</v>
      </c>
      <c r="E256" s="53" t="n">
        <v>-22371</v>
      </c>
      <c r="F256" s="53" t="n">
        <v>-4987</v>
      </c>
      <c r="G256" s="53" t="n">
        <v>-17384</v>
      </c>
      <c r="H256" s="53" t="n">
        <v>8988</v>
      </c>
      <c r="I256" s="137" t="n">
        <v>1.17</v>
      </c>
      <c r="J256" s="53" t="n">
        <v>115400</v>
      </c>
      <c r="K256" s="53" t="n">
        <v>-6057</v>
      </c>
      <c r="L256" s="71" t="n">
        <v>0.329</v>
      </c>
      <c r="M256" s="71" t="n">
        <v>0.282</v>
      </c>
      <c r="N256" s="71" t="n">
        <v>0.0476</v>
      </c>
      <c r="O256" s="137" t="n"/>
      <c r="P256" s="137" t="n">
        <v>1.35553</v>
      </c>
      <c r="Q256" s="137" t="n">
        <v>1.35462</v>
      </c>
      <c r="R256" s="139" t="n">
        <v>43317</v>
      </c>
      <c r="S256" s="53" t="n">
        <v>84866</v>
      </c>
      <c r="T256" s="53" t="n">
        <v>95246</v>
      </c>
      <c r="U256" s="53" t="n">
        <v>188802</v>
      </c>
      <c r="V256" s="53" t="n">
        <v>14678</v>
      </c>
      <c r="W256" s="53" t="n">
        <v>-6896</v>
      </c>
      <c r="X256" s="53" t="n">
        <v>21574</v>
      </c>
      <c r="Y256" s="53" t="n">
        <v>-10380</v>
      </c>
      <c r="Z256" s="137" t="n">
        <v>-1.12</v>
      </c>
      <c r="AA256" s="53" t="n">
        <v>180112</v>
      </c>
      <c r="AB256" s="53" t="n">
        <v>-6057</v>
      </c>
      <c r="AC256" s="71" t="n">
        <v>0.449</v>
      </c>
      <c r="AD256" s="71" t="n">
        <v>0.504</v>
      </c>
      <c r="AE256" s="71" t="n">
        <v>-0.055</v>
      </c>
      <c r="AF256" s="137" t="n"/>
      <c r="AG256" s="143" t="n"/>
    </row>
    <row r="257" spans="1:34">
      <c r="A257" s="137" t="s">
        <v>2196</v>
      </c>
      <c r="B257" s="104" t="n">
        <v>61361</v>
      </c>
      <c r="C257" s="104" t="n">
        <v>55740</v>
      </c>
      <c r="D257" s="53" t="n">
        <v>190648</v>
      </c>
      <c r="E257" s="137" t="n">
        <v>-833</v>
      </c>
      <c r="F257" s="53" t="n">
        <v>2534</v>
      </c>
      <c r="G257" s="53" t="n">
        <v>-3367</v>
      </c>
      <c r="H257" s="53" t="n">
        <v>5621</v>
      </c>
      <c r="I257" s="137" t="n">
        <v>1.1</v>
      </c>
      <c r="J257" s="53" t="n">
        <v>117101</v>
      </c>
      <c r="K257" s="53" t="n">
        <v>1846</v>
      </c>
      <c r="L257" s="71" t="n">
        <v>0.322</v>
      </c>
      <c r="M257" s="71" t="n">
        <v>0.292</v>
      </c>
      <c r="N257" s="71" t="n">
        <v>0.0295</v>
      </c>
      <c r="O257" s="137" t="n"/>
      <c r="P257" s="137" t="n">
        <v>1.35551</v>
      </c>
      <c r="Q257" s="137" t="n">
        <v>1.35018</v>
      </c>
      <c r="R257" s="137" t="s">
        <v>2196</v>
      </c>
      <c r="S257" s="53" t="n">
        <v>91070</v>
      </c>
      <c r="T257" s="53" t="n">
        <v>96114</v>
      </c>
      <c r="U257" s="53" t="n">
        <v>190648</v>
      </c>
      <c r="V257" s="53" t="n">
        <v>6204</v>
      </c>
      <c r="W257" s="137" t="n">
        <v>868</v>
      </c>
      <c r="X257" s="53" t="n">
        <v>5336</v>
      </c>
      <c r="Y257" s="53" t="n">
        <v>-5044</v>
      </c>
      <c r="Z257" s="137" t="n">
        <v>-1.06</v>
      </c>
      <c r="AA257" s="53" t="n">
        <v>187184</v>
      </c>
      <c r="AB257" s="53" t="n">
        <v>1846</v>
      </c>
      <c r="AC257" s="71" t="n">
        <v>0.478</v>
      </c>
      <c r="AD257" s="71" t="n">
        <v>0.504</v>
      </c>
      <c r="AE257" s="71" t="n">
        <v>-0.0265</v>
      </c>
      <c r="AF257" s="137" t="n"/>
      <c r="AG257" s="143" t="n"/>
    </row>
    <row r="258" spans="1:34">
      <c r="A258" s="137" t="s">
        <v>2197</v>
      </c>
      <c r="B258" s="104" t="n">
        <v>56329</v>
      </c>
      <c r="C258" s="104" t="n">
        <v>50628</v>
      </c>
      <c r="D258" s="53" t="n">
        <v>186517</v>
      </c>
      <c r="E258" s="53" t="n">
        <v>-5032</v>
      </c>
      <c r="F258" s="53" t="n">
        <v>-5112</v>
      </c>
      <c r="G258" s="137" t="n">
        <v>80</v>
      </c>
      <c r="H258" s="53" t="n">
        <v>5701</v>
      </c>
      <c r="I258" s="137" t="n">
        <v>1.11</v>
      </c>
      <c r="J258" s="53" t="n">
        <v>106957</v>
      </c>
      <c r="K258" s="53" t="n">
        <v>-4131</v>
      </c>
      <c r="L258" s="71" t="n">
        <v>0.302</v>
      </c>
      <c r="M258" s="71" t="n">
        <v>0.271</v>
      </c>
      <c r="N258" s="71" t="n">
        <v>0.0306</v>
      </c>
      <c r="O258" s="137" t="n"/>
      <c r="P258" s="137" t="n">
        <v>1.34234</v>
      </c>
      <c r="Q258" s="137" t="n">
        <v>1.34277</v>
      </c>
      <c r="R258" s="137" t="s">
        <v>2197</v>
      </c>
      <c r="S258" s="53" t="n">
        <v>89377</v>
      </c>
      <c r="T258" s="53" t="n">
        <v>98005</v>
      </c>
      <c r="U258" s="53" t="n">
        <v>186517</v>
      </c>
      <c r="V258" s="53" t="n">
        <v>-1693</v>
      </c>
      <c r="W258" s="53" t="n">
        <v>1891</v>
      </c>
      <c r="X258" s="53" t="n">
        <v>-3584</v>
      </c>
      <c r="Y258" s="53" t="n">
        <v>-8628</v>
      </c>
      <c r="Z258" s="137" t="n">
        <v>-1.1</v>
      </c>
      <c r="AA258" s="53" t="n">
        <v>187382</v>
      </c>
      <c r="AB258" s="53" t="n">
        <v>-4131</v>
      </c>
      <c r="AC258" s="71" t="n">
        <v>0.479</v>
      </c>
      <c r="AD258" s="71" t="n">
        <v>0.525</v>
      </c>
      <c r="AE258" s="71" t="n">
        <v>-0.0463</v>
      </c>
      <c r="AF258" s="137" t="n"/>
      <c r="AG258" s="143" t="n"/>
    </row>
    <row r="259" spans="1:34">
      <c r="A259" s="137" t="s">
        <v>2198</v>
      </c>
      <c r="B259" s="104" t="n">
        <v>71057</v>
      </c>
      <c r="C259" s="104" t="n">
        <v>61580</v>
      </c>
      <c r="D259" s="53" t="n">
        <v>205778</v>
      </c>
      <c r="E259" s="53" t="n">
        <v>14728</v>
      </c>
      <c r="F259" s="53" t="n">
        <v>10952</v>
      </c>
      <c r="G259" s="53" t="n">
        <v>3776</v>
      </c>
      <c r="H259" s="53" t="n">
        <v>9477</v>
      </c>
      <c r="I259" s="137" t="n">
        <v>1.15</v>
      </c>
      <c r="J259" s="53" t="n">
        <v>132637</v>
      </c>
      <c r="K259" s="53" t="n">
        <v>19261</v>
      </c>
      <c r="L259" s="71" t="n">
        <v>0.345</v>
      </c>
      <c r="M259" s="71" t="n">
        <v>0.299</v>
      </c>
      <c r="N259" s="71" t="n">
        <v>0.0461</v>
      </c>
      <c r="O259" s="137" t="n"/>
      <c r="P259" s="137" t="n">
        <v>1.33069</v>
      </c>
      <c r="Q259" s="137" t="n">
        <v>1.32424</v>
      </c>
      <c r="R259" s="137" t="s">
        <v>2198</v>
      </c>
      <c r="S259" s="53" t="n">
        <v>97022</v>
      </c>
      <c r="T259" s="53" t="n">
        <v>101233</v>
      </c>
      <c r="U259" s="53" t="n">
        <v>205778</v>
      </c>
      <c r="V259" s="53" t="n">
        <v>7645</v>
      </c>
      <c r="W259" s="53" t="n">
        <v>3228</v>
      </c>
      <c r="X259" s="53" t="n">
        <v>4417</v>
      </c>
      <c r="Y259" s="53" t="n">
        <v>-4211</v>
      </c>
      <c r="Z259" s="137" t="n">
        <v>-1.04</v>
      </c>
      <c r="AA259" s="53" t="n">
        <v>198255</v>
      </c>
      <c r="AB259" s="53" t="n">
        <v>19261</v>
      </c>
      <c r="AC259" s="71" t="n">
        <v>0.471</v>
      </c>
      <c r="AD259" s="71" t="n">
        <v>0.492</v>
      </c>
      <c r="AE259" s="71" t="n">
        <v>-0.0205</v>
      </c>
      <c r="AF259" s="137" t="n"/>
      <c r="AG259" s="143" t="n"/>
    </row>
    <row r="260" spans="1:34">
      <c r="A260" s="139" t="n">
        <v>43226</v>
      </c>
      <c r="B260" s="104" t="n">
        <v>78577</v>
      </c>
      <c r="C260" s="104" t="n">
        <v>71232</v>
      </c>
      <c r="D260" s="53" t="n">
        <v>239409</v>
      </c>
      <c r="E260" s="53" t="n">
        <v>7520</v>
      </c>
      <c r="F260" s="53" t="n">
        <v>9652</v>
      </c>
      <c r="G260" s="53" t="n">
        <v>-2132</v>
      </c>
      <c r="H260" s="53" t="n">
        <v>7345</v>
      </c>
      <c r="I260" s="137" t="n">
        <v>1.1</v>
      </c>
      <c r="J260" s="53" t="n">
        <v>149809</v>
      </c>
      <c r="K260" s="53" t="n">
        <v>33631</v>
      </c>
      <c r="L260" s="71" t="n">
        <v>0.328</v>
      </c>
      <c r="M260" s="71" t="n">
        <v>0.298</v>
      </c>
      <c r="N260" s="71" t="n">
        <v>0.0307</v>
      </c>
      <c r="O260" s="137" t="n"/>
      <c r="P260" s="137" t="n">
        <v>1.33115</v>
      </c>
      <c r="Q260" s="137" t="n">
        <v>1.33865</v>
      </c>
      <c r="R260" s="139" t="n">
        <v>43226</v>
      </c>
      <c r="S260" s="53" t="n">
        <v>125986</v>
      </c>
      <c r="T260" s="53" t="n">
        <v>122187</v>
      </c>
      <c r="U260" s="53" t="n">
        <v>239409</v>
      </c>
      <c r="V260" s="53" t="n">
        <v>28964</v>
      </c>
      <c r="W260" s="53" t="n">
        <v>20954</v>
      </c>
      <c r="X260" s="53" t="n">
        <v>8010</v>
      </c>
      <c r="Y260" s="53" t="n">
        <v>3799</v>
      </c>
      <c r="Z260" s="137" t="n">
        <v>1.03</v>
      </c>
      <c r="AA260" s="53" t="n">
        <v>248173</v>
      </c>
      <c r="AB260" s="53" t="n">
        <v>33631</v>
      </c>
      <c r="AC260" s="71" t="n">
        <v>0.526</v>
      </c>
      <c r="AD260" s="71" t="n">
        <v>0.51</v>
      </c>
      <c r="AE260" s="71" t="n">
        <v>0.0159</v>
      </c>
      <c r="AF260" s="137" t="n"/>
      <c r="AG260" s="143" t="n"/>
    </row>
    <row r="261" spans="1:34">
      <c r="A261" s="139" t="n">
        <v>43440</v>
      </c>
      <c r="B261" s="104" t="n">
        <v>69254</v>
      </c>
      <c r="C261" s="104" t="n">
        <v>58285</v>
      </c>
      <c r="D261" s="53" t="n">
        <v>269609</v>
      </c>
      <c r="E261" s="53" t="n">
        <v>-9323</v>
      </c>
      <c r="F261" s="53" t="n">
        <v>-12947</v>
      </c>
      <c r="G261" s="53" t="n">
        <v>3624</v>
      </c>
      <c r="H261" s="53" t="n">
        <v>10969</v>
      </c>
      <c r="I261" s="137" t="n">
        <v>1.19</v>
      </c>
      <c r="J261" s="53" t="n">
        <v>127539</v>
      </c>
      <c r="K261" s="53" t="n">
        <v>30200</v>
      </c>
      <c r="L261" s="71" t="n">
        <v>0.257</v>
      </c>
      <c r="M261" s="71" t="n">
        <v>0.216</v>
      </c>
      <c r="N261" s="71" t="n">
        <v>0.0407</v>
      </c>
      <c r="O261" s="137" t="n"/>
      <c r="P261" s="137" t="n">
        <v>1.33721</v>
      </c>
      <c r="Q261" s="137" t="n">
        <v>1.33709</v>
      </c>
      <c r="R261" s="139" t="n">
        <v>43440</v>
      </c>
      <c r="S261" s="53" t="n">
        <v>149396</v>
      </c>
      <c r="T261" s="53" t="n">
        <v>149576</v>
      </c>
      <c r="U261" s="53" t="n">
        <v>269609</v>
      </c>
      <c r="V261" s="53" t="n">
        <v>23410</v>
      </c>
      <c r="W261" s="53" t="n">
        <v>27389</v>
      </c>
      <c r="X261" s="53" t="n">
        <v>-3979</v>
      </c>
      <c r="Y261" s="137" t="n">
        <v>-180</v>
      </c>
      <c r="Z261" s="137" t="n">
        <v>-1</v>
      </c>
      <c r="AA261" s="53" t="n">
        <v>298972</v>
      </c>
      <c r="AB261" s="53" t="n">
        <v>30200</v>
      </c>
      <c r="AC261" s="71" t="n">
        <v>0.554</v>
      </c>
      <c r="AD261" s="71" t="n">
        <v>0.555</v>
      </c>
      <c r="AE261" s="71" t="n">
        <v>-0.0007</v>
      </c>
      <c r="AF261" s="137" t="n"/>
      <c r="AG261" s="230" t="n"/>
    </row>
    <row r="262" spans="1:34">
      <c r="A262" s="137" t="s">
        <v>2199</v>
      </c>
      <c r="B262" s="104" t="n">
        <v>46892</v>
      </c>
      <c r="C262" s="104" t="n">
        <v>66098</v>
      </c>
      <c r="D262" s="53" t="n">
        <v>172592</v>
      </c>
      <c r="E262" s="53" t="n">
        <v>-22362</v>
      </c>
      <c r="F262" s="53" t="n">
        <v>7813</v>
      </c>
      <c r="G262" s="53" t="n">
        <v>-30175</v>
      </c>
      <c r="H262" s="53" t="n">
        <v>-19206</v>
      </c>
      <c r="I262" s="137" t="n">
        <v>-1.41</v>
      </c>
      <c r="J262" s="53" t="n">
        <v>112990</v>
      </c>
      <c r="K262" s="53" t="n">
        <v>-97017</v>
      </c>
      <c r="L262" s="71" t="n">
        <v>0.272</v>
      </c>
      <c r="M262" s="71" t="n">
        <v>0.383</v>
      </c>
      <c r="N262" s="71" t="n">
        <v>-0.1113</v>
      </c>
      <c r="O262" s="137" t="n"/>
      <c r="P262" s="137" t="n">
        <v>1.32437</v>
      </c>
      <c r="Q262" s="137" t="n">
        <v>1.31718</v>
      </c>
      <c r="R262" s="137" t="s">
        <v>2199</v>
      </c>
      <c r="S262" s="53" t="n">
        <v>94733</v>
      </c>
      <c r="T262" s="53" t="n">
        <v>60941</v>
      </c>
      <c r="U262" s="53" t="n">
        <v>172592</v>
      </c>
      <c r="V262" s="53" t="n">
        <v>-54663</v>
      </c>
      <c r="W262" s="53" t="n">
        <v>-88635</v>
      </c>
      <c r="X262" s="53" t="n">
        <v>33972</v>
      </c>
      <c r="Y262" s="53" t="n">
        <v>33792</v>
      </c>
      <c r="Z262" s="137" t="n">
        <v>1.55</v>
      </c>
      <c r="AA262" s="53" t="n">
        <v>155674</v>
      </c>
      <c r="AB262" s="53" t="n">
        <v>-97017</v>
      </c>
      <c r="AC262" s="71" t="n">
        <v>0.549</v>
      </c>
      <c r="AD262" s="71" t="n">
        <v>0.353</v>
      </c>
      <c r="AE262" s="71" t="n">
        <v>0.1958</v>
      </c>
      <c r="AF262" s="137" t="n"/>
      <c r="AG262" s="137" t="n"/>
    </row>
    <row r="263" spans="1:34">
      <c r="A263" s="137" t="s">
        <v>2200</v>
      </c>
      <c r="B263" s="104" t="n">
        <v>41491</v>
      </c>
      <c r="C263" s="104" t="n">
        <v>63072</v>
      </c>
      <c r="D263" s="53" t="n">
        <v>169623</v>
      </c>
      <c r="E263" s="53" t="n">
        <v>-5401</v>
      </c>
      <c r="F263" s="53" t="n">
        <v>-3026</v>
      </c>
      <c r="G263" s="53" t="n">
        <v>-2375</v>
      </c>
      <c r="H263" s="53" t="n">
        <v>-21581</v>
      </c>
      <c r="I263" s="137" t="n">
        <v>-1.52</v>
      </c>
      <c r="J263" s="53" t="n">
        <v>104563</v>
      </c>
      <c r="K263" s="53" t="n">
        <v>-2969</v>
      </c>
      <c r="L263" s="71" t="n">
        <v>0.245</v>
      </c>
      <c r="M263" s="71" t="n">
        <v>0.372</v>
      </c>
      <c r="N263" s="71" t="n">
        <v>-0.1272</v>
      </c>
      <c r="O263" s="137" t="n"/>
      <c r="P263" s="137" t="n">
        <v>1.32758</v>
      </c>
      <c r="Q263" s="137" t="n">
        <v>1.32183</v>
      </c>
      <c r="R263" s="137" t="s">
        <v>2200</v>
      </c>
      <c r="S263" s="53" t="n">
        <v>97843</v>
      </c>
      <c r="T263" s="53" t="n">
        <v>61296</v>
      </c>
      <c r="U263" s="53" t="n">
        <v>169623</v>
      </c>
      <c r="V263" s="53" t="n">
        <v>3110</v>
      </c>
      <c r="W263" s="137" t="n">
        <v>355</v>
      </c>
      <c r="X263" s="53" t="n">
        <v>2755</v>
      </c>
      <c r="Y263" s="53" t="n">
        <v>36547</v>
      </c>
      <c r="Z263" s="137" t="n">
        <v>1.6</v>
      </c>
      <c r="AA263" s="53" t="n">
        <v>159139</v>
      </c>
      <c r="AB263" s="53" t="n">
        <v>-2969</v>
      </c>
      <c r="AC263" s="71" t="n">
        <v>0.577</v>
      </c>
      <c r="AD263" s="71" t="n">
        <v>0.361</v>
      </c>
      <c r="AE263" s="71" t="n">
        <v>0.2155</v>
      </c>
      <c r="AF263" s="137" t="n"/>
      <c r="AG263" s="143" t="n"/>
    </row>
    <row r="264" spans="1:34">
      <c r="L264" s="278">
        <f>L263-L262</f>
        <v/>
      </c>
      <c r="M264" s="278">
        <f>M263-M262</f>
        <v/>
      </c>
      <c r="N264" s="278">
        <f>N263-N262</f>
        <v/>
      </c>
      <c r="AC264" s="278">
        <f>AC263-AC262</f>
        <v/>
      </c>
      <c r="AD264" s="278">
        <f>AD263-AD262</f>
        <v/>
      </c>
      <c r="AE264" s="278">
        <f>AE263-AE262</f>
        <v/>
      </c>
    </row>
  </sheetData>
  <autoFilter ref="A2:AH244"/>
  <mergeCells count="2">
    <mergeCell ref="A1:O1"/>
    <mergeCell ref="R1:AF1"/>
  </mergeCell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64"/>
  <sheetViews>
    <sheetView workbookViewId="0" zoomScale="115" zoomScaleNormal="115">
      <pane activePane="bottomLeft" state="frozen" topLeftCell="A245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hidden="1" max="6" min="4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3.33203125"/>
    <col customWidth="1" hidden="1" max="17" min="16" style="83" width="3.33203125"/>
    <col customWidth="1" hidden="1" max="23" min="18" style="83" width="9.1328125"/>
    <col customWidth="1" max="26" min="24" style="83" width="9.1328125"/>
    <col customWidth="1" hidden="1" max="28" min="27" style="83" width="9.1328125"/>
    <col customWidth="1" max="31" min="29" style="83" width="9.1328125"/>
    <col customWidth="1" hidden="1" max="32" min="32" style="83" width="9.1328125"/>
    <col customWidth="1" max="16384" min="33" style="83" width="9.1328125"/>
  </cols>
  <sheetData>
    <row customHeight="1" ht="30" r="1" s="20" spans="1:33">
      <c r="A1" s="304" t="s">
        <v>3</v>
      </c>
      <c r="P1" s="304" t="n"/>
      <c r="Q1" s="304" t="n"/>
      <c r="R1" s="305" t="s">
        <v>2</v>
      </c>
    </row>
    <row customHeight="1" ht="40.05" r="2" s="20" spans="1:33">
      <c r="A2" s="29" t="s">
        <v>40</v>
      </c>
      <c r="B2" s="29" t="s">
        <v>41</v>
      </c>
      <c r="C2" s="29" t="s">
        <v>42</v>
      </c>
      <c r="D2" s="30" t="s">
        <v>35</v>
      </c>
      <c r="E2" s="30" t="s">
        <v>2202</v>
      </c>
      <c r="F2" s="30" t="s">
        <v>2203</v>
      </c>
      <c r="G2" s="30" t="s">
        <v>2204</v>
      </c>
      <c r="H2" s="29" t="s">
        <v>47</v>
      </c>
      <c r="I2" s="29" t="s">
        <v>9</v>
      </c>
      <c r="J2" s="29" t="s">
        <v>2205</v>
      </c>
      <c r="K2" s="30" t="s">
        <v>2206</v>
      </c>
      <c r="L2" s="30" t="s">
        <v>2207</v>
      </c>
      <c r="M2" s="30" t="s">
        <v>2208</v>
      </c>
      <c r="N2" s="30" t="s">
        <v>2209</v>
      </c>
      <c r="O2" s="30" t="s">
        <v>53</v>
      </c>
      <c r="P2" s="30" t="n"/>
      <c r="Q2" s="30" t="n"/>
      <c r="R2" s="31" t="s">
        <v>40</v>
      </c>
      <c r="S2" s="31" t="s">
        <v>41</v>
      </c>
      <c r="T2" s="31" t="s">
        <v>42</v>
      </c>
      <c r="U2" s="30" t="s">
        <v>35</v>
      </c>
      <c r="V2" s="30" t="s">
        <v>2202</v>
      </c>
      <c r="W2" s="30" t="s">
        <v>2203</v>
      </c>
      <c r="X2" s="31" t="s">
        <v>2204</v>
      </c>
      <c r="Y2" s="31" t="s">
        <v>47</v>
      </c>
      <c r="Z2" s="31" t="s">
        <v>9</v>
      </c>
      <c r="AA2" s="31" t="s">
        <v>2205</v>
      </c>
      <c r="AB2" s="30" t="s">
        <v>2206</v>
      </c>
      <c r="AC2" s="30" t="s">
        <v>2207</v>
      </c>
      <c r="AD2" s="30" t="s">
        <v>2208</v>
      </c>
      <c r="AE2" s="30" t="s">
        <v>2209</v>
      </c>
      <c r="AF2" s="30" t="s">
        <v>53</v>
      </c>
    </row>
    <row r="3" spans="1:33">
      <c r="A3" s="317" t="n">
        <v>41282</v>
      </c>
      <c r="B3" s="38" t="n">
        <v>32129</v>
      </c>
      <c r="C3" s="38" t="n">
        <v>106225</v>
      </c>
      <c r="D3" s="54" t="n">
        <v>193295</v>
      </c>
      <c r="E3" s="54" t="n">
        <v>1697</v>
      </c>
      <c r="F3" s="54" t="n">
        <v>-4724</v>
      </c>
      <c r="G3" s="54" t="n">
        <v>6421</v>
      </c>
      <c r="H3" s="54" t="n">
        <v>-74096</v>
      </c>
      <c r="I3" s="51" t="n">
        <v>-3.30620311867783</v>
      </c>
      <c r="J3" s="54" t="n">
        <v>138354</v>
      </c>
      <c r="K3" s="54" t="n">
        <v>193295</v>
      </c>
      <c r="L3" s="70" t="n">
        <v>0.166</v>
      </c>
      <c r="M3" s="70" t="n">
        <v>0.55</v>
      </c>
      <c r="N3" s="70" t="n">
        <v>-0.3833311777335161</v>
      </c>
      <c r="O3" s="72" t="n"/>
      <c r="P3" s="72" t="n"/>
      <c r="Q3" s="72" t="n"/>
      <c r="R3" s="317" t="n">
        <v>41282</v>
      </c>
      <c r="S3" s="38" t="n">
        <v>145773</v>
      </c>
      <c r="T3" s="38" t="n">
        <v>29338</v>
      </c>
      <c r="U3" s="54" t="n">
        <v>193295</v>
      </c>
      <c r="V3" s="54" t="n">
        <v>-2356</v>
      </c>
      <c r="W3" s="54" t="n">
        <v>6837</v>
      </c>
      <c r="X3" s="54" t="n">
        <v>-9193</v>
      </c>
      <c r="Y3" s="54" t="n">
        <v>116435</v>
      </c>
      <c r="Z3" s="51" t="n">
        <v>4.9687436089713</v>
      </c>
      <c r="AA3" s="54" t="n">
        <v>175111</v>
      </c>
      <c r="AB3" s="54" t="n">
        <v>193295</v>
      </c>
      <c r="AC3" s="70" t="n">
        <v>0.754</v>
      </c>
      <c r="AD3" s="70" t="n">
        <v>0.152</v>
      </c>
      <c r="AE3" s="70" t="n">
        <v>0.6023694353190718</v>
      </c>
      <c r="AF3" s="72" t="n"/>
    </row>
    <row r="4" spans="1:33">
      <c r="A4" s="317" t="n">
        <v>41289</v>
      </c>
      <c r="B4" s="38" t="n">
        <v>39447</v>
      </c>
      <c r="C4" s="38" t="n">
        <v>105174</v>
      </c>
      <c r="D4" s="54" t="n">
        <v>196509</v>
      </c>
      <c r="E4" s="54" t="n">
        <v>7318</v>
      </c>
      <c r="F4" s="54" t="n">
        <v>-1051</v>
      </c>
      <c r="G4" s="54" t="n">
        <v>8369</v>
      </c>
      <c r="H4" s="54" t="n">
        <v>-65727</v>
      </c>
      <c r="I4" s="51" t="n">
        <v>-2.666210358202145</v>
      </c>
      <c r="J4" s="54" t="n">
        <v>144621</v>
      </c>
      <c r="K4" s="54" t="n">
        <v>3214</v>
      </c>
      <c r="L4" s="70" t="n">
        <v>0.201</v>
      </c>
      <c r="M4" s="70" t="n">
        <v>0.535</v>
      </c>
      <c r="N4" s="70" t="n">
        <v>-0.3344732302337298</v>
      </c>
      <c r="O4" s="72" t="n"/>
      <c r="P4" s="72" t="n"/>
      <c r="Q4" s="72" t="n"/>
      <c r="R4" s="317" t="n">
        <v>41289</v>
      </c>
      <c r="S4" s="38" t="n">
        <v>139213</v>
      </c>
      <c r="T4" s="38" t="n">
        <v>30322</v>
      </c>
      <c r="U4" s="54" t="n">
        <v>196509</v>
      </c>
      <c r="V4" s="54" t="n">
        <v>-6560</v>
      </c>
      <c r="W4" s="54" t="n">
        <v>984</v>
      </c>
      <c r="X4" s="54" t="n">
        <v>-7544</v>
      </c>
      <c r="Y4" s="54" t="n">
        <v>108891</v>
      </c>
      <c r="Z4" s="51" t="n">
        <v>4.591154937009432</v>
      </c>
      <c r="AA4" s="54" t="n">
        <v>169535</v>
      </c>
      <c r="AB4" s="54" t="n">
        <v>3214</v>
      </c>
      <c r="AC4" s="70" t="n">
        <v>0.708</v>
      </c>
      <c r="AD4" s="70" t="n">
        <v>0.154</v>
      </c>
      <c r="AE4" s="70" t="n">
        <v>0.5541272918797613</v>
      </c>
      <c r="AF4" s="72" t="n"/>
    </row>
    <row r="5" spans="1:33">
      <c r="A5" s="317" t="n">
        <v>41296</v>
      </c>
      <c r="B5" s="38" t="n">
        <v>41983</v>
      </c>
      <c r="C5" s="38" t="n">
        <v>106051</v>
      </c>
      <c r="D5" s="54" t="n">
        <v>202225</v>
      </c>
      <c r="E5" s="54" t="n">
        <v>2536</v>
      </c>
      <c r="F5" s="54" t="n">
        <v>877</v>
      </c>
      <c r="G5" s="54" t="n">
        <v>1659</v>
      </c>
      <c r="H5" s="54" t="n">
        <v>-64068</v>
      </c>
      <c r="I5" s="51" t="n">
        <v>-2.526046256818236</v>
      </c>
      <c r="J5" s="54" t="n">
        <v>148034</v>
      </c>
      <c r="K5" s="54" t="n">
        <v>5716</v>
      </c>
      <c r="L5" s="70" t="n">
        <v>0.208</v>
      </c>
      <c r="M5" s="70" t="n">
        <v>0.524</v>
      </c>
      <c r="N5" s="70" t="n">
        <v>-0.3168154283595006</v>
      </c>
      <c r="O5" s="72" t="n"/>
      <c r="P5" s="72" t="n"/>
      <c r="Q5" s="72" t="n"/>
      <c r="R5" s="317" t="n">
        <v>41296</v>
      </c>
      <c r="S5" s="38" t="n">
        <v>143304</v>
      </c>
      <c r="T5" s="38" t="n">
        <v>33323</v>
      </c>
      <c r="U5" s="54" t="n">
        <v>202225</v>
      </c>
      <c r="V5" s="54" t="n">
        <v>4091</v>
      </c>
      <c r="W5" s="54" t="n">
        <v>3001</v>
      </c>
      <c r="X5" s="54" t="n">
        <v>1090</v>
      </c>
      <c r="Y5" s="54" t="n">
        <v>109981</v>
      </c>
      <c r="Z5" s="51" t="n">
        <v>4.300453140473547</v>
      </c>
      <c r="AA5" s="54" t="n">
        <v>176627</v>
      </c>
      <c r="AB5" s="54" t="n">
        <v>5716</v>
      </c>
      <c r="AC5" s="70" t="n">
        <v>0.7090000000000001</v>
      </c>
      <c r="AD5" s="70" t="n">
        <v>0.165</v>
      </c>
      <c r="AE5" s="70" t="n">
        <v>0.5438546173816293</v>
      </c>
      <c r="AF5" s="72" t="n"/>
    </row>
    <row r="6" spans="1:33">
      <c r="A6" s="317" t="n">
        <v>41303</v>
      </c>
      <c r="B6" s="38" t="n">
        <v>48476</v>
      </c>
      <c r="C6" s="38" t="n">
        <v>119722</v>
      </c>
      <c r="D6" s="54" t="n">
        <v>219635</v>
      </c>
      <c r="E6" s="54" t="n">
        <v>6493</v>
      </c>
      <c r="F6" s="54" t="n">
        <v>13671</v>
      </c>
      <c r="G6" s="54" t="n">
        <v>-7178</v>
      </c>
      <c r="H6" s="54" t="n">
        <v>-71246</v>
      </c>
      <c r="I6" s="51" t="n">
        <v>-2.469716973347636</v>
      </c>
      <c r="J6" s="54" t="n">
        <v>168198</v>
      </c>
      <c r="K6" s="54" t="n">
        <v>17410</v>
      </c>
      <c r="L6" s="70" t="n">
        <v>0.221</v>
      </c>
      <c r="M6" s="70" t="n">
        <v>0.545</v>
      </c>
      <c r="N6" s="70" t="n">
        <v>-0.3243836364878093</v>
      </c>
      <c r="O6" s="72" t="n"/>
      <c r="P6" s="72" t="n"/>
      <c r="Q6" s="72" t="n"/>
      <c r="R6" s="317" t="n">
        <v>41303</v>
      </c>
      <c r="S6" s="38" t="n">
        <v>156122</v>
      </c>
      <c r="T6" s="38" t="n">
        <v>32810</v>
      </c>
      <c r="U6" s="54" t="n">
        <v>219635</v>
      </c>
      <c r="V6" s="54" t="n">
        <v>12818</v>
      </c>
      <c r="W6" s="54" t="n">
        <v>-513</v>
      </c>
      <c r="X6" s="54" t="n">
        <v>13331</v>
      </c>
      <c r="Y6" s="54" t="n">
        <v>123312</v>
      </c>
      <c r="Z6" s="51" t="n">
        <v>4.758366351722036</v>
      </c>
      <c r="AA6" s="54" t="n">
        <v>188932</v>
      </c>
      <c r="AB6" s="54" t="n">
        <v>17410</v>
      </c>
      <c r="AC6" s="70" t="n">
        <v>0.711</v>
      </c>
      <c r="AD6" s="70" t="n">
        <v>0.149</v>
      </c>
      <c r="AE6" s="70" t="n">
        <v>0.5614405718578551</v>
      </c>
      <c r="AF6" s="72" t="n"/>
    </row>
    <row r="7" spans="1:33">
      <c r="A7" s="317" t="n">
        <v>41310</v>
      </c>
      <c r="B7" s="38" t="n">
        <v>50667</v>
      </c>
      <c r="C7" s="38" t="n">
        <v>119080</v>
      </c>
      <c r="D7" s="54" t="n">
        <v>217709</v>
      </c>
      <c r="E7" s="54" t="n">
        <v>2191</v>
      </c>
      <c r="F7" s="54" t="n">
        <v>-642</v>
      </c>
      <c r="G7" s="54" t="n">
        <v>2833</v>
      </c>
      <c r="H7" s="54" t="n">
        <v>-68413</v>
      </c>
      <c r="I7" s="51" t="n">
        <v>-2.350247695738844</v>
      </c>
      <c r="J7" s="54" t="n">
        <v>169747</v>
      </c>
      <c r="K7" s="54" t="n">
        <v>-1926</v>
      </c>
      <c r="L7" s="70" t="n">
        <v>0.233</v>
      </c>
      <c r="M7" s="70" t="n">
        <v>0.547</v>
      </c>
      <c r="N7" s="70" t="n">
        <v>-0.3142405688327079</v>
      </c>
      <c r="O7" s="72" t="n"/>
      <c r="P7" s="72" t="n"/>
      <c r="Q7" s="72" t="n"/>
      <c r="R7" s="317" t="n">
        <v>41310</v>
      </c>
      <c r="S7" s="38" t="n">
        <v>148558</v>
      </c>
      <c r="T7" s="38" t="n">
        <v>34015</v>
      </c>
      <c r="U7" s="54" t="n">
        <v>217709</v>
      </c>
      <c r="V7" s="54" t="n">
        <v>-7564</v>
      </c>
      <c r="W7" s="54" t="n">
        <v>1205</v>
      </c>
      <c r="X7" s="54" t="n">
        <v>-8769</v>
      </c>
      <c r="Y7" s="54" t="n">
        <v>114543</v>
      </c>
      <c r="Z7" s="51" t="n">
        <v>4.367426135528444</v>
      </c>
      <c r="AA7" s="54" t="n">
        <v>182573</v>
      </c>
      <c r="AB7" s="54" t="n">
        <v>-1926</v>
      </c>
      <c r="AC7" s="70" t="n">
        <v>0.6820000000000001</v>
      </c>
      <c r="AD7" s="70" t="n">
        <v>0.156</v>
      </c>
      <c r="AE7" s="70" t="n">
        <v>0.5261289152033218</v>
      </c>
      <c r="AF7" s="72" t="n"/>
    </row>
    <row r="8" spans="1:33">
      <c r="A8" s="317" t="n">
        <v>41317</v>
      </c>
      <c r="B8" s="38" t="n">
        <v>55782</v>
      </c>
      <c r="C8" s="38" t="n">
        <v>117088</v>
      </c>
      <c r="D8" s="54" t="n">
        <v>215036</v>
      </c>
      <c r="E8" s="54" t="n">
        <v>5115</v>
      </c>
      <c r="F8" s="54" t="n">
        <v>-1992</v>
      </c>
      <c r="G8" s="54" t="n">
        <v>7107</v>
      </c>
      <c r="H8" s="54" t="n">
        <v>-61306</v>
      </c>
      <c r="I8" s="51" t="n">
        <v>-2.099028360402997</v>
      </c>
      <c r="J8" s="54" t="n">
        <v>172870</v>
      </c>
      <c r="K8" s="54" t="n">
        <v>-2673</v>
      </c>
      <c r="L8" s="70" t="n">
        <v>0.259</v>
      </c>
      <c r="M8" s="70" t="n">
        <v>0.545</v>
      </c>
      <c r="N8" s="70" t="n">
        <v>-0.2850964489666846</v>
      </c>
      <c r="O8" s="72" t="n"/>
      <c r="P8" s="72" t="n"/>
      <c r="Q8" s="72" t="n"/>
      <c r="R8" s="317" t="n">
        <v>41317</v>
      </c>
      <c r="S8" s="38" t="n">
        <v>139903</v>
      </c>
      <c r="T8" s="38" t="n">
        <v>35693</v>
      </c>
      <c r="U8" s="54" t="n">
        <v>215036</v>
      </c>
      <c r="V8" s="54" t="n">
        <v>-8655</v>
      </c>
      <c r="W8" s="54" t="n">
        <v>1678</v>
      </c>
      <c r="X8" s="54" t="n">
        <v>-10333</v>
      </c>
      <c r="Y8" s="54" t="n">
        <v>104210</v>
      </c>
      <c r="Z8" s="51" t="n">
        <v>3.919620093575771</v>
      </c>
      <c r="AA8" s="54" t="n">
        <v>175596</v>
      </c>
      <c r="AB8" s="54" t="n">
        <v>-2673</v>
      </c>
      <c r="AC8" s="70" t="n">
        <v>0.6509999999999999</v>
      </c>
      <c r="AD8" s="70" t="n">
        <v>0.166</v>
      </c>
      <c r="AE8" s="70" t="n">
        <v>0.4846165293253223</v>
      </c>
      <c r="AF8" s="72" t="n"/>
    </row>
    <row r="9" spans="1:33">
      <c r="A9" s="317" t="n">
        <v>41324</v>
      </c>
      <c r="B9" s="38" t="n">
        <v>54662</v>
      </c>
      <c r="C9" s="38" t="n">
        <v>120553</v>
      </c>
      <c r="D9" s="54" t="n">
        <v>218241</v>
      </c>
      <c r="E9" s="54" t="n">
        <v>-1120</v>
      </c>
      <c r="F9" s="54" t="n">
        <v>3465</v>
      </c>
      <c r="G9" s="54" t="n">
        <v>-4585</v>
      </c>
      <c r="H9" s="54" t="n">
        <v>-65891</v>
      </c>
      <c r="I9" s="51" t="n">
        <v>-2.205426072957448</v>
      </c>
      <c r="J9" s="54" t="n">
        <v>175215</v>
      </c>
      <c r="K9" s="54" t="n">
        <v>3205</v>
      </c>
      <c r="L9" s="70" t="n">
        <v>0.25</v>
      </c>
      <c r="M9" s="70" t="n">
        <v>0.552</v>
      </c>
      <c r="N9" s="70" t="n">
        <v>-0.3019185212677728</v>
      </c>
      <c r="O9" s="72" t="n"/>
      <c r="P9" s="72" t="n"/>
      <c r="Q9" s="72" t="n"/>
      <c r="R9" s="317" t="n">
        <v>41324</v>
      </c>
      <c r="S9" s="38" t="n">
        <v>145939</v>
      </c>
      <c r="T9" s="38" t="n">
        <v>33781</v>
      </c>
      <c r="U9" s="54" t="n">
        <v>218241</v>
      </c>
      <c r="V9" s="54" t="n">
        <v>6036</v>
      </c>
      <c r="W9" s="54" t="n">
        <v>-1912</v>
      </c>
      <c r="X9" s="54" t="n">
        <v>7948</v>
      </c>
      <c r="Y9" s="54" t="n">
        <v>112158</v>
      </c>
      <c r="Z9" s="51" t="n">
        <v>4.320150380391344</v>
      </c>
      <c r="AA9" s="54" t="n">
        <v>179720</v>
      </c>
      <c r="AB9" s="54" t="n">
        <v>3205</v>
      </c>
      <c r="AC9" s="70" t="n">
        <v>0.669</v>
      </c>
      <c r="AD9" s="70" t="n">
        <v>0.155</v>
      </c>
      <c r="AE9" s="70" t="n">
        <v>0.5139180997154522</v>
      </c>
      <c r="AF9" s="72" t="n"/>
    </row>
    <row r="10" spans="1:33">
      <c r="A10" s="317" t="n">
        <v>41331</v>
      </c>
      <c r="B10" s="38" t="n">
        <v>51998</v>
      </c>
      <c r="C10" s="38" t="n">
        <v>117342</v>
      </c>
      <c r="D10" s="54" t="n">
        <v>216323</v>
      </c>
      <c r="E10" s="54" t="n">
        <v>-2664</v>
      </c>
      <c r="F10" s="54" t="n">
        <v>-3211</v>
      </c>
      <c r="G10" s="54" t="n">
        <v>547</v>
      </c>
      <c r="H10" s="54" t="n">
        <v>-65344</v>
      </c>
      <c r="I10" s="51" t="n">
        <v>-2.256663717835302</v>
      </c>
      <c r="J10" s="54" t="n">
        <v>169340</v>
      </c>
      <c r="K10" s="54" t="n">
        <v>-1918</v>
      </c>
      <c r="L10" s="70" t="n">
        <v>0.24</v>
      </c>
      <c r="M10" s="70" t="n">
        <v>0.542</v>
      </c>
      <c r="N10" s="70" t="n">
        <v>-0.3020668167508772</v>
      </c>
      <c r="O10" s="72" t="n"/>
      <c r="P10" s="72" t="n"/>
      <c r="Q10" s="72" t="n"/>
      <c r="R10" s="317" t="n">
        <v>41331</v>
      </c>
      <c r="S10" s="38" t="n">
        <v>144872</v>
      </c>
      <c r="T10" s="38" t="n">
        <v>40046</v>
      </c>
      <c r="U10" s="54" t="n">
        <v>216323</v>
      </c>
      <c r="V10" s="54" t="n">
        <v>-1067</v>
      </c>
      <c r="W10" s="54" t="n">
        <v>6265</v>
      </c>
      <c r="X10" s="54" t="n">
        <v>-7332</v>
      </c>
      <c r="Y10" s="54" t="n">
        <v>104826</v>
      </c>
      <c r="Z10" s="51" t="n">
        <v>3.617639714328522</v>
      </c>
      <c r="AA10" s="54" t="n">
        <v>184918</v>
      </c>
      <c r="AB10" s="54" t="n">
        <v>-1918</v>
      </c>
      <c r="AC10" s="70" t="n">
        <v>0.67</v>
      </c>
      <c r="AD10" s="70" t="n">
        <v>0.185</v>
      </c>
      <c r="AE10" s="70" t="n">
        <v>0.4845809275943843</v>
      </c>
      <c r="AF10" s="72" t="n"/>
    </row>
    <row r="11" spans="1:33">
      <c r="A11" s="317" t="n">
        <v>41338</v>
      </c>
      <c r="B11" s="38" t="n">
        <v>50958</v>
      </c>
      <c r="C11" s="38" t="n">
        <v>124309</v>
      </c>
      <c r="D11" s="54" t="n">
        <v>241938</v>
      </c>
      <c r="E11" s="54" t="n">
        <v>-1040</v>
      </c>
      <c r="F11" s="54" t="n">
        <v>6967</v>
      </c>
      <c r="G11" s="54" t="n">
        <v>-8007</v>
      </c>
      <c r="H11" s="54" t="n">
        <v>-73351</v>
      </c>
      <c r="I11" s="51" t="n">
        <v>-2.439440323403587</v>
      </c>
      <c r="J11" s="54" t="n">
        <v>175267</v>
      </c>
      <c r="K11" s="54" t="n">
        <v>25615</v>
      </c>
      <c r="L11" s="70" t="n">
        <v>0.211</v>
      </c>
      <c r="M11" s="70" t="n">
        <v>0.514</v>
      </c>
      <c r="N11" s="70" t="n">
        <v>-0.3031809802511387</v>
      </c>
      <c r="O11" s="72" t="n"/>
      <c r="P11" s="72" t="n"/>
      <c r="Q11" s="72" t="n"/>
      <c r="R11" s="317" t="n">
        <v>41338</v>
      </c>
      <c r="S11" s="38" t="n">
        <v>171200</v>
      </c>
      <c r="T11" s="38" t="n">
        <v>58220</v>
      </c>
      <c r="U11" s="54" t="n">
        <v>241938</v>
      </c>
      <c r="V11" s="54" t="n">
        <v>26328</v>
      </c>
      <c r="W11" s="54" t="n">
        <v>18174</v>
      </c>
      <c r="X11" s="54" t="n">
        <v>8154</v>
      </c>
      <c r="Y11" s="54" t="n">
        <v>112980</v>
      </c>
      <c r="Z11" s="51" t="n">
        <v>2.94057025077293</v>
      </c>
      <c r="AA11" s="54" t="n">
        <v>229420</v>
      </c>
      <c r="AB11" s="54" t="n">
        <v>25615</v>
      </c>
      <c r="AC11" s="70" t="n">
        <v>0.708</v>
      </c>
      <c r="AD11" s="70" t="n">
        <v>0.241</v>
      </c>
      <c r="AE11" s="70" t="n">
        <v>0.4669791434169084</v>
      </c>
      <c r="AF11" s="72" t="n"/>
    </row>
    <row r="12" spans="1:33">
      <c r="A12" s="317" t="n">
        <v>41345</v>
      </c>
      <c r="B12" s="38" t="n">
        <v>51240</v>
      </c>
      <c r="C12" s="38" t="n">
        <v>145003</v>
      </c>
      <c r="D12" s="54" t="n">
        <v>288474</v>
      </c>
      <c r="E12" s="54" t="n">
        <v>282</v>
      </c>
      <c r="F12" s="54" t="n">
        <v>20694</v>
      </c>
      <c r="G12" s="54" t="n">
        <v>-20412</v>
      </c>
      <c r="H12" s="54" t="n">
        <v>-93763</v>
      </c>
      <c r="I12" s="51" t="n">
        <v>-2.82987900078064</v>
      </c>
      <c r="J12" s="54" t="n">
        <v>196243</v>
      </c>
      <c r="K12" s="54" t="n">
        <v>46536</v>
      </c>
      <c r="L12" s="70" t="n">
        <v>0.178</v>
      </c>
      <c r="M12" s="70" t="n">
        <v>0.503</v>
      </c>
      <c r="N12" s="70" t="n">
        <v>-0.3250310253263726</v>
      </c>
      <c r="O12" s="72" t="n"/>
      <c r="P12" s="72" t="n"/>
      <c r="Q12" s="72" t="n"/>
      <c r="R12" s="317" t="n">
        <v>41345</v>
      </c>
      <c r="S12" s="38" t="n">
        <v>196716</v>
      </c>
      <c r="T12" s="38" t="n">
        <v>62851</v>
      </c>
      <c r="U12" s="54" t="n">
        <v>288474</v>
      </c>
      <c r="V12" s="54" t="n">
        <v>25516</v>
      </c>
      <c r="W12" s="54" t="n">
        <v>4631</v>
      </c>
      <c r="X12" s="54" t="n">
        <v>20885</v>
      </c>
      <c r="Y12" s="54" t="n">
        <v>133865</v>
      </c>
      <c r="Z12" s="51" t="n">
        <v>3.129878601772446</v>
      </c>
      <c r="AA12" s="54" t="n">
        <v>259567</v>
      </c>
      <c r="AB12" s="54" t="n">
        <v>46536</v>
      </c>
      <c r="AC12" s="70" t="n">
        <v>0.6820000000000001</v>
      </c>
      <c r="AD12" s="70" t="n">
        <v>0.218</v>
      </c>
      <c r="AE12" s="70" t="n">
        <v>0.4640452865769532</v>
      </c>
      <c r="AF12" s="72" t="n"/>
    </row>
    <row r="13" spans="1:33">
      <c r="A13" s="317" t="n">
        <v>41352</v>
      </c>
      <c r="B13" s="38" t="n">
        <v>55408</v>
      </c>
      <c r="C13" s="38" t="n">
        <v>135401</v>
      </c>
      <c r="D13" s="54" t="n">
        <v>216674</v>
      </c>
      <c r="E13" s="54" t="n">
        <v>4168</v>
      </c>
      <c r="F13" s="54" t="n">
        <v>-9602</v>
      </c>
      <c r="G13" s="54" t="n">
        <v>13770</v>
      </c>
      <c r="H13" s="54" t="n">
        <v>-79993</v>
      </c>
      <c r="I13" s="51" t="n">
        <v>-2.443708489748773</v>
      </c>
      <c r="J13" s="54" t="n">
        <v>190809</v>
      </c>
      <c r="K13" s="54" t="n">
        <v>-71800</v>
      </c>
      <c r="L13" s="70" t="n">
        <v>0.256</v>
      </c>
      <c r="M13" s="70" t="n">
        <v>0.625</v>
      </c>
      <c r="N13" s="70" t="n">
        <v>-0.369185966013458</v>
      </c>
      <c r="O13" s="72" t="n"/>
      <c r="P13" s="72" t="n"/>
      <c r="Q13" s="72" t="n"/>
      <c r="R13" s="317" t="n">
        <v>41352</v>
      </c>
      <c r="S13" s="38" t="n">
        <v>143405</v>
      </c>
      <c r="T13" s="38" t="n">
        <v>24443</v>
      </c>
      <c r="U13" s="54" t="n">
        <v>216674</v>
      </c>
      <c r="V13" s="54" t="n">
        <v>-53311</v>
      </c>
      <c r="W13" s="54" t="n">
        <v>-38408</v>
      </c>
      <c r="X13" s="54" t="n">
        <v>-14903</v>
      </c>
      <c r="Y13" s="54" t="n">
        <v>118962</v>
      </c>
      <c r="Z13" s="51" t="n">
        <v>5.866914863151004</v>
      </c>
      <c r="AA13" s="54" t="n">
        <v>167848</v>
      </c>
      <c r="AB13" s="54" t="n">
        <v>-71800</v>
      </c>
      <c r="AC13" s="70" t="n">
        <v>0.662</v>
      </c>
      <c r="AD13" s="70" t="n">
        <v>0.113</v>
      </c>
      <c r="AE13" s="70" t="n">
        <v>0.5490368018313226</v>
      </c>
      <c r="AF13" s="72" t="n"/>
    </row>
    <row r="14" spans="1:33">
      <c r="A14" s="317" t="n">
        <v>41359</v>
      </c>
      <c r="B14" s="38" t="n">
        <v>46931</v>
      </c>
      <c r="C14" s="38" t="n">
        <v>136080</v>
      </c>
      <c r="D14" s="54" t="n">
        <v>220896</v>
      </c>
      <c r="E14" s="54" t="n">
        <v>-8477</v>
      </c>
      <c r="F14" s="54" t="n">
        <v>679</v>
      </c>
      <c r="G14" s="54" t="n">
        <v>-9156</v>
      </c>
      <c r="H14" s="54" t="n">
        <v>-89149</v>
      </c>
      <c r="I14" s="51" t="n">
        <v>-2.899575973237306</v>
      </c>
      <c r="J14" s="54" t="n">
        <v>183011</v>
      </c>
      <c r="K14" s="54" t="n">
        <v>4222</v>
      </c>
      <c r="L14" s="70" t="n">
        <v>0.212</v>
      </c>
      <c r="M14" s="70" t="n">
        <v>0.616</v>
      </c>
      <c r="N14" s="70" t="n">
        <v>-0.4035790598290598</v>
      </c>
      <c r="O14" s="72" t="n"/>
      <c r="P14" s="72" t="n"/>
      <c r="Q14" s="72" t="n"/>
      <c r="R14" s="317" t="n">
        <v>41359</v>
      </c>
      <c r="S14" s="38" t="n">
        <v>156848</v>
      </c>
      <c r="T14" s="38" t="n">
        <v>27109</v>
      </c>
      <c r="U14" s="54" t="n">
        <v>220896</v>
      </c>
      <c r="V14" s="54" t="n">
        <v>13443</v>
      </c>
      <c r="W14" s="54" t="n">
        <v>2666</v>
      </c>
      <c r="X14" s="54" t="n">
        <v>10777</v>
      </c>
      <c r="Y14" s="54" t="n">
        <v>129739</v>
      </c>
      <c r="Z14" s="51" t="n">
        <v>5.785827584934893</v>
      </c>
      <c r="AA14" s="54" t="n">
        <v>183957</v>
      </c>
      <c r="AB14" s="54" t="n">
        <v>4222</v>
      </c>
      <c r="AC14" s="70" t="n">
        <v>0.71</v>
      </c>
      <c r="AD14" s="70" t="n">
        <v>0.123</v>
      </c>
      <c r="AE14" s="70" t="n">
        <v>0.5873306895552658</v>
      </c>
      <c r="AF14" s="72" t="n"/>
    </row>
    <row r="15" spans="1:33">
      <c r="A15" s="317" t="n">
        <v>41366</v>
      </c>
      <c r="B15" s="38" t="n">
        <v>46966</v>
      </c>
      <c r="C15" s="38" t="n">
        <v>125137</v>
      </c>
      <c r="D15" s="54" t="n">
        <v>213997</v>
      </c>
      <c r="E15" s="54" t="n">
        <v>35</v>
      </c>
      <c r="F15" s="54" t="n">
        <v>-10943</v>
      </c>
      <c r="G15" s="54" t="n">
        <v>10978</v>
      </c>
      <c r="H15" s="54" t="n">
        <v>-78171</v>
      </c>
      <c r="I15" s="51" t="n">
        <v>-2.664416812161989</v>
      </c>
      <c r="J15" s="54" t="n">
        <v>172103</v>
      </c>
      <c r="K15" s="54" t="n">
        <v>-6899</v>
      </c>
      <c r="L15" s="70" t="n">
        <v>0.219</v>
      </c>
      <c r="M15" s="70" t="n">
        <v>0.585</v>
      </c>
      <c r="N15" s="70" t="n">
        <v>-0.3652901676191722</v>
      </c>
      <c r="O15" s="72" t="n"/>
      <c r="P15" s="72" t="n"/>
      <c r="Q15" s="72" t="n"/>
      <c r="R15" s="317" t="n">
        <v>41366</v>
      </c>
      <c r="S15" s="38" t="n">
        <v>151691</v>
      </c>
      <c r="T15" s="38" t="n">
        <v>35250</v>
      </c>
      <c r="U15" s="54" t="n">
        <v>213997</v>
      </c>
      <c r="V15" s="54" t="n">
        <v>-5157</v>
      </c>
      <c r="W15" s="54" t="n">
        <v>8141</v>
      </c>
      <c r="X15" s="54" t="n">
        <v>-13298</v>
      </c>
      <c r="Y15" s="54" t="n">
        <v>116441</v>
      </c>
      <c r="Z15" s="51" t="n">
        <v>4.303290780141844</v>
      </c>
      <c r="AA15" s="54" t="n">
        <v>186941</v>
      </c>
      <c r="AB15" s="54" t="n">
        <v>-6899</v>
      </c>
      <c r="AC15" s="70" t="n">
        <v>0.7090000000000001</v>
      </c>
      <c r="AD15" s="70" t="n">
        <v>0.165</v>
      </c>
      <c r="AE15" s="70" t="n">
        <v>0.5441244503427618</v>
      </c>
      <c r="AF15" s="72" t="n"/>
    </row>
    <row r="16" spans="1:33">
      <c r="A16" s="317" t="n">
        <v>41373</v>
      </c>
      <c r="B16" s="38" t="n">
        <v>39699</v>
      </c>
      <c r="C16" s="38" t="n">
        <v>117396</v>
      </c>
      <c r="D16" s="54" t="n">
        <v>220626</v>
      </c>
      <c r="E16" s="54" t="n">
        <v>-7267</v>
      </c>
      <c r="F16" s="54" t="n">
        <v>-7741</v>
      </c>
      <c r="G16" s="54" t="n">
        <v>474</v>
      </c>
      <c r="H16" s="54" t="n">
        <v>-77697</v>
      </c>
      <c r="I16" s="51" t="n">
        <v>-2.957152573112673</v>
      </c>
      <c r="J16" s="54" t="n">
        <v>157095</v>
      </c>
      <c r="K16" s="54" t="n">
        <v>6629</v>
      </c>
      <c r="L16" s="70" t="n">
        <v>0.18</v>
      </c>
      <c r="M16" s="70" t="n">
        <v>0.532</v>
      </c>
      <c r="N16" s="70" t="n">
        <v>-0.3521661091621114</v>
      </c>
      <c r="O16" s="72" t="n"/>
      <c r="P16" s="72" t="n"/>
      <c r="Q16" s="72" t="n"/>
      <c r="R16" s="317" t="n">
        <v>41373</v>
      </c>
      <c r="S16" s="38" t="n">
        <v>160513</v>
      </c>
      <c r="T16" s="38" t="n">
        <v>43760</v>
      </c>
      <c r="U16" s="54" t="n">
        <v>220626</v>
      </c>
      <c r="V16" s="54" t="n">
        <v>8822</v>
      </c>
      <c r="W16" s="54" t="n">
        <v>8510</v>
      </c>
      <c r="X16" s="54" t="n">
        <v>312</v>
      </c>
      <c r="Y16" s="54" t="n">
        <v>116753</v>
      </c>
      <c r="Z16" s="51" t="n">
        <v>3.668030164533821</v>
      </c>
      <c r="AA16" s="54" t="n">
        <v>204273</v>
      </c>
      <c r="AB16" s="54" t="n">
        <v>6629</v>
      </c>
      <c r="AC16" s="70" t="n">
        <v>0.728</v>
      </c>
      <c r="AD16" s="70" t="n">
        <v>0.198</v>
      </c>
      <c r="AE16" s="70" t="n">
        <v>0.5291896693952662</v>
      </c>
      <c r="AF16" s="72" t="n"/>
    </row>
    <row r="17" spans="1:33">
      <c r="A17" s="317" t="n">
        <v>41380</v>
      </c>
      <c r="B17" s="38" t="n">
        <v>26448</v>
      </c>
      <c r="C17" s="38" t="n">
        <v>119859</v>
      </c>
      <c r="D17" s="54" t="n">
        <v>214577</v>
      </c>
      <c r="E17" s="54" t="n">
        <v>-13251</v>
      </c>
      <c r="F17" s="54" t="n">
        <v>2463</v>
      </c>
      <c r="G17" s="54" t="n">
        <v>-15714</v>
      </c>
      <c r="H17" s="54" t="n">
        <v>-93411</v>
      </c>
      <c r="I17" s="51" t="n">
        <v>-4.53187386569873</v>
      </c>
      <c r="J17" s="54" t="n">
        <v>146307</v>
      </c>
      <c r="K17" s="54" t="n">
        <v>-6049</v>
      </c>
      <c r="L17" s="70" t="n">
        <v>0.123</v>
      </c>
      <c r="M17" s="70" t="n">
        <v>0.5589999999999999</v>
      </c>
      <c r="N17" s="70" t="n">
        <v>-0.4353262465222275</v>
      </c>
      <c r="O17" s="72" t="n"/>
      <c r="P17" s="72" t="n"/>
      <c r="Q17" s="72" t="n"/>
      <c r="R17" s="317" t="n">
        <v>41380</v>
      </c>
      <c r="S17" s="38" t="n">
        <v>171927</v>
      </c>
      <c r="T17" s="38" t="n">
        <v>34436</v>
      </c>
      <c r="U17" s="54" t="n">
        <v>214577</v>
      </c>
      <c r="V17" s="54" t="n">
        <v>11414</v>
      </c>
      <c r="W17" s="54" t="n">
        <v>-9324</v>
      </c>
      <c r="X17" s="54" t="n">
        <v>20738</v>
      </c>
      <c r="Y17" s="54" t="n">
        <v>137491</v>
      </c>
      <c r="Z17" s="51" t="n">
        <v>4.992653037518876</v>
      </c>
      <c r="AA17" s="54" t="n">
        <v>206363</v>
      </c>
      <c r="AB17" s="54" t="n">
        <v>-6049</v>
      </c>
      <c r="AC17" s="70" t="n">
        <v>0.8009999999999999</v>
      </c>
      <c r="AD17" s="70" t="n">
        <v>0.16</v>
      </c>
      <c r="AE17" s="70" t="n">
        <v>0.6407536688461485</v>
      </c>
      <c r="AF17" s="72" t="n"/>
    </row>
    <row r="18" spans="1:33">
      <c r="A18" s="317" t="n">
        <v>41387</v>
      </c>
      <c r="B18" s="38" t="n">
        <v>25942</v>
      </c>
      <c r="C18" s="38" t="n">
        <v>105672</v>
      </c>
      <c r="D18" s="54" t="n">
        <v>204150</v>
      </c>
      <c r="E18" s="54" t="n">
        <v>-506</v>
      </c>
      <c r="F18" s="54" t="n">
        <v>-14187</v>
      </c>
      <c r="G18" s="54" t="n">
        <v>13681</v>
      </c>
      <c r="H18" s="54" t="n">
        <v>-79730</v>
      </c>
      <c r="I18" s="51" t="n">
        <v>-4.073394495412844</v>
      </c>
      <c r="J18" s="54" t="n">
        <v>131614</v>
      </c>
      <c r="K18" s="54" t="n">
        <v>-10427</v>
      </c>
      <c r="L18" s="70" t="n">
        <v>0.127</v>
      </c>
      <c r="M18" s="70" t="n">
        <v>0.518</v>
      </c>
      <c r="N18" s="70" t="n">
        <v>-0.3905461670340436</v>
      </c>
      <c r="O18" s="72" t="n"/>
      <c r="P18" s="72" t="n"/>
      <c r="Q18" s="72" t="n"/>
      <c r="R18" s="317" t="n">
        <v>41387</v>
      </c>
      <c r="S18" s="38" t="n">
        <v>159437</v>
      </c>
      <c r="T18" s="38" t="n">
        <v>38364</v>
      </c>
      <c r="U18" s="54" t="n">
        <v>204150</v>
      </c>
      <c r="V18" s="54" t="n">
        <v>-12490</v>
      </c>
      <c r="W18" s="54" t="n">
        <v>3928</v>
      </c>
      <c r="X18" s="54" t="n">
        <v>-16418</v>
      </c>
      <c r="Y18" s="54" t="n">
        <v>121073</v>
      </c>
      <c r="Z18" s="51" t="n">
        <v>4.155901365863831</v>
      </c>
      <c r="AA18" s="54" t="n">
        <v>197801</v>
      </c>
      <c r="AB18" s="54" t="n">
        <v>-10427</v>
      </c>
      <c r="AC18" s="70" t="n">
        <v>0.7809999999999999</v>
      </c>
      <c r="AD18" s="70" t="n">
        <v>0.188</v>
      </c>
      <c r="AE18" s="70" t="n">
        <v>0.5930590252265491</v>
      </c>
      <c r="AF18" s="72" t="n"/>
    </row>
    <row r="19" spans="1:33">
      <c r="A19" s="317" t="n">
        <v>41394</v>
      </c>
      <c r="B19" s="38" t="n">
        <v>24872</v>
      </c>
      <c r="C19" s="38" t="n">
        <v>95999</v>
      </c>
      <c r="D19" s="54" t="n">
        <v>198106</v>
      </c>
      <c r="E19" s="54" t="n">
        <v>-1070</v>
      </c>
      <c r="F19" s="54" t="n">
        <v>-9673</v>
      </c>
      <c r="G19" s="54" t="n">
        <v>8603</v>
      </c>
      <c r="H19" s="54" t="n">
        <v>-71127</v>
      </c>
      <c r="I19" s="51" t="n">
        <v>-3.859721775490511</v>
      </c>
      <c r="J19" s="54" t="n">
        <v>120871</v>
      </c>
      <c r="K19" s="54" t="n">
        <v>-6044</v>
      </c>
      <c r="L19" s="70" t="n">
        <v>0.126</v>
      </c>
      <c r="M19" s="70" t="n">
        <v>0.485</v>
      </c>
      <c r="N19" s="70" t="n">
        <v>-0.3590350620374951</v>
      </c>
      <c r="O19" s="72" t="n"/>
      <c r="P19" s="72" t="n"/>
      <c r="Q19" s="72" t="n"/>
      <c r="R19" s="317" t="n">
        <v>41394</v>
      </c>
      <c r="S19" s="38" t="n">
        <v>153823</v>
      </c>
      <c r="T19" s="38" t="n">
        <v>42753</v>
      </c>
      <c r="U19" s="54" t="n">
        <v>198106</v>
      </c>
      <c r="V19" s="54" t="n">
        <v>-5614</v>
      </c>
      <c r="W19" s="54" t="n">
        <v>4389</v>
      </c>
      <c r="X19" s="54" t="n">
        <v>-10003</v>
      </c>
      <c r="Y19" s="54" t="n">
        <v>111070</v>
      </c>
      <c r="Z19" s="51" t="n">
        <v>3.597946342946694</v>
      </c>
      <c r="AA19" s="54" t="n">
        <v>196576</v>
      </c>
      <c r="AB19" s="54" t="n">
        <v>-6044</v>
      </c>
      <c r="AC19" s="70" t="n">
        <v>0.7759999999999999</v>
      </c>
      <c r="AD19" s="70" t="n">
        <v>0.216</v>
      </c>
      <c r="AE19" s="70" t="n">
        <v>0.5606594449436161</v>
      </c>
      <c r="AF19" s="72" t="n"/>
    </row>
    <row r="20" spans="1:33">
      <c r="A20" s="317" t="n">
        <v>41401</v>
      </c>
      <c r="B20" s="38" t="n">
        <v>27886</v>
      </c>
      <c r="C20" s="38" t="n">
        <v>106446</v>
      </c>
      <c r="D20" s="54" t="n">
        <v>209370</v>
      </c>
      <c r="E20" s="54" t="n">
        <v>3014</v>
      </c>
      <c r="F20" s="54" t="n">
        <v>10447</v>
      </c>
      <c r="G20" s="54" t="n">
        <v>-7433</v>
      </c>
      <c r="H20" s="54" t="n">
        <v>-78560</v>
      </c>
      <c r="I20" s="51" t="n">
        <v>-3.817184250161371</v>
      </c>
      <c r="J20" s="54" t="n">
        <v>134332</v>
      </c>
      <c r="K20" s="54" t="n">
        <v>11264</v>
      </c>
      <c r="L20" s="70" t="n">
        <v>0.133</v>
      </c>
      <c r="M20" s="70" t="n">
        <v>0.508</v>
      </c>
      <c r="N20" s="70" t="n">
        <v>-0.375220900797631</v>
      </c>
      <c r="O20" s="72" t="n"/>
      <c r="P20" s="72" t="n"/>
      <c r="Q20" s="72" t="n"/>
      <c r="R20" s="317" t="n">
        <v>41401</v>
      </c>
      <c r="S20" s="38" t="n">
        <v>160636</v>
      </c>
      <c r="T20" s="38" t="n">
        <v>43166</v>
      </c>
      <c r="U20" s="54" t="n">
        <v>209370</v>
      </c>
      <c r="V20" s="54" t="n">
        <v>6813</v>
      </c>
      <c r="W20" s="54" t="n">
        <v>413</v>
      </c>
      <c r="X20" s="54" t="n">
        <v>6400</v>
      </c>
      <c r="Y20" s="54" t="n">
        <v>117470</v>
      </c>
      <c r="Z20" s="51" t="n">
        <v>3.721354769957837</v>
      </c>
      <c r="AA20" s="54" t="n">
        <v>203802</v>
      </c>
      <c r="AB20" s="54" t="n">
        <v>11264</v>
      </c>
      <c r="AC20" s="70" t="n">
        <v>0.767</v>
      </c>
      <c r="AD20" s="70" t="n">
        <v>0.206</v>
      </c>
      <c r="AE20" s="70" t="n">
        <v>0.5610641448153986</v>
      </c>
      <c r="AF20" s="72" t="n"/>
    </row>
    <row r="21" spans="1:33">
      <c r="A21" s="317" t="n">
        <v>41408</v>
      </c>
      <c r="B21" s="38" t="n">
        <v>28882</v>
      </c>
      <c r="C21" s="38" t="n">
        <v>117289</v>
      </c>
      <c r="D21" s="54" t="n">
        <v>229746</v>
      </c>
      <c r="E21" s="54" t="n">
        <v>996</v>
      </c>
      <c r="F21" s="54" t="n">
        <v>10843</v>
      </c>
      <c r="G21" s="54" t="n">
        <v>-9847</v>
      </c>
      <c r="H21" s="54" t="n">
        <v>-88407</v>
      </c>
      <c r="I21" s="51" t="n">
        <v>-4.060972231839901</v>
      </c>
      <c r="J21" s="54" t="n">
        <v>146171</v>
      </c>
      <c r="K21" s="54" t="n">
        <v>20376</v>
      </c>
      <c r="L21" s="70" t="n">
        <v>0.126</v>
      </c>
      <c r="M21" s="70" t="n">
        <v>0.511</v>
      </c>
      <c r="N21" s="70" t="n">
        <v>-0.3848032174662454</v>
      </c>
      <c r="O21" s="72" t="n"/>
      <c r="P21" s="72" t="n"/>
      <c r="Q21" s="72" t="n"/>
      <c r="R21" s="317" t="n">
        <v>41408</v>
      </c>
      <c r="S21" s="54" t="n">
        <v>179917</v>
      </c>
      <c r="T21" s="54" t="n">
        <v>46082</v>
      </c>
      <c r="U21" s="54" t="n">
        <v>229746</v>
      </c>
      <c r="V21" s="54" t="n">
        <v>19281</v>
      </c>
      <c r="W21" s="54" t="n">
        <v>2916</v>
      </c>
      <c r="X21" s="54" t="n">
        <v>16365</v>
      </c>
      <c r="Y21" s="54" t="n">
        <v>133835</v>
      </c>
      <c r="Z21" s="51" t="n">
        <v>3.90427932815416</v>
      </c>
      <c r="AA21" s="54" t="n">
        <v>225999</v>
      </c>
      <c r="AB21" s="54" t="n">
        <v>20376</v>
      </c>
      <c r="AC21" s="70" t="n">
        <v>0.7829999999999999</v>
      </c>
      <c r="AD21" s="70" t="n">
        <v>0.201</v>
      </c>
      <c r="AE21" s="70" t="n">
        <v>0.5825346251947803</v>
      </c>
      <c r="AF21" s="72" t="n"/>
    </row>
    <row r="22" spans="1:33">
      <c r="A22" s="317" t="n">
        <v>41415</v>
      </c>
      <c r="B22" s="38" t="n">
        <v>19454</v>
      </c>
      <c r="C22" s="38" t="n">
        <v>114640</v>
      </c>
      <c r="D22" s="54" t="n">
        <v>227826</v>
      </c>
      <c r="E22" s="54" t="n">
        <v>-9428</v>
      </c>
      <c r="F22" s="54" t="n">
        <v>-2649</v>
      </c>
      <c r="G22" s="54" t="n">
        <v>-6779</v>
      </c>
      <c r="H22" s="54" t="n">
        <v>-95186</v>
      </c>
      <c r="I22" s="51" t="n">
        <v>-5.892875501182276</v>
      </c>
      <c r="J22" s="54" t="n">
        <v>134094</v>
      </c>
      <c r="K22" s="54" t="n">
        <v>-1920</v>
      </c>
      <c r="L22" s="70" t="n">
        <v>0.08500000000000001</v>
      </c>
      <c r="M22" s="70" t="n">
        <v>0.503</v>
      </c>
      <c r="N22" s="70" t="n">
        <v>-0.4178013045043147</v>
      </c>
      <c r="O22" s="72" t="n"/>
      <c r="P22" s="72" t="n"/>
      <c r="Q22" s="72" t="n"/>
      <c r="R22" s="317" t="n">
        <v>41415</v>
      </c>
      <c r="S22" s="54" t="n">
        <v>188237</v>
      </c>
      <c r="T22" s="54" t="n">
        <v>49605</v>
      </c>
      <c r="U22" s="54" t="n">
        <v>227826</v>
      </c>
      <c r="V22" s="54" t="n">
        <v>8320</v>
      </c>
      <c r="W22" s="54" t="n">
        <v>3523</v>
      </c>
      <c r="X22" s="54" t="n">
        <v>4797</v>
      </c>
      <c r="Y22" s="54" t="n">
        <v>138632</v>
      </c>
      <c r="Z22" s="51" t="n">
        <v>3.794718274367503</v>
      </c>
      <c r="AA22" s="54" t="n">
        <v>237842</v>
      </c>
      <c r="AB22" s="54" t="n">
        <v>-1920</v>
      </c>
      <c r="AC22" s="70" t="n">
        <v>0.826</v>
      </c>
      <c r="AD22" s="70" t="n">
        <v>0.218</v>
      </c>
      <c r="AE22" s="70" t="n">
        <v>0.6084994688929271</v>
      </c>
      <c r="AF22" s="72" t="n"/>
    </row>
    <row r="23" spans="1:33">
      <c r="A23" s="317" t="n">
        <v>41422</v>
      </c>
      <c r="B23" s="38" t="n">
        <v>18406</v>
      </c>
      <c r="C23" s="38" t="n">
        <v>118175</v>
      </c>
      <c r="D23" s="54" t="n">
        <v>231012</v>
      </c>
      <c r="E23" s="54" t="n">
        <v>-1048</v>
      </c>
      <c r="F23" s="54" t="n">
        <v>3535</v>
      </c>
      <c r="G23" s="54" t="n">
        <v>-4583</v>
      </c>
      <c r="H23" s="54" t="n">
        <v>-99769</v>
      </c>
      <c r="I23" s="51" t="n">
        <v>-6.420460719330653</v>
      </c>
      <c r="J23" s="54" t="n">
        <v>136581</v>
      </c>
      <c r="K23" s="54" t="n">
        <v>3186</v>
      </c>
      <c r="L23" s="70" t="n">
        <v>0.08</v>
      </c>
      <c r="M23" s="70" t="n">
        <v>0.512</v>
      </c>
      <c r="N23" s="70" t="n">
        <v>-0.4318779976797742</v>
      </c>
      <c r="O23" s="72" t="n"/>
      <c r="P23" s="72" t="n"/>
      <c r="Q23" s="72" t="n"/>
      <c r="R23" s="317" t="n">
        <v>41422</v>
      </c>
      <c r="S23" s="54" t="n">
        <v>192440</v>
      </c>
      <c r="T23" s="54" t="n">
        <v>51894</v>
      </c>
      <c r="U23" s="54" t="n">
        <v>231012</v>
      </c>
      <c r="V23" s="54" t="n">
        <v>4203</v>
      </c>
      <c r="W23" s="54" t="n">
        <v>2289</v>
      </c>
      <c r="X23" s="54" t="n">
        <v>1914</v>
      </c>
      <c r="Y23" s="54" t="n">
        <v>140546</v>
      </c>
      <c r="Z23" s="51" t="n">
        <v>3.708328515820711</v>
      </c>
      <c r="AA23" s="54" t="n">
        <v>244334</v>
      </c>
      <c r="AB23" s="54" t="n">
        <v>3186</v>
      </c>
      <c r="AC23" s="70" t="n">
        <v>0.833</v>
      </c>
      <c r="AD23" s="70" t="n">
        <v>0.225</v>
      </c>
      <c r="AE23" s="70" t="n">
        <v>0.608392637611899</v>
      </c>
      <c r="AF23" s="72" t="n"/>
    </row>
    <row r="24" spans="1:33">
      <c r="A24" s="317" t="n">
        <v>41429</v>
      </c>
      <c r="B24" s="38" t="n">
        <v>19176</v>
      </c>
      <c r="C24" s="38" t="n">
        <v>101920</v>
      </c>
      <c r="D24" s="54" t="n">
        <v>219135</v>
      </c>
      <c r="E24" s="54" t="n">
        <v>770</v>
      </c>
      <c r="F24" s="54" t="n">
        <v>-16255</v>
      </c>
      <c r="G24" s="54" t="n">
        <v>17025</v>
      </c>
      <c r="H24" s="54" t="n">
        <v>-82744</v>
      </c>
      <c r="I24" s="51" t="n">
        <v>-5.314977054651647</v>
      </c>
      <c r="J24" s="54" t="n">
        <v>121096</v>
      </c>
      <c r="K24" s="54" t="n">
        <v>-11877</v>
      </c>
      <c r="L24" s="70" t="n">
        <v>0.08800000000000001</v>
      </c>
      <c r="M24" s="70" t="n">
        <v>0.465</v>
      </c>
      <c r="N24" s="70" t="n">
        <v>-0.377593720765738</v>
      </c>
      <c r="O24" s="72" t="n"/>
      <c r="P24" s="72" t="n"/>
      <c r="Q24" s="72" t="n"/>
      <c r="R24" s="317" t="n">
        <v>41429</v>
      </c>
      <c r="S24" s="54" t="n">
        <v>180807</v>
      </c>
      <c r="T24" s="54" t="n">
        <v>57574</v>
      </c>
      <c r="U24" s="54" t="n">
        <v>219135</v>
      </c>
      <c r="V24" s="54" t="n">
        <v>-11633</v>
      </c>
      <c r="W24" s="54" t="n">
        <v>5680</v>
      </c>
      <c r="X24" s="54" t="n">
        <v>-17313</v>
      </c>
      <c r="Y24" s="54" t="n">
        <v>123233</v>
      </c>
      <c r="Z24" s="51" t="n">
        <v>3.140427970959113</v>
      </c>
      <c r="AA24" s="54" t="n">
        <v>238381</v>
      </c>
      <c r="AB24" s="54" t="n">
        <v>-11877</v>
      </c>
      <c r="AC24" s="70" t="n">
        <v>0.825</v>
      </c>
      <c r="AD24" s="70" t="n">
        <v>0.263</v>
      </c>
      <c r="AE24" s="70" t="n">
        <v>0.5623611016040341</v>
      </c>
      <c r="AF24" s="72" t="n"/>
    </row>
    <row r="25" spans="1:33">
      <c r="A25" s="317" t="n">
        <v>41436</v>
      </c>
      <c r="B25" s="38" t="n">
        <v>21722</v>
      </c>
      <c r="C25" s="38" t="n">
        <v>94628</v>
      </c>
      <c r="D25" s="54" t="n">
        <v>243644</v>
      </c>
      <c r="E25" s="54" t="n">
        <v>2546</v>
      </c>
      <c r="F25" s="54" t="n">
        <v>-7292</v>
      </c>
      <c r="G25" s="54" t="n">
        <v>9838</v>
      </c>
      <c r="H25" s="54" t="n">
        <v>-72906</v>
      </c>
      <c r="I25" s="51" t="n">
        <v>-4.356320780775251</v>
      </c>
      <c r="J25" s="54" t="n">
        <v>116350</v>
      </c>
      <c r="K25" s="54" t="n">
        <v>24509</v>
      </c>
      <c r="L25" s="70" t="n">
        <v>0.08900000000000001</v>
      </c>
      <c r="M25" s="70" t="n">
        <v>0.388</v>
      </c>
      <c r="N25" s="70" t="n">
        <v>-0.2992316658731592</v>
      </c>
      <c r="O25" s="72" t="n"/>
      <c r="P25" s="72" t="n"/>
      <c r="Q25" s="72" t="n"/>
      <c r="R25" s="317" t="n">
        <v>41436</v>
      </c>
      <c r="S25" s="54" t="n">
        <v>184780</v>
      </c>
      <c r="T25" s="54" t="n">
        <v>74981</v>
      </c>
      <c r="U25" s="54" t="n">
        <v>243644</v>
      </c>
      <c r="V25" s="54" t="n">
        <v>3973</v>
      </c>
      <c r="W25" s="54" t="n">
        <v>17407</v>
      </c>
      <c r="X25" s="54" t="n">
        <v>-13434</v>
      </c>
      <c r="Y25" s="54" t="n">
        <v>109799</v>
      </c>
      <c r="Z25" s="51" t="n">
        <v>2.464357637268108</v>
      </c>
      <c r="AA25" s="54" t="n">
        <v>259761</v>
      </c>
      <c r="AB25" s="54" t="n">
        <v>24509</v>
      </c>
      <c r="AC25" s="70" t="n">
        <v>0.758</v>
      </c>
      <c r="AD25" s="70" t="n">
        <v>0.308</v>
      </c>
      <c r="AE25" s="70" t="n">
        <v>0.4506534123557321</v>
      </c>
      <c r="AF25" s="72" t="n"/>
    </row>
    <row r="26" spans="1:33">
      <c r="A26" s="317" t="n">
        <v>41443</v>
      </c>
      <c r="B26" s="38" t="n">
        <v>23010</v>
      </c>
      <c r="C26" s="38" t="n">
        <v>84900</v>
      </c>
      <c r="D26" s="54" t="n">
        <v>163921</v>
      </c>
      <c r="E26" s="54" t="n">
        <v>1288</v>
      </c>
      <c r="F26" s="54" t="n">
        <v>-9728</v>
      </c>
      <c r="G26" s="54" t="n">
        <v>11016</v>
      </c>
      <c r="H26" s="54" t="n">
        <v>-61890</v>
      </c>
      <c r="I26" s="51" t="n">
        <v>-3.689700130378097</v>
      </c>
      <c r="J26" s="54" t="n">
        <v>107910</v>
      </c>
      <c r="K26" s="54" t="n">
        <v>-79723</v>
      </c>
      <c r="L26" s="70" t="n">
        <v>0.14</v>
      </c>
      <c r="M26" s="70" t="n">
        <v>0.518</v>
      </c>
      <c r="N26" s="70" t="n">
        <v>-0.3775599221576247</v>
      </c>
      <c r="O26" s="72" t="n"/>
      <c r="P26" s="72" t="n"/>
      <c r="Q26" s="72" t="n"/>
      <c r="R26" s="317" t="n">
        <v>41443</v>
      </c>
      <c r="S26" s="54" t="n">
        <v>124994</v>
      </c>
      <c r="T26" s="54" t="n">
        <v>27276</v>
      </c>
      <c r="U26" s="54" t="n">
        <v>163921</v>
      </c>
      <c r="V26" s="54" t="n">
        <v>-59786</v>
      </c>
      <c r="W26" s="54" t="n">
        <v>-47705</v>
      </c>
      <c r="X26" s="54" t="n">
        <v>-12081</v>
      </c>
      <c r="Y26" s="54" t="n">
        <v>97718</v>
      </c>
      <c r="Z26" s="51" t="n">
        <v>4.582563425722246</v>
      </c>
      <c r="AA26" s="54" t="n">
        <v>152270</v>
      </c>
      <c r="AB26" s="54" t="n">
        <v>-79723</v>
      </c>
      <c r="AC26" s="70" t="n">
        <v>0.763</v>
      </c>
      <c r="AD26" s="70" t="n">
        <v>0.166</v>
      </c>
      <c r="AE26" s="70" t="n">
        <v>0.5961286229342183</v>
      </c>
      <c r="AF26" s="72" t="n"/>
    </row>
    <row r="27" spans="1:33">
      <c r="A27" s="317" t="n">
        <v>41450</v>
      </c>
      <c r="B27" s="38" t="n">
        <v>24376</v>
      </c>
      <c r="C27" s="38" t="n">
        <v>85838</v>
      </c>
      <c r="D27" s="54" t="n">
        <v>161160</v>
      </c>
      <c r="E27" s="54" t="n">
        <v>1366</v>
      </c>
      <c r="F27" s="54" t="n">
        <v>938</v>
      </c>
      <c r="G27" s="54" t="n">
        <v>428</v>
      </c>
      <c r="H27" s="54" t="n">
        <v>-61462</v>
      </c>
      <c r="I27" s="51" t="n">
        <v>-3.521414506071546</v>
      </c>
      <c r="J27" s="54" t="n">
        <v>110214</v>
      </c>
      <c r="K27" s="54" t="n">
        <v>-2761</v>
      </c>
      <c r="L27" s="70" t="n">
        <v>0.151</v>
      </c>
      <c r="M27" s="70" t="n">
        <v>0.5329999999999999</v>
      </c>
      <c r="N27" s="70" t="n">
        <v>-0.3813725490196078</v>
      </c>
      <c r="O27" s="72" t="n"/>
      <c r="P27" s="72" t="n"/>
      <c r="Q27" s="72" t="n"/>
      <c r="R27" s="317" t="n">
        <v>41450</v>
      </c>
      <c r="S27" s="54" t="n">
        <v>117936</v>
      </c>
      <c r="T27" s="54" t="n">
        <v>30267</v>
      </c>
      <c r="U27" s="54" t="n">
        <v>161160</v>
      </c>
      <c r="V27" s="54" t="n">
        <v>-7058</v>
      </c>
      <c r="W27" s="54" t="n">
        <v>2991</v>
      </c>
      <c r="X27" s="54" t="n">
        <v>-10049</v>
      </c>
      <c r="Y27" s="54" t="n">
        <v>87669</v>
      </c>
      <c r="Z27" s="51" t="n">
        <v>3.896520963425513</v>
      </c>
      <c r="AA27" s="54" t="n">
        <v>148203</v>
      </c>
      <c r="AB27" s="54" t="n">
        <v>-2761</v>
      </c>
      <c r="AC27" s="70" t="n">
        <v>0.732</v>
      </c>
      <c r="AD27" s="70" t="n">
        <v>0.188</v>
      </c>
      <c r="AE27" s="70" t="n">
        <v>0.5439873417721519</v>
      </c>
      <c r="AF27" s="72" t="n"/>
    </row>
    <row r="28" spans="1:33">
      <c r="A28" s="317" t="n">
        <v>41457</v>
      </c>
      <c r="B28" s="38" t="n">
        <v>27336</v>
      </c>
      <c r="C28" s="38" t="n">
        <v>98072</v>
      </c>
      <c r="D28" s="54" t="n">
        <v>178926</v>
      </c>
      <c r="E28" s="54" t="n">
        <v>2960</v>
      </c>
      <c r="F28" s="54" t="n">
        <v>12234</v>
      </c>
      <c r="G28" s="54" t="n">
        <v>-9274</v>
      </c>
      <c r="H28" s="54" t="n">
        <v>-70736</v>
      </c>
      <c r="I28" s="51" t="n">
        <v>-3.587649985367281</v>
      </c>
      <c r="J28" s="54" t="n">
        <v>125408</v>
      </c>
      <c r="K28" s="54" t="n">
        <v>17766</v>
      </c>
      <c r="L28" s="70" t="n">
        <v>0.153</v>
      </c>
      <c r="M28" s="70" t="n">
        <v>0.5479999999999999</v>
      </c>
      <c r="N28" s="70" t="n">
        <v>-0.3953366196081061</v>
      </c>
      <c r="O28" s="72" t="n"/>
      <c r="P28" s="72" t="n"/>
      <c r="Q28" s="72" t="n"/>
      <c r="R28" s="317" t="n">
        <v>41457</v>
      </c>
      <c r="S28" s="54" t="n">
        <v>134078</v>
      </c>
      <c r="T28" s="54" t="n">
        <v>30333</v>
      </c>
      <c r="U28" s="54" t="n">
        <v>178926</v>
      </c>
      <c r="V28" s="54" t="n">
        <v>16142</v>
      </c>
      <c r="W28" s="54" t="n">
        <v>66</v>
      </c>
      <c r="X28" s="54" t="n">
        <v>16076</v>
      </c>
      <c r="Y28" s="54" t="n">
        <v>103745</v>
      </c>
      <c r="Z28" s="51" t="n">
        <v>4.420202419806811</v>
      </c>
      <c r="AA28" s="54" t="n">
        <v>164411</v>
      </c>
      <c r="AB28" s="54" t="n">
        <v>17766</v>
      </c>
      <c r="AC28" s="70" t="n">
        <v>0.7490000000000001</v>
      </c>
      <c r="AD28" s="70" t="n">
        <v>0.17</v>
      </c>
      <c r="AE28" s="70" t="n">
        <v>0.5798207080021909</v>
      </c>
      <c r="AF28" s="72" t="n"/>
    </row>
    <row r="29" spans="1:33">
      <c r="A29" s="317" t="n">
        <v>41464</v>
      </c>
      <c r="B29" s="38" t="n">
        <v>25117</v>
      </c>
      <c r="C29" s="38" t="n">
        <v>105422</v>
      </c>
      <c r="D29" s="54" t="n">
        <v>185249</v>
      </c>
      <c r="E29" s="54" t="n">
        <v>-2219</v>
      </c>
      <c r="F29" s="54" t="n">
        <v>7350</v>
      </c>
      <c r="G29" s="54" t="n">
        <v>-9569</v>
      </c>
      <c r="H29" s="54" t="n">
        <v>-80305</v>
      </c>
      <c r="I29" s="51" t="n">
        <v>-4.197236931162161</v>
      </c>
      <c r="J29" s="54" t="n">
        <v>130539</v>
      </c>
      <c r="K29" s="54" t="n">
        <v>6323</v>
      </c>
      <c r="L29" s="70" t="n">
        <v>0.136</v>
      </c>
      <c r="M29" s="70" t="n">
        <v>0.569</v>
      </c>
      <c r="N29" s="70" t="n">
        <v>-0.4334976167212778</v>
      </c>
      <c r="O29" s="72" t="n"/>
      <c r="P29" s="72" t="n"/>
      <c r="Q29" s="72" t="n"/>
      <c r="R29" s="317" t="n">
        <v>41464</v>
      </c>
      <c r="S29" s="54" t="n">
        <v>143908</v>
      </c>
      <c r="T29" s="54" t="n">
        <v>29164</v>
      </c>
      <c r="U29" s="54" t="n">
        <v>185249</v>
      </c>
      <c r="V29" s="54" t="n">
        <v>9830</v>
      </c>
      <c r="W29" s="54" t="n">
        <v>-1169</v>
      </c>
      <c r="X29" s="54" t="n">
        <v>10999</v>
      </c>
      <c r="Y29" s="54" t="n">
        <v>114744</v>
      </c>
      <c r="Z29" s="51" t="n">
        <v>4.93443972020299</v>
      </c>
      <c r="AA29" s="54" t="n">
        <v>173072</v>
      </c>
      <c r="AB29" s="54" t="n">
        <v>6323</v>
      </c>
      <c r="AC29" s="70" t="n">
        <v>0.777</v>
      </c>
      <c r="AD29" s="70" t="n">
        <v>0.157</v>
      </c>
      <c r="AE29" s="70" t="n">
        <v>0.6194041533287629</v>
      </c>
      <c r="AF29" s="72" t="n"/>
    </row>
    <row r="30" spans="1:33">
      <c r="A30" s="317" t="n">
        <v>41471</v>
      </c>
      <c r="B30" s="38" t="n">
        <v>20220</v>
      </c>
      <c r="C30" s="38" t="n">
        <v>105982</v>
      </c>
      <c r="D30" s="54" t="n">
        <v>182429</v>
      </c>
      <c r="E30" s="54" t="n">
        <v>-4897</v>
      </c>
      <c r="F30" s="54" t="n">
        <v>560</v>
      </c>
      <c r="G30" s="54" t="n">
        <v>-5457</v>
      </c>
      <c r="H30" s="54" t="n">
        <v>-85762</v>
      </c>
      <c r="I30" s="51" t="n">
        <v>-5.241444114737884</v>
      </c>
      <c r="J30" s="54" t="n">
        <v>126202</v>
      </c>
      <c r="K30" s="54" t="n">
        <v>-2820</v>
      </c>
      <c r="L30" s="70" t="n">
        <v>0.111</v>
      </c>
      <c r="M30" s="70" t="n">
        <v>0.581</v>
      </c>
      <c r="N30" s="70" t="n">
        <v>-0.4701116598786377</v>
      </c>
      <c r="O30" s="72" t="n"/>
      <c r="P30" s="72" t="n"/>
      <c r="Q30" s="72" t="n"/>
      <c r="R30" s="317" t="n">
        <v>41471</v>
      </c>
      <c r="S30" s="54" t="n">
        <v>146421</v>
      </c>
      <c r="T30" s="54" t="n">
        <v>29465</v>
      </c>
      <c r="U30" s="54" t="n">
        <v>182429</v>
      </c>
      <c r="V30" s="54" t="n">
        <v>2513</v>
      </c>
      <c r="W30" s="54" t="n">
        <v>301</v>
      </c>
      <c r="X30" s="54" t="n">
        <v>2212</v>
      </c>
      <c r="Y30" s="54" t="n">
        <v>116956</v>
      </c>
      <c r="Z30" s="51" t="n">
        <v>4.969319531647717</v>
      </c>
      <c r="AA30" s="54" t="n">
        <v>175886</v>
      </c>
      <c r="AB30" s="54" t="n">
        <v>-2820</v>
      </c>
      <c r="AC30" s="70" t="n">
        <v>0.8029999999999999</v>
      </c>
      <c r="AD30" s="70" t="n">
        <v>0.162</v>
      </c>
      <c r="AE30" s="70" t="n">
        <v>0.6411042104051439</v>
      </c>
      <c r="AF30" s="72" t="n"/>
    </row>
    <row r="31" spans="1:33">
      <c r="A31" s="317" t="n">
        <v>41478</v>
      </c>
      <c r="B31" s="38" t="n">
        <v>22513</v>
      </c>
      <c r="C31" s="38" t="n">
        <v>110009</v>
      </c>
      <c r="D31" s="54" t="n">
        <v>187250</v>
      </c>
      <c r="E31" s="54" t="n">
        <v>2293</v>
      </c>
      <c r="F31" s="54" t="n">
        <v>4027</v>
      </c>
      <c r="G31" s="54" t="n">
        <v>-1734</v>
      </c>
      <c r="H31" s="54" t="n">
        <v>-87496</v>
      </c>
      <c r="I31" s="51" t="n">
        <v>-4.886465597654689</v>
      </c>
      <c r="J31" s="54" t="n">
        <v>132522</v>
      </c>
      <c r="K31" s="54" t="n">
        <v>4821</v>
      </c>
      <c r="L31" s="70" t="n">
        <v>0.12</v>
      </c>
      <c r="M31" s="70" t="n">
        <v>0.5870000000000001</v>
      </c>
      <c r="N31" s="70" t="n">
        <v>-0.4672683578104139</v>
      </c>
      <c r="O31" s="72" t="n"/>
      <c r="P31" s="72" t="n"/>
      <c r="Q31" s="72" t="n"/>
      <c r="R31" s="317" t="n">
        <v>41478</v>
      </c>
      <c r="S31" s="54" t="n">
        <v>148002</v>
      </c>
      <c r="T31" s="54" t="n">
        <v>27661</v>
      </c>
      <c r="U31" s="54" t="n">
        <v>187250</v>
      </c>
      <c r="V31" s="54" t="n">
        <v>1581</v>
      </c>
      <c r="W31" s="54" t="n">
        <v>-1804</v>
      </c>
      <c r="X31" s="54" t="n">
        <v>3385</v>
      </c>
      <c r="Y31" s="54" t="n">
        <v>120341</v>
      </c>
      <c r="Z31" s="51" t="n">
        <v>5.350565778532952</v>
      </c>
      <c r="AA31" s="54" t="n">
        <v>175663</v>
      </c>
      <c r="AB31" s="54" t="n">
        <v>4821</v>
      </c>
      <c r="AC31" s="70" t="n">
        <v>0.79</v>
      </c>
      <c r="AD31" s="70" t="n">
        <v>0.148</v>
      </c>
      <c r="AE31" s="70" t="n">
        <v>0.642675567423231</v>
      </c>
      <c r="AF31" s="72" t="n"/>
    </row>
    <row r="32" spans="1:33">
      <c r="A32" s="317" t="n">
        <v>41485</v>
      </c>
      <c r="B32" s="38" t="n">
        <v>18216</v>
      </c>
      <c r="C32" s="38" t="n">
        <v>100351</v>
      </c>
      <c r="D32" s="54" t="n">
        <v>174872</v>
      </c>
      <c r="E32" s="54" t="n">
        <v>-4297</v>
      </c>
      <c r="F32" s="54" t="n">
        <v>-9658</v>
      </c>
      <c r="G32" s="54" t="n">
        <v>5361</v>
      </c>
      <c r="H32" s="54" t="n">
        <v>-82135</v>
      </c>
      <c r="I32" s="51" t="n">
        <v>-5.508948177426438</v>
      </c>
      <c r="J32" s="54" t="n">
        <v>118567</v>
      </c>
      <c r="K32" s="54" t="n">
        <v>-12378</v>
      </c>
      <c r="L32" s="70" t="n">
        <v>0.104</v>
      </c>
      <c r="M32" s="70" t="n">
        <v>0.574</v>
      </c>
      <c r="N32" s="70" t="n">
        <v>-0.4696863991948397</v>
      </c>
      <c r="O32" s="72" t="n"/>
      <c r="P32" s="72" t="n"/>
      <c r="Q32" s="72" t="n"/>
      <c r="R32" s="317" t="n">
        <v>41485</v>
      </c>
      <c r="S32" s="54" t="n">
        <v>137588</v>
      </c>
      <c r="T32" s="54" t="n">
        <v>29591</v>
      </c>
      <c r="U32" s="54" t="n">
        <v>174872</v>
      </c>
      <c r="V32" s="54" t="n">
        <v>-10414</v>
      </c>
      <c r="W32" s="54" t="n">
        <v>1930</v>
      </c>
      <c r="X32" s="54" t="n">
        <v>-12344</v>
      </c>
      <c r="Y32" s="54" t="n">
        <v>107997</v>
      </c>
      <c r="Z32" s="51" t="n">
        <v>4.649656990301105</v>
      </c>
      <c r="AA32" s="54" t="n">
        <v>167179</v>
      </c>
      <c r="AB32" s="54" t="n">
        <v>-12378</v>
      </c>
      <c r="AC32" s="70" t="n">
        <v>0.787</v>
      </c>
      <c r="AD32" s="70" t="n">
        <v>0.169</v>
      </c>
      <c r="AE32" s="70" t="n">
        <v>0.6175774280616679</v>
      </c>
      <c r="AF32" s="72" t="n"/>
    </row>
    <row r="33" spans="1:33">
      <c r="A33" s="317" t="n">
        <v>41492</v>
      </c>
      <c r="B33" s="38" t="n">
        <v>19421</v>
      </c>
      <c r="C33" s="38" t="n">
        <v>99634</v>
      </c>
      <c r="D33" s="54" t="n">
        <v>172059</v>
      </c>
      <c r="E33" s="54" t="n">
        <v>1205</v>
      </c>
      <c r="F33" s="54" t="n">
        <v>-717</v>
      </c>
      <c r="G33" s="54" t="n">
        <v>1922</v>
      </c>
      <c r="H33" s="54" t="n">
        <v>-80213</v>
      </c>
      <c r="I33" s="51" t="n">
        <v>-5.130219865094485</v>
      </c>
      <c r="J33" s="54" t="n">
        <v>119055</v>
      </c>
      <c r="K33" s="54" t="n">
        <v>-2813</v>
      </c>
      <c r="L33" s="70" t="n">
        <v>0.113</v>
      </c>
      <c r="M33" s="70" t="n">
        <v>0.579</v>
      </c>
      <c r="N33" s="70" t="n">
        <v>-0.466194735526767</v>
      </c>
      <c r="O33" s="72" t="n"/>
      <c r="P33" s="72" t="n"/>
      <c r="Q33" s="72" t="n"/>
      <c r="R33" s="317" t="n">
        <v>41492</v>
      </c>
      <c r="S33" s="54" t="n">
        <v>134398</v>
      </c>
      <c r="T33" s="54" t="n">
        <v>26560</v>
      </c>
      <c r="U33" s="54" t="n">
        <v>172059</v>
      </c>
      <c r="V33" s="54" t="n">
        <v>-3190</v>
      </c>
      <c r="W33" s="54" t="n">
        <v>-3031</v>
      </c>
      <c r="X33" s="54" t="n">
        <v>-159</v>
      </c>
      <c r="Y33" s="54" t="n">
        <v>107838</v>
      </c>
      <c r="Z33" s="51" t="n">
        <v>5.060165662650602</v>
      </c>
      <c r="AA33" s="54" t="n">
        <v>160958</v>
      </c>
      <c r="AB33" s="54" t="n">
        <v>-2813</v>
      </c>
      <c r="AC33" s="70" t="n">
        <v>0.7809999999999999</v>
      </c>
      <c r="AD33" s="70" t="n">
        <v>0.154</v>
      </c>
      <c r="AE33" s="70" t="n">
        <v>0.6267501264101267</v>
      </c>
      <c r="AF33" s="72" t="n"/>
    </row>
    <row r="34" spans="1:33">
      <c r="A34" s="317" t="n">
        <v>41499</v>
      </c>
      <c r="B34" s="38" t="n">
        <v>17375</v>
      </c>
      <c r="C34" s="38" t="n">
        <v>91837</v>
      </c>
      <c r="D34" s="54" t="n">
        <v>159496</v>
      </c>
      <c r="E34" s="54" t="n">
        <v>-2046</v>
      </c>
      <c r="F34" s="54" t="n">
        <v>-7797</v>
      </c>
      <c r="G34" s="54" t="n">
        <v>5751</v>
      </c>
      <c r="H34" s="54" t="n">
        <v>-74462</v>
      </c>
      <c r="I34" s="51" t="n">
        <v>-5.28558273381295</v>
      </c>
      <c r="J34" s="54" t="n">
        <v>109212</v>
      </c>
      <c r="K34" s="54" t="n">
        <v>-12563</v>
      </c>
      <c r="L34" s="70" t="n">
        <v>0.109</v>
      </c>
      <c r="M34" s="70" t="n">
        <v>0.5760000000000001</v>
      </c>
      <c r="N34" s="70" t="n">
        <v>-0.4668581030245272</v>
      </c>
      <c r="O34" s="72" t="n"/>
      <c r="P34" s="72" t="n"/>
      <c r="Q34" s="72" t="n"/>
      <c r="R34" s="317" t="n">
        <v>41499</v>
      </c>
      <c r="S34" s="54" t="n">
        <v>123280</v>
      </c>
      <c r="T34" s="54" t="n">
        <v>23241</v>
      </c>
      <c r="U34" s="54" t="n">
        <v>159496</v>
      </c>
      <c r="V34" s="54" t="n">
        <v>-11118</v>
      </c>
      <c r="W34" s="54" t="n">
        <v>-3319</v>
      </c>
      <c r="X34" s="54" t="n">
        <v>-7799</v>
      </c>
      <c r="Y34" s="54" t="n">
        <v>100039</v>
      </c>
      <c r="Z34" s="51" t="n">
        <v>5.304418914848759</v>
      </c>
      <c r="AA34" s="54" t="n">
        <v>146521</v>
      </c>
      <c r="AB34" s="54" t="n">
        <v>-12563</v>
      </c>
      <c r="AC34" s="70" t="n">
        <v>0.773</v>
      </c>
      <c r="AD34" s="70" t="n">
        <v>0.146</v>
      </c>
      <c r="AE34" s="70" t="n">
        <v>0.6272194913979035</v>
      </c>
      <c r="AF34" s="72" t="n"/>
    </row>
    <row r="35" spans="1:33">
      <c r="A35" s="317" t="n">
        <v>41506</v>
      </c>
      <c r="B35" s="38" t="n">
        <v>19720</v>
      </c>
      <c r="C35" s="38" t="n">
        <v>91441</v>
      </c>
      <c r="D35" s="54" t="n">
        <v>162168</v>
      </c>
      <c r="E35" s="54" t="n">
        <v>2345</v>
      </c>
      <c r="F35" s="54" t="n">
        <v>-396</v>
      </c>
      <c r="G35" s="54" t="n">
        <v>2741</v>
      </c>
      <c r="H35" s="54" t="n">
        <v>-71721</v>
      </c>
      <c r="I35" s="51" t="n">
        <v>-4.636967545638945</v>
      </c>
      <c r="J35" s="54" t="n">
        <v>111161</v>
      </c>
      <c r="K35" s="54" t="n">
        <v>2672</v>
      </c>
      <c r="L35" s="70" t="n">
        <v>0.122</v>
      </c>
      <c r="M35" s="70" t="n">
        <v>0.5639999999999999</v>
      </c>
      <c r="N35" s="70" t="n">
        <v>-0.4422635785111736</v>
      </c>
      <c r="O35" s="72" t="n"/>
      <c r="P35" s="72" t="n"/>
      <c r="Q35" s="72" t="n"/>
      <c r="R35" s="317" t="n">
        <v>41506</v>
      </c>
      <c r="S35" s="54" t="n">
        <v>122724</v>
      </c>
      <c r="T35" s="54" t="n">
        <v>28763</v>
      </c>
      <c r="U35" s="54" t="n">
        <v>162168</v>
      </c>
      <c r="V35" s="54" t="n">
        <v>-556</v>
      </c>
      <c r="W35" s="54" t="n">
        <v>5522</v>
      </c>
      <c r="X35" s="54" t="n">
        <v>-6078</v>
      </c>
      <c r="Y35" s="54" t="n">
        <v>93961</v>
      </c>
      <c r="Z35" s="51" t="n">
        <v>4.266731564857629</v>
      </c>
      <c r="AA35" s="54" t="n">
        <v>151487</v>
      </c>
      <c r="AB35" s="54" t="n">
        <v>2672</v>
      </c>
      <c r="AC35" s="70" t="n">
        <v>0.757</v>
      </c>
      <c r="AD35" s="70" t="n">
        <v>0.177</v>
      </c>
      <c r="AE35" s="70" t="n">
        <v>0.579405308075576</v>
      </c>
      <c r="AF35" s="72" t="n"/>
    </row>
    <row r="36" spans="1:33">
      <c r="A36" s="317" t="n">
        <v>41513</v>
      </c>
      <c r="B36" s="38" t="n">
        <v>23396</v>
      </c>
      <c r="C36" s="38" t="n">
        <v>101749</v>
      </c>
      <c r="D36" s="54" t="n">
        <v>175588</v>
      </c>
      <c r="E36" s="54" t="n">
        <v>3676</v>
      </c>
      <c r="F36" s="54" t="n">
        <v>10308</v>
      </c>
      <c r="G36" s="54" t="n">
        <v>-6632</v>
      </c>
      <c r="H36" s="54" t="n">
        <v>-78353</v>
      </c>
      <c r="I36" s="51" t="n">
        <v>-4.34899128056078</v>
      </c>
      <c r="J36" s="54" t="n">
        <v>125145</v>
      </c>
      <c r="K36" s="54" t="n">
        <v>13420</v>
      </c>
      <c r="L36" s="70" t="n">
        <v>0.133</v>
      </c>
      <c r="M36" s="70" t="n">
        <v>0.579</v>
      </c>
      <c r="N36" s="70" t="n">
        <v>-0.4462320887532177</v>
      </c>
      <c r="O36" s="72" t="n"/>
      <c r="P36" s="72" t="n"/>
      <c r="Q36" s="72" t="n"/>
      <c r="R36" s="317" t="n">
        <v>41513</v>
      </c>
      <c r="S36" s="54" t="n">
        <v>126655</v>
      </c>
      <c r="T36" s="54" t="n">
        <v>28903</v>
      </c>
      <c r="U36" s="54" t="n">
        <v>175588</v>
      </c>
      <c r="V36" s="54" t="n">
        <v>3931</v>
      </c>
      <c r="W36" s="54" t="n">
        <v>140</v>
      </c>
      <c r="X36" s="54" t="n">
        <v>3791</v>
      </c>
      <c r="Y36" s="54" t="n">
        <v>97752</v>
      </c>
      <c r="Z36" s="51" t="n">
        <v>4.382071065287341</v>
      </c>
      <c r="AA36" s="54" t="n">
        <v>155558</v>
      </c>
      <c r="AB36" s="54" t="n">
        <v>13420</v>
      </c>
      <c r="AC36" s="70" t="n">
        <v>0.721</v>
      </c>
      <c r="AD36" s="70" t="n">
        <v>0.165</v>
      </c>
      <c r="AE36" s="70" t="n">
        <v>0.5567123038020821</v>
      </c>
      <c r="AF36" s="72" t="n"/>
    </row>
    <row r="37" spans="1:33">
      <c r="A37" s="317" t="n">
        <v>41520</v>
      </c>
      <c r="B37" s="38" t="n">
        <v>27665</v>
      </c>
      <c r="C37" s="38" t="n">
        <v>107426</v>
      </c>
      <c r="D37" s="54" t="n">
        <v>178360</v>
      </c>
      <c r="E37" s="54" t="n">
        <v>4269</v>
      </c>
      <c r="F37" s="54" t="n">
        <v>5677</v>
      </c>
      <c r="G37" s="54" t="n">
        <v>-1408</v>
      </c>
      <c r="H37" s="54" t="n">
        <v>-79761</v>
      </c>
      <c r="I37" s="51" t="n">
        <v>-3.883101391650099</v>
      </c>
      <c r="J37" s="54" t="n">
        <v>135091</v>
      </c>
      <c r="K37" s="54" t="n">
        <v>2772</v>
      </c>
      <c r="L37" s="70" t="n">
        <v>0.155</v>
      </c>
      <c r="M37" s="70" t="n">
        <v>0.602</v>
      </c>
      <c r="N37" s="70" t="n">
        <v>-0.4471910742318906</v>
      </c>
      <c r="O37" s="72" t="n"/>
      <c r="P37" s="72" t="n"/>
      <c r="Q37" s="72" t="n"/>
      <c r="R37" s="317" t="n">
        <v>41520</v>
      </c>
      <c r="S37" s="54" t="n">
        <v>134526</v>
      </c>
      <c r="T37" s="54" t="n">
        <v>24138</v>
      </c>
      <c r="U37" s="54" t="n">
        <v>178360</v>
      </c>
      <c r="V37" s="54" t="n">
        <v>7871</v>
      </c>
      <c r="W37" s="54" t="n">
        <v>-4765</v>
      </c>
      <c r="X37" s="54" t="n">
        <v>12636</v>
      </c>
      <c r="Y37" s="54" t="n">
        <v>110388</v>
      </c>
      <c r="Z37" s="51" t="n">
        <v>5.573204076559781</v>
      </c>
      <c r="AA37" s="54" t="n">
        <v>158664</v>
      </c>
      <c r="AB37" s="54" t="n">
        <v>2772</v>
      </c>
      <c r="AC37" s="70" t="n">
        <v>0.754</v>
      </c>
      <c r="AD37" s="70" t="n">
        <v>0.135</v>
      </c>
      <c r="AE37" s="70" t="n">
        <v>0.6189055842117066</v>
      </c>
      <c r="AF37" s="72" t="n"/>
    </row>
    <row r="38" spans="1:33">
      <c r="A38" s="317" t="n">
        <v>41527</v>
      </c>
      <c r="B38" s="38" t="n">
        <v>18854</v>
      </c>
      <c r="C38" s="38" t="n">
        <v>113920</v>
      </c>
      <c r="D38" s="54" t="n">
        <v>197099</v>
      </c>
      <c r="E38" s="54" t="n">
        <v>-8811</v>
      </c>
      <c r="F38" s="54" t="n">
        <v>6494</v>
      </c>
      <c r="G38" s="54" t="n">
        <v>-15305</v>
      </c>
      <c r="H38" s="54" t="n">
        <v>-95066</v>
      </c>
      <c r="I38" s="51" t="n">
        <v>-6.042219157738411</v>
      </c>
      <c r="J38" s="54" t="n">
        <v>132774</v>
      </c>
      <c r="K38" s="54" t="n">
        <v>18739</v>
      </c>
      <c r="L38" s="70" t="n">
        <v>0.096</v>
      </c>
      <c r="M38" s="70" t="n">
        <v>0.578</v>
      </c>
      <c r="N38" s="70" t="n">
        <v>-0.4823261406704245</v>
      </c>
      <c r="O38" s="72" t="n"/>
      <c r="P38" s="72" t="n"/>
      <c r="Q38" s="72" t="n"/>
      <c r="R38" s="317" t="n">
        <v>41527</v>
      </c>
      <c r="S38" s="54" t="n">
        <v>150685</v>
      </c>
      <c r="T38" s="54" t="n">
        <v>20449</v>
      </c>
      <c r="U38" s="54" t="n">
        <v>197099</v>
      </c>
      <c r="V38" s="54" t="n">
        <v>16159</v>
      </c>
      <c r="W38" s="54" t="n">
        <v>-3689</v>
      </c>
      <c r="X38" s="54" t="n">
        <v>19848</v>
      </c>
      <c r="Y38" s="54" t="n">
        <v>130236</v>
      </c>
      <c r="Z38" s="51" t="n">
        <v>7.368819991197614</v>
      </c>
      <c r="AA38" s="54" t="n">
        <v>171134</v>
      </c>
      <c r="AB38" s="54" t="n">
        <v>18739</v>
      </c>
      <c r="AC38" s="70" t="n">
        <v>0.765</v>
      </c>
      <c r="AD38" s="70" t="n">
        <v>0.104</v>
      </c>
      <c r="AE38" s="70" t="n">
        <v>0.6607643874398145</v>
      </c>
      <c r="AF38" s="72" t="n"/>
    </row>
    <row r="39" spans="1:33">
      <c r="A39" s="317" t="n">
        <v>41534</v>
      </c>
      <c r="B39" s="38" t="n">
        <v>26088</v>
      </c>
      <c r="C39" s="38" t="n">
        <v>114882</v>
      </c>
      <c r="D39" s="54" t="n">
        <v>177045</v>
      </c>
      <c r="E39" s="54" t="n">
        <v>7234</v>
      </c>
      <c r="F39" s="54" t="n">
        <v>962</v>
      </c>
      <c r="G39" s="54" t="n">
        <v>6272</v>
      </c>
      <c r="H39" s="54" t="n">
        <v>-88794</v>
      </c>
      <c r="I39" s="51" t="n">
        <v>-4.403633854645814</v>
      </c>
      <c r="J39" s="54" t="n">
        <v>140970</v>
      </c>
      <c r="K39" s="54" t="n">
        <v>-20054</v>
      </c>
      <c r="L39" s="70" t="n">
        <v>0.147</v>
      </c>
      <c r="M39" s="70" t="n">
        <v>0.649</v>
      </c>
      <c r="N39" s="70" t="n">
        <v>-0.5015335084300602</v>
      </c>
      <c r="O39" s="72" t="n"/>
      <c r="P39" s="72" t="n"/>
      <c r="Q39" s="72" t="n"/>
      <c r="R39" s="317" t="n">
        <v>41534</v>
      </c>
      <c r="S39" s="54" t="n">
        <v>136389</v>
      </c>
      <c r="T39" s="54" t="n">
        <v>14059</v>
      </c>
      <c r="U39" s="54" t="n">
        <v>177045</v>
      </c>
      <c r="V39" s="54" t="n">
        <v>-14296</v>
      </c>
      <c r="W39" s="54" t="n">
        <v>-6390</v>
      </c>
      <c r="X39" s="54" t="n">
        <v>-7906</v>
      </c>
      <c r="Y39" s="54" t="n">
        <v>122330</v>
      </c>
      <c r="Z39" s="51" t="n">
        <v>9.701187851198521</v>
      </c>
      <c r="AA39" s="54" t="n">
        <v>150448</v>
      </c>
      <c r="AB39" s="54" t="n">
        <v>-20054</v>
      </c>
      <c r="AC39" s="70" t="n">
        <v>0.77</v>
      </c>
      <c r="AD39" s="70" t="n">
        <v>0.079</v>
      </c>
      <c r="AE39" s="70" t="n">
        <v>0.6909542771611737</v>
      </c>
      <c r="AF39" s="72" t="n"/>
    </row>
    <row r="40" spans="1:33">
      <c r="A40" s="317" t="n">
        <v>41541</v>
      </c>
      <c r="B40" s="38" t="n">
        <v>18173</v>
      </c>
      <c r="C40" s="38" t="n">
        <v>110991</v>
      </c>
      <c r="D40" s="54" t="n">
        <v>174892</v>
      </c>
      <c r="E40" s="54" t="n">
        <v>-7915</v>
      </c>
      <c r="F40" s="54" t="n">
        <v>-3891</v>
      </c>
      <c r="G40" s="54" t="n">
        <v>-4024</v>
      </c>
      <c r="H40" s="54" t="n">
        <v>-92818</v>
      </c>
      <c r="I40" s="51" t="n">
        <v>-6.107467121553953</v>
      </c>
      <c r="J40" s="54" t="n">
        <v>129164</v>
      </c>
      <c r="K40" s="54" t="n">
        <v>-2153</v>
      </c>
      <c r="L40" s="70" t="n">
        <v>0.104</v>
      </c>
      <c r="M40" s="70" t="n">
        <v>0.635</v>
      </c>
      <c r="N40" s="70" t="n">
        <v>-0.5307160990782883</v>
      </c>
      <c r="O40" s="72" t="n"/>
      <c r="P40" s="72" t="n"/>
      <c r="Q40" s="72" t="n"/>
      <c r="R40" s="317" t="n">
        <v>41541</v>
      </c>
      <c r="S40" s="54" t="n">
        <v>142849</v>
      </c>
      <c r="T40" s="54" t="n">
        <v>16193</v>
      </c>
      <c r="U40" s="54" t="n">
        <v>174892</v>
      </c>
      <c r="V40" s="54" t="n">
        <v>6460</v>
      </c>
      <c r="W40" s="54" t="n">
        <v>2134</v>
      </c>
      <c r="X40" s="54" t="n">
        <v>4326</v>
      </c>
      <c r="Y40" s="54" t="n">
        <v>126656</v>
      </c>
      <c r="Z40" s="51" t="n">
        <v>8.821651330821959</v>
      </c>
      <c r="AA40" s="54" t="n">
        <v>159042</v>
      </c>
      <c r="AB40" s="54" t="n">
        <v>-2153</v>
      </c>
      <c r="AC40" s="70" t="n">
        <v>0.8170000000000001</v>
      </c>
      <c r="AD40" s="70" t="n">
        <v>0.09300000000000001</v>
      </c>
      <c r="AE40" s="70" t="n">
        <v>0.724195503510738</v>
      </c>
      <c r="AF40" s="72" t="n"/>
    </row>
    <row r="41" spans="1:33">
      <c r="A41" s="317" t="n">
        <v>41548</v>
      </c>
      <c r="B41" s="38" t="n">
        <v>18634</v>
      </c>
      <c r="C41" s="38" t="n">
        <v>100958</v>
      </c>
      <c r="D41" s="54" t="n">
        <v>170525</v>
      </c>
      <c r="E41" s="54" t="n">
        <v>461</v>
      </c>
      <c r="F41" s="54" t="n">
        <v>-10033</v>
      </c>
      <c r="G41" s="54" t="n">
        <v>10494</v>
      </c>
      <c r="H41" s="54" t="n">
        <v>-82324</v>
      </c>
      <c r="I41" s="51" t="n">
        <v>-5.417945690672964</v>
      </c>
      <c r="J41" s="54" t="n">
        <v>119592</v>
      </c>
      <c r="K41" s="54" t="n">
        <v>-4367</v>
      </c>
      <c r="L41" s="70" t="n">
        <v>0.109</v>
      </c>
      <c r="M41" s="70" t="n">
        <v>0.5920000000000001</v>
      </c>
      <c r="N41" s="70" t="n">
        <v>-0.4827679225919953</v>
      </c>
      <c r="O41" s="72" t="n"/>
      <c r="P41" s="72" t="n"/>
      <c r="Q41" s="72" t="n"/>
      <c r="R41" s="317" t="n">
        <v>41548</v>
      </c>
      <c r="S41" s="54" t="n">
        <v>134090</v>
      </c>
      <c r="T41" s="54" t="n">
        <v>23302</v>
      </c>
      <c r="U41" s="54" t="n">
        <v>170525</v>
      </c>
      <c r="V41" s="54" t="n">
        <v>-8759</v>
      </c>
      <c r="W41" s="54" t="n">
        <v>7109</v>
      </c>
      <c r="X41" s="54" t="n">
        <v>-15868</v>
      </c>
      <c r="Y41" s="54" t="n">
        <v>110788</v>
      </c>
      <c r="Z41" s="51" t="n">
        <v>5.754441678825851</v>
      </c>
      <c r="AA41" s="54" t="n">
        <v>157392</v>
      </c>
      <c r="AB41" s="54" t="n">
        <v>-4367</v>
      </c>
      <c r="AC41" s="70" t="n">
        <v>0.7859999999999999</v>
      </c>
      <c r="AD41" s="70" t="n">
        <v>0.137</v>
      </c>
      <c r="AE41" s="70" t="n">
        <v>0.6496877290719836</v>
      </c>
      <c r="AF41" s="72" t="n"/>
    </row>
    <row r="42" spans="1:33">
      <c r="A42" s="317" t="n">
        <v>41555</v>
      </c>
      <c r="B42" s="38" t="n">
        <v>28165</v>
      </c>
      <c r="C42" s="38" t="n">
        <v>85262</v>
      </c>
      <c r="D42" s="54" t="n">
        <v>165957</v>
      </c>
      <c r="E42" s="54" t="n">
        <v>9531</v>
      </c>
      <c r="F42" s="54" t="n">
        <v>-15696</v>
      </c>
      <c r="G42" s="54" t="n">
        <v>25227</v>
      </c>
      <c r="H42" s="54" t="n">
        <v>-57097</v>
      </c>
      <c r="I42" s="51" t="n">
        <v>-3.027232380614238</v>
      </c>
      <c r="J42" s="54" t="n">
        <v>113427</v>
      </c>
      <c r="K42" s="54" t="n">
        <v>-4568</v>
      </c>
      <c r="L42" s="70" t="n">
        <v>0.17</v>
      </c>
      <c r="M42" s="70" t="n">
        <v>0.514</v>
      </c>
      <c r="N42" s="70" t="n">
        <v>-0.3440469519212808</v>
      </c>
      <c r="O42" s="72" t="n"/>
      <c r="P42" s="72" t="n"/>
      <c r="Q42" s="72" t="n"/>
      <c r="R42" s="317" t="n">
        <v>41555</v>
      </c>
      <c r="S42" s="54" t="n">
        <v>119861</v>
      </c>
      <c r="T42" s="54" t="n">
        <v>33058</v>
      </c>
      <c r="U42" s="54" t="n">
        <v>165957</v>
      </c>
      <c r="V42" s="54" t="n">
        <v>-14229</v>
      </c>
      <c r="W42" s="54" t="n">
        <v>9756</v>
      </c>
      <c r="X42" s="54" t="n">
        <v>-23985</v>
      </c>
      <c r="Y42" s="54" t="n">
        <v>86803</v>
      </c>
      <c r="Z42" s="51" t="n">
        <v>3.625778933994797</v>
      </c>
      <c r="AA42" s="54" t="n">
        <v>152919</v>
      </c>
      <c r="AB42" s="54" t="n">
        <v>-4568</v>
      </c>
      <c r="AC42" s="70" t="n">
        <v>0.722</v>
      </c>
      <c r="AD42" s="70" t="n">
        <v>0.199</v>
      </c>
      <c r="AE42" s="70" t="n">
        <v>0.5230451261471345</v>
      </c>
      <c r="AF42" s="72" t="n"/>
    </row>
    <row r="43" spans="1:33">
      <c r="A43" s="317" t="n">
        <v>41562</v>
      </c>
      <c r="B43" s="38" t="n">
        <v>25392</v>
      </c>
      <c r="C43" s="38" t="n">
        <v>84658</v>
      </c>
      <c r="D43" s="54" t="n">
        <v>159871</v>
      </c>
      <c r="E43" s="54" t="n">
        <v>-2773</v>
      </c>
      <c r="F43" s="54" t="n">
        <v>-604</v>
      </c>
      <c r="G43" s="54" t="n">
        <v>-2169</v>
      </c>
      <c r="H43" s="54" t="n">
        <v>-59266</v>
      </c>
      <c r="I43" s="51" t="n">
        <v>-3.334042218021424</v>
      </c>
      <c r="J43" s="54" t="n">
        <v>110050</v>
      </c>
      <c r="K43" s="54" t="n">
        <v>-6086</v>
      </c>
      <c r="L43" s="70" t="n">
        <v>0.159</v>
      </c>
      <c r="M43" s="70" t="n">
        <v>0.53</v>
      </c>
      <c r="N43" s="70" t="n">
        <v>-0.3707113860550069</v>
      </c>
      <c r="O43" s="72" t="n"/>
      <c r="P43" s="72" t="n"/>
      <c r="Q43" s="72" t="n"/>
      <c r="R43" s="317" t="n">
        <v>41562</v>
      </c>
      <c r="S43" s="54" t="n">
        <v>118174</v>
      </c>
      <c r="T43" s="54" t="n">
        <v>30699</v>
      </c>
      <c r="U43" s="54" t="n">
        <v>159871</v>
      </c>
      <c r="V43" s="54" t="n">
        <v>-1687</v>
      </c>
      <c r="W43" s="54" t="n">
        <v>-2359</v>
      </c>
      <c r="X43" s="54" t="n">
        <v>672</v>
      </c>
      <c r="Y43" s="54" t="n">
        <v>87475</v>
      </c>
      <c r="Z43" s="51" t="n">
        <v>3.849441349881104</v>
      </c>
      <c r="AA43" s="54" t="n">
        <v>148873</v>
      </c>
      <c r="AB43" s="54" t="n">
        <v>-6086</v>
      </c>
      <c r="AC43" s="70" t="n">
        <v>0.7390000000000001</v>
      </c>
      <c r="AD43" s="70" t="n">
        <v>0.192</v>
      </c>
      <c r="AE43" s="70" t="n">
        <v>0.5471598976674944</v>
      </c>
      <c r="AF43" s="72" t="n"/>
    </row>
    <row r="44" spans="1:33">
      <c r="A44" s="317" t="n">
        <v>41569</v>
      </c>
      <c r="B44" s="38" t="n">
        <v>13928</v>
      </c>
      <c r="C44" s="38" t="n">
        <v>85730</v>
      </c>
      <c r="D44" s="54" t="n">
        <v>152938</v>
      </c>
      <c r="E44" s="54" t="n">
        <v>-11464</v>
      </c>
      <c r="F44" s="54" t="n">
        <v>1072</v>
      </c>
      <c r="G44" s="54" t="n">
        <v>-12536</v>
      </c>
      <c r="H44" s="54" t="n">
        <v>-71802</v>
      </c>
      <c r="I44" s="51" t="n">
        <v>-6.155226881102815</v>
      </c>
      <c r="J44" s="54" t="n">
        <v>99658</v>
      </c>
      <c r="K44" s="54" t="n">
        <v>-6933</v>
      </c>
      <c r="L44" s="70" t="n">
        <v>0.091</v>
      </c>
      <c r="M44" s="70" t="n">
        <v>0.5610000000000001</v>
      </c>
      <c r="N44" s="70" t="n">
        <v>-0.4694843662137598</v>
      </c>
      <c r="O44" s="72" t="n"/>
      <c r="P44" s="72" t="n"/>
      <c r="Q44" s="72" t="n"/>
      <c r="R44" s="317" t="n">
        <v>41569</v>
      </c>
      <c r="S44" s="54" t="n">
        <v>121556</v>
      </c>
      <c r="T44" s="54" t="n">
        <v>22992</v>
      </c>
      <c r="U44" s="54" t="n">
        <v>152938</v>
      </c>
      <c r="V44" s="54" t="n">
        <v>3382</v>
      </c>
      <c r="W44" s="54" t="n">
        <v>-7707</v>
      </c>
      <c r="X44" s="54" t="n">
        <v>11089</v>
      </c>
      <c r="Y44" s="54" t="n">
        <v>98564</v>
      </c>
      <c r="Z44" s="51" t="n">
        <v>5.286882393876131</v>
      </c>
      <c r="AA44" s="54" t="n">
        <v>144548</v>
      </c>
      <c r="AB44" s="54" t="n">
        <v>-6933</v>
      </c>
      <c r="AC44" s="70" t="n">
        <v>0.795</v>
      </c>
      <c r="AD44" s="70" t="n">
        <v>0.15</v>
      </c>
      <c r="AE44" s="70" t="n">
        <v>0.6444703082294786</v>
      </c>
      <c r="AF44" s="72" t="n"/>
    </row>
    <row r="45" spans="1:33">
      <c r="A45" s="317" t="n">
        <v>41576</v>
      </c>
      <c r="B45" s="38" t="n">
        <v>17483</v>
      </c>
      <c r="C45" s="38" t="n">
        <v>79878</v>
      </c>
      <c r="D45" s="54" t="n">
        <v>151987</v>
      </c>
      <c r="E45" s="54" t="n">
        <v>3555</v>
      </c>
      <c r="F45" s="54" t="n">
        <v>-5852</v>
      </c>
      <c r="G45" s="54" t="n">
        <v>9407</v>
      </c>
      <c r="H45" s="54" t="n">
        <v>-62395</v>
      </c>
      <c r="I45" s="51" t="n">
        <v>-4.568895498484242</v>
      </c>
      <c r="J45" s="54" t="n">
        <v>97361</v>
      </c>
      <c r="K45" s="54" t="n">
        <v>-951</v>
      </c>
      <c r="L45" s="70" t="n">
        <v>0.115</v>
      </c>
      <c r="M45" s="70" t="n">
        <v>0.526</v>
      </c>
      <c r="N45" s="70" t="n">
        <v>-0.4105285320455039</v>
      </c>
      <c r="O45" s="72" t="n"/>
      <c r="P45" s="72" t="n"/>
      <c r="Q45" s="72" t="n"/>
      <c r="R45" s="317" t="n">
        <v>41576</v>
      </c>
      <c r="S45" s="54" t="n">
        <v>117588</v>
      </c>
      <c r="T45" s="54" t="n">
        <v>26071</v>
      </c>
      <c r="U45" s="54" t="n">
        <v>151987</v>
      </c>
      <c r="V45" s="54" t="n">
        <v>-3968</v>
      </c>
      <c r="W45" s="54" t="n">
        <v>3079</v>
      </c>
      <c r="X45" s="54" t="n">
        <v>-7047</v>
      </c>
      <c r="Y45" s="54" t="n">
        <v>91517</v>
      </c>
      <c r="Z45" s="51" t="n">
        <v>4.510298799432319</v>
      </c>
      <c r="AA45" s="54" t="n">
        <v>143659</v>
      </c>
      <c r="AB45" s="54" t="n">
        <v>-951</v>
      </c>
      <c r="AC45" s="70" t="n">
        <v>0.774</v>
      </c>
      <c r="AD45" s="70" t="n">
        <v>0.172</v>
      </c>
      <c r="AE45" s="70" t="n">
        <v>0.6021370248771276</v>
      </c>
      <c r="AF45" s="72" t="n"/>
    </row>
    <row r="46" spans="1:33">
      <c r="A46" s="317" t="n">
        <v>41583</v>
      </c>
      <c r="B46" s="38" t="n">
        <v>18734</v>
      </c>
      <c r="C46" s="38" t="n">
        <v>92526</v>
      </c>
      <c r="D46" s="54" t="n">
        <v>169004</v>
      </c>
      <c r="E46" s="54" t="n">
        <v>1251</v>
      </c>
      <c r="F46" s="54" t="n">
        <v>12648</v>
      </c>
      <c r="G46" s="54" t="n">
        <v>-11397</v>
      </c>
      <c r="H46" s="54" t="n">
        <v>-73792</v>
      </c>
      <c r="I46" s="51" t="n">
        <v>-4.938934557489057</v>
      </c>
      <c r="J46" s="54" t="n">
        <v>111260</v>
      </c>
      <c r="K46" s="54" t="n">
        <v>17017</v>
      </c>
      <c r="L46" s="70" t="n">
        <v>0.111</v>
      </c>
      <c r="M46" s="70" t="n">
        <v>0.547</v>
      </c>
      <c r="N46" s="70" t="n">
        <v>-0.4366287188468912</v>
      </c>
      <c r="O46" s="72" t="n"/>
      <c r="P46" s="72" t="n"/>
      <c r="Q46" s="72" t="n"/>
      <c r="R46" s="317" t="n">
        <v>41583</v>
      </c>
      <c r="S46" s="54" t="n">
        <v>135153</v>
      </c>
      <c r="T46" s="54" t="n">
        <v>26248</v>
      </c>
      <c r="U46" s="54" t="n">
        <v>169004</v>
      </c>
      <c r="V46" s="54" t="n">
        <v>17565</v>
      </c>
      <c r="W46" s="54" t="n">
        <v>177</v>
      </c>
      <c r="X46" s="54" t="n">
        <v>17388</v>
      </c>
      <c r="Y46" s="54" t="n">
        <v>108905</v>
      </c>
      <c r="Z46" s="51" t="n">
        <v>5.14907802499238</v>
      </c>
      <c r="AA46" s="54" t="n">
        <v>161401</v>
      </c>
      <c r="AB46" s="54" t="n">
        <v>17017</v>
      </c>
      <c r="AC46" s="70" t="n">
        <v>0.8</v>
      </c>
      <c r="AD46" s="70" t="n">
        <v>0.155</v>
      </c>
      <c r="AE46" s="70" t="n">
        <v>0.644393032117583</v>
      </c>
      <c r="AF46" s="72" t="n"/>
    </row>
    <row r="47" spans="1:33">
      <c r="A47" s="317" t="n">
        <v>41590</v>
      </c>
      <c r="B47" s="38" t="n">
        <v>20977</v>
      </c>
      <c r="C47" s="38" t="n">
        <v>116084</v>
      </c>
      <c r="D47" s="54" t="n">
        <v>195690</v>
      </c>
      <c r="E47" s="54" t="n">
        <v>2243</v>
      </c>
      <c r="F47" s="54" t="n">
        <v>23558</v>
      </c>
      <c r="G47" s="54" t="n">
        <v>-21315</v>
      </c>
      <c r="H47" s="54" t="n">
        <v>-95107</v>
      </c>
      <c r="I47" s="51" t="n">
        <v>-5.533870429518044</v>
      </c>
      <c r="J47" s="54" t="n">
        <v>137061</v>
      </c>
      <c r="K47" s="54" t="n">
        <v>26686</v>
      </c>
      <c r="L47" s="70" t="n">
        <v>0.107</v>
      </c>
      <c r="M47" s="70" t="n">
        <v>0.593</v>
      </c>
      <c r="N47" s="70" t="n">
        <v>-0.4860084828044356</v>
      </c>
      <c r="O47" s="72" t="n"/>
      <c r="P47" s="72" t="n"/>
      <c r="Q47" s="72" t="n"/>
      <c r="R47" s="317" t="n">
        <v>41590</v>
      </c>
      <c r="S47" s="54" t="n">
        <v>160368</v>
      </c>
      <c r="T47" s="54" t="n">
        <v>22303</v>
      </c>
      <c r="U47" s="54" t="n">
        <v>195690</v>
      </c>
      <c r="V47" s="54" t="n">
        <v>25215</v>
      </c>
      <c r="W47" s="54" t="n">
        <v>-3945</v>
      </c>
      <c r="X47" s="54" t="n">
        <v>29160</v>
      </c>
      <c r="Y47" s="54" t="n">
        <v>138065</v>
      </c>
      <c r="Z47" s="51" t="n">
        <v>7.190422813074474</v>
      </c>
      <c r="AA47" s="54" t="n">
        <v>182671</v>
      </c>
      <c r="AB47" s="54" t="n">
        <v>26686</v>
      </c>
      <c r="AC47" s="70" t="n">
        <v>0.82</v>
      </c>
      <c r="AD47" s="70" t="n">
        <v>0.114</v>
      </c>
      <c r="AE47" s="70" t="n">
        <v>0.7055291532525934</v>
      </c>
      <c r="AF47" s="72" t="n"/>
    </row>
    <row r="48" spans="1:33">
      <c r="A48" s="317" t="n">
        <v>41597</v>
      </c>
      <c r="B48" s="38" t="n">
        <v>19424</v>
      </c>
      <c r="C48" s="38" t="n">
        <v>131640</v>
      </c>
      <c r="D48" s="54" t="n">
        <v>214211</v>
      </c>
      <c r="E48" s="54" t="n">
        <v>-1553</v>
      </c>
      <c r="F48" s="54" t="n">
        <v>15556</v>
      </c>
      <c r="G48" s="54" t="n">
        <v>-17109</v>
      </c>
      <c r="H48" s="54" t="n">
        <v>-112216</v>
      </c>
      <c r="I48" s="51" t="n">
        <v>-6.777182866556837</v>
      </c>
      <c r="J48" s="54" t="n">
        <v>151064</v>
      </c>
      <c r="K48" s="54" t="n">
        <v>18521</v>
      </c>
      <c r="L48" s="70" t="n">
        <v>0.091</v>
      </c>
      <c r="M48" s="70" t="n">
        <v>0.615</v>
      </c>
      <c r="N48" s="70" t="n">
        <v>-0.5238573182516304</v>
      </c>
      <c r="O48" s="72" t="n"/>
      <c r="P48" s="72" t="n"/>
      <c r="Q48" s="72" t="n"/>
      <c r="R48" s="317" t="n">
        <v>41597</v>
      </c>
      <c r="S48" s="54" t="n">
        <v>180482</v>
      </c>
      <c r="T48" s="54" t="n">
        <v>25160</v>
      </c>
      <c r="U48" s="54" t="n">
        <v>214211</v>
      </c>
      <c r="V48" s="54" t="n">
        <v>20114</v>
      </c>
      <c r="W48" s="54" t="n">
        <v>2857</v>
      </c>
      <c r="X48" s="54" t="n">
        <v>17257</v>
      </c>
      <c r="Y48" s="54" t="n">
        <v>155322</v>
      </c>
      <c r="Z48" s="51" t="n">
        <v>7.173370429252782</v>
      </c>
      <c r="AA48" s="54" t="n">
        <v>205642</v>
      </c>
      <c r="AB48" s="54" t="n">
        <v>18521</v>
      </c>
      <c r="AC48" s="70" t="n">
        <v>0.843</v>
      </c>
      <c r="AD48" s="70" t="n">
        <v>0.117</v>
      </c>
      <c r="AE48" s="70" t="n">
        <v>0.7250888142999192</v>
      </c>
      <c r="AF48" s="72" t="n"/>
    </row>
    <row r="49" spans="1:33">
      <c r="A49" s="317" t="n">
        <v>41604</v>
      </c>
      <c r="B49" s="38" t="n">
        <v>23999</v>
      </c>
      <c r="C49" s="38" t="n">
        <v>147201</v>
      </c>
      <c r="D49" s="54" t="n">
        <v>236713</v>
      </c>
      <c r="E49" s="54" t="n">
        <v>4575</v>
      </c>
      <c r="F49" s="54" t="n">
        <v>15561</v>
      </c>
      <c r="G49" s="54" t="n">
        <v>-10986</v>
      </c>
      <c r="H49" s="54" t="n">
        <v>-123202</v>
      </c>
      <c r="I49" s="51" t="n">
        <v>-6.13363056794033</v>
      </c>
      <c r="J49" s="54" t="n">
        <v>171200</v>
      </c>
      <c r="K49" s="54" t="n">
        <v>22502</v>
      </c>
      <c r="L49" s="70" t="n">
        <v>0.101</v>
      </c>
      <c r="M49" s="70" t="n">
        <v>0.622</v>
      </c>
      <c r="N49" s="70" t="n">
        <v>-0.5204699361674264</v>
      </c>
      <c r="O49" s="72" t="n"/>
      <c r="P49" s="72" t="n"/>
      <c r="Q49" s="72" t="n"/>
      <c r="R49" s="317" t="n">
        <v>41604</v>
      </c>
      <c r="S49" s="54" t="n">
        <v>195667</v>
      </c>
      <c r="T49" s="54" t="n">
        <v>27088</v>
      </c>
      <c r="U49" s="54" t="n">
        <v>236713</v>
      </c>
      <c r="V49" s="54" t="n">
        <v>15185</v>
      </c>
      <c r="W49" s="54" t="n">
        <v>1928</v>
      </c>
      <c r="X49" s="54" t="n">
        <v>13257</v>
      </c>
      <c r="Y49" s="54" t="n">
        <v>168579</v>
      </c>
      <c r="Z49" s="51" t="n">
        <v>7.223383047844064</v>
      </c>
      <c r="AA49" s="54" t="n">
        <v>222755</v>
      </c>
      <c r="AB49" s="54" t="n">
        <v>22502</v>
      </c>
      <c r="AC49" s="70" t="n">
        <v>0.8270000000000001</v>
      </c>
      <c r="AD49" s="70" t="n">
        <v>0.114</v>
      </c>
      <c r="AE49" s="70" t="n">
        <v>0.7121662097138729</v>
      </c>
      <c r="AF49" s="72" t="n"/>
    </row>
    <row r="50" spans="1:33">
      <c r="A50" s="317" t="n">
        <v>41611</v>
      </c>
      <c r="B50" s="38" t="n">
        <v>21290</v>
      </c>
      <c r="C50" s="38" t="n">
        <v>154673</v>
      </c>
      <c r="D50" s="54" t="n">
        <v>245167</v>
      </c>
      <c r="E50" s="54" t="n">
        <v>-2709</v>
      </c>
      <c r="F50" s="54" t="n">
        <v>7472</v>
      </c>
      <c r="G50" s="54" t="n">
        <v>-10181</v>
      </c>
      <c r="H50" s="54" t="n">
        <v>-133383</v>
      </c>
      <c r="I50" s="51" t="n">
        <v>-7.265054015969939</v>
      </c>
      <c r="J50" s="54" t="n">
        <v>175963</v>
      </c>
      <c r="K50" s="54" t="n">
        <v>8454</v>
      </c>
      <c r="L50" s="70" t="n">
        <v>0.08699999999999999</v>
      </c>
      <c r="M50" s="70" t="n">
        <v>0.631</v>
      </c>
      <c r="N50" s="70" t="n">
        <v>-0.54404956621405</v>
      </c>
      <c r="O50" s="72" t="n"/>
      <c r="P50" s="72" t="n"/>
      <c r="Q50" s="72" t="n"/>
      <c r="R50" s="317" t="n">
        <v>41611</v>
      </c>
      <c r="S50" s="54" t="n">
        <v>205013</v>
      </c>
      <c r="T50" s="54" t="n">
        <v>28324</v>
      </c>
      <c r="U50" s="54" t="n">
        <v>245167</v>
      </c>
      <c r="V50" s="54" t="n">
        <v>9346</v>
      </c>
      <c r="W50" s="54" t="n">
        <v>1236</v>
      </c>
      <c r="X50" s="54" t="n">
        <v>8110</v>
      </c>
      <c r="Y50" s="54" t="n">
        <v>176689</v>
      </c>
      <c r="Z50" s="51" t="n">
        <v>7.238137268747352</v>
      </c>
      <c r="AA50" s="54" t="n">
        <v>233337</v>
      </c>
      <c r="AB50" s="54" t="n">
        <v>8454</v>
      </c>
      <c r="AC50" s="70" t="n">
        <v>0.836</v>
      </c>
      <c r="AD50" s="70" t="n">
        <v>0.116</v>
      </c>
      <c r="AE50" s="70" t="n">
        <v>0.7206883471266524</v>
      </c>
      <c r="AF50" s="72" t="n"/>
    </row>
    <row r="51" spans="1:33">
      <c r="A51" s="317" t="n">
        <v>41618</v>
      </c>
      <c r="B51" s="38" t="n">
        <v>18085</v>
      </c>
      <c r="C51" s="38" t="n">
        <v>147796</v>
      </c>
      <c r="D51" s="54" t="n">
        <v>262229</v>
      </c>
      <c r="E51" s="54" t="n">
        <v>-3205</v>
      </c>
      <c r="F51" s="54" t="n">
        <v>-6877</v>
      </c>
      <c r="G51" s="54" t="n">
        <v>3672</v>
      </c>
      <c r="H51" s="54" t="n">
        <v>-129711</v>
      </c>
      <c r="I51" s="51" t="n">
        <v>-8.172297484102847</v>
      </c>
      <c r="J51" s="54" t="n">
        <v>165881</v>
      </c>
      <c r="K51" s="54" t="n">
        <v>17062</v>
      </c>
      <c r="L51" s="70" t="n">
        <v>0.06900000000000001</v>
      </c>
      <c r="M51" s="70" t="n">
        <v>0.5639999999999999</v>
      </c>
      <c r="N51" s="70" t="n">
        <v>-0.4946478078320857</v>
      </c>
      <c r="O51" s="72" t="n"/>
      <c r="P51" s="72" t="n"/>
      <c r="Q51" s="72" t="n"/>
      <c r="R51" s="317" t="n">
        <v>41618</v>
      </c>
      <c r="S51" s="54" t="n">
        <v>213744</v>
      </c>
      <c r="T51" s="54" t="n">
        <v>42767</v>
      </c>
      <c r="U51" s="54" t="n">
        <v>262229</v>
      </c>
      <c r="V51" s="54" t="n">
        <v>8731</v>
      </c>
      <c r="W51" s="54" t="n">
        <v>14443</v>
      </c>
      <c r="X51" s="54" t="n">
        <v>-5712</v>
      </c>
      <c r="Y51" s="54" t="n">
        <v>170977</v>
      </c>
      <c r="Z51" s="51" t="n">
        <v>4.997872191175439</v>
      </c>
      <c r="AA51" s="54" t="n">
        <v>256511</v>
      </c>
      <c r="AB51" s="54" t="n">
        <v>17062</v>
      </c>
      <c r="AC51" s="70" t="n">
        <v>0.8149999999999999</v>
      </c>
      <c r="AD51" s="70" t="n">
        <v>0.163</v>
      </c>
      <c r="AE51" s="70" t="n">
        <v>0.6520140792971029</v>
      </c>
      <c r="AF51" s="72" t="n"/>
    </row>
    <row r="52" spans="1:33">
      <c r="A52" s="317" t="n">
        <v>41625</v>
      </c>
      <c r="B52" s="38" t="n">
        <v>22225</v>
      </c>
      <c r="C52" s="38" t="n">
        <v>152448</v>
      </c>
      <c r="D52" s="54" t="n">
        <v>232743</v>
      </c>
      <c r="E52" s="54" t="n">
        <v>4140</v>
      </c>
      <c r="F52" s="54" t="n">
        <v>4652</v>
      </c>
      <c r="G52" s="54" t="n">
        <v>-512</v>
      </c>
      <c r="H52" s="54" t="n">
        <v>-130223</v>
      </c>
      <c r="I52" s="51" t="n">
        <v>-6.859302587176603</v>
      </c>
      <c r="J52" s="54" t="n">
        <v>174673</v>
      </c>
      <c r="K52" s="54" t="n">
        <v>-29486</v>
      </c>
      <c r="L52" s="70" t="n">
        <v>0.095</v>
      </c>
      <c r="M52" s="70" t="n">
        <v>0.655</v>
      </c>
      <c r="N52" s="70" t="n">
        <v>-0.5595141422083586</v>
      </c>
      <c r="O52" s="72" t="n"/>
      <c r="P52" s="72" t="n"/>
      <c r="Q52" s="72" t="n"/>
      <c r="R52" s="317" t="n">
        <v>41625</v>
      </c>
      <c r="S52" s="54" t="n">
        <v>194899</v>
      </c>
      <c r="T52" s="54" t="n">
        <v>24816</v>
      </c>
      <c r="U52" s="54" t="n">
        <v>232743</v>
      </c>
      <c r="V52" s="54" t="n">
        <v>-18845</v>
      </c>
      <c r="W52" s="54" t="n">
        <v>-17951</v>
      </c>
      <c r="X52" s="54" t="n">
        <v>-894</v>
      </c>
      <c r="Y52" s="54" t="n">
        <v>170083</v>
      </c>
      <c r="Z52" s="51" t="n">
        <v>7.853763700838169</v>
      </c>
      <c r="AA52" s="54" t="n">
        <v>219715</v>
      </c>
      <c r="AB52" s="54" t="n">
        <v>-29486</v>
      </c>
      <c r="AC52" s="70" t="n">
        <v>0.8370000000000001</v>
      </c>
      <c r="AD52" s="70" t="n">
        <v>0.107</v>
      </c>
      <c r="AE52" s="70" t="n">
        <v>0.7307760061527092</v>
      </c>
      <c r="AF52" s="72" t="n"/>
    </row>
    <row r="53" spans="1:33">
      <c r="A53" s="317" t="n">
        <v>41632</v>
      </c>
      <c r="B53" s="38" t="n">
        <v>14261</v>
      </c>
      <c r="C53" s="38" t="n">
        <v>158083</v>
      </c>
      <c r="D53" s="54" t="n">
        <v>239160</v>
      </c>
      <c r="E53" s="54" t="n">
        <v>-7964</v>
      </c>
      <c r="F53" s="54" t="n">
        <v>5635</v>
      </c>
      <c r="G53" s="54" t="n">
        <v>-13599</v>
      </c>
      <c r="H53" s="54" t="n">
        <v>-143822</v>
      </c>
      <c r="I53" s="51" t="n">
        <v>-11.08498702755768</v>
      </c>
      <c r="J53" s="54" t="n">
        <v>172344</v>
      </c>
      <c r="K53" s="54" t="n">
        <v>6417</v>
      </c>
      <c r="L53" s="70" t="n">
        <v>0.06</v>
      </c>
      <c r="M53" s="70" t="n">
        <v>0.6609999999999999</v>
      </c>
      <c r="N53" s="70" t="n">
        <v>-0.6013631041980264</v>
      </c>
      <c r="O53" s="72" t="n"/>
      <c r="P53" s="72" t="n"/>
      <c r="Q53" s="72" t="n"/>
      <c r="R53" s="317" t="n">
        <v>41632</v>
      </c>
      <c r="S53" s="54" t="n">
        <v>210400</v>
      </c>
      <c r="T53" s="54" t="n">
        <v>25214</v>
      </c>
      <c r="U53" s="54" t="n">
        <v>239160</v>
      </c>
      <c r="V53" s="54" t="n">
        <v>15501</v>
      </c>
      <c r="W53" s="54" t="n">
        <v>398</v>
      </c>
      <c r="X53" s="54" t="n">
        <v>15103</v>
      </c>
      <c r="Y53" s="54" t="n">
        <v>185186</v>
      </c>
      <c r="Z53" s="51" t="n">
        <v>8.344570476719284</v>
      </c>
      <c r="AA53" s="54" t="n">
        <v>235614</v>
      </c>
      <c r="AB53" s="54" t="n">
        <v>6417</v>
      </c>
      <c r="AC53" s="70" t="n">
        <v>0.88</v>
      </c>
      <c r="AD53" s="70" t="n">
        <v>0.105</v>
      </c>
      <c r="AE53" s="70" t="n">
        <v>0.7743184479009868</v>
      </c>
      <c r="AF53" s="72" t="n"/>
    </row>
    <row r="54" spans="1:33">
      <c r="A54" s="317" t="n">
        <v>41639</v>
      </c>
      <c r="B54" s="38" t="n">
        <v>14274</v>
      </c>
      <c r="C54" s="38" t="n">
        <v>149502</v>
      </c>
      <c r="D54" s="54" t="n">
        <v>232225</v>
      </c>
      <c r="E54" s="54" t="n">
        <v>13</v>
      </c>
      <c r="F54" s="54" t="n">
        <v>-8581</v>
      </c>
      <c r="G54" s="54" t="n">
        <v>8594</v>
      </c>
      <c r="H54" s="54" t="n">
        <v>-135228</v>
      </c>
      <c r="I54" s="51" t="n">
        <v>-10.47372845733502</v>
      </c>
      <c r="J54" s="54" t="n">
        <v>163776</v>
      </c>
      <c r="K54" s="54" t="n">
        <v>-6935</v>
      </c>
      <c r="L54" s="70" t="n">
        <v>0.061</v>
      </c>
      <c r="M54" s="70" t="n">
        <v>0.644</v>
      </c>
      <c r="N54" s="70" t="n">
        <v>-0.5823145656152439</v>
      </c>
      <c r="O54" s="72" t="n"/>
      <c r="P54" s="72" t="n"/>
      <c r="Q54" s="72" t="n"/>
      <c r="R54" s="317" t="n">
        <v>41639</v>
      </c>
      <c r="S54" s="54" t="n">
        <v>203112</v>
      </c>
      <c r="T54" s="54" t="n">
        <v>26914</v>
      </c>
      <c r="U54" s="54" t="n">
        <v>232225</v>
      </c>
      <c r="V54" s="54" t="n">
        <v>-7288</v>
      </c>
      <c r="W54" s="54" t="n">
        <v>1700</v>
      </c>
      <c r="X54" s="54" t="n">
        <v>-8988</v>
      </c>
      <c r="Y54" s="54" t="n">
        <v>176198</v>
      </c>
      <c r="Z54" s="51" t="n">
        <v>7.5467043174556</v>
      </c>
      <c r="AA54" s="54" t="n">
        <v>230026</v>
      </c>
      <c r="AB54" s="54" t="n">
        <v>-6935</v>
      </c>
      <c r="AC54" s="70" t="n">
        <v>0.875</v>
      </c>
      <c r="AD54" s="70" t="n">
        <v>0.116</v>
      </c>
      <c r="AE54" s="70" t="n">
        <v>0.7587382926041555</v>
      </c>
      <c r="AF54" s="72" t="n"/>
    </row>
    <row r="55" spans="1:33">
      <c r="A55" s="317" t="n">
        <v>41646</v>
      </c>
      <c r="B55" s="38" t="n">
        <v>11340</v>
      </c>
      <c r="C55" s="38" t="n">
        <v>140208</v>
      </c>
      <c r="D55" s="54" t="n">
        <v>230156</v>
      </c>
      <c r="E55" s="54" t="n">
        <v>-2934</v>
      </c>
      <c r="F55" s="54" t="n">
        <v>-9294</v>
      </c>
      <c r="G55" s="54" t="n">
        <v>6360</v>
      </c>
      <c r="H55" s="54" t="n">
        <v>-128868</v>
      </c>
      <c r="I55" s="51" t="n">
        <v>-12.36402116402116</v>
      </c>
      <c r="J55" s="54" t="n">
        <v>151548</v>
      </c>
      <c r="K55" s="54" t="n">
        <v>-2069</v>
      </c>
      <c r="L55" s="70" t="n">
        <v>0.049</v>
      </c>
      <c r="M55" s="70" t="n">
        <v>0.609</v>
      </c>
      <c r="N55" s="70" t="n">
        <v>-0.5599158831401311</v>
      </c>
      <c r="O55" s="72" t="n"/>
      <c r="P55" s="72" t="n"/>
      <c r="Q55" s="72" t="n"/>
      <c r="R55" s="317" t="n">
        <v>41646</v>
      </c>
      <c r="S55" s="54" t="n">
        <v>201400</v>
      </c>
      <c r="T55" s="54" t="n">
        <v>32272</v>
      </c>
      <c r="U55" s="54" t="n">
        <v>230156</v>
      </c>
      <c r="V55" s="54" t="n">
        <v>-1712</v>
      </c>
      <c r="W55" s="54" t="n">
        <v>5358</v>
      </c>
      <c r="X55" s="54" t="n">
        <v>-7070</v>
      </c>
      <c r="Y55" s="54" t="n">
        <v>169128</v>
      </c>
      <c r="Z55" s="51" t="n">
        <v>6.240704015865147</v>
      </c>
      <c r="AA55" s="54" t="n">
        <v>233672</v>
      </c>
      <c r="AB55" s="54" t="n">
        <v>-2069</v>
      </c>
      <c r="AC55" s="70" t="n">
        <v>0.875</v>
      </c>
      <c r="AD55" s="70" t="n">
        <v>0.14</v>
      </c>
      <c r="AE55" s="70" t="n">
        <v>0.7348407167312605</v>
      </c>
      <c r="AF55" s="72" t="n"/>
    </row>
    <row r="56" spans="1:33">
      <c r="A56" s="317" t="n">
        <v>41653</v>
      </c>
      <c r="B56" s="38" t="n">
        <v>10754</v>
      </c>
      <c r="C56" s="38" t="n">
        <v>128820</v>
      </c>
      <c r="D56" s="54" t="n">
        <v>218324</v>
      </c>
      <c r="E56" s="54" t="n">
        <v>-586</v>
      </c>
      <c r="F56" s="54" t="n">
        <v>-11388</v>
      </c>
      <c r="G56" s="54" t="n">
        <v>10802</v>
      </c>
      <c r="H56" s="54" t="n">
        <v>-118066</v>
      </c>
      <c r="I56" s="51" t="n">
        <v>-11.97879858657244</v>
      </c>
      <c r="J56" s="54" t="n">
        <v>139574</v>
      </c>
      <c r="K56" s="54" t="n">
        <v>-11832</v>
      </c>
      <c r="L56" s="70" t="n">
        <v>0.049</v>
      </c>
      <c r="M56" s="70" t="n">
        <v>0.59</v>
      </c>
      <c r="N56" s="70" t="n">
        <v>-0.5407834228028069</v>
      </c>
      <c r="O56" s="72" t="n"/>
      <c r="P56" s="72" t="n"/>
      <c r="Q56" s="72" t="n"/>
      <c r="R56" s="317" t="n">
        <v>41653</v>
      </c>
      <c r="S56" s="54" t="n">
        <v>188796</v>
      </c>
      <c r="T56" s="54" t="n">
        <v>36492</v>
      </c>
      <c r="U56" s="54" t="n">
        <v>218324</v>
      </c>
      <c r="V56" s="54" t="n">
        <v>-12604</v>
      </c>
      <c r="W56" s="54" t="n">
        <v>4220</v>
      </c>
      <c r="X56" s="54" t="n">
        <v>-16824</v>
      </c>
      <c r="Y56" s="54" t="n">
        <v>152304</v>
      </c>
      <c r="Z56" s="51" t="n">
        <v>5.173627096349885</v>
      </c>
      <c r="AA56" s="54" t="n">
        <v>225288</v>
      </c>
      <c r="AB56" s="54" t="n">
        <v>-11832</v>
      </c>
      <c r="AC56" s="70" t="n">
        <v>0.865</v>
      </c>
      <c r="AD56" s="70" t="n">
        <v>0.167</v>
      </c>
      <c r="AE56" s="70" t="n">
        <v>0.6976053938183617</v>
      </c>
      <c r="AF56" s="72" t="n"/>
    </row>
    <row r="57" spans="1:33">
      <c r="A57" s="317" t="n">
        <v>41660</v>
      </c>
      <c r="B57" s="38" t="n">
        <v>13128</v>
      </c>
      <c r="C57" s="38" t="n">
        <v>128089</v>
      </c>
      <c r="D57" s="54" t="n">
        <v>217548</v>
      </c>
      <c r="E57" s="54" t="n">
        <v>2374</v>
      </c>
      <c r="F57" s="54" t="n">
        <v>-731</v>
      </c>
      <c r="G57" s="54" t="n">
        <v>3105</v>
      </c>
      <c r="H57" s="54" t="n">
        <v>-114961</v>
      </c>
      <c r="I57" s="51" t="n">
        <v>-9.756931748933576</v>
      </c>
      <c r="J57" s="54" t="n">
        <v>141217</v>
      </c>
      <c r="K57" s="54" t="n">
        <v>-776</v>
      </c>
      <c r="L57" s="70" t="n">
        <v>0.06</v>
      </c>
      <c r="M57" s="70" t="n">
        <v>0.589</v>
      </c>
      <c r="N57" s="70" t="n">
        <v>-0.5284397006637616</v>
      </c>
      <c r="O57" s="72" t="n"/>
      <c r="P57" s="72" t="n"/>
      <c r="Q57" s="72" t="n"/>
      <c r="R57" s="317" t="n">
        <v>41660</v>
      </c>
      <c r="S57" s="54" t="n">
        <v>186273</v>
      </c>
      <c r="T57" s="54" t="n">
        <v>38501</v>
      </c>
      <c r="U57" s="54" t="n">
        <v>217548</v>
      </c>
      <c r="V57" s="54" t="n">
        <v>-2523</v>
      </c>
      <c r="W57" s="54" t="n">
        <v>2009</v>
      </c>
      <c r="X57" s="54" t="n">
        <v>-4532</v>
      </c>
      <c r="Y57" s="54" t="n">
        <v>147772</v>
      </c>
      <c r="Z57" s="51" t="n">
        <v>4.838134074439625</v>
      </c>
      <c r="AA57" s="54" t="n">
        <v>224774</v>
      </c>
      <c r="AB57" s="54" t="n">
        <v>-776</v>
      </c>
      <c r="AC57" s="70" t="n">
        <v>0.856</v>
      </c>
      <c r="AD57" s="70" t="n">
        <v>0.177</v>
      </c>
      <c r="AE57" s="70" t="n">
        <v>0.6792615882471914</v>
      </c>
      <c r="AF57" s="72" t="n"/>
    </row>
    <row r="58" spans="1:33">
      <c r="A58" s="317" t="n">
        <v>41667</v>
      </c>
      <c r="B58" s="38" t="n">
        <v>15977</v>
      </c>
      <c r="C58" s="38" t="n">
        <v>102169</v>
      </c>
      <c r="D58" s="54" t="n">
        <v>203014</v>
      </c>
      <c r="E58" s="54" t="n">
        <v>2849</v>
      </c>
      <c r="F58" s="54" t="n">
        <v>-25920</v>
      </c>
      <c r="G58" s="54" t="n">
        <v>28769</v>
      </c>
      <c r="H58" s="54" t="n">
        <v>-86192</v>
      </c>
      <c r="I58" s="51" t="n">
        <v>-6.394754960255367</v>
      </c>
      <c r="J58" s="54" t="n">
        <v>118146</v>
      </c>
      <c r="K58" s="54" t="n">
        <v>-14534</v>
      </c>
      <c r="L58" s="70" t="n">
        <v>0.079</v>
      </c>
      <c r="M58" s="70" t="n">
        <v>0.503</v>
      </c>
      <c r="N58" s="70" t="n">
        <v>-0.4245618528771415</v>
      </c>
      <c r="O58" s="72" t="n"/>
      <c r="P58" s="72" t="n"/>
      <c r="Q58" s="72" t="n"/>
      <c r="R58" s="317" t="n">
        <v>41667</v>
      </c>
      <c r="S58" s="54" t="n">
        <v>166773</v>
      </c>
      <c r="T58" s="54" t="n">
        <v>53084</v>
      </c>
      <c r="U58" s="54" t="n">
        <v>203014</v>
      </c>
      <c r="V58" s="54" t="n">
        <v>-19500</v>
      </c>
      <c r="W58" s="54" t="n">
        <v>14583</v>
      </c>
      <c r="X58" s="54" t="n">
        <v>-34083</v>
      </c>
      <c r="Y58" s="54" t="n">
        <v>113689</v>
      </c>
      <c r="Z58" s="51" t="n">
        <v>3.141681109185442</v>
      </c>
      <c r="AA58" s="54" t="n">
        <v>219857</v>
      </c>
      <c r="AB58" s="54" t="n">
        <v>-14534</v>
      </c>
      <c r="AC58" s="70" t="n">
        <v>0.821</v>
      </c>
      <c r="AD58" s="70" t="n">
        <v>0.261</v>
      </c>
      <c r="AE58" s="70" t="n">
        <v>0.5600057138916528</v>
      </c>
      <c r="AF58" s="72" t="n"/>
    </row>
    <row r="59" spans="1:33">
      <c r="A59" s="317" t="n">
        <v>41674</v>
      </c>
      <c r="B59" s="38" t="n">
        <v>15896</v>
      </c>
      <c r="C59" s="38" t="n">
        <v>92725</v>
      </c>
      <c r="D59" s="54" t="n">
        <v>199361</v>
      </c>
      <c r="E59" s="54" t="n">
        <v>-81</v>
      </c>
      <c r="F59" s="54" t="n">
        <v>-9444</v>
      </c>
      <c r="G59" s="54" t="n">
        <v>9363</v>
      </c>
      <c r="H59" s="54" t="n">
        <v>-76829</v>
      </c>
      <c r="I59" s="51" t="n">
        <v>-5.833228485153498</v>
      </c>
      <c r="J59" s="54" t="n">
        <v>108621</v>
      </c>
      <c r="K59" s="54" t="n">
        <v>-3653</v>
      </c>
      <c r="L59" s="70" t="n">
        <v>0.08</v>
      </c>
      <c r="M59" s="70" t="n">
        <v>0.465</v>
      </c>
      <c r="N59" s="70" t="n">
        <v>-0.3853762772056721</v>
      </c>
      <c r="O59" s="72" t="n"/>
      <c r="P59" s="72" t="n"/>
      <c r="Q59" s="72" t="n"/>
      <c r="R59" s="317" t="n">
        <v>41674</v>
      </c>
      <c r="S59" s="54" t="n">
        <v>164538</v>
      </c>
      <c r="T59" s="54" t="n">
        <v>59479</v>
      </c>
      <c r="U59" s="54" t="n">
        <v>199361</v>
      </c>
      <c r="V59" s="54" t="n">
        <v>-2235</v>
      </c>
      <c r="W59" s="54" t="n">
        <v>6395</v>
      </c>
      <c r="X59" s="54" t="n">
        <v>-8630</v>
      </c>
      <c r="Y59" s="54" t="n">
        <v>105059</v>
      </c>
      <c r="Z59" s="51" t="n">
        <v>2.766320886363254</v>
      </c>
      <c r="AA59" s="54" t="n">
        <v>224017</v>
      </c>
      <c r="AB59" s="54" t="n">
        <v>-3653</v>
      </c>
      <c r="AC59" s="70" t="n">
        <v>0.825</v>
      </c>
      <c r="AD59" s="70" t="n">
        <v>0.298</v>
      </c>
      <c r="AE59" s="70" t="n">
        <v>0.5269786969367128</v>
      </c>
      <c r="AF59" s="72" t="n"/>
    </row>
    <row r="60" spans="1:33">
      <c r="A60" s="317" t="n">
        <v>41681</v>
      </c>
      <c r="B60" s="38" t="n">
        <v>13686</v>
      </c>
      <c r="C60" s="38" t="n">
        <v>92472</v>
      </c>
      <c r="D60" s="54" t="n">
        <v>196435</v>
      </c>
      <c r="E60" s="54" t="n">
        <v>-2210</v>
      </c>
      <c r="F60" s="54" t="n">
        <v>-253</v>
      </c>
      <c r="G60" s="54" t="n">
        <v>-1957</v>
      </c>
      <c r="H60" s="54" t="n">
        <v>-78786</v>
      </c>
      <c r="I60" s="51" t="n">
        <v>-6.756685664182376</v>
      </c>
      <c r="J60" s="54" t="n">
        <v>106158</v>
      </c>
      <c r="K60" s="54" t="n">
        <v>-2926</v>
      </c>
      <c r="L60" s="70" t="n">
        <v>0.07000000000000001</v>
      </c>
      <c r="M60" s="70" t="n">
        <v>0.471</v>
      </c>
      <c r="N60" s="70" t="n">
        <v>-0.4010792374067758</v>
      </c>
      <c r="O60" s="72" t="n"/>
      <c r="P60" s="72" t="n"/>
      <c r="Q60" s="72" t="n"/>
      <c r="R60" s="317" t="n">
        <v>41681</v>
      </c>
      <c r="S60" s="54" t="n">
        <v>164935</v>
      </c>
      <c r="T60" s="54" t="n">
        <v>57951</v>
      </c>
      <c r="U60" s="54" t="n">
        <v>196435</v>
      </c>
      <c r="V60" s="54" t="n">
        <v>397</v>
      </c>
      <c r="W60" s="54" t="n">
        <v>-1528</v>
      </c>
      <c r="X60" s="54" t="n">
        <v>1925</v>
      </c>
      <c r="Y60" s="54" t="n">
        <v>106984</v>
      </c>
      <c r="Z60" s="51" t="n">
        <v>2.846111369950475</v>
      </c>
      <c r="AA60" s="54" t="n">
        <v>222886</v>
      </c>
      <c r="AB60" s="54" t="n">
        <v>-2926</v>
      </c>
      <c r="AC60" s="70" t="n">
        <v>0.84</v>
      </c>
      <c r="AD60" s="70" t="n">
        <v>0.295</v>
      </c>
      <c r="AE60" s="70" t="n">
        <v>0.5446279939929238</v>
      </c>
      <c r="AF60" s="72" t="n"/>
    </row>
    <row r="61" spans="1:33">
      <c r="A61" s="317" t="n">
        <v>41688</v>
      </c>
      <c r="B61" s="38" t="n">
        <v>16736</v>
      </c>
      <c r="C61" s="38" t="n">
        <v>96520</v>
      </c>
      <c r="D61" s="54" t="n">
        <v>200057</v>
      </c>
      <c r="E61" s="54" t="n">
        <v>3050</v>
      </c>
      <c r="F61" s="54" t="n">
        <v>4048</v>
      </c>
      <c r="G61" s="54" t="n">
        <v>-998</v>
      </c>
      <c r="H61" s="54" t="n">
        <v>-79784</v>
      </c>
      <c r="I61" s="51" t="n">
        <v>-5.767208413001912</v>
      </c>
      <c r="J61" s="54" t="n">
        <v>113256</v>
      </c>
      <c r="K61" s="54" t="n">
        <v>3622</v>
      </c>
      <c r="L61" s="70" t="n">
        <v>0.08400000000000001</v>
      </c>
      <c r="M61" s="70" t="n">
        <v>0.482</v>
      </c>
      <c r="N61" s="70" t="n">
        <v>-0.398806340193045</v>
      </c>
      <c r="O61" s="72" t="n"/>
      <c r="P61" s="72" t="n"/>
      <c r="Q61" s="72" t="n"/>
      <c r="R61" s="317" t="n">
        <v>41688</v>
      </c>
      <c r="S61" s="54" t="n">
        <v>165294</v>
      </c>
      <c r="T61" s="54" t="n">
        <v>54209</v>
      </c>
      <c r="U61" s="54" t="n">
        <v>200057</v>
      </c>
      <c r="V61" s="54" t="n">
        <v>359</v>
      </c>
      <c r="W61" s="54" t="n">
        <v>-3742</v>
      </c>
      <c r="X61" s="54" t="n">
        <v>4101</v>
      </c>
      <c r="Y61" s="54" t="n">
        <v>111085</v>
      </c>
      <c r="Z61" s="51" t="n">
        <v>3.049198472578354</v>
      </c>
      <c r="AA61" s="54" t="n">
        <v>219503</v>
      </c>
      <c r="AB61" s="54" t="n">
        <v>3622</v>
      </c>
      <c r="AC61" s="70" t="n">
        <v>0.826</v>
      </c>
      <c r="AD61" s="70" t="n">
        <v>0.271</v>
      </c>
      <c r="AE61" s="70" t="n">
        <v>0.5552667489765417</v>
      </c>
      <c r="AF61" s="72" t="n"/>
    </row>
    <row r="62" spans="1:33">
      <c r="A62" s="317" t="n">
        <v>41695</v>
      </c>
      <c r="B62" s="38" t="n">
        <v>14727</v>
      </c>
      <c r="C62" s="38" t="n">
        <v>99817</v>
      </c>
      <c r="D62" s="54" t="n">
        <v>203743</v>
      </c>
      <c r="E62" s="54" t="n">
        <v>-2009</v>
      </c>
      <c r="F62" s="54" t="n">
        <v>3297</v>
      </c>
      <c r="G62" s="54" t="n">
        <v>-5306</v>
      </c>
      <c r="H62" s="54" t="n">
        <v>-85090</v>
      </c>
      <c r="I62" s="51" t="n">
        <v>-6.777823046105792</v>
      </c>
      <c r="J62" s="54" t="n">
        <v>114544</v>
      </c>
      <c r="K62" s="54" t="n">
        <v>3686</v>
      </c>
      <c r="L62" s="70" t="n">
        <v>0.07200000000000001</v>
      </c>
      <c r="M62" s="70" t="n">
        <v>0.49</v>
      </c>
      <c r="N62" s="70" t="n">
        <v>-0.4176339800631187</v>
      </c>
      <c r="O62" s="72" t="n"/>
      <c r="P62" s="72" t="n"/>
      <c r="Q62" s="72" t="n"/>
      <c r="R62" s="317" t="n">
        <v>41695</v>
      </c>
      <c r="S62" s="54" t="n">
        <v>169868</v>
      </c>
      <c r="T62" s="54" t="n">
        <v>58021</v>
      </c>
      <c r="U62" s="54" t="n">
        <v>203743</v>
      </c>
      <c r="V62" s="54" t="n">
        <v>4574</v>
      </c>
      <c r="W62" s="54" t="n">
        <v>3812</v>
      </c>
      <c r="X62" s="54" t="n">
        <v>762</v>
      </c>
      <c r="Y62" s="54" t="n">
        <v>111847</v>
      </c>
      <c r="Z62" s="51" t="n">
        <v>2.927698591889143</v>
      </c>
      <c r="AA62" s="54" t="n">
        <v>227889</v>
      </c>
      <c r="AB62" s="54" t="n">
        <v>3686</v>
      </c>
      <c r="AC62" s="70" t="n">
        <v>0.8340000000000001</v>
      </c>
      <c r="AD62" s="70" t="n">
        <v>0.285</v>
      </c>
      <c r="AE62" s="70" t="n">
        <v>0.548961191304732</v>
      </c>
      <c r="AF62" s="72" t="n"/>
    </row>
    <row r="63" spans="1:33">
      <c r="A63" s="317" t="n">
        <v>41702</v>
      </c>
      <c r="B63" s="38" t="n">
        <v>20407</v>
      </c>
      <c r="C63" s="38" t="n">
        <v>100116</v>
      </c>
      <c r="D63" s="54" t="n">
        <v>205886</v>
      </c>
      <c r="E63" s="54" t="n">
        <v>5680</v>
      </c>
      <c r="F63" s="54" t="n">
        <v>299</v>
      </c>
      <c r="G63" s="54" t="n">
        <v>5381</v>
      </c>
      <c r="H63" s="54" t="n">
        <v>-79709</v>
      </c>
      <c r="I63" s="51" t="n">
        <v>-4.905963639927476</v>
      </c>
      <c r="J63" s="54" t="n">
        <v>120523</v>
      </c>
      <c r="K63" s="54" t="n">
        <v>2143</v>
      </c>
      <c r="L63" s="70" t="n">
        <v>0.099</v>
      </c>
      <c r="M63" s="70" t="n">
        <v>0.486</v>
      </c>
      <c r="N63" s="70" t="n">
        <v>-0.3871511418940579</v>
      </c>
      <c r="O63" s="72" t="n"/>
      <c r="P63" s="72" t="n"/>
      <c r="Q63" s="72" t="n"/>
      <c r="R63" s="317" t="n">
        <v>41702</v>
      </c>
      <c r="S63" s="54" t="n">
        <v>164751</v>
      </c>
      <c r="T63" s="54" t="n">
        <v>56091</v>
      </c>
      <c r="U63" s="54" t="n">
        <v>205886</v>
      </c>
      <c r="V63" s="54" t="n">
        <v>-5117</v>
      </c>
      <c r="W63" s="54" t="n">
        <v>-1930</v>
      </c>
      <c r="X63" s="54" t="n">
        <v>-3187</v>
      </c>
      <c r="Y63" s="54" t="n">
        <v>108660</v>
      </c>
      <c r="Z63" s="51" t="n">
        <v>2.937209177942985</v>
      </c>
      <c r="AA63" s="54" t="n">
        <v>220842</v>
      </c>
      <c r="AB63" s="54" t="n">
        <v>2143</v>
      </c>
      <c r="AC63" s="70" t="n">
        <v>0.8</v>
      </c>
      <c r="AD63" s="70" t="n">
        <v>0.272</v>
      </c>
      <c r="AE63" s="70" t="n">
        <v>0.5277677938276522</v>
      </c>
      <c r="AF63" s="72" t="n"/>
    </row>
    <row r="64" spans="1:33">
      <c r="A64" s="317" t="n">
        <v>41709</v>
      </c>
      <c r="B64" s="38" t="n">
        <v>15726</v>
      </c>
      <c r="C64" s="38" t="n">
        <v>115082</v>
      </c>
      <c r="D64" s="54" t="n">
        <v>242170</v>
      </c>
      <c r="E64" s="54" t="n">
        <v>-4681</v>
      </c>
      <c r="F64" s="54" t="n">
        <v>14966</v>
      </c>
      <c r="G64" s="54" t="n">
        <v>-19647</v>
      </c>
      <c r="H64" s="54" t="n">
        <v>-99356</v>
      </c>
      <c r="I64" s="51" t="n">
        <v>-7.31794480478189</v>
      </c>
      <c r="J64" s="54" t="n">
        <v>130808</v>
      </c>
      <c r="K64" s="54" t="n">
        <v>36284</v>
      </c>
      <c r="L64" s="70" t="n">
        <v>0.065</v>
      </c>
      <c r="M64" s="70" t="n">
        <v>0.475</v>
      </c>
      <c r="N64" s="70" t="n">
        <v>-0.4102737746211339</v>
      </c>
      <c r="O64" s="72" t="n"/>
      <c r="P64" s="72" t="n"/>
      <c r="Q64" s="72" t="n"/>
      <c r="R64" s="317" t="n">
        <v>41709</v>
      </c>
      <c r="S64" s="54" t="n">
        <v>179595</v>
      </c>
      <c r="T64" s="54" t="n">
        <v>49844</v>
      </c>
      <c r="U64" s="54" t="n">
        <v>242170</v>
      </c>
      <c r="V64" s="54" t="n">
        <v>14844</v>
      </c>
      <c r="W64" s="54" t="n">
        <v>-6247</v>
      </c>
      <c r="X64" s="54" t="n">
        <v>21091</v>
      </c>
      <c r="Y64" s="54" t="n">
        <v>129751</v>
      </c>
      <c r="Z64" s="51" t="n">
        <v>3.603141802423561</v>
      </c>
      <c r="AA64" s="54" t="n">
        <v>229439</v>
      </c>
      <c r="AB64" s="54" t="n">
        <v>36284</v>
      </c>
      <c r="AC64" s="70" t="n">
        <v>0.742</v>
      </c>
      <c r="AD64" s="70" t="n">
        <v>0.206</v>
      </c>
      <c r="AE64" s="70" t="n">
        <v>0.5357847792872775</v>
      </c>
      <c r="AF64" s="72" t="n"/>
    </row>
    <row r="65" spans="1:33">
      <c r="A65" s="317" t="n">
        <v>41716</v>
      </c>
      <c r="B65" s="38" t="n">
        <v>24144</v>
      </c>
      <c r="C65" s="38" t="n">
        <v>85243</v>
      </c>
      <c r="D65" s="54" t="n">
        <v>156922</v>
      </c>
      <c r="E65" s="54" t="n">
        <v>8418</v>
      </c>
      <c r="F65" s="54" t="n">
        <v>-29839</v>
      </c>
      <c r="G65" s="54" t="n">
        <v>38257</v>
      </c>
      <c r="H65" s="54" t="n">
        <v>-61099</v>
      </c>
      <c r="I65" s="51" t="n">
        <v>-3.530608018555335</v>
      </c>
      <c r="J65" s="54" t="n">
        <v>109387</v>
      </c>
      <c r="K65" s="54" t="n">
        <v>-85248</v>
      </c>
      <c r="L65" s="70" t="n">
        <v>0.154</v>
      </c>
      <c r="M65" s="70" t="n">
        <v>0.5429999999999999</v>
      </c>
      <c r="N65" s="70" t="n">
        <v>-0.3893590446208944</v>
      </c>
      <c r="O65" s="72" t="n"/>
      <c r="P65" s="72" t="n"/>
      <c r="Q65" s="72" t="n"/>
      <c r="R65" s="317" t="n">
        <v>41716</v>
      </c>
      <c r="S65" s="54" t="n">
        <v>110724</v>
      </c>
      <c r="T65" s="54" t="n">
        <v>29093</v>
      </c>
      <c r="U65" s="54" t="n">
        <v>156922</v>
      </c>
      <c r="V65" s="54" t="n">
        <v>-68871</v>
      </c>
      <c r="W65" s="54" t="n">
        <v>-20751</v>
      </c>
      <c r="X65" s="54" t="n">
        <v>-48120</v>
      </c>
      <c r="Y65" s="54" t="n">
        <v>81631</v>
      </c>
      <c r="Z65" s="51" t="n">
        <v>3.80586395352834</v>
      </c>
      <c r="AA65" s="54" t="n">
        <v>139817</v>
      </c>
      <c r="AB65" s="54" t="n">
        <v>-85248</v>
      </c>
      <c r="AC65" s="70" t="n">
        <v>0.706</v>
      </c>
      <c r="AD65" s="70" t="n">
        <v>0.185</v>
      </c>
      <c r="AE65" s="70" t="n">
        <v>0.5202011190272875</v>
      </c>
      <c r="AF65" s="72" t="n"/>
    </row>
    <row r="66" spans="1:33">
      <c r="A66" s="317" t="n">
        <v>41723</v>
      </c>
      <c r="B66" s="38" t="n">
        <v>17600</v>
      </c>
      <c r="C66" s="38" t="n">
        <v>86487</v>
      </c>
      <c r="D66" s="54" t="n">
        <v>158280</v>
      </c>
      <c r="E66" s="54" t="n">
        <v>-6544</v>
      </c>
      <c r="F66" s="54" t="n">
        <v>1244</v>
      </c>
      <c r="G66" s="54" t="n">
        <v>-7788</v>
      </c>
      <c r="H66" s="54" t="n">
        <v>-68887</v>
      </c>
      <c r="I66" s="51" t="n">
        <v>-4.914034090909091</v>
      </c>
      <c r="J66" s="54" t="n">
        <v>104087</v>
      </c>
      <c r="K66" s="54" t="n">
        <v>1358</v>
      </c>
      <c r="L66" s="70" t="n">
        <v>0.111</v>
      </c>
      <c r="M66" s="70" t="n">
        <v>0.546</v>
      </c>
      <c r="N66" s="70" t="n">
        <v>-0.4352223907000253</v>
      </c>
      <c r="O66" s="72" t="n"/>
      <c r="P66" s="72" t="n"/>
      <c r="Q66" s="72" t="n"/>
      <c r="R66" s="317" t="n">
        <v>41723</v>
      </c>
      <c r="S66" s="54" t="n">
        <v>125024</v>
      </c>
      <c r="T66" s="54" t="n">
        <v>28119</v>
      </c>
      <c r="U66" s="54" t="n">
        <v>158280</v>
      </c>
      <c r="V66" s="54" t="n">
        <v>14300</v>
      </c>
      <c r="W66" s="54" t="n">
        <v>-974</v>
      </c>
      <c r="X66" s="54" t="n">
        <v>15274</v>
      </c>
      <c r="Y66" s="54" t="n">
        <v>96905</v>
      </c>
      <c r="Z66" s="51" t="n">
        <v>4.44624631032398</v>
      </c>
      <c r="AA66" s="54" t="n">
        <v>153143</v>
      </c>
      <c r="AB66" s="54" t="n">
        <v>1358</v>
      </c>
      <c r="AC66" s="70" t="n">
        <v>0.79</v>
      </c>
      <c r="AD66" s="70" t="n">
        <v>0.178</v>
      </c>
      <c r="AE66" s="70" t="n">
        <v>0.6122378064190043</v>
      </c>
      <c r="AF66" s="72" t="n"/>
    </row>
    <row r="67" spans="1:33">
      <c r="A67" s="317" t="n">
        <v>41730</v>
      </c>
      <c r="B67" s="38" t="n">
        <v>22162</v>
      </c>
      <c r="C67" s="38" t="n">
        <v>110800</v>
      </c>
      <c r="D67" s="54" t="n">
        <v>188464</v>
      </c>
      <c r="E67" s="54" t="n">
        <v>4562</v>
      </c>
      <c r="F67" s="54" t="n">
        <v>24313</v>
      </c>
      <c r="G67" s="54" t="n">
        <v>-19751</v>
      </c>
      <c r="H67" s="54" t="n">
        <v>-88638</v>
      </c>
      <c r="I67" s="51" t="n">
        <v>-4.999548777186175</v>
      </c>
      <c r="J67" s="54" t="n">
        <v>132962</v>
      </c>
      <c r="K67" s="54" t="n">
        <v>30184</v>
      </c>
      <c r="L67" s="70" t="n">
        <v>0.118</v>
      </c>
      <c r="M67" s="70" t="n">
        <v>0.588</v>
      </c>
      <c r="N67" s="70" t="n">
        <v>-0.4703179387044741</v>
      </c>
      <c r="O67" s="72" t="n"/>
      <c r="P67" s="72" t="n"/>
      <c r="Q67" s="72" t="n"/>
      <c r="R67" s="317" t="n">
        <v>41730</v>
      </c>
      <c r="S67" s="54" t="n">
        <v>150350</v>
      </c>
      <c r="T67" s="54" t="n">
        <v>27300</v>
      </c>
      <c r="U67" s="54" t="n">
        <v>188464</v>
      </c>
      <c r="V67" s="54" t="n">
        <v>25326</v>
      </c>
      <c r="W67" s="54" t="n">
        <v>-819</v>
      </c>
      <c r="X67" s="54" t="n">
        <v>26145</v>
      </c>
      <c r="Y67" s="54" t="n">
        <v>123050</v>
      </c>
      <c r="Z67" s="51" t="n">
        <v>5.507326007326007</v>
      </c>
      <c r="AA67" s="54" t="n">
        <v>177650</v>
      </c>
      <c r="AB67" s="54" t="n">
        <v>30184</v>
      </c>
      <c r="AC67" s="70" t="n">
        <v>0.7979999999999999</v>
      </c>
      <c r="AD67" s="70" t="n">
        <v>0.145</v>
      </c>
      <c r="AE67" s="70" t="n">
        <v>0.6529098395449529</v>
      </c>
      <c r="AF67" s="72" t="n"/>
    </row>
    <row r="68" spans="1:33">
      <c r="A68" s="317" t="n">
        <v>41737</v>
      </c>
      <c r="B68" s="38" t="n">
        <v>13340</v>
      </c>
      <c r="C68" s="38" t="n">
        <v>100802</v>
      </c>
      <c r="D68" s="54" t="n">
        <v>181814</v>
      </c>
      <c r="E68" s="54" t="n">
        <v>-8822</v>
      </c>
      <c r="F68" s="54" t="n">
        <v>-9998</v>
      </c>
      <c r="G68" s="54" t="n">
        <v>1176</v>
      </c>
      <c r="H68" s="54" t="n">
        <v>-87462</v>
      </c>
      <c r="I68" s="51" t="n">
        <v>-7.556371814092953</v>
      </c>
      <c r="J68" s="54" t="n">
        <v>114142</v>
      </c>
      <c r="K68" s="54" t="n">
        <v>-6650</v>
      </c>
      <c r="L68" s="70" t="n">
        <v>0.073</v>
      </c>
      <c r="M68" s="70" t="n">
        <v>0.5539999999999999</v>
      </c>
      <c r="N68" s="70" t="n">
        <v>-0.4810520641974765</v>
      </c>
      <c r="O68" s="72" t="n"/>
      <c r="P68" s="72" t="n"/>
      <c r="Q68" s="72" t="n"/>
      <c r="R68" s="317" t="n">
        <v>41737</v>
      </c>
      <c r="S68" s="54" t="n">
        <v>148721</v>
      </c>
      <c r="T68" s="54" t="n">
        <v>33848</v>
      </c>
      <c r="U68" s="54" t="n">
        <v>181814</v>
      </c>
      <c r="V68" s="54" t="n">
        <v>-1629</v>
      </c>
      <c r="W68" s="54" t="n">
        <v>6548</v>
      </c>
      <c r="X68" s="54" t="n">
        <v>-8177</v>
      </c>
      <c r="Y68" s="54" t="n">
        <v>114873</v>
      </c>
      <c r="Z68" s="51" t="n">
        <v>4.393789884188135</v>
      </c>
      <c r="AA68" s="54" t="n">
        <v>182569</v>
      </c>
      <c r="AB68" s="54" t="n">
        <v>-6650</v>
      </c>
      <c r="AC68" s="70" t="n">
        <v>0.8179999999999999</v>
      </c>
      <c r="AD68" s="70" t="n">
        <v>0.186</v>
      </c>
      <c r="AE68" s="70" t="n">
        <v>0.6318160317687307</v>
      </c>
      <c r="AF68" s="72" t="n"/>
    </row>
    <row r="69" spans="1:33">
      <c r="A69" s="317" t="n">
        <v>41744</v>
      </c>
      <c r="B69" s="38" t="n">
        <v>14351</v>
      </c>
      <c r="C69" s="38" t="n">
        <v>83067</v>
      </c>
      <c r="D69" s="54" t="n">
        <v>164843</v>
      </c>
      <c r="E69" s="54" t="n">
        <v>1011</v>
      </c>
      <c r="F69" s="54" t="n">
        <v>-17735</v>
      </c>
      <c r="G69" s="54" t="n">
        <v>18746</v>
      </c>
      <c r="H69" s="54" t="n">
        <v>-68716</v>
      </c>
      <c r="I69" s="51" t="n">
        <v>-5.788237753466658</v>
      </c>
      <c r="J69" s="54" t="n">
        <v>97418</v>
      </c>
      <c r="K69" s="54" t="n">
        <v>-16971</v>
      </c>
      <c r="L69" s="70" t="n">
        <v>0.08699999999999999</v>
      </c>
      <c r="M69" s="70" t="n">
        <v>0.504</v>
      </c>
      <c r="N69" s="70" t="n">
        <v>-0.4168572520519525</v>
      </c>
      <c r="O69" s="72" t="n"/>
      <c r="P69" s="72" t="n"/>
      <c r="Q69" s="72" t="n"/>
      <c r="R69" s="317" t="n">
        <v>41744</v>
      </c>
      <c r="S69" s="54" t="n">
        <v>126913</v>
      </c>
      <c r="T69" s="54" t="n">
        <v>36170</v>
      </c>
      <c r="U69" s="54" t="n">
        <v>164843</v>
      </c>
      <c r="V69" s="54" t="n">
        <v>-21808</v>
      </c>
      <c r="W69" s="54" t="n">
        <v>2322</v>
      </c>
      <c r="X69" s="54" t="n">
        <v>-24130</v>
      </c>
      <c r="Y69" s="54" t="n">
        <v>90743</v>
      </c>
      <c r="Z69" s="51" t="n">
        <v>3.50879181642245</v>
      </c>
      <c r="AA69" s="54" t="n">
        <v>163083</v>
      </c>
      <c r="AB69" s="54" t="n">
        <v>-16971</v>
      </c>
      <c r="AC69" s="70" t="n">
        <v>0.77</v>
      </c>
      <c r="AD69" s="70" t="n">
        <v>0.219</v>
      </c>
      <c r="AE69" s="70" t="n">
        <v>0.5504813671190163</v>
      </c>
      <c r="AF69" s="72" t="n"/>
    </row>
    <row r="70" spans="1:33">
      <c r="A70" s="317" t="n">
        <v>41751</v>
      </c>
      <c r="B70" s="38" t="n">
        <v>16564</v>
      </c>
      <c r="C70" s="38" t="n">
        <v>83807</v>
      </c>
      <c r="D70" s="54" t="n">
        <v>165674</v>
      </c>
      <c r="E70" s="54" t="n">
        <v>2213</v>
      </c>
      <c r="F70" s="54" t="n">
        <v>740</v>
      </c>
      <c r="G70" s="54" t="n">
        <v>1473</v>
      </c>
      <c r="H70" s="54" t="n">
        <v>-67243</v>
      </c>
      <c r="I70" s="51" t="n">
        <v>-5.059587056266603</v>
      </c>
      <c r="J70" s="54" t="n">
        <v>100371</v>
      </c>
      <c r="K70" s="54" t="n">
        <v>831</v>
      </c>
      <c r="L70" s="70" t="n">
        <v>0.1</v>
      </c>
      <c r="M70" s="70" t="n">
        <v>0.506</v>
      </c>
      <c r="N70" s="70" t="n">
        <v>-0.4058753938457453</v>
      </c>
      <c r="O70" s="72" t="n"/>
      <c r="P70" s="72" t="n"/>
      <c r="Q70" s="72" t="n"/>
      <c r="R70" s="317" t="n">
        <v>41751</v>
      </c>
      <c r="S70" s="54" t="n">
        <v>128226</v>
      </c>
      <c r="T70" s="54" t="n">
        <v>36851</v>
      </c>
      <c r="U70" s="54" t="n">
        <v>165674</v>
      </c>
      <c r="V70" s="54" t="n">
        <v>1313</v>
      </c>
      <c r="W70" s="54" t="n">
        <v>681</v>
      </c>
      <c r="X70" s="54" t="n">
        <v>632</v>
      </c>
      <c r="Y70" s="54" t="n">
        <v>91375</v>
      </c>
      <c r="Z70" s="51" t="n">
        <v>3.479579929988331</v>
      </c>
      <c r="AA70" s="54" t="n">
        <v>165077</v>
      </c>
      <c r="AB70" s="54" t="n">
        <v>831</v>
      </c>
      <c r="AC70" s="70" t="n">
        <v>0.774</v>
      </c>
      <c r="AD70" s="70" t="n">
        <v>0.222</v>
      </c>
      <c r="AE70" s="70" t="n">
        <v>0.5515349421152383</v>
      </c>
      <c r="AF70" s="72" t="n"/>
    </row>
    <row r="71" spans="1:33">
      <c r="A71" s="317" t="n">
        <v>41758</v>
      </c>
      <c r="B71" s="38" t="n">
        <v>13846</v>
      </c>
      <c r="C71" s="38" t="n">
        <v>84198</v>
      </c>
      <c r="D71" s="54" t="n">
        <v>168820</v>
      </c>
      <c r="E71" s="54" t="n">
        <v>-2718</v>
      </c>
      <c r="F71" s="54" t="n">
        <v>391</v>
      </c>
      <c r="G71" s="54" t="n">
        <v>-3109</v>
      </c>
      <c r="H71" s="54" t="n">
        <v>-70352</v>
      </c>
      <c r="I71" s="51" t="n">
        <v>-6.081034233713708</v>
      </c>
      <c r="J71" s="54" t="n">
        <v>98044</v>
      </c>
      <c r="K71" s="54" t="n">
        <v>3146</v>
      </c>
      <c r="L71" s="70" t="n">
        <v>0.08199999999999999</v>
      </c>
      <c r="M71" s="70" t="n">
        <v>0.499</v>
      </c>
      <c r="N71" s="70" t="n">
        <v>-0.4167278758440943</v>
      </c>
      <c r="O71" s="72" t="n"/>
      <c r="P71" s="72" t="n"/>
      <c r="Q71" s="72" t="n"/>
      <c r="R71" s="317" t="n">
        <v>41758</v>
      </c>
      <c r="S71" s="54" t="n">
        <v>134782</v>
      </c>
      <c r="T71" s="54" t="n">
        <v>36404</v>
      </c>
      <c r="U71" s="54" t="n">
        <v>168820</v>
      </c>
      <c r="V71" s="54" t="n">
        <v>6556</v>
      </c>
      <c r="W71" s="54" t="n">
        <v>-447</v>
      </c>
      <c r="X71" s="54" t="n">
        <v>7003</v>
      </c>
      <c r="Y71" s="54" t="n">
        <v>98378</v>
      </c>
      <c r="Z71" s="51" t="n">
        <v>3.7023953411713</v>
      </c>
      <c r="AA71" s="54" t="n">
        <v>171186</v>
      </c>
      <c r="AB71" s="54" t="n">
        <v>3146</v>
      </c>
      <c r="AC71" s="70" t="n">
        <v>0.7979999999999999</v>
      </c>
      <c r="AD71" s="70" t="n">
        <v>0.216</v>
      </c>
      <c r="AE71" s="70" t="n">
        <v>0.5827390119654069</v>
      </c>
      <c r="AF71" s="72" t="n"/>
    </row>
    <row r="72" spans="1:33">
      <c r="A72" s="317" t="n">
        <v>41765</v>
      </c>
      <c r="B72" s="38" t="n">
        <v>20381</v>
      </c>
      <c r="C72" s="38" t="n">
        <v>81109</v>
      </c>
      <c r="D72" s="54" t="n">
        <v>167093</v>
      </c>
      <c r="E72" s="54" t="n">
        <v>6535</v>
      </c>
      <c r="F72" s="54" t="n">
        <v>-3089</v>
      </c>
      <c r="G72" s="54" t="n">
        <v>9624</v>
      </c>
      <c r="H72" s="54" t="n">
        <v>-60728</v>
      </c>
      <c r="I72" s="51" t="n">
        <v>-3.979637898042294</v>
      </c>
      <c r="J72" s="54" t="n">
        <v>101490</v>
      </c>
      <c r="K72" s="54" t="n">
        <v>-1727</v>
      </c>
      <c r="L72" s="70" t="n">
        <v>0.122</v>
      </c>
      <c r="M72" s="70" t="n">
        <v>0.485</v>
      </c>
      <c r="N72" s="70" t="n">
        <v>-0.3634383247652505</v>
      </c>
      <c r="O72" s="72" t="n"/>
      <c r="P72" s="72" t="n"/>
      <c r="Q72" s="72" t="n"/>
      <c r="R72" s="317" t="n">
        <v>41765</v>
      </c>
      <c r="S72" s="54" t="n">
        <v>121860</v>
      </c>
      <c r="T72" s="54" t="n">
        <v>38948</v>
      </c>
      <c r="U72" s="54" t="n">
        <v>167093</v>
      </c>
      <c r="V72" s="54" t="n">
        <v>-12922</v>
      </c>
      <c r="W72" s="54" t="n">
        <v>2544</v>
      </c>
      <c r="X72" s="54" t="n">
        <v>-15466</v>
      </c>
      <c r="Y72" s="54" t="n">
        <v>82912</v>
      </c>
      <c r="Z72" s="51" t="n">
        <v>3.128787100749717</v>
      </c>
      <c r="AA72" s="54" t="n">
        <v>160808</v>
      </c>
      <c r="AB72" s="54" t="n">
        <v>-1727</v>
      </c>
      <c r="AC72" s="70" t="n">
        <v>0.7290000000000001</v>
      </c>
      <c r="AD72" s="70" t="n">
        <v>0.233</v>
      </c>
      <c r="AE72" s="70" t="n">
        <v>0.4962027134589719</v>
      </c>
      <c r="AF72" s="72" t="n"/>
    </row>
    <row r="73" spans="1:33">
      <c r="A73" s="317" t="n">
        <v>41772</v>
      </c>
      <c r="B73" s="38" t="n">
        <v>17471</v>
      </c>
      <c r="C73" s="38" t="n">
        <v>82178</v>
      </c>
      <c r="D73" s="54" t="n">
        <v>164707</v>
      </c>
      <c r="E73" s="54" t="n">
        <v>-2910</v>
      </c>
      <c r="F73" s="54" t="n">
        <v>1069</v>
      </c>
      <c r="G73" s="54" t="n">
        <v>-3979</v>
      </c>
      <c r="H73" s="54" t="n">
        <v>-64707</v>
      </c>
      <c r="I73" s="51" t="n">
        <v>-4.703680384637399</v>
      </c>
      <c r="J73" s="54" t="n">
        <v>99649</v>
      </c>
      <c r="K73" s="54" t="n">
        <v>-2386</v>
      </c>
      <c r="L73" s="70" t="n">
        <v>0.106</v>
      </c>
      <c r="M73" s="70" t="n">
        <v>0.499</v>
      </c>
      <c r="N73" s="70" t="n">
        <v>-0.3928612627271458</v>
      </c>
      <c r="O73" s="72" t="n"/>
      <c r="P73" s="72" t="n"/>
      <c r="Q73" s="72" t="n"/>
      <c r="R73" s="317" t="n">
        <v>41772</v>
      </c>
      <c r="S73" s="54" t="n">
        <v>125523</v>
      </c>
      <c r="T73" s="54" t="n">
        <v>35537</v>
      </c>
      <c r="U73" s="54" t="n">
        <v>164707</v>
      </c>
      <c r="V73" s="54" t="n">
        <v>3663</v>
      </c>
      <c r="W73" s="54" t="n">
        <v>-3411</v>
      </c>
      <c r="X73" s="54" t="n">
        <v>7074</v>
      </c>
      <c r="Y73" s="54" t="n">
        <v>89986</v>
      </c>
      <c r="Z73" s="51" t="n">
        <v>3.532177730252976</v>
      </c>
      <c r="AA73" s="54" t="n">
        <v>161060</v>
      </c>
      <c r="AB73" s="54" t="n">
        <v>-2386</v>
      </c>
      <c r="AC73" s="70" t="n">
        <v>0.762</v>
      </c>
      <c r="AD73" s="70" t="n">
        <v>0.216</v>
      </c>
      <c r="AE73" s="70" t="n">
        <v>0.5463398641223506</v>
      </c>
      <c r="AF73" s="72" t="n"/>
    </row>
    <row r="74" spans="1:33">
      <c r="A74" s="317" t="n">
        <v>41779</v>
      </c>
      <c r="B74" s="38" t="n">
        <v>18681</v>
      </c>
      <c r="C74" s="38" t="n">
        <v>72468</v>
      </c>
      <c r="D74" s="54" t="n">
        <v>164819</v>
      </c>
      <c r="E74" s="54" t="n">
        <v>1210</v>
      </c>
      <c r="F74" s="54" t="n">
        <v>-9710</v>
      </c>
      <c r="G74" s="54" t="n">
        <v>10920</v>
      </c>
      <c r="H74" s="54" t="n">
        <v>-53787</v>
      </c>
      <c r="I74" s="51" t="n">
        <v>-3.879235586960013</v>
      </c>
      <c r="J74" s="54" t="n">
        <v>91149</v>
      </c>
      <c r="K74" s="54" t="n">
        <v>112</v>
      </c>
      <c r="L74" s="70" t="n">
        <v>0.113</v>
      </c>
      <c r="M74" s="70" t="n">
        <v>0.44</v>
      </c>
      <c r="N74" s="70" t="n">
        <v>-0.3263398030566864</v>
      </c>
      <c r="O74" s="72" t="n"/>
      <c r="P74" s="72" t="n"/>
      <c r="Q74" s="72" t="n"/>
      <c r="R74" s="317" t="n">
        <v>41779</v>
      </c>
      <c r="S74" s="54" t="n">
        <v>117310</v>
      </c>
      <c r="T74" s="54" t="n">
        <v>48851</v>
      </c>
      <c r="U74" s="54" t="n">
        <v>164819</v>
      </c>
      <c r="V74" s="54" t="n">
        <v>-8213</v>
      </c>
      <c r="W74" s="54" t="n">
        <v>13314</v>
      </c>
      <c r="X74" s="54" t="n">
        <v>-21527</v>
      </c>
      <c r="Y74" s="54" t="n">
        <v>68459</v>
      </c>
      <c r="Z74" s="51" t="n">
        <v>2.401383799717508</v>
      </c>
      <c r="AA74" s="54" t="n">
        <v>166161</v>
      </c>
      <c r="AB74" s="54" t="n">
        <v>112</v>
      </c>
      <c r="AC74" s="70" t="n">
        <v>0.7120000000000001</v>
      </c>
      <c r="AD74" s="70" t="n">
        <v>0.296</v>
      </c>
      <c r="AE74" s="70" t="n">
        <v>0.4153586661731961</v>
      </c>
      <c r="AF74" s="72" t="n"/>
    </row>
    <row r="75" spans="1:33">
      <c r="A75" s="317" t="n">
        <v>41786</v>
      </c>
      <c r="B75" s="38" t="n">
        <v>16999</v>
      </c>
      <c r="C75" s="38" t="n">
        <v>76035</v>
      </c>
      <c r="D75" s="54" t="n">
        <v>162820</v>
      </c>
      <c r="E75" s="54" t="n">
        <v>-1682</v>
      </c>
      <c r="F75" s="54" t="n">
        <v>3567</v>
      </c>
      <c r="G75" s="54" t="n">
        <v>-5249</v>
      </c>
      <c r="H75" s="54" t="n">
        <v>-59036</v>
      </c>
      <c r="I75" s="51" t="n">
        <v>-4.47291017118654</v>
      </c>
      <c r="J75" s="54" t="n">
        <v>93034</v>
      </c>
      <c r="K75" s="54" t="n">
        <v>-1999</v>
      </c>
      <c r="L75" s="70" t="n">
        <v>0.104</v>
      </c>
      <c r="M75" s="70" t="n">
        <v>0.467</v>
      </c>
      <c r="N75" s="70" t="n">
        <v>-0.362584449084879</v>
      </c>
      <c r="O75" s="72" t="n"/>
      <c r="P75" s="72" t="n"/>
      <c r="Q75" s="72" t="n"/>
      <c r="R75" s="317" t="n">
        <v>41786</v>
      </c>
      <c r="S75" s="54" t="n">
        <v>122450</v>
      </c>
      <c r="T75" s="54" t="n">
        <v>41476</v>
      </c>
      <c r="U75" s="54" t="n">
        <v>162820</v>
      </c>
      <c r="V75" s="54" t="n">
        <v>5140</v>
      </c>
      <c r="W75" s="54" t="n">
        <v>-7375</v>
      </c>
      <c r="X75" s="54" t="n">
        <v>12515</v>
      </c>
      <c r="Y75" s="54" t="n">
        <v>80974</v>
      </c>
      <c r="Z75" s="51" t="n">
        <v>2.952309769505256</v>
      </c>
      <c r="AA75" s="54" t="n">
        <v>163926</v>
      </c>
      <c r="AB75" s="54" t="n">
        <v>-1999</v>
      </c>
      <c r="AC75" s="70" t="n">
        <v>0.752</v>
      </c>
      <c r="AD75" s="70" t="n">
        <v>0.255</v>
      </c>
      <c r="AE75" s="70" t="n">
        <v>0.497322196290382</v>
      </c>
      <c r="AF75" s="72" t="n"/>
    </row>
    <row r="76" spans="1:33">
      <c r="A76" s="317" t="n">
        <v>41793</v>
      </c>
      <c r="B76" s="38" t="n">
        <v>12578</v>
      </c>
      <c r="C76" s="38" t="n">
        <v>86796</v>
      </c>
      <c r="D76" s="54" t="n">
        <v>171804</v>
      </c>
      <c r="E76" s="54" t="n">
        <v>-4421</v>
      </c>
      <c r="F76" s="54" t="n">
        <v>10761</v>
      </c>
      <c r="G76" s="54" t="n">
        <v>-15182</v>
      </c>
      <c r="H76" s="54" t="n">
        <v>-74218</v>
      </c>
      <c r="I76" s="51" t="n">
        <v>-6.900620130386389</v>
      </c>
      <c r="J76" s="54" t="n">
        <v>99374</v>
      </c>
      <c r="K76" s="54" t="n">
        <v>8984</v>
      </c>
      <c r="L76" s="70" t="n">
        <v>0.073</v>
      </c>
      <c r="M76" s="70" t="n">
        <v>0.505</v>
      </c>
      <c r="N76" s="70" t="n">
        <v>-0.4319922702614608</v>
      </c>
      <c r="O76" s="72" t="n"/>
      <c r="P76" s="72" t="n"/>
      <c r="Q76" s="72" t="n"/>
      <c r="R76" s="317" t="n">
        <v>41793</v>
      </c>
      <c r="S76" s="54" t="n">
        <v>140423</v>
      </c>
      <c r="T76" s="54" t="n">
        <v>32870</v>
      </c>
      <c r="U76" s="54" t="n">
        <v>171804</v>
      </c>
      <c r="V76" s="54" t="n">
        <v>17973</v>
      </c>
      <c r="W76" s="54" t="n">
        <v>-8606</v>
      </c>
      <c r="X76" s="54" t="n">
        <v>26579</v>
      </c>
      <c r="Y76" s="54" t="n">
        <v>107553</v>
      </c>
      <c r="Z76" s="51" t="n">
        <v>4.27207179799209</v>
      </c>
      <c r="AA76" s="54" t="n">
        <v>173293</v>
      </c>
      <c r="AB76" s="54" t="n">
        <v>8984</v>
      </c>
      <c r="AC76" s="70" t="n">
        <v>0.8170000000000001</v>
      </c>
      <c r="AD76" s="70" t="n">
        <v>0.191</v>
      </c>
      <c r="AE76" s="70" t="n">
        <v>0.626021512886778</v>
      </c>
      <c r="AF76" s="72" t="n"/>
    </row>
    <row r="77" spans="1:33">
      <c r="A77" s="317" t="n">
        <v>41800</v>
      </c>
      <c r="B77" s="38" t="n">
        <v>11893</v>
      </c>
      <c r="C77" s="38" t="n">
        <v>94055</v>
      </c>
      <c r="D77" s="54" t="n">
        <v>201094</v>
      </c>
      <c r="E77" s="54" t="n">
        <v>-685</v>
      </c>
      <c r="F77" s="54" t="n">
        <v>7259</v>
      </c>
      <c r="G77" s="54" t="n">
        <v>-7944</v>
      </c>
      <c r="H77" s="54" t="n">
        <v>-82162</v>
      </c>
      <c r="I77" s="51" t="n">
        <v>-7.908433532329942</v>
      </c>
      <c r="J77" s="54" t="n">
        <v>105948</v>
      </c>
      <c r="K77" s="54" t="n">
        <v>29290</v>
      </c>
      <c r="L77" s="70" t="n">
        <v>0.059</v>
      </c>
      <c r="M77" s="70" t="n">
        <v>0.468</v>
      </c>
      <c r="N77" s="70" t="n">
        <v>-0.4085750942345371</v>
      </c>
      <c r="O77" s="72" t="n"/>
      <c r="P77" s="72" t="n"/>
      <c r="Q77" s="72" t="n"/>
      <c r="R77" s="317" t="n">
        <v>41800</v>
      </c>
      <c r="S77" s="54" t="n">
        <v>159506</v>
      </c>
      <c r="T77" s="54" t="n">
        <v>45432</v>
      </c>
      <c r="U77" s="54" t="n">
        <v>201094</v>
      </c>
      <c r="V77" s="54" t="n">
        <v>19083</v>
      </c>
      <c r="W77" s="54" t="n">
        <v>12562</v>
      </c>
      <c r="X77" s="54" t="n">
        <v>6521</v>
      </c>
      <c r="Y77" s="54" t="n">
        <v>114074</v>
      </c>
      <c r="Z77" s="51" t="n">
        <v>3.510873393203028</v>
      </c>
      <c r="AA77" s="54" t="n">
        <v>204938</v>
      </c>
      <c r="AB77" s="54" t="n">
        <v>29290</v>
      </c>
      <c r="AC77" s="70" t="n">
        <v>0.7929999999999999</v>
      </c>
      <c r="AD77" s="70" t="n">
        <v>0.226</v>
      </c>
      <c r="AE77" s="70" t="n">
        <v>0.5672670492406536</v>
      </c>
      <c r="AF77" s="72" t="n"/>
    </row>
    <row r="78" spans="1:33">
      <c r="A78" s="317" t="n">
        <v>41807</v>
      </c>
      <c r="B78" s="38" t="n">
        <v>17832</v>
      </c>
      <c r="C78" s="38" t="n">
        <v>85870</v>
      </c>
      <c r="D78" s="54" t="n">
        <v>153007</v>
      </c>
      <c r="E78" s="54" t="n">
        <v>5939</v>
      </c>
      <c r="F78" s="54" t="n">
        <v>-8185</v>
      </c>
      <c r="G78" s="54" t="n">
        <v>14124</v>
      </c>
      <c r="H78" s="54" t="n">
        <v>-68038</v>
      </c>
      <c r="I78" s="51" t="n">
        <v>-4.815500224315837</v>
      </c>
      <c r="J78" s="54" t="n">
        <v>103702</v>
      </c>
      <c r="K78" s="54" t="n">
        <v>-48087</v>
      </c>
      <c r="L78" s="70" t="n">
        <v>0.117</v>
      </c>
      <c r="M78" s="70" t="n">
        <v>0.5610000000000001</v>
      </c>
      <c r="N78" s="70" t="n">
        <v>-0.4446724659656094</v>
      </c>
      <c r="O78" s="72" t="n"/>
      <c r="P78" s="72" t="n"/>
      <c r="Q78" s="72" t="n"/>
      <c r="R78" s="317" t="n">
        <v>41807</v>
      </c>
      <c r="S78" s="54" t="n">
        <v>118464</v>
      </c>
      <c r="T78" s="54" t="n">
        <v>22791</v>
      </c>
      <c r="U78" s="54" t="n">
        <v>153007</v>
      </c>
      <c r="V78" s="54" t="n">
        <v>-41042</v>
      </c>
      <c r="W78" s="54" t="n">
        <v>-22641</v>
      </c>
      <c r="X78" s="54" t="n">
        <v>-18401</v>
      </c>
      <c r="Y78" s="54" t="n">
        <v>95673</v>
      </c>
      <c r="Z78" s="51" t="n">
        <v>5.197841253126234</v>
      </c>
      <c r="AA78" s="54" t="n">
        <v>141255</v>
      </c>
      <c r="AB78" s="54" t="n">
        <v>-48087</v>
      </c>
      <c r="AC78" s="70" t="n">
        <v>0.774</v>
      </c>
      <c r="AD78" s="70" t="n">
        <v>0.149</v>
      </c>
      <c r="AE78" s="70" t="n">
        <v>0.6252851176743548</v>
      </c>
      <c r="AF78" s="72" t="n"/>
    </row>
    <row r="79" spans="1:33">
      <c r="A79" s="317" t="n">
        <v>41814</v>
      </c>
      <c r="B79" s="38" t="n">
        <v>10325</v>
      </c>
      <c r="C79" s="38" t="n">
        <v>81548</v>
      </c>
      <c r="D79" s="54" t="n">
        <v>148257</v>
      </c>
      <c r="E79" s="54" t="n">
        <v>-7507</v>
      </c>
      <c r="F79" s="54" t="n">
        <v>-4322</v>
      </c>
      <c r="G79" s="54" t="n">
        <v>-3185</v>
      </c>
      <c r="H79" s="54" t="n">
        <v>-71223</v>
      </c>
      <c r="I79" s="51" t="n">
        <v>-7.898111380145278</v>
      </c>
      <c r="J79" s="54" t="n">
        <v>91873</v>
      </c>
      <c r="K79" s="54" t="n">
        <v>-4750</v>
      </c>
      <c r="L79" s="70" t="n">
        <v>0.07000000000000001</v>
      </c>
      <c r="M79" s="70" t="n">
        <v>0.55</v>
      </c>
      <c r="N79" s="70" t="n">
        <v>-0.4804022744288634</v>
      </c>
      <c r="O79" s="72" t="n"/>
      <c r="P79" s="72" t="n"/>
      <c r="Q79" s="72" t="n"/>
      <c r="R79" s="317" t="n">
        <v>41814</v>
      </c>
      <c r="S79" s="54" t="n">
        <v>120767</v>
      </c>
      <c r="T79" s="54" t="n">
        <v>23589</v>
      </c>
      <c r="U79" s="54" t="n">
        <v>148257</v>
      </c>
      <c r="V79" s="54" t="n">
        <v>2303</v>
      </c>
      <c r="W79" s="54" t="n">
        <v>798</v>
      </c>
      <c r="X79" s="54" t="n">
        <v>1505</v>
      </c>
      <c r="Y79" s="54" t="n">
        <v>97178</v>
      </c>
      <c r="Z79" s="51" t="n">
        <v>5.119632031879266</v>
      </c>
      <c r="AA79" s="54" t="n">
        <v>144356</v>
      </c>
      <c r="AB79" s="54" t="n">
        <v>-4750</v>
      </c>
      <c r="AC79" s="70" t="n">
        <v>0.8149999999999999</v>
      </c>
      <c r="AD79" s="70" t="n">
        <v>0.159</v>
      </c>
      <c r="AE79" s="70" t="n">
        <v>0.655469893495754</v>
      </c>
      <c r="AF79" s="72" t="n"/>
    </row>
    <row r="80" spans="1:33">
      <c r="A80" s="317" t="n">
        <v>41821</v>
      </c>
      <c r="B80" s="38" t="n">
        <v>18739</v>
      </c>
      <c r="C80" s="38" t="n">
        <v>77425</v>
      </c>
      <c r="D80" s="54" t="n">
        <v>156480</v>
      </c>
      <c r="E80" s="54" t="n">
        <v>8414</v>
      </c>
      <c r="F80" s="54" t="n">
        <v>-4123</v>
      </c>
      <c r="G80" s="54" t="n">
        <v>12537</v>
      </c>
      <c r="H80" s="54" t="n">
        <v>-58686</v>
      </c>
      <c r="I80" s="51" t="n">
        <v>-4.131757297614601</v>
      </c>
      <c r="J80" s="54" t="n">
        <v>96164</v>
      </c>
      <c r="K80" s="54" t="n">
        <v>8223</v>
      </c>
      <c r="L80" s="70" t="n">
        <v>0.12</v>
      </c>
      <c r="M80" s="70" t="n">
        <v>0.495</v>
      </c>
      <c r="N80" s="70" t="n">
        <v>-0.3750383435582822</v>
      </c>
      <c r="O80" s="72" t="n"/>
      <c r="P80" s="72" t="n"/>
      <c r="Q80" s="72" t="n"/>
      <c r="R80" s="317" t="n">
        <v>41821</v>
      </c>
      <c r="S80" s="54" t="n">
        <v>111566</v>
      </c>
      <c r="T80" s="54" t="n">
        <v>38203</v>
      </c>
      <c r="U80" s="54" t="n">
        <v>156480</v>
      </c>
      <c r="V80" s="54" t="n">
        <v>-9201</v>
      </c>
      <c r="W80" s="54" t="n">
        <v>14614</v>
      </c>
      <c r="X80" s="54" t="n">
        <v>-23815</v>
      </c>
      <c r="Y80" s="54" t="n">
        <v>73363</v>
      </c>
      <c r="Z80" s="51" t="n">
        <v>2.920346569641127</v>
      </c>
      <c r="AA80" s="54" t="n">
        <v>149769</v>
      </c>
      <c r="AB80" s="54" t="n">
        <v>8223</v>
      </c>
      <c r="AC80" s="70" t="n">
        <v>0.713</v>
      </c>
      <c r="AD80" s="70" t="n">
        <v>0.244</v>
      </c>
      <c r="AE80" s="70" t="n">
        <v>0.4688330777096115</v>
      </c>
      <c r="AF80" s="72" t="n"/>
    </row>
    <row r="81" spans="1:33">
      <c r="A81" s="317" t="n">
        <v>41828</v>
      </c>
      <c r="B81" s="38" t="n">
        <v>11174</v>
      </c>
      <c r="C81" s="38" t="n">
        <v>77549</v>
      </c>
      <c r="D81" s="54" t="n">
        <v>157710</v>
      </c>
      <c r="E81" s="54" t="n">
        <v>-7565</v>
      </c>
      <c r="F81" s="54" t="n">
        <v>124</v>
      </c>
      <c r="G81" s="54" t="n">
        <v>-7689</v>
      </c>
      <c r="H81" s="54" t="n">
        <v>-66375</v>
      </c>
      <c r="I81" s="51" t="n">
        <v>-6.940128870592447</v>
      </c>
      <c r="J81" s="54" t="n">
        <v>88723</v>
      </c>
      <c r="K81" s="54" t="n">
        <v>1230</v>
      </c>
      <c r="L81" s="70" t="n">
        <v>0.07099999999999999</v>
      </c>
      <c r="M81" s="70" t="n">
        <v>0.492</v>
      </c>
      <c r="N81" s="70" t="n">
        <v>-0.4208674148754042</v>
      </c>
      <c r="O81" s="72" t="n"/>
      <c r="P81" s="72" t="n"/>
      <c r="Q81" s="72" t="n"/>
      <c r="R81" s="317" t="n">
        <v>41828</v>
      </c>
      <c r="S81" s="54" t="n">
        <v>123987</v>
      </c>
      <c r="T81" s="54" t="n">
        <v>39057</v>
      </c>
      <c r="U81" s="54" t="n">
        <v>157710</v>
      </c>
      <c r="V81" s="54" t="n">
        <v>12421</v>
      </c>
      <c r="W81" s="54" t="n">
        <v>854</v>
      </c>
      <c r="X81" s="54" t="n">
        <v>11567</v>
      </c>
      <c r="Y81" s="54" t="n">
        <v>84930</v>
      </c>
      <c r="Z81" s="51" t="n">
        <v>3.17451417159536</v>
      </c>
      <c r="AA81" s="54" t="n">
        <v>163044</v>
      </c>
      <c r="AB81" s="54" t="n">
        <v>1230</v>
      </c>
      <c r="AC81" s="70" t="n">
        <v>0.7859999999999999</v>
      </c>
      <c r="AD81" s="70" t="n">
        <v>0.248</v>
      </c>
      <c r="AE81" s="70" t="n">
        <v>0.5385200684801218</v>
      </c>
      <c r="AF81" s="72" t="n"/>
    </row>
    <row r="82" spans="1:33">
      <c r="A82" s="317" t="n">
        <v>41835</v>
      </c>
      <c r="B82" s="38" t="n">
        <v>8385</v>
      </c>
      <c r="C82" s="38" t="n">
        <v>71333</v>
      </c>
      <c r="D82" s="54" t="n">
        <v>155127</v>
      </c>
      <c r="E82" s="54" t="n">
        <v>-2789</v>
      </c>
      <c r="F82" s="54" t="n">
        <v>-6216</v>
      </c>
      <c r="G82" s="54" t="n">
        <v>3427</v>
      </c>
      <c r="H82" s="54" t="n">
        <v>-62948</v>
      </c>
      <c r="I82" s="51" t="n">
        <v>-8.5072152653548</v>
      </c>
      <c r="J82" s="54" t="n">
        <v>79718</v>
      </c>
      <c r="K82" s="54" t="n">
        <v>-2583</v>
      </c>
      <c r="L82" s="70" t="n">
        <v>0.05400000000000001</v>
      </c>
      <c r="M82" s="70" t="n">
        <v>0.46</v>
      </c>
      <c r="N82" s="70" t="n">
        <v>-0.4057836482366061</v>
      </c>
      <c r="O82" s="72" t="n"/>
      <c r="P82" s="72" t="n"/>
      <c r="Q82" s="72" t="n"/>
      <c r="R82" s="317" t="n">
        <v>41835</v>
      </c>
      <c r="S82" s="54" t="n">
        <v>126301</v>
      </c>
      <c r="T82" s="54" t="n">
        <v>44365</v>
      </c>
      <c r="U82" s="54" t="n">
        <v>155127</v>
      </c>
      <c r="V82" s="54" t="n">
        <v>2314</v>
      </c>
      <c r="W82" s="54" t="n">
        <v>5308</v>
      </c>
      <c r="X82" s="54" t="n">
        <v>-2994</v>
      </c>
      <c r="Y82" s="54" t="n">
        <v>81936</v>
      </c>
      <c r="Z82" s="51" t="n">
        <v>2.846861264510312</v>
      </c>
      <c r="AA82" s="54" t="n">
        <v>170666</v>
      </c>
      <c r="AB82" s="54" t="n">
        <v>-2583</v>
      </c>
      <c r="AC82" s="70" t="n">
        <v>0.8140000000000001</v>
      </c>
      <c r="AD82" s="70" t="n">
        <v>0.286</v>
      </c>
      <c r="AE82" s="70" t="n">
        <v>0.5281865826065095</v>
      </c>
      <c r="AF82" s="72" t="n"/>
    </row>
    <row r="83" spans="1:33">
      <c r="A83" s="317" t="n">
        <v>41842</v>
      </c>
      <c r="B83" s="38" t="n">
        <v>11979</v>
      </c>
      <c r="C83" s="38" t="n">
        <v>65895</v>
      </c>
      <c r="D83" s="54" t="n">
        <v>162029</v>
      </c>
      <c r="E83" s="54" t="n">
        <v>3594</v>
      </c>
      <c r="F83" s="54" t="n">
        <v>-5438</v>
      </c>
      <c r="G83" s="54" t="n">
        <v>9032</v>
      </c>
      <c r="H83" s="54" t="n">
        <v>-53916</v>
      </c>
      <c r="I83" s="51" t="n">
        <v>-5.500876533934385</v>
      </c>
      <c r="J83" s="54" t="n">
        <v>77874</v>
      </c>
      <c r="K83" s="54" t="n">
        <v>6902</v>
      </c>
      <c r="L83" s="70" t="n">
        <v>0.07400000000000001</v>
      </c>
      <c r="M83" s="70" t="n">
        <v>0.407</v>
      </c>
      <c r="N83" s="70" t="n">
        <v>-0.3327552475174197</v>
      </c>
      <c r="O83" s="72" t="n"/>
      <c r="P83" s="72" t="n"/>
      <c r="Q83" s="72" t="n"/>
      <c r="R83" s="317" t="n">
        <v>41842</v>
      </c>
      <c r="S83" s="54" t="n">
        <v>126976</v>
      </c>
      <c r="T83" s="54" t="n">
        <v>53840</v>
      </c>
      <c r="U83" s="54" t="n">
        <v>162029</v>
      </c>
      <c r="V83" s="54" t="n">
        <v>675</v>
      </c>
      <c r="W83" s="54" t="n">
        <v>9475</v>
      </c>
      <c r="X83" s="54" t="n">
        <v>-8800</v>
      </c>
      <c r="Y83" s="54" t="n">
        <v>73136</v>
      </c>
      <c r="Z83" s="51" t="n">
        <v>2.358395245170877</v>
      </c>
      <c r="AA83" s="54" t="n">
        <v>180816</v>
      </c>
      <c r="AB83" s="54" t="n">
        <v>6902</v>
      </c>
      <c r="AC83" s="70" t="n">
        <v>0.784</v>
      </c>
      <c r="AD83" s="70" t="n">
        <v>0.332</v>
      </c>
      <c r="AE83" s="70" t="n">
        <v>0.4513759882490171</v>
      </c>
      <c r="AF83" s="72" t="n"/>
    </row>
    <row r="84" spans="1:33">
      <c r="A84" s="317" t="n">
        <v>41849</v>
      </c>
      <c r="B84" s="38" t="n">
        <v>7828</v>
      </c>
      <c r="C84" s="38" t="n">
        <v>80897</v>
      </c>
      <c r="D84" s="54" t="n">
        <v>172210</v>
      </c>
      <c r="E84" s="54" t="n">
        <v>-4151</v>
      </c>
      <c r="F84" s="54" t="n">
        <v>15002</v>
      </c>
      <c r="G84" s="54" t="n">
        <v>-19153</v>
      </c>
      <c r="H84" s="54" t="n">
        <v>-73069</v>
      </c>
      <c r="I84" s="51" t="n">
        <v>-10.33431272355646</v>
      </c>
      <c r="J84" s="54" t="n">
        <v>88725</v>
      </c>
      <c r="K84" s="54" t="n">
        <v>10181</v>
      </c>
      <c r="L84" s="70" t="n">
        <v>0.045</v>
      </c>
      <c r="M84" s="70" t="n">
        <v>0.47</v>
      </c>
      <c r="N84" s="70" t="n">
        <v>-0.4243017246385227</v>
      </c>
      <c r="O84" s="72" t="n"/>
      <c r="P84" s="72" t="n"/>
      <c r="Q84" s="72" t="n"/>
      <c r="R84" s="317" t="n">
        <v>41849</v>
      </c>
      <c r="S84" s="54" t="n">
        <v>144166</v>
      </c>
      <c r="T84" s="54" t="n">
        <v>45367</v>
      </c>
      <c r="U84" s="54" t="n">
        <v>172210</v>
      </c>
      <c r="V84" s="54" t="n">
        <v>17190</v>
      </c>
      <c r="W84" s="54" t="n">
        <v>-8473</v>
      </c>
      <c r="X84" s="54" t="n">
        <v>25663</v>
      </c>
      <c r="Y84" s="54" t="n">
        <v>98799</v>
      </c>
      <c r="Z84" s="51" t="n">
        <v>3.177772389622413</v>
      </c>
      <c r="AA84" s="54" t="n">
        <v>189533</v>
      </c>
      <c r="AB84" s="54" t="n">
        <v>10181</v>
      </c>
      <c r="AC84" s="70" t="n">
        <v>0.8370000000000001</v>
      </c>
      <c r="AD84" s="70" t="n">
        <v>0.263</v>
      </c>
      <c r="AE84" s="70" t="n">
        <v>0.5737123279716625</v>
      </c>
      <c r="AF84" s="72" t="n"/>
    </row>
    <row r="85" spans="1:33">
      <c r="A85" s="317" t="n">
        <v>41856</v>
      </c>
      <c r="B85" s="38" t="n">
        <v>9896</v>
      </c>
      <c r="C85" s="38" t="n">
        <v>105295</v>
      </c>
      <c r="D85" s="54" t="n">
        <v>192906</v>
      </c>
      <c r="E85" s="54" t="n">
        <v>2068</v>
      </c>
      <c r="F85" s="54" t="n">
        <v>24398</v>
      </c>
      <c r="G85" s="54" t="n">
        <v>-22330</v>
      </c>
      <c r="H85" s="54" t="n">
        <v>-95399</v>
      </c>
      <c r="I85" s="51" t="n">
        <v>-10.64015763945028</v>
      </c>
      <c r="J85" s="54" t="n">
        <v>115191</v>
      </c>
      <c r="K85" s="54" t="n">
        <v>20696</v>
      </c>
      <c r="L85" s="70" t="n">
        <v>0.051</v>
      </c>
      <c r="M85" s="70" t="n">
        <v>0.546</v>
      </c>
      <c r="N85" s="70" t="n">
        <v>-0.4945361989777404</v>
      </c>
      <c r="O85" s="72" t="n"/>
      <c r="P85" s="72" t="n"/>
      <c r="Q85" s="72" t="n"/>
      <c r="R85" s="317" t="n">
        <v>41856</v>
      </c>
      <c r="S85" s="54" t="n">
        <v>165996</v>
      </c>
      <c r="T85" s="54" t="n">
        <v>31496</v>
      </c>
      <c r="U85" s="54" t="n">
        <v>192906</v>
      </c>
      <c r="V85" s="54" t="n">
        <v>21830</v>
      </c>
      <c r="W85" s="54" t="n">
        <v>-13871</v>
      </c>
      <c r="X85" s="54" t="n">
        <v>35701</v>
      </c>
      <c r="Y85" s="54" t="n">
        <v>134500</v>
      </c>
      <c r="Z85" s="51" t="n">
        <v>5.270383540767082</v>
      </c>
      <c r="AA85" s="54" t="n">
        <v>197492</v>
      </c>
      <c r="AB85" s="54" t="n">
        <v>20696</v>
      </c>
      <c r="AC85" s="70" t="n">
        <v>0.861</v>
      </c>
      <c r="AD85" s="70" t="n">
        <v>0.163</v>
      </c>
      <c r="AE85" s="70" t="n">
        <v>0.6972307756109193</v>
      </c>
      <c r="AF85" s="72" t="n"/>
    </row>
    <row r="86" spans="1:33">
      <c r="A86" s="317" t="n">
        <v>41863</v>
      </c>
      <c r="B86" s="38" t="n">
        <v>12518</v>
      </c>
      <c r="C86" s="38" t="n">
        <v>93615</v>
      </c>
      <c r="D86" s="54" t="n">
        <v>192140</v>
      </c>
      <c r="E86" s="54" t="n">
        <v>2622</v>
      </c>
      <c r="F86" s="54" t="n">
        <v>-11680</v>
      </c>
      <c r="G86" s="54" t="n">
        <v>14302</v>
      </c>
      <c r="H86" s="54" t="n">
        <v>-81097</v>
      </c>
      <c r="I86" s="51" t="n">
        <v>-7.478431059274644</v>
      </c>
      <c r="J86" s="54" t="n">
        <v>106133</v>
      </c>
      <c r="K86" s="54" t="n">
        <v>-766</v>
      </c>
      <c r="L86" s="70" t="n">
        <v>0.065</v>
      </c>
      <c r="M86" s="70" t="n">
        <v>0.487</v>
      </c>
      <c r="N86" s="70" t="n">
        <v>-0.4220724471739357</v>
      </c>
      <c r="O86" s="72" t="n"/>
      <c r="P86" s="72" t="n"/>
      <c r="Q86" s="72" t="n"/>
      <c r="R86" s="317" t="n">
        <v>41863</v>
      </c>
      <c r="S86" s="54" t="n">
        <v>162443</v>
      </c>
      <c r="T86" s="54" t="n">
        <v>50515</v>
      </c>
      <c r="U86" s="54" t="n">
        <v>192140</v>
      </c>
      <c r="V86" s="54" t="n">
        <v>-3553</v>
      </c>
      <c r="W86" s="54" t="n">
        <v>19019</v>
      </c>
      <c r="X86" s="54" t="n">
        <v>-22572</v>
      </c>
      <c r="Y86" s="54" t="n">
        <v>111928</v>
      </c>
      <c r="Z86" s="51" t="n">
        <v>3.215737899633772</v>
      </c>
      <c r="AA86" s="54" t="n">
        <v>212958</v>
      </c>
      <c r="AB86" s="54" t="n">
        <v>-766</v>
      </c>
      <c r="AC86" s="70" t="n">
        <v>0.845</v>
      </c>
      <c r="AD86" s="70" t="n">
        <v>0.263</v>
      </c>
      <c r="AE86" s="70" t="n">
        <v>0.5825335692724055</v>
      </c>
      <c r="AF86" s="72" t="n"/>
    </row>
    <row r="87" spans="1:33">
      <c r="A87" s="317" t="n">
        <v>41870</v>
      </c>
      <c r="B87" s="38" t="n">
        <v>17976</v>
      </c>
      <c r="C87" s="38" t="n">
        <v>105247</v>
      </c>
      <c r="D87" s="54" t="n">
        <v>203180</v>
      </c>
      <c r="E87" s="54" t="n">
        <v>5458</v>
      </c>
      <c r="F87" s="54" t="n">
        <v>11632</v>
      </c>
      <c r="G87" s="54" t="n">
        <v>-6174</v>
      </c>
      <c r="H87" s="54" t="n">
        <v>-87271</v>
      </c>
      <c r="I87" s="51" t="n">
        <v>-5.854862038273253</v>
      </c>
      <c r="J87" s="54" t="n">
        <v>123223</v>
      </c>
      <c r="K87" s="54" t="n">
        <v>11040</v>
      </c>
      <c r="L87" s="70" t="n">
        <v>0.08800000000000001</v>
      </c>
      <c r="M87" s="70" t="n">
        <v>0.518</v>
      </c>
      <c r="N87" s="70" t="n">
        <v>-0.4295255438527414</v>
      </c>
      <c r="O87" s="72" t="n"/>
      <c r="P87" s="72" t="n"/>
      <c r="Q87" s="72" t="n"/>
      <c r="R87" s="317" t="n">
        <v>41870</v>
      </c>
      <c r="S87" s="54" t="n">
        <v>169000</v>
      </c>
      <c r="T87" s="54" t="n">
        <v>41658</v>
      </c>
      <c r="U87" s="54" t="n">
        <v>203180</v>
      </c>
      <c r="V87" s="54" t="n">
        <v>6557</v>
      </c>
      <c r="W87" s="54" t="n">
        <v>-8857</v>
      </c>
      <c r="X87" s="54" t="n">
        <v>15414</v>
      </c>
      <c r="Y87" s="54" t="n">
        <v>127342</v>
      </c>
      <c r="Z87" s="51" t="n">
        <v>4.056843823515291</v>
      </c>
      <c r="AA87" s="54" t="n">
        <v>210658</v>
      </c>
      <c r="AB87" s="54" t="n">
        <v>11040</v>
      </c>
      <c r="AC87" s="70" t="n">
        <v>0.8320000000000001</v>
      </c>
      <c r="AD87" s="70" t="n">
        <v>0.205</v>
      </c>
      <c r="AE87" s="70" t="n">
        <v>0.6267447583423565</v>
      </c>
      <c r="AF87" s="72" t="n"/>
    </row>
    <row r="88" spans="1:33">
      <c r="A88" s="317" t="n">
        <v>41877</v>
      </c>
      <c r="B88" s="38" t="n">
        <v>19512</v>
      </c>
      <c r="C88" s="38" t="n">
        <v>122403</v>
      </c>
      <c r="D88" s="54" t="n">
        <v>218009</v>
      </c>
      <c r="E88" s="54" t="n">
        <v>1536</v>
      </c>
      <c r="F88" s="54" t="n">
        <v>17156</v>
      </c>
      <c r="G88" s="54" t="n">
        <v>-15620</v>
      </c>
      <c r="H88" s="54" t="n">
        <v>-102891</v>
      </c>
      <c r="I88" s="51" t="n">
        <v>-6.273216482164822</v>
      </c>
      <c r="J88" s="54" t="n">
        <v>141915</v>
      </c>
      <c r="K88" s="54" t="n">
        <v>14829</v>
      </c>
      <c r="L88" s="70" t="n">
        <v>0.09</v>
      </c>
      <c r="M88" s="70" t="n">
        <v>0.5610000000000001</v>
      </c>
      <c r="N88" s="70" t="n">
        <v>-0.4719575797329468</v>
      </c>
      <c r="O88" s="72" t="n"/>
      <c r="P88" s="72" t="n"/>
      <c r="Q88" s="72" t="n"/>
      <c r="R88" s="317" t="n">
        <v>41877</v>
      </c>
      <c r="S88" s="54" t="n">
        <v>181291</v>
      </c>
      <c r="T88" s="54" t="n">
        <v>32177</v>
      </c>
      <c r="U88" s="54" t="n">
        <v>218009</v>
      </c>
      <c r="V88" s="54" t="n">
        <v>12291</v>
      </c>
      <c r="W88" s="54" t="n">
        <v>-9481</v>
      </c>
      <c r="X88" s="54" t="n">
        <v>21772</v>
      </c>
      <c r="Y88" s="54" t="n">
        <v>149114</v>
      </c>
      <c r="Z88" s="51" t="n">
        <v>5.634179693569942</v>
      </c>
      <c r="AA88" s="54" t="n">
        <v>213468</v>
      </c>
      <c r="AB88" s="54" t="n">
        <v>14829</v>
      </c>
      <c r="AC88" s="70" t="n">
        <v>0.8320000000000001</v>
      </c>
      <c r="AD88" s="70" t="n">
        <v>0.148</v>
      </c>
      <c r="AE88" s="70" t="n">
        <v>0.683980936566839</v>
      </c>
      <c r="AF88" s="72" t="n"/>
    </row>
    <row r="89" spans="1:33">
      <c r="A89" s="317" t="n">
        <v>41884</v>
      </c>
      <c r="B89" s="38" t="n">
        <v>15485</v>
      </c>
      <c r="C89" s="38" t="n">
        <v>132793</v>
      </c>
      <c r="D89" s="54" t="n">
        <v>230937</v>
      </c>
      <c r="E89" s="54" t="n">
        <v>-4027</v>
      </c>
      <c r="F89" s="54" t="n">
        <v>10390</v>
      </c>
      <c r="G89" s="54" t="n">
        <v>-14417</v>
      </c>
      <c r="H89" s="54" t="n">
        <v>-117308</v>
      </c>
      <c r="I89" s="51" t="n">
        <v>-8.575589279948337</v>
      </c>
      <c r="J89" s="54" t="n">
        <v>148278</v>
      </c>
      <c r="K89" s="54" t="n">
        <v>12928</v>
      </c>
      <c r="L89" s="70" t="n">
        <v>0.067</v>
      </c>
      <c r="M89" s="70" t="n">
        <v>0.575</v>
      </c>
      <c r="N89" s="70" t="n">
        <v>-0.5079653758384322</v>
      </c>
      <c r="O89" s="72" t="n"/>
      <c r="P89" s="72" t="n"/>
      <c r="Q89" s="72" t="n"/>
      <c r="R89" s="317" t="n">
        <v>41884</v>
      </c>
      <c r="S89" s="54" t="n">
        <v>196512</v>
      </c>
      <c r="T89" s="54" t="n">
        <v>33081</v>
      </c>
      <c r="U89" s="54" t="n">
        <v>230937</v>
      </c>
      <c r="V89" s="54" t="n">
        <v>15221</v>
      </c>
      <c r="W89" s="54" t="n">
        <v>904</v>
      </c>
      <c r="X89" s="54" t="n">
        <v>14317</v>
      </c>
      <c r="Y89" s="54" t="n">
        <v>163431</v>
      </c>
      <c r="Z89" s="51" t="n">
        <v>5.940328285118346</v>
      </c>
      <c r="AA89" s="54" t="n">
        <v>229593</v>
      </c>
      <c r="AB89" s="54" t="n">
        <v>12928</v>
      </c>
      <c r="AC89" s="70" t="n">
        <v>0.851</v>
      </c>
      <c r="AD89" s="70" t="n">
        <v>0.143</v>
      </c>
      <c r="AE89" s="70" t="n">
        <v>0.7076865119058444</v>
      </c>
      <c r="AF89" s="72" t="n"/>
    </row>
    <row r="90" spans="1:33">
      <c r="A90" s="317" t="n">
        <v>41891</v>
      </c>
      <c r="B90" s="38" t="n">
        <v>17280</v>
      </c>
      <c r="C90" s="38" t="n">
        <v>117953</v>
      </c>
      <c r="D90" s="54" t="n">
        <v>255624</v>
      </c>
      <c r="E90" s="54" t="n">
        <v>1795</v>
      </c>
      <c r="F90" s="54" t="n">
        <v>-14840</v>
      </c>
      <c r="G90" s="54" t="n">
        <v>16635</v>
      </c>
      <c r="H90" s="54" t="n">
        <v>-100673</v>
      </c>
      <c r="I90" s="51" t="n">
        <v>-6.825983796296296</v>
      </c>
      <c r="J90" s="54" t="n">
        <v>135233</v>
      </c>
      <c r="K90" s="54" t="n">
        <v>24687</v>
      </c>
      <c r="L90" s="70" t="n">
        <v>0.068</v>
      </c>
      <c r="M90" s="70" t="n">
        <v>0.461</v>
      </c>
      <c r="N90" s="70" t="n">
        <v>-0.3938323475104059</v>
      </c>
      <c r="O90" s="72" t="n"/>
      <c r="P90" s="72" t="n"/>
      <c r="Q90" s="72" t="n"/>
      <c r="R90" s="317" t="n">
        <v>41891</v>
      </c>
      <c r="S90" s="54" t="n">
        <v>203368</v>
      </c>
      <c r="T90" s="54" t="n">
        <v>56189</v>
      </c>
      <c r="U90" s="54" t="n">
        <v>255624</v>
      </c>
      <c r="V90" s="54" t="n">
        <v>6856</v>
      </c>
      <c r="W90" s="54" t="n">
        <v>23108</v>
      </c>
      <c r="X90" s="54" t="n">
        <v>-16252</v>
      </c>
      <c r="Y90" s="54" t="n">
        <v>147179</v>
      </c>
      <c r="Z90" s="51" t="n">
        <v>3.619356101728096</v>
      </c>
      <c r="AA90" s="54" t="n">
        <v>259557</v>
      </c>
      <c r="AB90" s="54" t="n">
        <v>24687</v>
      </c>
      <c r="AC90" s="70" t="n">
        <v>0.7959999999999999</v>
      </c>
      <c r="AD90" s="70" t="n">
        <v>0.22</v>
      </c>
      <c r="AE90" s="70" t="n">
        <v>0.5757636215691797</v>
      </c>
      <c r="AF90" s="72" t="n"/>
    </row>
    <row r="91" spans="1:33">
      <c r="A91" s="317" t="n">
        <v>41898</v>
      </c>
      <c r="B91" s="38" t="n">
        <v>37617</v>
      </c>
      <c r="C91" s="38" t="n">
        <v>120799</v>
      </c>
      <c r="D91" s="54" t="n">
        <v>208235</v>
      </c>
      <c r="E91" s="54" t="n">
        <v>20337</v>
      </c>
      <c r="F91" s="54" t="n">
        <v>2846</v>
      </c>
      <c r="G91" s="54" t="n">
        <v>17491</v>
      </c>
      <c r="H91" s="54" t="n">
        <v>-83182</v>
      </c>
      <c r="I91" s="51" t="n">
        <v>-3.211287449823218</v>
      </c>
      <c r="J91" s="54" t="n">
        <v>158416</v>
      </c>
      <c r="K91" s="54" t="n">
        <v>-47389</v>
      </c>
      <c r="L91" s="70" t="n">
        <v>0.181</v>
      </c>
      <c r="M91" s="70" t="n">
        <v>0.58</v>
      </c>
      <c r="N91" s="70" t="n">
        <v>-0.3994621461329748</v>
      </c>
      <c r="O91" s="72" t="n"/>
      <c r="P91" s="72" t="n"/>
      <c r="Q91" s="72" t="n"/>
      <c r="R91" s="317" t="n">
        <v>41898</v>
      </c>
      <c r="S91" s="54" t="n">
        <v>157321</v>
      </c>
      <c r="T91" s="54" t="n">
        <v>27095</v>
      </c>
      <c r="U91" s="54" t="n">
        <v>208235</v>
      </c>
      <c r="V91" s="54" t="n">
        <v>-46047</v>
      </c>
      <c r="W91" s="54" t="n">
        <v>-29094</v>
      </c>
      <c r="X91" s="54" t="n">
        <v>-16953</v>
      </c>
      <c r="Y91" s="54" t="n">
        <v>130226</v>
      </c>
      <c r="Z91" s="51" t="n">
        <v>5.806274220335855</v>
      </c>
      <c r="AA91" s="54" t="n">
        <v>184416</v>
      </c>
      <c r="AB91" s="54" t="n">
        <v>-47389</v>
      </c>
      <c r="AC91" s="70" t="n">
        <v>0.755</v>
      </c>
      <c r="AD91" s="70" t="n">
        <v>0.13</v>
      </c>
      <c r="AE91" s="70" t="n">
        <v>0.6253799793502534</v>
      </c>
      <c r="AF91" s="72" t="n"/>
    </row>
    <row r="92" spans="1:33">
      <c r="A92" s="317" t="n">
        <v>41905</v>
      </c>
      <c r="B92" s="38" t="n">
        <v>28391</v>
      </c>
      <c r="C92" s="38" t="n">
        <v>133813</v>
      </c>
      <c r="D92" s="54" t="n">
        <v>222214</v>
      </c>
      <c r="E92" s="54" t="n">
        <v>-9226</v>
      </c>
      <c r="F92" s="54" t="n">
        <v>13014</v>
      </c>
      <c r="G92" s="54" t="n">
        <v>-22240</v>
      </c>
      <c r="H92" s="54" t="n">
        <v>-105422</v>
      </c>
      <c r="I92" s="51" t="n">
        <v>-4.713218977845091</v>
      </c>
      <c r="J92" s="54" t="n">
        <v>162204</v>
      </c>
      <c r="K92" s="54" t="n">
        <v>13979</v>
      </c>
      <c r="L92" s="70" t="n">
        <v>0.128</v>
      </c>
      <c r="M92" s="70" t="n">
        <v>0.602</v>
      </c>
      <c r="N92" s="70" t="n">
        <v>-0.4744165534124762</v>
      </c>
      <c r="O92" s="72" t="n"/>
      <c r="P92" s="72" t="n"/>
      <c r="Q92" s="72" t="n"/>
      <c r="R92" s="317" t="n">
        <v>41905</v>
      </c>
      <c r="S92" s="54" t="n">
        <v>174766</v>
      </c>
      <c r="T92" s="54" t="n">
        <v>27983</v>
      </c>
      <c r="U92" s="54" t="n">
        <v>222214</v>
      </c>
      <c r="V92" s="54" t="n">
        <v>17445</v>
      </c>
      <c r="W92" s="54" t="n">
        <v>888</v>
      </c>
      <c r="X92" s="54" t="n">
        <v>16557</v>
      </c>
      <c r="Y92" s="54" t="n">
        <v>146783</v>
      </c>
      <c r="Z92" s="51" t="n">
        <v>6.245434728227853</v>
      </c>
      <c r="AA92" s="54" t="n">
        <v>202749</v>
      </c>
      <c r="AB92" s="54" t="n">
        <v>13979</v>
      </c>
      <c r="AC92" s="70" t="n">
        <v>0.7859999999999999</v>
      </c>
      <c r="AD92" s="70" t="n">
        <v>0.126</v>
      </c>
      <c r="AE92" s="70" t="n">
        <v>0.6605479402737902</v>
      </c>
      <c r="AF92" s="72" t="n"/>
    </row>
    <row r="93" spans="1:33">
      <c r="A93" s="317" t="n">
        <v>41912</v>
      </c>
      <c r="B93" s="38" t="n">
        <v>29910</v>
      </c>
      <c r="C93" s="38" t="n">
        <v>150788</v>
      </c>
      <c r="D93" s="54" t="n">
        <v>239477</v>
      </c>
      <c r="E93" s="54" t="n">
        <v>1519</v>
      </c>
      <c r="F93" s="54" t="n">
        <v>16975</v>
      </c>
      <c r="G93" s="54" t="n">
        <v>-15456</v>
      </c>
      <c r="H93" s="54" t="n">
        <v>-120878</v>
      </c>
      <c r="I93" s="51" t="n">
        <v>-5.04139083918422</v>
      </c>
      <c r="J93" s="54" t="n">
        <v>180698</v>
      </c>
      <c r="K93" s="54" t="n">
        <v>17263</v>
      </c>
      <c r="L93" s="70" t="n">
        <v>0.125</v>
      </c>
      <c r="M93" s="70" t="n">
        <v>0.63</v>
      </c>
      <c r="N93" s="70" t="n">
        <v>-0.504758285764395</v>
      </c>
      <c r="O93" s="72" t="n"/>
      <c r="P93" s="72" t="n"/>
      <c r="Q93" s="72" t="n"/>
      <c r="R93" s="317" t="n">
        <v>41912</v>
      </c>
      <c r="S93" s="54" t="n">
        <v>192095</v>
      </c>
      <c r="T93" s="54" t="n">
        <v>29618</v>
      </c>
      <c r="U93" s="54" t="n">
        <v>239477</v>
      </c>
      <c r="V93" s="54" t="n">
        <v>17329</v>
      </c>
      <c r="W93" s="54" t="n">
        <v>1635</v>
      </c>
      <c r="X93" s="54" t="n">
        <v>15694</v>
      </c>
      <c r="Y93" s="54" t="n">
        <v>162477</v>
      </c>
      <c r="Z93" s="51" t="n">
        <v>6.485751907623742</v>
      </c>
      <c r="AA93" s="54" t="n">
        <v>221713</v>
      </c>
      <c r="AB93" s="54" t="n">
        <v>17263</v>
      </c>
      <c r="AC93" s="70" t="n">
        <v>0.802</v>
      </c>
      <c r="AD93" s="70" t="n">
        <v>0.124</v>
      </c>
      <c r="AE93" s="70" t="n">
        <v>0.6784659904709012</v>
      </c>
      <c r="AF93" s="72" t="n"/>
    </row>
    <row r="94" spans="1:33">
      <c r="A94" s="317" t="n">
        <v>41919</v>
      </c>
      <c r="B94" s="38" t="n">
        <v>24837</v>
      </c>
      <c r="C94" s="38" t="n">
        <v>137388</v>
      </c>
      <c r="D94" s="54" t="n">
        <v>223255</v>
      </c>
      <c r="E94" s="54" t="n">
        <v>-5073</v>
      </c>
      <c r="F94" s="54" t="n">
        <v>-13400</v>
      </c>
      <c r="G94" s="54" t="n">
        <v>8327</v>
      </c>
      <c r="H94" s="54" t="n">
        <v>-112551</v>
      </c>
      <c r="I94" s="51" t="n">
        <v>-5.531585940330958</v>
      </c>
      <c r="J94" s="54" t="n">
        <v>162225</v>
      </c>
      <c r="K94" s="54" t="n">
        <v>-16222</v>
      </c>
      <c r="L94" s="70" t="n">
        <v>0.111</v>
      </c>
      <c r="M94" s="70" t="n">
        <v>0.615</v>
      </c>
      <c r="N94" s="70" t="n">
        <v>-0.5041365254977492</v>
      </c>
      <c r="O94" s="72" t="n"/>
      <c r="P94" s="72" t="n"/>
      <c r="Q94" s="72" t="n"/>
      <c r="R94" s="317" t="n">
        <v>41919</v>
      </c>
      <c r="S94" s="54" t="n">
        <v>174647</v>
      </c>
      <c r="T94" s="54" t="n">
        <v>26205</v>
      </c>
      <c r="U94" s="54" t="n">
        <v>223255</v>
      </c>
      <c r="V94" s="54" t="n">
        <v>-17448</v>
      </c>
      <c r="W94" s="54" t="n">
        <v>-3413</v>
      </c>
      <c r="X94" s="54" t="n">
        <v>-14035</v>
      </c>
      <c r="Y94" s="54" t="n">
        <v>148442</v>
      </c>
      <c r="Z94" s="51" t="n">
        <v>6.664644151879412</v>
      </c>
      <c r="AA94" s="54" t="n">
        <v>200852</v>
      </c>
      <c r="AB94" s="54" t="n">
        <v>-16222</v>
      </c>
      <c r="AC94" s="70" t="n">
        <v>0.782</v>
      </c>
      <c r="AD94" s="70" t="n">
        <v>0.117</v>
      </c>
      <c r="AE94" s="70" t="n">
        <v>0.6648988824438422</v>
      </c>
      <c r="AF94" s="72" t="n"/>
    </row>
    <row r="95" spans="1:33">
      <c r="A95" s="317" t="n">
        <v>41926</v>
      </c>
      <c r="B95" s="38" t="n">
        <v>22839</v>
      </c>
      <c r="C95" s="38" t="n">
        <v>123986</v>
      </c>
      <c r="D95" s="54" t="n">
        <v>212420</v>
      </c>
      <c r="E95" s="54" t="n">
        <v>-1998</v>
      </c>
      <c r="F95" s="54" t="n">
        <v>-13402</v>
      </c>
      <c r="G95" s="54" t="n">
        <v>11404</v>
      </c>
      <c r="H95" s="54" t="n">
        <v>-101147</v>
      </c>
      <c r="I95" s="51" t="n">
        <v>-5.428696527868996</v>
      </c>
      <c r="J95" s="54" t="n">
        <v>146825</v>
      </c>
      <c r="K95" s="54" t="n">
        <v>-10835</v>
      </c>
      <c r="L95" s="70" t="n">
        <v>0.108</v>
      </c>
      <c r="M95" s="70" t="n">
        <v>0.584</v>
      </c>
      <c r="N95" s="70" t="n">
        <v>-0.4761651445249976</v>
      </c>
      <c r="O95" s="72" t="n"/>
      <c r="P95" s="72" t="n"/>
      <c r="Q95" s="72" t="n"/>
      <c r="R95" s="317" t="n">
        <v>41926</v>
      </c>
      <c r="S95" s="54" t="n">
        <v>170600</v>
      </c>
      <c r="T95" s="54" t="n">
        <v>31438</v>
      </c>
      <c r="U95" s="54" t="n">
        <v>212420</v>
      </c>
      <c r="V95" s="54" t="n">
        <v>-4047</v>
      </c>
      <c r="W95" s="54" t="n">
        <v>5233</v>
      </c>
      <c r="X95" s="54" t="n">
        <v>-9280</v>
      </c>
      <c r="Y95" s="54" t="n">
        <v>139162</v>
      </c>
      <c r="Z95" s="51" t="n">
        <v>5.426553852026211</v>
      </c>
      <c r="AA95" s="54" t="n">
        <v>202038</v>
      </c>
      <c r="AB95" s="54" t="n">
        <v>-10835</v>
      </c>
      <c r="AC95" s="70" t="n">
        <v>0.8029999999999999</v>
      </c>
      <c r="AD95" s="70" t="n">
        <v>0.148</v>
      </c>
      <c r="AE95" s="70" t="n">
        <v>0.6551266359099897</v>
      </c>
      <c r="AF95" s="72" t="n"/>
    </row>
    <row r="96" spans="1:33">
      <c r="A96" s="317" t="n">
        <v>41933</v>
      </c>
      <c r="B96" s="38" t="n">
        <v>26634</v>
      </c>
      <c r="C96" s="38" t="n">
        <v>98372</v>
      </c>
      <c r="D96" s="54" t="n">
        <v>185412</v>
      </c>
      <c r="E96" s="54" t="n">
        <v>3795</v>
      </c>
      <c r="F96" s="54" t="n">
        <v>-25614</v>
      </c>
      <c r="G96" s="54" t="n">
        <v>29409</v>
      </c>
      <c r="H96" s="54" t="n">
        <v>-71738</v>
      </c>
      <c r="I96" s="51" t="n">
        <v>-3.693474506270181</v>
      </c>
      <c r="J96" s="54" t="n">
        <v>125006</v>
      </c>
      <c r="K96" s="54" t="n">
        <v>-27008</v>
      </c>
      <c r="L96" s="70" t="n">
        <v>0.144</v>
      </c>
      <c r="M96" s="70" t="n">
        <v>0.531</v>
      </c>
      <c r="N96" s="70" t="n">
        <v>-0.386911311026255</v>
      </c>
      <c r="O96" s="72" t="n"/>
      <c r="P96" s="72" t="n"/>
      <c r="Q96" s="72" t="n"/>
      <c r="R96" s="317" t="n">
        <v>41933</v>
      </c>
      <c r="S96" s="54" t="n">
        <v>140081</v>
      </c>
      <c r="T96" s="54" t="n">
        <v>33149</v>
      </c>
      <c r="U96" s="54" t="n">
        <v>185412</v>
      </c>
      <c r="V96" s="54" t="n">
        <v>-30519</v>
      </c>
      <c r="W96" s="54" t="n">
        <v>1711</v>
      </c>
      <c r="X96" s="54" t="n">
        <v>-32230</v>
      </c>
      <c r="Y96" s="54" t="n">
        <v>106932</v>
      </c>
      <c r="Z96" s="51" t="n">
        <v>4.225798666626444</v>
      </c>
      <c r="AA96" s="54" t="n">
        <v>173230</v>
      </c>
      <c r="AB96" s="54" t="n">
        <v>-27008</v>
      </c>
      <c r="AC96" s="70" t="n">
        <v>0.7559999999999999</v>
      </c>
      <c r="AD96" s="70" t="n">
        <v>0.179</v>
      </c>
      <c r="AE96" s="70" t="n">
        <v>0.5767264254740794</v>
      </c>
      <c r="AF96" s="72" t="n"/>
    </row>
    <row r="97" spans="1:33">
      <c r="A97" s="317" t="n">
        <v>41940</v>
      </c>
      <c r="B97" s="38" t="n">
        <v>23883</v>
      </c>
      <c r="C97" s="38" t="n">
        <v>91282</v>
      </c>
      <c r="D97" s="54" t="n">
        <v>184120</v>
      </c>
      <c r="E97" s="54" t="n">
        <v>-2751</v>
      </c>
      <c r="F97" s="54" t="n">
        <v>-7090</v>
      </c>
      <c r="G97" s="54" t="n">
        <v>4339</v>
      </c>
      <c r="H97" s="54" t="n">
        <v>-67399</v>
      </c>
      <c r="I97" s="51" t="n">
        <v>-3.822049156303647</v>
      </c>
      <c r="J97" s="54" t="n">
        <v>115165</v>
      </c>
      <c r="K97" s="54" t="n">
        <v>-1292</v>
      </c>
      <c r="L97" s="70" t="n">
        <v>0.13</v>
      </c>
      <c r="M97" s="70" t="n">
        <v>0.496</v>
      </c>
      <c r="N97" s="70" t="n">
        <v>-0.3660601781446882</v>
      </c>
      <c r="O97" s="72" t="n"/>
      <c r="P97" s="72" t="n"/>
      <c r="Q97" s="72" t="n"/>
      <c r="R97" s="317" t="n">
        <v>41940</v>
      </c>
      <c r="S97" s="54" t="n">
        <v>139790</v>
      </c>
      <c r="T97" s="54" t="n">
        <v>38583</v>
      </c>
      <c r="U97" s="54" t="n">
        <v>184120</v>
      </c>
      <c r="V97" s="54" t="n">
        <v>-291</v>
      </c>
      <c r="W97" s="54" t="n">
        <v>5434</v>
      </c>
      <c r="X97" s="54" t="n">
        <v>-5725</v>
      </c>
      <c r="Y97" s="54" t="n">
        <v>101207</v>
      </c>
      <c r="Z97" s="51" t="n">
        <v>3.623098255708473</v>
      </c>
      <c r="AA97" s="54" t="n">
        <v>178373</v>
      </c>
      <c r="AB97" s="54" t="n">
        <v>-1292</v>
      </c>
      <c r="AC97" s="70" t="n">
        <v>0.759</v>
      </c>
      <c r="AD97" s="70" t="n">
        <v>0.21</v>
      </c>
      <c r="AE97" s="70" t="n">
        <v>0.5496795568107756</v>
      </c>
      <c r="AF97" s="72" t="n"/>
    </row>
    <row r="98" spans="1:33">
      <c r="A98" s="317" t="n">
        <v>41947</v>
      </c>
      <c r="B98" s="38" t="n">
        <v>37917</v>
      </c>
      <c r="C98" s="38" t="n">
        <v>109568</v>
      </c>
      <c r="D98" s="54" t="n">
        <v>207974</v>
      </c>
      <c r="E98" s="54" t="n">
        <v>14034</v>
      </c>
      <c r="F98" s="54" t="n">
        <v>18286</v>
      </c>
      <c r="G98" s="54" t="n">
        <v>-4252</v>
      </c>
      <c r="H98" s="54" t="n">
        <v>-71651</v>
      </c>
      <c r="I98" s="51" t="n">
        <v>-2.889680090724477</v>
      </c>
      <c r="J98" s="54" t="n">
        <v>147485</v>
      </c>
      <c r="K98" s="54" t="n">
        <v>23854</v>
      </c>
      <c r="L98" s="70" t="n">
        <v>0.182</v>
      </c>
      <c r="M98" s="70" t="n">
        <v>0.527</v>
      </c>
      <c r="N98" s="70" t="n">
        <v>-0.3445190264167636</v>
      </c>
      <c r="O98" s="72" t="n"/>
      <c r="P98" s="72" t="n"/>
      <c r="Q98" s="72" t="n"/>
      <c r="R98" s="317" t="n">
        <v>41947</v>
      </c>
      <c r="S98" s="54" t="n">
        <v>150672</v>
      </c>
      <c r="T98" s="54" t="n">
        <v>34836</v>
      </c>
      <c r="U98" s="54" t="n">
        <v>207974</v>
      </c>
      <c r="V98" s="54" t="n">
        <v>10882</v>
      </c>
      <c r="W98" s="54" t="n">
        <v>-3747</v>
      </c>
      <c r="X98" s="54" t="n">
        <v>14629</v>
      </c>
      <c r="Y98" s="54" t="n">
        <v>115836</v>
      </c>
      <c r="Z98" s="51" t="n">
        <v>4.325180847399242</v>
      </c>
      <c r="AA98" s="54" t="n">
        <v>185508</v>
      </c>
      <c r="AB98" s="54" t="n">
        <v>23854</v>
      </c>
      <c r="AC98" s="70" t="n">
        <v>0.7240000000000001</v>
      </c>
      <c r="AD98" s="70" t="n">
        <v>0.168</v>
      </c>
      <c r="AE98" s="70" t="n">
        <v>0.5569734678373258</v>
      </c>
      <c r="AF98" s="72" t="n"/>
    </row>
    <row r="99" spans="1:33">
      <c r="A99" s="317" t="n">
        <v>41954</v>
      </c>
      <c r="B99" s="38" t="n">
        <v>47271</v>
      </c>
      <c r="C99" s="38" t="n">
        <v>129834</v>
      </c>
      <c r="D99" s="54" t="n">
        <v>227576</v>
      </c>
      <c r="E99" s="54" t="n">
        <v>9354</v>
      </c>
      <c r="F99" s="54" t="n">
        <v>20266</v>
      </c>
      <c r="G99" s="54" t="n">
        <v>-10912</v>
      </c>
      <c r="H99" s="54" t="n">
        <v>-82563</v>
      </c>
      <c r="I99" s="51" t="n">
        <v>-2.746588817668338</v>
      </c>
      <c r="J99" s="54" t="n">
        <v>177105</v>
      </c>
      <c r="K99" s="54" t="n">
        <v>19602</v>
      </c>
      <c r="L99" s="70" t="n">
        <v>0.208</v>
      </c>
      <c r="M99" s="70" t="n">
        <v>0.5710000000000001</v>
      </c>
      <c r="N99" s="70" t="n">
        <v>-0.3627930889021689</v>
      </c>
      <c r="O99" s="72" t="n"/>
      <c r="P99" s="72" t="n"/>
      <c r="Q99" s="72" t="n"/>
      <c r="R99" s="317" t="n">
        <v>41954</v>
      </c>
      <c r="S99" s="54" t="n">
        <v>161168</v>
      </c>
      <c r="T99" s="54" t="n">
        <v>36695</v>
      </c>
      <c r="U99" s="54" t="n">
        <v>227576</v>
      </c>
      <c r="V99" s="54" t="n">
        <v>10496</v>
      </c>
      <c r="W99" s="54" t="n">
        <v>1859</v>
      </c>
      <c r="X99" s="54" t="n">
        <v>8637</v>
      </c>
      <c r="Y99" s="54" t="n">
        <v>124473</v>
      </c>
      <c r="Z99" s="51" t="n">
        <v>4.392097015942227</v>
      </c>
      <c r="AA99" s="54" t="n">
        <v>197863</v>
      </c>
      <c r="AB99" s="54" t="n">
        <v>19602</v>
      </c>
      <c r="AC99" s="70" t="n">
        <v>0.708</v>
      </c>
      <c r="AD99" s="70" t="n">
        <v>0.161</v>
      </c>
      <c r="AE99" s="70" t="n">
        <v>0.5469513481210673</v>
      </c>
      <c r="AF99" s="72" t="n"/>
    </row>
    <row r="100" spans="1:33">
      <c r="A100" s="317" t="n">
        <v>41961</v>
      </c>
      <c r="B100" s="38" t="n">
        <v>46612</v>
      </c>
      <c r="C100" s="38" t="n">
        <v>139066</v>
      </c>
      <c r="D100" s="54" t="n">
        <v>238898</v>
      </c>
      <c r="E100" s="54" t="n">
        <v>-659</v>
      </c>
      <c r="F100" s="54" t="n">
        <v>9232</v>
      </c>
      <c r="G100" s="54" t="n">
        <v>-9891</v>
      </c>
      <c r="H100" s="54" t="n">
        <v>-92454</v>
      </c>
      <c r="I100" s="51" t="n">
        <v>-2.983480648759976</v>
      </c>
      <c r="J100" s="54" t="n">
        <v>185678</v>
      </c>
      <c r="K100" s="54" t="n">
        <v>11322</v>
      </c>
      <c r="L100" s="70" t="n">
        <v>0.195</v>
      </c>
      <c r="M100" s="70" t="n">
        <v>0.5820000000000001</v>
      </c>
      <c r="N100" s="70" t="n">
        <v>-0.3870019841103735</v>
      </c>
      <c r="O100" s="72" t="n"/>
      <c r="P100" s="72" t="n"/>
      <c r="Q100" s="72" t="n"/>
      <c r="R100" s="317" t="n">
        <v>41961</v>
      </c>
      <c r="S100" s="54" t="n">
        <v>171130</v>
      </c>
      <c r="T100" s="54" t="n">
        <v>38295</v>
      </c>
      <c r="U100" s="54" t="n">
        <v>238898</v>
      </c>
      <c r="V100" s="54" t="n">
        <v>9962</v>
      </c>
      <c r="W100" s="54" t="n">
        <v>1600</v>
      </c>
      <c r="X100" s="54" t="n">
        <v>8362</v>
      </c>
      <c r="Y100" s="54" t="n">
        <v>132835</v>
      </c>
      <c r="Z100" s="51" t="n">
        <v>4.468729599164382</v>
      </c>
      <c r="AA100" s="54" t="n">
        <v>209425</v>
      </c>
      <c r="AB100" s="54" t="n">
        <v>11322</v>
      </c>
      <c r="AC100" s="70" t="n">
        <v>0.716</v>
      </c>
      <c r="AD100" s="70" t="n">
        <v>0.16</v>
      </c>
      <c r="AE100" s="70" t="n">
        <v>0.556032281559494</v>
      </c>
      <c r="AF100" s="72" t="n"/>
    </row>
    <row r="101" spans="1:33">
      <c r="A101" s="317" t="n">
        <v>41968</v>
      </c>
      <c r="B101" s="38" t="n">
        <v>46304</v>
      </c>
      <c r="C101" s="38" t="n">
        <v>150684</v>
      </c>
      <c r="D101" s="54" t="n">
        <v>253976</v>
      </c>
      <c r="E101" s="54" t="n">
        <v>-308</v>
      </c>
      <c r="F101" s="54" t="n">
        <v>11618</v>
      </c>
      <c r="G101" s="54" t="n">
        <v>-11926</v>
      </c>
      <c r="H101" s="54" t="n">
        <v>-104380</v>
      </c>
      <c r="I101" s="51" t="n">
        <v>-3.254232895646164</v>
      </c>
      <c r="J101" s="54" t="n">
        <v>196988</v>
      </c>
      <c r="K101" s="54" t="n">
        <v>15078</v>
      </c>
      <c r="L101" s="70" t="n">
        <v>0.182</v>
      </c>
      <c r="M101" s="70" t="n">
        <v>0.593</v>
      </c>
      <c r="N101" s="70" t="n">
        <v>-0.4109837149966926</v>
      </c>
      <c r="O101" s="72" t="n"/>
      <c r="P101" s="72" t="n"/>
      <c r="Q101" s="72" t="n"/>
      <c r="R101" s="317" t="n">
        <v>41968</v>
      </c>
      <c r="S101" s="54" t="n">
        <v>184551</v>
      </c>
      <c r="T101" s="54" t="n">
        <v>37568</v>
      </c>
      <c r="U101" s="54" t="n">
        <v>253976</v>
      </c>
      <c r="V101" s="54" t="n">
        <v>13421</v>
      </c>
      <c r="W101" s="54" t="n">
        <v>-727</v>
      </c>
      <c r="X101" s="54" t="n">
        <v>14148</v>
      </c>
      <c r="Y101" s="54" t="n">
        <v>146983</v>
      </c>
      <c r="Z101" s="51" t="n">
        <v>4.912452086882453</v>
      </c>
      <c r="AA101" s="54" t="n">
        <v>222119</v>
      </c>
      <c r="AB101" s="54" t="n">
        <v>15078</v>
      </c>
      <c r="AC101" s="70" t="n">
        <v>0.727</v>
      </c>
      <c r="AD101" s="70" t="n">
        <v>0.148</v>
      </c>
      <c r="AE101" s="70" t="n">
        <v>0.5787279112987054</v>
      </c>
      <c r="AF101" s="72" t="n"/>
    </row>
    <row r="102" spans="1:33">
      <c r="A102" s="317" t="n">
        <v>41975</v>
      </c>
      <c r="B102" s="38" t="n">
        <v>41530</v>
      </c>
      <c r="C102" s="38" t="n">
        <v>152690</v>
      </c>
      <c r="D102" s="54" t="n">
        <v>257828</v>
      </c>
      <c r="E102" s="54" t="n">
        <v>-4774</v>
      </c>
      <c r="F102" s="54" t="n">
        <v>2006</v>
      </c>
      <c r="G102" s="54" t="n">
        <v>-6780</v>
      </c>
      <c r="H102" s="54" t="n">
        <v>-111160</v>
      </c>
      <c r="I102" s="51" t="n">
        <v>-3.676619311341199</v>
      </c>
      <c r="J102" s="54" t="n">
        <v>194220</v>
      </c>
      <c r="K102" s="54" t="n">
        <v>3852</v>
      </c>
      <c r="L102" s="70" t="n">
        <v>0.161</v>
      </c>
      <c r="M102" s="70" t="n">
        <v>0.5920000000000001</v>
      </c>
      <c r="N102" s="70" t="n">
        <v>-0.4311401399382534</v>
      </c>
      <c r="O102" s="72" t="n"/>
      <c r="P102" s="72" t="n"/>
      <c r="Q102" s="72" t="n"/>
      <c r="R102" s="317" t="n">
        <v>41975</v>
      </c>
      <c r="S102" s="54" t="n">
        <v>192591</v>
      </c>
      <c r="T102" s="54" t="n">
        <v>35841</v>
      </c>
      <c r="U102" s="54" t="n">
        <v>257828</v>
      </c>
      <c r="V102" s="54" t="n">
        <v>8040</v>
      </c>
      <c r="W102" s="54" t="n">
        <v>-1727</v>
      </c>
      <c r="X102" s="54" t="n">
        <v>9767</v>
      </c>
      <c r="Y102" s="54" t="n">
        <v>156750</v>
      </c>
      <c r="Z102" s="51" t="n">
        <v>5.373482882732066</v>
      </c>
      <c r="AA102" s="54" t="n">
        <v>228432</v>
      </c>
      <c r="AB102" s="54" t="n">
        <v>3852</v>
      </c>
      <c r="AC102" s="70" t="n">
        <v>0.747</v>
      </c>
      <c r="AD102" s="70" t="n">
        <v>0.139</v>
      </c>
      <c r="AE102" s="70" t="n">
        <v>0.6079634485005507</v>
      </c>
      <c r="AF102" s="72" t="n"/>
    </row>
    <row r="103" spans="1:33">
      <c r="A103" s="317" t="n">
        <v>41982</v>
      </c>
      <c r="B103" s="38" t="n">
        <v>38067</v>
      </c>
      <c r="C103" s="38" t="n">
        <v>142203</v>
      </c>
      <c r="D103" s="54" t="n">
        <v>279859</v>
      </c>
      <c r="E103" s="54" t="n">
        <v>-3463</v>
      </c>
      <c r="F103" s="54" t="n">
        <v>-10487</v>
      </c>
      <c r="G103" s="54" t="n">
        <v>7024</v>
      </c>
      <c r="H103" s="54" t="n">
        <v>-104136</v>
      </c>
      <c r="I103" s="51" t="n">
        <v>-3.735597761840965</v>
      </c>
      <c r="J103" s="54" t="n">
        <v>180270</v>
      </c>
      <c r="K103" s="54" t="n">
        <v>22031</v>
      </c>
      <c r="L103" s="70" t="n">
        <v>0.136</v>
      </c>
      <c r="M103" s="70" t="n">
        <v>0.508</v>
      </c>
      <c r="N103" s="70" t="n">
        <v>-0.3721016654815461</v>
      </c>
      <c r="O103" s="72" t="n"/>
      <c r="P103" s="72" t="n"/>
      <c r="Q103" s="72" t="n"/>
      <c r="R103" s="317" t="n">
        <v>41982</v>
      </c>
      <c r="S103" s="54" t="n">
        <v>207616</v>
      </c>
      <c r="T103" s="54" t="n">
        <v>62695</v>
      </c>
      <c r="U103" s="54" t="n">
        <v>279859</v>
      </c>
      <c r="V103" s="54" t="n">
        <v>15025</v>
      </c>
      <c r="W103" s="54" t="n">
        <v>26854</v>
      </c>
      <c r="X103" s="54" t="n">
        <v>-11829</v>
      </c>
      <c r="Y103" s="54" t="n">
        <v>144921</v>
      </c>
      <c r="Z103" s="51" t="n">
        <v>3.311524044979663</v>
      </c>
      <c r="AA103" s="54" t="n">
        <v>270311</v>
      </c>
      <c r="AB103" s="54" t="n">
        <v>22031</v>
      </c>
      <c r="AC103" s="70" t="n">
        <v>0.742</v>
      </c>
      <c r="AD103" s="70" t="n">
        <v>0.224</v>
      </c>
      <c r="AE103" s="70" t="n">
        <v>0.5178357672971032</v>
      </c>
      <c r="AF103" s="72" t="n"/>
    </row>
    <row r="104" spans="1:33">
      <c r="A104" s="317" t="n">
        <v>41989</v>
      </c>
      <c r="B104" s="38" t="n">
        <v>45652</v>
      </c>
      <c r="C104" s="38" t="n">
        <v>132579</v>
      </c>
      <c r="D104" s="54" t="n">
        <v>227685</v>
      </c>
      <c r="E104" s="54" t="n">
        <v>7585</v>
      </c>
      <c r="F104" s="54" t="n">
        <v>-9624</v>
      </c>
      <c r="G104" s="54" t="n">
        <v>17209</v>
      </c>
      <c r="H104" s="54" t="n">
        <v>-86927</v>
      </c>
      <c r="I104" s="51" t="n">
        <v>-2.904122491895207</v>
      </c>
      <c r="J104" s="54" t="n">
        <v>178231</v>
      </c>
      <c r="K104" s="54" t="n">
        <v>-52174</v>
      </c>
      <c r="L104" s="70" t="n">
        <v>0.201</v>
      </c>
      <c r="M104" s="70" t="n">
        <v>0.5820000000000001</v>
      </c>
      <c r="N104" s="70" t="n">
        <v>-0.3817862397610734</v>
      </c>
      <c r="O104" s="72" t="n"/>
      <c r="P104" s="72" t="n"/>
      <c r="Q104" s="72" t="n"/>
      <c r="R104" s="317" t="n">
        <v>41989</v>
      </c>
      <c r="S104" s="54" t="n">
        <v>161934</v>
      </c>
      <c r="T104" s="54" t="n">
        <v>31809</v>
      </c>
      <c r="U104" s="54" t="n">
        <v>227685</v>
      </c>
      <c r="V104" s="54" t="n">
        <v>-45682</v>
      </c>
      <c r="W104" s="54" t="n">
        <v>-30886</v>
      </c>
      <c r="X104" s="54" t="n">
        <v>-14796</v>
      </c>
      <c r="Y104" s="54" t="n">
        <v>130125</v>
      </c>
      <c r="Z104" s="51" t="n">
        <v>5.090823351881543</v>
      </c>
      <c r="AA104" s="54" t="n">
        <v>193743</v>
      </c>
      <c r="AB104" s="54" t="n">
        <v>-52174</v>
      </c>
      <c r="AC104" s="70" t="n">
        <v>0.711</v>
      </c>
      <c r="AD104" s="70" t="n">
        <v>0.14</v>
      </c>
      <c r="AE104" s="70" t="n">
        <v>0.5715132749192964</v>
      </c>
      <c r="AF104" s="72" t="n"/>
    </row>
    <row r="105" spans="1:33">
      <c r="A105" s="317" t="n">
        <v>41996</v>
      </c>
      <c r="B105" s="38" t="n">
        <v>29021</v>
      </c>
      <c r="C105" s="38" t="n">
        <v>122763</v>
      </c>
      <c r="D105" s="54" t="n">
        <v>226107</v>
      </c>
      <c r="E105" s="54" t="n">
        <v>-16631</v>
      </c>
      <c r="F105" s="54" t="n">
        <v>-9816</v>
      </c>
      <c r="G105" s="54" t="n">
        <v>-6815</v>
      </c>
      <c r="H105" s="54" t="n">
        <v>-93742</v>
      </c>
      <c r="I105" s="51" t="n">
        <v>-4.230143689052755</v>
      </c>
      <c r="J105" s="54" t="n">
        <v>151784</v>
      </c>
      <c r="K105" s="54" t="n">
        <v>-1578</v>
      </c>
      <c r="L105" s="70" t="n">
        <v>0.128</v>
      </c>
      <c r="M105" s="70" t="n">
        <v>0.5429999999999999</v>
      </c>
      <c r="N105" s="70" t="n">
        <v>-0.4145913218078167</v>
      </c>
      <c r="O105" s="72" t="n"/>
      <c r="P105" s="72" t="n"/>
      <c r="Q105" s="72" t="n"/>
      <c r="R105" s="317" t="n">
        <v>41996</v>
      </c>
      <c r="S105" s="54" t="n">
        <v>176015</v>
      </c>
      <c r="T105" s="54" t="n">
        <v>38120</v>
      </c>
      <c r="U105" s="54" t="n">
        <v>226107</v>
      </c>
      <c r="V105" s="54" t="n">
        <v>14081</v>
      </c>
      <c r="W105" s="54" t="n">
        <v>6311</v>
      </c>
      <c r="X105" s="54" t="n">
        <v>7770</v>
      </c>
      <c r="Y105" s="54" t="n">
        <v>137895</v>
      </c>
      <c r="Z105" s="51" t="n">
        <v>4.617392444910808</v>
      </c>
      <c r="AA105" s="54" t="n">
        <v>214135</v>
      </c>
      <c r="AB105" s="54" t="n">
        <v>-1578</v>
      </c>
      <c r="AC105" s="70" t="n">
        <v>0.778</v>
      </c>
      <c r="AD105" s="70" t="n">
        <v>0.169</v>
      </c>
      <c r="AE105" s="70" t="n">
        <v>0.6098661253300428</v>
      </c>
      <c r="AF105" s="72" t="n"/>
    </row>
    <row r="106" spans="1:33">
      <c r="A106" s="317" t="n">
        <v>42003</v>
      </c>
      <c r="B106" s="38" t="n">
        <v>28836</v>
      </c>
      <c r="C106" s="38" t="n">
        <v>125155</v>
      </c>
      <c r="D106" s="54" t="n">
        <v>226629</v>
      </c>
      <c r="E106" s="54" t="n">
        <v>-185</v>
      </c>
      <c r="F106" s="54" t="n">
        <v>2392</v>
      </c>
      <c r="G106" s="54" t="n">
        <v>-2577</v>
      </c>
      <c r="H106" s="54" t="n">
        <v>-96319</v>
      </c>
      <c r="I106" s="51" t="n">
        <v>-4.34023442918574</v>
      </c>
      <c r="J106" s="54" t="n">
        <v>153991</v>
      </c>
      <c r="K106" s="54" t="n">
        <v>522</v>
      </c>
      <c r="L106" s="70" t="n">
        <v>0.127</v>
      </c>
      <c r="M106" s="70" t="n">
        <v>0.552</v>
      </c>
      <c r="N106" s="70" t="n">
        <v>-0.4250073909340817</v>
      </c>
      <c r="O106" s="72" t="n"/>
      <c r="P106" s="72" t="n"/>
      <c r="Q106" s="72" t="n"/>
      <c r="R106" s="317" t="n">
        <v>42003</v>
      </c>
      <c r="S106" s="54" t="n">
        <v>174779</v>
      </c>
      <c r="T106" s="54" t="n">
        <v>38377</v>
      </c>
      <c r="U106" s="54" t="n">
        <v>226629</v>
      </c>
      <c r="V106" s="54" t="n">
        <v>-1236</v>
      </c>
      <c r="W106" s="54" t="n">
        <v>257</v>
      </c>
      <c r="X106" s="54" t="n">
        <v>-1493</v>
      </c>
      <c r="Y106" s="54" t="n">
        <v>136402</v>
      </c>
      <c r="Z106" s="51" t="n">
        <v>4.554264272871772</v>
      </c>
      <c r="AA106" s="54" t="n">
        <v>213156</v>
      </c>
      <c r="AB106" s="54" t="n">
        <v>522</v>
      </c>
      <c r="AC106" s="70" t="n">
        <v>0.7709999999999999</v>
      </c>
      <c r="AD106" s="70" t="n">
        <v>0.169</v>
      </c>
      <c r="AE106" s="70" t="n">
        <v>0.6018735466334847</v>
      </c>
      <c r="AF106" s="72" t="n"/>
    </row>
    <row r="107" spans="1:33">
      <c r="A107" s="317" t="n">
        <v>42010</v>
      </c>
      <c r="B107" s="38" t="n">
        <v>33160</v>
      </c>
      <c r="C107" s="38" t="n">
        <v>123243</v>
      </c>
      <c r="D107" s="54" t="n">
        <v>228954</v>
      </c>
      <c r="E107" s="54" t="n">
        <v>4324</v>
      </c>
      <c r="F107" s="54" t="n">
        <v>-1912</v>
      </c>
      <c r="G107" s="54" t="n">
        <v>6236</v>
      </c>
      <c r="H107" s="54" t="n">
        <v>-90083</v>
      </c>
      <c r="I107" s="51" t="n">
        <v>-3.7166164053076</v>
      </c>
      <c r="J107" s="54" t="n">
        <v>156403</v>
      </c>
      <c r="K107" s="54" t="n">
        <v>2325</v>
      </c>
      <c r="L107" s="70" t="n">
        <v>0.145</v>
      </c>
      <c r="M107" s="70" t="n">
        <v>0.5379999999999999</v>
      </c>
      <c r="N107" s="70" t="n">
        <v>-0.3934545803960621</v>
      </c>
      <c r="O107" s="72" t="n"/>
      <c r="P107" s="72" t="n"/>
      <c r="Q107" s="72" t="n"/>
      <c r="R107" s="317" t="n">
        <v>42010</v>
      </c>
      <c r="S107" s="54" t="n">
        <v>172310</v>
      </c>
      <c r="T107" s="54" t="n">
        <v>41593</v>
      </c>
      <c r="U107" s="54" t="n">
        <v>228954</v>
      </c>
      <c r="V107" s="54" t="n">
        <v>-2469</v>
      </c>
      <c r="W107" s="54" t="n">
        <v>3216</v>
      </c>
      <c r="X107" s="54" t="n">
        <v>-5685</v>
      </c>
      <c r="Y107" s="54" t="n">
        <v>130717</v>
      </c>
      <c r="Z107" s="51" t="n">
        <v>4.142764407472411</v>
      </c>
      <c r="AA107" s="54" t="n">
        <v>213903</v>
      </c>
      <c r="AB107" s="54" t="n">
        <v>2325</v>
      </c>
      <c r="AC107" s="70" t="n">
        <v>0.753</v>
      </c>
      <c r="AD107" s="70" t="n">
        <v>0.182</v>
      </c>
      <c r="AE107" s="70" t="n">
        <v>0.5709312787721551</v>
      </c>
      <c r="AF107" s="72" t="n"/>
    </row>
    <row r="108" spans="1:33">
      <c r="A108" s="317" t="n">
        <v>42017</v>
      </c>
      <c r="B108" s="38" t="n">
        <v>25872</v>
      </c>
      <c r="C108" s="38" t="n">
        <v>120497</v>
      </c>
      <c r="D108" s="54" t="n">
        <v>231223</v>
      </c>
      <c r="E108" s="54" t="n">
        <v>-7288</v>
      </c>
      <c r="F108" s="54" t="n">
        <v>-2746</v>
      </c>
      <c r="G108" s="54" t="n">
        <v>-4542</v>
      </c>
      <c r="H108" s="54" t="n">
        <v>-94625</v>
      </c>
      <c r="I108" s="51" t="n">
        <v>-4.657428880643167</v>
      </c>
      <c r="J108" s="54" t="n">
        <v>146369</v>
      </c>
      <c r="K108" s="54" t="n">
        <v>2269</v>
      </c>
      <c r="L108" s="70" t="n">
        <v>0.112</v>
      </c>
      <c r="M108" s="70" t="n">
        <v>0.521</v>
      </c>
      <c r="N108" s="70" t="n">
        <v>-0.4092369703705946</v>
      </c>
      <c r="O108" s="72" t="n"/>
      <c r="P108" s="72" t="n"/>
      <c r="Q108" s="72" t="n"/>
      <c r="R108" s="317" t="n">
        <v>42017</v>
      </c>
      <c r="S108" s="54" t="n">
        <v>182073</v>
      </c>
      <c r="T108" s="54" t="n">
        <v>47978</v>
      </c>
      <c r="U108" s="54" t="n">
        <v>231223</v>
      </c>
      <c r="V108" s="54" t="n">
        <v>9763</v>
      </c>
      <c r="W108" s="54" t="n">
        <v>6385</v>
      </c>
      <c r="X108" s="54" t="n">
        <v>3378</v>
      </c>
      <c r="Y108" s="54" t="n">
        <v>134095</v>
      </c>
      <c r="Z108" s="51" t="n">
        <v>3.794926841469007</v>
      </c>
      <c r="AA108" s="54" t="n">
        <v>230051</v>
      </c>
      <c r="AB108" s="54" t="n">
        <v>2269</v>
      </c>
      <c r="AC108" s="70" t="n">
        <v>0.787</v>
      </c>
      <c r="AD108" s="70" t="n">
        <v>0.207</v>
      </c>
      <c r="AE108" s="70" t="n">
        <v>0.5799379819481626</v>
      </c>
      <c r="AF108" s="72" t="n"/>
    </row>
    <row r="109" spans="1:33">
      <c r="A109" s="317" t="n">
        <v>42024</v>
      </c>
      <c r="B109" s="38" t="n">
        <v>26525</v>
      </c>
      <c r="C109" s="38" t="n">
        <v>104411</v>
      </c>
      <c r="D109" s="54" t="n">
        <v>215413</v>
      </c>
      <c r="E109" s="54" t="n">
        <v>653</v>
      </c>
      <c r="F109" s="54" t="n">
        <v>-16086</v>
      </c>
      <c r="G109" s="54" t="n">
        <v>16739</v>
      </c>
      <c r="H109" s="54" t="n">
        <v>-77886</v>
      </c>
      <c r="I109" s="51" t="n">
        <v>-3.936324222431668</v>
      </c>
      <c r="J109" s="54" t="n">
        <v>130936</v>
      </c>
      <c r="K109" s="54" t="n">
        <v>-15810</v>
      </c>
      <c r="L109" s="70" t="n">
        <v>0.123</v>
      </c>
      <c r="M109" s="70" t="n">
        <v>0.485</v>
      </c>
      <c r="N109" s="70" t="n">
        <v>-0.3615659222052522</v>
      </c>
      <c r="O109" s="72" t="n"/>
      <c r="P109" s="72" t="n"/>
      <c r="Q109" s="72" t="n"/>
      <c r="R109" s="317" t="n">
        <v>42024</v>
      </c>
      <c r="S109" s="54" t="n">
        <v>164972</v>
      </c>
      <c r="T109" s="54" t="n">
        <v>48783</v>
      </c>
      <c r="U109" s="54" t="n">
        <v>215413</v>
      </c>
      <c r="V109" s="54" t="n">
        <v>-17101</v>
      </c>
      <c r="W109" s="54" t="n">
        <v>805</v>
      </c>
      <c r="X109" s="54" t="n">
        <v>-17906</v>
      </c>
      <c r="Y109" s="54" t="n">
        <v>116189</v>
      </c>
      <c r="Z109" s="51" t="n">
        <v>3.381751839780252</v>
      </c>
      <c r="AA109" s="54" t="n">
        <v>213755</v>
      </c>
      <c r="AB109" s="54" t="n">
        <v>-15810</v>
      </c>
      <c r="AC109" s="70" t="n">
        <v>0.7659999999999999</v>
      </c>
      <c r="AD109" s="70" t="n">
        <v>0.226</v>
      </c>
      <c r="AE109" s="70" t="n">
        <v>0.5393778462766871</v>
      </c>
      <c r="AF109" s="72" t="n"/>
    </row>
    <row r="110" spans="1:33">
      <c r="A110" s="317" t="n">
        <v>42031</v>
      </c>
      <c r="B110" s="38" t="n">
        <v>26526</v>
      </c>
      <c r="C110" s="38" t="n">
        <v>91184</v>
      </c>
      <c r="D110" s="54" t="n">
        <v>202571</v>
      </c>
      <c r="E110" s="54" t="n">
        <v>1</v>
      </c>
      <c r="F110" s="54" t="n">
        <v>-13227</v>
      </c>
      <c r="G110" s="54" t="n">
        <v>13228</v>
      </c>
      <c r="H110" s="54" t="n">
        <v>-64658</v>
      </c>
      <c r="I110" s="51" t="n">
        <v>-3.437532986503808</v>
      </c>
      <c r="J110" s="54" t="n">
        <v>117710</v>
      </c>
      <c r="K110" s="54" t="n">
        <v>-12842</v>
      </c>
      <c r="L110" s="70" t="n">
        <v>0.131</v>
      </c>
      <c r="M110" s="70" t="n">
        <v>0.45</v>
      </c>
      <c r="N110" s="70" t="n">
        <v>-0.3191868530046255</v>
      </c>
      <c r="O110" s="72" t="n"/>
      <c r="P110" s="72" t="n"/>
      <c r="Q110" s="72" t="n"/>
      <c r="R110" s="317" t="n">
        <v>42031</v>
      </c>
      <c r="S110" s="54" t="n">
        <v>155145</v>
      </c>
      <c r="T110" s="54" t="n">
        <v>54103</v>
      </c>
      <c r="U110" s="54" t="n">
        <v>202571</v>
      </c>
      <c r="V110" s="54" t="n">
        <v>-9827</v>
      </c>
      <c r="W110" s="54" t="n">
        <v>5320</v>
      </c>
      <c r="X110" s="54" t="n">
        <v>-15147</v>
      </c>
      <c r="Y110" s="54" t="n">
        <v>101042</v>
      </c>
      <c r="Z110" s="51" t="n">
        <v>2.867585900966675</v>
      </c>
      <c r="AA110" s="54" t="n">
        <v>209248</v>
      </c>
      <c r="AB110" s="54" t="n">
        <v>-12842</v>
      </c>
      <c r="AC110" s="70" t="n">
        <v>0.7659999999999999</v>
      </c>
      <c r="AD110" s="70" t="n">
        <v>0.267</v>
      </c>
      <c r="AE110" s="70" t="n">
        <v>0.4987979523228893</v>
      </c>
      <c r="AF110" s="72" t="n"/>
    </row>
    <row r="111" spans="1:33">
      <c r="A111" s="317" t="n">
        <v>42038</v>
      </c>
      <c r="B111" s="38" t="n">
        <v>25586</v>
      </c>
      <c r="C111" s="38" t="n">
        <v>85157</v>
      </c>
      <c r="D111" s="54" t="n">
        <v>203963</v>
      </c>
      <c r="E111" s="54" t="n">
        <v>-940</v>
      </c>
      <c r="F111" s="54" t="n">
        <v>-6027</v>
      </c>
      <c r="G111" s="54" t="n">
        <v>5087</v>
      </c>
      <c r="H111" s="54" t="n">
        <v>-59571</v>
      </c>
      <c r="I111" s="51" t="n">
        <v>-3.328265457672165</v>
      </c>
      <c r="J111" s="54" t="n">
        <v>110743</v>
      </c>
      <c r="K111" s="54" t="n">
        <v>1392</v>
      </c>
      <c r="L111" s="70" t="n">
        <v>0.125</v>
      </c>
      <c r="M111" s="70" t="n">
        <v>0.418</v>
      </c>
      <c r="N111" s="70" t="n">
        <v>-0.2920676789417688</v>
      </c>
      <c r="O111" s="72" t="n"/>
      <c r="P111" s="72" t="n"/>
      <c r="Q111" s="72" t="n"/>
      <c r="R111" s="317" t="n">
        <v>42038</v>
      </c>
      <c r="S111" s="54" t="n">
        <v>157407</v>
      </c>
      <c r="T111" s="54" t="n">
        <v>61268</v>
      </c>
      <c r="U111" s="54" t="n">
        <v>203963</v>
      </c>
      <c r="V111" s="54" t="n">
        <v>2262</v>
      </c>
      <c r="W111" s="54" t="n">
        <v>7165</v>
      </c>
      <c r="X111" s="54" t="n">
        <v>-4903</v>
      </c>
      <c r="Y111" s="54" t="n">
        <v>96139</v>
      </c>
      <c r="Z111" s="51" t="n">
        <v>2.569155187047072</v>
      </c>
      <c r="AA111" s="54" t="n">
        <v>218675</v>
      </c>
      <c r="AB111" s="54" t="n">
        <v>1392</v>
      </c>
      <c r="AC111" s="70" t="n">
        <v>0.772</v>
      </c>
      <c r="AD111" s="70" t="n">
        <v>0.3</v>
      </c>
      <c r="AE111" s="70" t="n">
        <v>0.4713550987188853</v>
      </c>
      <c r="AF111" s="72" t="n"/>
    </row>
    <row r="112" spans="1:33">
      <c r="A112" s="317" t="n">
        <v>42045</v>
      </c>
      <c r="B112" s="38" t="n">
        <v>25884</v>
      </c>
      <c r="C112" s="38" t="n">
        <v>81008</v>
      </c>
      <c r="D112" s="54" t="n">
        <v>204193</v>
      </c>
      <c r="E112" s="54" t="n">
        <v>298</v>
      </c>
      <c r="F112" s="54" t="n">
        <v>-4149</v>
      </c>
      <c r="G112" s="54" t="n">
        <v>4447</v>
      </c>
      <c r="H112" s="54" t="n">
        <v>-55124</v>
      </c>
      <c r="I112" s="51" t="n">
        <v>-3.129655385566373</v>
      </c>
      <c r="J112" s="54" t="n">
        <v>106892</v>
      </c>
      <c r="K112" s="54" t="n">
        <v>230</v>
      </c>
      <c r="L112" s="70" t="n">
        <v>0.127</v>
      </c>
      <c r="M112" s="70" t="n">
        <v>0.397</v>
      </c>
      <c r="N112" s="70" t="n">
        <v>-0.2699602826737449</v>
      </c>
      <c r="O112" s="72" t="n"/>
      <c r="P112" s="72" t="n"/>
      <c r="Q112" s="72" t="n"/>
      <c r="R112" s="317" t="n">
        <v>42045</v>
      </c>
      <c r="S112" s="54" t="n">
        <v>160293</v>
      </c>
      <c r="T112" s="54" t="n">
        <v>59335</v>
      </c>
      <c r="U112" s="54" t="n">
        <v>204193</v>
      </c>
      <c r="V112" s="54" t="n">
        <v>2886</v>
      </c>
      <c r="W112" s="54" t="n">
        <v>-1933</v>
      </c>
      <c r="X112" s="54" t="n">
        <v>4819</v>
      </c>
      <c r="Y112" s="54" t="n">
        <v>100958</v>
      </c>
      <c r="Z112" s="51" t="n">
        <v>2.701491531136766</v>
      </c>
      <c r="AA112" s="54" t="n">
        <v>219628</v>
      </c>
      <c r="AB112" s="54" t="n">
        <v>230</v>
      </c>
      <c r="AC112" s="70" t="n">
        <v>0.785</v>
      </c>
      <c r="AD112" s="70" t="n">
        <v>0.291</v>
      </c>
      <c r="AE112" s="70" t="n">
        <v>0.4944243926089533</v>
      </c>
      <c r="AF112" s="72" t="n"/>
    </row>
    <row r="113" spans="1:33">
      <c r="A113" s="317" t="n">
        <v>42052</v>
      </c>
      <c r="B113" s="38" t="n">
        <v>31269</v>
      </c>
      <c r="C113" s="38" t="n">
        <v>80360</v>
      </c>
      <c r="D113" s="54" t="n">
        <v>203555</v>
      </c>
      <c r="E113" s="54" t="n">
        <v>5385</v>
      </c>
      <c r="F113" s="54" t="n">
        <v>-648</v>
      </c>
      <c r="G113" s="54" t="n">
        <v>6033</v>
      </c>
      <c r="H113" s="54" t="n">
        <v>-49091</v>
      </c>
      <c r="I113" s="51" t="n">
        <v>-2.569957465860757</v>
      </c>
      <c r="J113" s="54" t="n">
        <v>111629</v>
      </c>
      <c r="K113" s="54" t="n">
        <v>-638</v>
      </c>
      <c r="L113" s="70" t="n">
        <v>0.154</v>
      </c>
      <c r="M113" s="70" t="n">
        <v>0.395</v>
      </c>
      <c r="N113" s="70" t="n">
        <v>-0.2411682346294613</v>
      </c>
      <c r="O113" s="72" t="n"/>
      <c r="P113" s="72" t="n"/>
      <c r="Q113" s="72" t="n"/>
      <c r="R113" s="317" t="n">
        <v>42052</v>
      </c>
      <c r="S113" s="54" t="n">
        <v>152950</v>
      </c>
      <c r="T113" s="54" t="n">
        <v>60096</v>
      </c>
      <c r="U113" s="54" t="n">
        <v>203555</v>
      </c>
      <c r="V113" s="54" t="n">
        <v>-7343</v>
      </c>
      <c r="W113" s="54" t="n">
        <v>761</v>
      </c>
      <c r="X113" s="54" t="n">
        <v>-8104</v>
      </c>
      <c r="Y113" s="54" t="n">
        <v>92854</v>
      </c>
      <c r="Z113" s="51" t="n">
        <v>2.54509451544196</v>
      </c>
      <c r="AA113" s="54" t="n">
        <v>213046</v>
      </c>
      <c r="AB113" s="54" t="n">
        <v>-638</v>
      </c>
      <c r="AC113" s="70" t="n">
        <v>0.7509999999999999</v>
      </c>
      <c r="AD113" s="70" t="n">
        <v>0.295</v>
      </c>
      <c r="AE113" s="70" t="n">
        <v>0.4561617253322198</v>
      </c>
      <c r="AF113" s="72" t="n"/>
    </row>
    <row r="114" spans="1:33">
      <c r="A114" s="317" t="n">
        <v>42059</v>
      </c>
      <c r="B114" s="38" t="n">
        <v>31611</v>
      </c>
      <c r="C114" s="38" t="n">
        <v>79123</v>
      </c>
      <c r="D114" s="54" t="n">
        <v>202438</v>
      </c>
      <c r="E114" s="54" t="n">
        <v>342</v>
      </c>
      <c r="F114" s="54" t="n">
        <v>-1237</v>
      </c>
      <c r="G114" s="54" t="n">
        <v>1579</v>
      </c>
      <c r="H114" s="54" t="n">
        <v>-47512</v>
      </c>
      <c r="I114" s="51" t="n">
        <v>-2.503021100249913</v>
      </c>
      <c r="J114" s="54" t="n">
        <v>110734</v>
      </c>
      <c r="K114" s="54" t="n">
        <v>-1117</v>
      </c>
      <c r="L114" s="70" t="n">
        <v>0.156</v>
      </c>
      <c r="M114" s="70" t="n">
        <v>0.391</v>
      </c>
      <c r="N114" s="70" t="n">
        <v>-0.2346990189588911</v>
      </c>
      <c r="O114" s="72" t="n"/>
      <c r="P114" s="72" t="n"/>
      <c r="Q114" s="72" t="n"/>
      <c r="R114" s="317" t="n">
        <v>42059</v>
      </c>
      <c r="S114" s="54" t="n">
        <v>149980</v>
      </c>
      <c r="T114" s="54" t="n">
        <v>62607</v>
      </c>
      <c r="U114" s="54" t="n">
        <v>202438</v>
      </c>
      <c r="V114" s="54" t="n">
        <v>-2970</v>
      </c>
      <c r="W114" s="54" t="n">
        <v>2511</v>
      </c>
      <c r="X114" s="54" t="n">
        <v>-5481</v>
      </c>
      <c r="Y114" s="54" t="n">
        <v>87373</v>
      </c>
      <c r="Z114" s="51" t="n">
        <v>2.39557876914722</v>
      </c>
      <c r="AA114" s="54" t="n">
        <v>212587</v>
      </c>
      <c r="AB114" s="54" t="n">
        <v>-1117</v>
      </c>
      <c r="AC114" s="70" t="n">
        <v>0.741</v>
      </c>
      <c r="AD114" s="70" t="n">
        <v>0.309</v>
      </c>
      <c r="AE114" s="70" t="n">
        <v>0.4316037502840376</v>
      </c>
      <c r="AF114" s="72" t="n"/>
    </row>
    <row r="115" spans="1:33">
      <c r="A115" s="317" t="n">
        <v>42066</v>
      </c>
      <c r="B115" s="38" t="n">
        <v>33944</v>
      </c>
      <c r="C115" s="38" t="n">
        <v>86465</v>
      </c>
      <c r="D115" s="54" t="n">
        <v>210611</v>
      </c>
      <c r="E115" s="54" t="n">
        <v>2333</v>
      </c>
      <c r="F115" s="54" t="n">
        <v>7342</v>
      </c>
      <c r="G115" s="54" t="n">
        <v>-5009</v>
      </c>
      <c r="H115" s="54" t="n">
        <v>-52521</v>
      </c>
      <c r="I115" s="51" t="n">
        <v>-2.547283761489512</v>
      </c>
      <c r="J115" s="54" t="n">
        <v>120409</v>
      </c>
      <c r="K115" s="54" t="n">
        <v>8173</v>
      </c>
      <c r="L115" s="70" t="n">
        <v>0.161</v>
      </c>
      <c r="M115" s="70" t="n">
        <v>0.411</v>
      </c>
      <c r="N115" s="70" t="n">
        <v>-0.2493744391318592</v>
      </c>
      <c r="O115" s="72" t="n"/>
      <c r="P115" s="72" t="n"/>
      <c r="Q115" s="72" t="n"/>
      <c r="R115" s="317" t="n">
        <v>42066</v>
      </c>
      <c r="S115" s="54" t="n">
        <v>158423</v>
      </c>
      <c r="T115" s="54" t="n">
        <v>64993</v>
      </c>
      <c r="U115" s="54" t="n">
        <v>210611</v>
      </c>
      <c r="V115" s="54" t="n">
        <v>8443</v>
      </c>
      <c r="W115" s="54" t="n">
        <v>2386</v>
      </c>
      <c r="X115" s="54" t="n">
        <v>6057</v>
      </c>
      <c r="Y115" s="54" t="n">
        <v>93430</v>
      </c>
      <c r="Z115" s="51" t="n">
        <v>2.437539427322942</v>
      </c>
      <c r="AA115" s="54" t="n">
        <v>223416</v>
      </c>
      <c r="AB115" s="54" t="n">
        <v>8173</v>
      </c>
      <c r="AC115" s="70" t="n">
        <v>0.752</v>
      </c>
      <c r="AD115" s="70" t="n">
        <v>0.309</v>
      </c>
      <c r="AE115" s="70" t="n">
        <v>0.4436140562458751</v>
      </c>
      <c r="AF115" s="72" t="n"/>
    </row>
    <row r="116" spans="1:33">
      <c r="A116" s="317" t="n">
        <v>42073</v>
      </c>
      <c r="B116" s="38" t="n">
        <v>32898</v>
      </c>
      <c r="C116" s="38" t="n">
        <v>92285</v>
      </c>
      <c r="D116" s="54" t="n">
        <v>235089</v>
      </c>
      <c r="E116" s="54" t="n">
        <v>-1046</v>
      </c>
      <c r="F116" s="54" t="n">
        <v>5820</v>
      </c>
      <c r="G116" s="54" t="n">
        <v>-6866</v>
      </c>
      <c r="H116" s="54" t="n">
        <v>-59387</v>
      </c>
      <c r="I116" s="51" t="n">
        <v>-2.805185725576023</v>
      </c>
      <c r="J116" s="54" t="n">
        <v>125183</v>
      </c>
      <c r="K116" s="54" t="n">
        <v>24478</v>
      </c>
      <c r="L116" s="70" t="n">
        <v>0.14</v>
      </c>
      <c r="M116" s="70" t="n">
        <v>0.393</v>
      </c>
      <c r="N116" s="70" t="n">
        <v>-0.2526149670975673</v>
      </c>
      <c r="O116" s="72" t="n"/>
      <c r="P116" s="72" t="n"/>
      <c r="Q116" s="72" t="n"/>
      <c r="R116" s="317" t="n">
        <v>42073</v>
      </c>
      <c r="S116" s="54" t="n">
        <v>169840</v>
      </c>
      <c r="T116" s="54" t="n">
        <v>59731</v>
      </c>
      <c r="U116" s="54" t="n">
        <v>235089</v>
      </c>
      <c r="V116" s="54" t="n">
        <v>11417</v>
      </c>
      <c r="W116" s="54" t="n">
        <v>-5262</v>
      </c>
      <c r="X116" s="54" t="n">
        <v>16679</v>
      </c>
      <c r="Y116" s="54" t="n">
        <v>110109</v>
      </c>
      <c r="Z116" s="51" t="n">
        <v>2.843414642313037</v>
      </c>
      <c r="AA116" s="54" t="n">
        <v>229571</v>
      </c>
      <c r="AB116" s="54" t="n">
        <v>24478</v>
      </c>
      <c r="AC116" s="70" t="n">
        <v>0.722</v>
      </c>
      <c r="AD116" s="70" t="n">
        <v>0.254</v>
      </c>
      <c r="AE116" s="70" t="n">
        <v>0.4683715529012417</v>
      </c>
      <c r="AF116" s="72" t="n"/>
    </row>
    <row r="117" spans="1:33">
      <c r="A117" s="317" t="n">
        <v>42080</v>
      </c>
      <c r="B117" s="38" t="n">
        <v>44496</v>
      </c>
      <c r="C117" s="38" t="n">
        <v>92550</v>
      </c>
      <c r="D117" s="54" t="n">
        <v>195913</v>
      </c>
      <c r="E117" s="54" t="n">
        <v>11598</v>
      </c>
      <c r="F117" s="54" t="n">
        <v>265</v>
      </c>
      <c r="G117" s="54" t="n">
        <v>11333</v>
      </c>
      <c r="H117" s="54" t="n">
        <v>-48054</v>
      </c>
      <c r="I117" s="51" t="n">
        <v>-2.079962243797195</v>
      </c>
      <c r="J117" s="54" t="n">
        <v>137046</v>
      </c>
      <c r="K117" s="54" t="n">
        <v>-39176</v>
      </c>
      <c r="L117" s="70" t="n">
        <v>0.227</v>
      </c>
      <c r="M117" s="70" t="n">
        <v>0.472</v>
      </c>
      <c r="N117" s="70" t="n">
        <v>-0.2452823447142354</v>
      </c>
      <c r="O117" s="72" t="n"/>
      <c r="P117" s="72" t="n"/>
      <c r="Q117" s="72" t="n"/>
      <c r="R117" s="317" t="n">
        <v>42080</v>
      </c>
      <c r="S117" s="54" t="n">
        <v>138442</v>
      </c>
      <c r="T117" s="54" t="n">
        <v>40731</v>
      </c>
      <c r="U117" s="54" t="n">
        <v>195913</v>
      </c>
      <c r="V117" s="54" t="n">
        <v>-31398</v>
      </c>
      <c r="W117" s="54" t="n">
        <v>-19000</v>
      </c>
      <c r="X117" s="54" t="n">
        <v>-12398</v>
      </c>
      <c r="Y117" s="54" t="n">
        <v>97711</v>
      </c>
      <c r="Z117" s="51" t="n">
        <v>3.398934472514792</v>
      </c>
      <c r="AA117" s="54" t="n">
        <v>179173</v>
      </c>
      <c r="AB117" s="54" t="n">
        <v>-39176</v>
      </c>
      <c r="AC117" s="70" t="n">
        <v>0.7070000000000001</v>
      </c>
      <c r="AD117" s="70" t="n">
        <v>0.208</v>
      </c>
      <c r="AE117" s="70" t="n">
        <v>0.498746892753416</v>
      </c>
      <c r="AF117" s="72" t="n"/>
    </row>
    <row r="118" spans="1:33">
      <c r="A118" s="317" t="n">
        <v>42087</v>
      </c>
      <c r="B118" s="38" t="n">
        <v>39156</v>
      </c>
      <c r="C118" s="38" t="n">
        <v>85061</v>
      </c>
      <c r="D118" s="54" t="n">
        <v>181026</v>
      </c>
      <c r="E118" s="54" t="n">
        <v>-5340</v>
      </c>
      <c r="F118" s="54" t="n">
        <v>-7489</v>
      </c>
      <c r="G118" s="54" t="n">
        <v>2149</v>
      </c>
      <c r="H118" s="54" t="n">
        <v>-45905</v>
      </c>
      <c r="I118" s="51" t="n">
        <v>-2.172361834712432</v>
      </c>
      <c r="J118" s="54" t="n">
        <v>124217</v>
      </c>
      <c r="K118" s="54" t="n">
        <v>-14887</v>
      </c>
      <c r="L118" s="70" t="n">
        <v>0.216</v>
      </c>
      <c r="M118" s="70" t="n">
        <v>0.47</v>
      </c>
      <c r="N118" s="70" t="n">
        <v>-0.2535823583352668</v>
      </c>
      <c r="O118" s="72" t="n"/>
      <c r="P118" s="72" t="n"/>
      <c r="Q118" s="72" t="n"/>
      <c r="R118" s="317" t="n">
        <v>42087</v>
      </c>
      <c r="S118" s="54" t="n">
        <v>126021</v>
      </c>
      <c r="T118" s="54" t="n">
        <v>40043</v>
      </c>
      <c r="U118" s="54" t="n">
        <v>181026</v>
      </c>
      <c r="V118" s="54" t="n">
        <v>-12421</v>
      </c>
      <c r="W118" s="54" t="n">
        <v>-688</v>
      </c>
      <c r="X118" s="54" t="n">
        <v>-11733</v>
      </c>
      <c r="Y118" s="54" t="n">
        <v>85978</v>
      </c>
      <c r="Z118" s="51" t="n">
        <v>3.147141822540769</v>
      </c>
      <c r="AA118" s="54" t="n">
        <v>166064</v>
      </c>
      <c r="AB118" s="54" t="n">
        <v>-14887</v>
      </c>
      <c r="AC118" s="70" t="n">
        <v>0.696</v>
      </c>
      <c r="AD118" s="70" t="n">
        <v>0.221</v>
      </c>
      <c r="AE118" s="70" t="n">
        <v>0.4749483499607791</v>
      </c>
      <c r="AF118" s="72" t="n"/>
    </row>
    <row r="119" spans="1:33">
      <c r="A119" s="317" t="n">
        <v>42094</v>
      </c>
      <c r="B119" s="38" t="n">
        <v>44409</v>
      </c>
      <c r="C119" s="38" t="n">
        <v>68333</v>
      </c>
      <c r="D119" s="54" t="n">
        <v>177478</v>
      </c>
      <c r="E119" s="54" t="n">
        <v>5253</v>
      </c>
      <c r="F119" s="54" t="n">
        <v>-16728</v>
      </c>
      <c r="G119" s="54" t="n">
        <v>21981</v>
      </c>
      <c r="H119" s="54" t="n">
        <v>-23924</v>
      </c>
      <c r="I119" s="51" t="n">
        <v>-1.538719628904051</v>
      </c>
      <c r="J119" s="54" t="n">
        <v>112742</v>
      </c>
      <c r="K119" s="54" t="n">
        <v>-3548</v>
      </c>
      <c r="L119" s="70" t="n">
        <v>0.25</v>
      </c>
      <c r="M119" s="70" t="n">
        <v>0.385</v>
      </c>
      <c r="N119" s="70" t="n">
        <v>-0.1347998061731595</v>
      </c>
      <c r="O119" s="72" t="n"/>
      <c r="P119" s="72" t="n"/>
      <c r="Q119" s="72" t="n"/>
      <c r="R119" s="317" t="n">
        <v>42094</v>
      </c>
      <c r="S119" s="54" t="n">
        <v>116378</v>
      </c>
      <c r="T119" s="54" t="n">
        <v>53965</v>
      </c>
      <c r="U119" s="54" t="n">
        <v>177478</v>
      </c>
      <c r="V119" s="54" t="n">
        <v>-9643</v>
      </c>
      <c r="W119" s="54" t="n">
        <v>13922</v>
      </c>
      <c r="X119" s="54" t="n">
        <v>-23565</v>
      </c>
      <c r="Y119" s="54" t="n">
        <v>62413</v>
      </c>
      <c r="Z119" s="51" t="n">
        <v>2.156545909385713</v>
      </c>
      <c r="AA119" s="54" t="n">
        <v>170343</v>
      </c>
      <c r="AB119" s="54" t="n">
        <v>-3548</v>
      </c>
      <c r="AC119" s="70" t="n">
        <v>0.6559999999999999</v>
      </c>
      <c r="AD119" s="70" t="n">
        <v>0.304</v>
      </c>
      <c r="AE119" s="70" t="n">
        <v>0.3516661219982195</v>
      </c>
      <c r="AF119" s="72" t="n"/>
    </row>
    <row r="120" spans="1:33">
      <c r="A120" s="317" t="n">
        <v>42101</v>
      </c>
      <c r="B120" s="38" t="n">
        <v>53320</v>
      </c>
      <c r="C120" s="38" t="n">
        <v>77769</v>
      </c>
      <c r="D120" s="54" t="n">
        <v>189444</v>
      </c>
      <c r="E120" s="54" t="n">
        <v>8911</v>
      </c>
      <c r="F120" s="54" t="n">
        <v>9436</v>
      </c>
      <c r="G120" s="54" t="n">
        <v>-525</v>
      </c>
      <c r="H120" s="54" t="n">
        <v>-24449</v>
      </c>
      <c r="I120" s="51" t="n">
        <v>-1.458533383345836</v>
      </c>
      <c r="J120" s="54" t="n">
        <v>131089</v>
      </c>
      <c r="K120" s="54" t="n">
        <v>11966</v>
      </c>
      <c r="L120" s="70" t="n">
        <v>0.281</v>
      </c>
      <c r="M120" s="70" t="n">
        <v>0.411</v>
      </c>
      <c r="N120" s="70" t="n">
        <v>-0.1290566077574375</v>
      </c>
      <c r="O120" s="72" t="n"/>
      <c r="P120" s="72" t="n"/>
      <c r="Q120" s="72" t="n"/>
      <c r="R120" s="317" t="n">
        <v>42101</v>
      </c>
      <c r="S120" s="54" t="n">
        <v>118118</v>
      </c>
      <c r="T120" s="54" t="n">
        <v>54475</v>
      </c>
      <c r="U120" s="54" t="n">
        <v>189444</v>
      </c>
      <c r="V120" s="54" t="n">
        <v>1740</v>
      </c>
      <c r="W120" s="54" t="n">
        <v>510</v>
      </c>
      <c r="X120" s="54" t="n">
        <v>1230</v>
      </c>
      <c r="Y120" s="54" t="n">
        <v>63643</v>
      </c>
      <c r="Z120" s="51" t="n">
        <v>2.168297384121157</v>
      </c>
      <c r="AA120" s="54" t="n">
        <v>172593</v>
      </c>
      <c r="AB120" s="54" t="n">
        <v>11966</v>
      </c>
      <c r="AC120" s="70" t="n">
        <v>0.623</v>
      </c>
      <c r="AD120" s="70" t="n">
        <v>0.288</v>
      </c>
      <c r="AE120" s="70" t="n">
        <v>0.3359462426891324</v>
      </c>
      <c r="AF120" s="72" t="n"/>
    </row>
    <row r="121" spans="1:33">
      <c r="A121" s="317" t="n">
        <v>42108</v>
      </c>
      <c r="B121" s="38" t="n">
        <v>54783</v>
      </c>
      <c r="C121" s="38" t="n">
        <v>77853</v>
      </c>
      <c r="D121" s="54" t="n">
        <v>195230</v>
      </c>
      <c r="E121" s="54" t="n">
        <v>1463</v>
      </c>
      <c r="F121" s="54" t="n">
        <v>84</v>
      </c>
      <c r="G121" s="54" t="n">
        <v>1379</v>
      </c>
      <c r="H121" s="54" t="n">
        <v>-23070</v>
      </c>
      <c r="I121" s="51" t="n">
        <v>-1.421116039647336</v>
      </c>
      <c r="J121" s="54" t="n">
        <v>132636</v>
      </c>
      <c r="K121" s="54" t="n">
        <v>5786</v>
      </c>
      <c r="L121" s="70" t="n">
        <v>0.281</v>
      </c>
      <c r="M121" s="70" t="n">
        <v>0.399</v>
      </c>
      <c r="N121" s="70" t="n">
        <v>-0.1181683142959586</v>
      </c>
      <c r="O121" s="72" t="n"/>
      <c r="P121" s="72" t="n"/>
      <c r="Q121" s="72" t="n"/>
      <c r="R121" s="317" t="n">
        <v>42108</v>
      </c>
      <c r="S121" s="54" t="n">
        <v>121029</v>
      </c>
      <c r="T121" s="54" t="n">
        <v>64194</v>
      </c>
      <c r="U121" s="54" t="n">
        <v>195230</v>
      </c>
      <c r="V121" s="54" t="n">
        <v>2911</v>
      </c>
      <c r="W121" s="54" t="n">
        <v>9719</v>
      </c>
      <c r="X121" s="54" t="n">
        <v>-6808</v>
      </c>
      <c r="Y121" s="54" t="n">
        <v>56835</v>
      </c>
      <c r="Z121" s="51" t="n">
        <v>1.885363118048416</v>
      </c>
      <c r="AA121" s="54" t="n">
        <v>185223</v>
      </c>
      <c r="AB121" s="54" t="n">
        <v>5786</v>
      </c>
      <c r="AC121" s="70" t="n">
        <v>0.62</v>
      </c>
      <c r="AD121" s="70" t="n">
        <v>0.329</v>
      </c>
      <c r="AE121" s="70" t="n">
        <v>0.2911181683142959</v>
      </c>
      <c r="AF121" s="72" t="n"/>
    </row>
    <row r="122" spans="1:33">
      <c r="A122" s="317" t="n">
        <v>42115</v>
      </c>
      <c r="B122" s="38" t="n">
        <v>51520</v>
      </c>
      <c r="C122" s="38" t="n">
        <v>65968</v>
      </c>
      <c r="D122" s="54" t="n">
        <v>189332</v>
      </c>
      <c r="E122" s="54" t="n">
        <v>-3263</v>
      </c>
      <c r="F122" s="54" t="n">
        <v>-11885</v>
      </c>
      <c r="G122" s="54" t="n">
        <v>8622</v>
      </c>
      <c r="H122" s="54" t="n">
        <v>-14448</v>
      </c>
      <c r="I122" s="51" t="n">
        <v>-1.280434782608696</v>
      </c>
      <c r="J122" s="54" t="n">
        <v>117488</v>
      </c>
      <c r="K122" s="54" t="n">
        <v>-5898</v>
      </c>
      <c r="L122" s="70" t="n">
        <v>0.272</v>
      </c>
      <c r="M122" s="70" t="n">
        <v>0.348</v>
      </c>
      <c r="N122" s="70" t="n">
        <v>-0.07631039655208839</v>
      </c>
      <c r="O122" s="72" t="n"/>
      <c r="P122" s="72" t="n"/>
      <c r="Q122" s="72" t="n"/>
      <c r="R122" s="317" t="n">
        <v>42115</v>
      </c>
      <c r="S122" s="54" t="n">
        <v>120368</v>
      </c>
      <c r="T122" s="54" t="n">
        <v>70330</v>
      </c>
      <c r="U122" s="54" t="n">
        <v>189332</v>
      </c>
      <c r="V122" s="54" t="n">
        <v>-661</v>
      </c>
      <c r="W122" s="54" t="n">
        <v>6136</v>
      </c>
      <c r="X122" s="54" t="n">
        <v>-6797</v>
      </c>
      <c r="Y122" s="54" t="n">
        <v>50038</v>
      </c>
      <c r="Z122" s="51" t="n">
        <v>1.711474477463387</v>
      </c>
      <c r="AA122" s="54" t="n">
        <v>190698</v>
      </c>
      <c r="AB122" s="54" t="n">
        <v>-5898</v>
      </c>
      <c r="AC122" s="70" t="n">
        <v>0.636</v>
      </c>
      <c r="AD122" s="70" t="n">
        <v>0.371</v>
      </c>
      <c r="AE122" s="70" t="n">
        <v>0.2642870724441722</v>
      </c>
      <c r="AF122" s="72" t="n"/>
    </row>
    <row r="123" spans="1:33">
      <c r="A123" s="317" t="n">
        <v>42122</v>
      </c>
      <c r="B123" s="38" t="n">
        <v>48721</v>
      </c>
      <c r="C123" s="38" t="n">
        <v>54214</v>
      </c>
      <c r="D123" s="54" t="n">
        <v>188079</v>
      </c>
      <c r="E123" s="54" t="n">
        <v>-2799</v>
      </c>
      <c r="F123" s="54" t="n">
        <v>-11754</v>
      </c>
      <c r="G123" s="54" t="n">
        <v>8955</v>
      </c>
      <c r="H123" s="54" t="n">
        <v>-5493</v>
      </c>
      <c r="I123" s="51" t="n">
        <v>-1.112743991297387</v>
      </c>
      <c r="J123" s="54" t="n">
        <v>102935</v>
      </c>
      <c r="K123" s="54" t="n">
        <v>-1253</v>
      </c>
      <c r="L123" s="70" t="n">
        <v>0.259</v>
      </c>
      <c r="M123" s="70" t="n">
        <v>0.288</v>
      </c>
      <c r="N123" s="70" t="n">
        <v>-0.02920581245115085</v>
      </c>
      <c r="O123" s="72" t="n"/>
      <c r="P123" s="72" t="n"/>
      <c r="Q123" s="72" t="n"/>
      <c r="R123" s="317" t="n">
        <v>42122</v>
      </c>
      <c r="S123" s="54" t="n">
        <v>118521</v>
      </c>
      <c r="T123" s="54" t="n">
        <v>85966</v>
      </c>
      <c r="U123" s="54" t="n">
        <v>188079</v>
      </c>
      <c r="V123" s="54" t="n">
        <v>-1847</v>
      </c>
      <c r="W123" s="54" t="n">
        <v>15636</v>
      </c>
      <c r="X123" s="54" t="n">
        <v>-17483</v>
      </c>
      <c r="Y123" s="54" t="n">
        <v>32555</v>
      </c>
      <c r="Z123" s="51" t="n">
        <v>1.378696228741596</v>
      </c>
      <c r="AA123" s="54" t="n">
        <v>204487</v>
      </c>
      <c r="AB123" s="54" t="n">
        <v>-1253</v>
      </c>
      <c r="AC123" s="70" t="n">
        <v>0.63</v>
      </c>
      <c r="AD123" s="70" t="n">
        <v>0.457</v>
      </c>
      <c r="AE123" s="70" t="n">
        <v>0.1730921580825079</v>
      </c>
      <c r="AF123" s="72" t="n"/>
    </row>
    <row r="124" spans="1:33">
      <c r="A124" s="317" t="n">
        <v>42129</v>
      </c>
      <c r="B124" s="38" t="n">
        <v>41852</v>
      </c>
      <c r="C124" s="38" t="n">
        <v>73035</v>
      </c>
      <c r="D124" s="54" t="n">
        <v>198886</v>
      </c>
      <c r="E124" s="54" t="n">
        <v>-6869</v>
      </c>
      <c r="F124" s="54" t="n">
        <v>18821</v>
      </c>
      <c r="G124" s="54" t="n">
        <v>-25690</v>
      </c>
      <c r="H124" s="54" t="n">
        <v>-31183</v>
      </c>
      <c r="I124" s="51" t="n">
        <v>-1.745077893529581</v>
      </c>
      <c r="J124" s="54" t="n">
        <v>114887</v>
      </c>
      <c r="K124" s="54" t="n">
        <v>10807</v>
      </c>
      <c r="L124" s="70" t="n">
        <v>0.21</v>
      </c>
      <c r="M124" s="70" t="n">
        <v>0.367</v>
      </c>
      <c r="N124" s="70" t="n">
        <v>-0.1567883108916666</v>
      </c>
      <c r="O124" s="72" t="n"/>
      <c r="P124" s="72" t="n"/>
      <c r="Q124" s="72" t="n"/>
      <c r="R124" s="317" t="n">
        <v>42129</v>
      </c>
      <c r="S124" s="54" t="n">
        <v>139448</v>
      </c>
      <c r="T124" s="54" t="n">
        <v>72449</v>
      </c>
      <c r="U124" s="54" t="n">
        <v>198886</v>
      </c>
      <c r="V124" s="54" t="n">
        <v>20927</v>
      </c>
      <c r="W124" s="54" t="n">
        <v>-13517</v>
      </c>
      <c r="X124" s="54" t="n">
        <v>34444</v>
      </c>
      <c r="Y124" s="54" t="n">
        <v>66999</v>
      </c>
      <c r="Z124" s="51" t="n">
        <v>1.924774669077558</v>
      </c>
      <c r="AA124" s="54" t="n">
        <v>211897</v>
      </c>
      <c r="AB124" s="54" t="n">
        <v>10807</v>
      </c>
      <c r="AC124" s="70" t="n">
        <v>0.701</v>
      </c>
      <c r="AD124" s="70" t="n">
        <v>0.364</v>
      </c>
      <c r="AE124" s="70" t="n">
        <v>0.3368713735506773</v>
      </c>
      <c r="AF124" s="72" t="n"/>
    </row>
    <row r="125" spans="1:33">
      <c r="A125" s="317" t="n">
        <v>42136</v>
      </c>
      <c r="B125" s="38" t="n">
        <v>37848</v>
      </c>
      <c r="C125" s="38" t="n">
        <v>61441</v>
      </c>
      <c r="D125" s="54" t="n">
        <v>193296</v>
      </c>
      <c r="E125" s="54" t="n">
        <v>-4004</v>
      </c>
      <c r="F125" s="54" t="n">
        <v>-11594</v>
      </c>
      <c r="G125" s="54" t="n">
        <v>7590</v>
      </c>
      <c r="H125" s="54" t="n">
        <v>-23593</v>
      </c>
      <c r="I125" s="51" t="n">
        <v>-1.623361868526739</v>
      </c>
      <c r="J125" s="54" t="n">
        <v>99289</v>
      </c>
      <c r="K125" s="54" t="n">
        <v>-5590</v>
      </c>
      <c r="L125" s="70" t="n">
        <v>0.196</v>
      </c>
      <c r="M125" s="70" t="n">
        <v>0.318</v>
      </c>
      <c r="N125" s="70" t="n">
        <v>-0.1220563281185332</v>
      </c>
      <c r="O125" s="72" t="n"/>
      <c r="P125" s="72" t="n"/>
      <c r="Q125" s="72" t="n"/>
      <c r="R125" s="317" t="n">
        <v>42136</v>
      </c>
      <c r="S125" s="54" t="n">
        <v>137626</v>
      </c>
      <c r="T125" s="54" t="n">
        <v>78612</v>
      </c>
      <c r="U125" s="54" t="n">
        <v>193296</v>
      </c>
      <c r="V125" s="54" t="n">
        <v>-1822</v>
      </c>
      <c r="W125" s="54" t="n">
        <v>6163</v>
      </c>
      <c r="X125" s="54" t="n">
        <v>-7985</v>
      </c>
      <c r="Y125" s="54" t="n">
        <v>59014</v>
      </c>
      <c r="Z125" s="51" t="n">
        <v>1.750699638732</v>
      </c>
      <c r="AA125" s="54" t="n">
        <v>216238</v>
      </c>
      <c r="AB125" s="54" t="n">
        <v>-5590</v>
      </c>
      <c r="AC125" s="70" t="n">
        <v>0.7120000000000001</v>
      </c>
      <c r="AD125" s="70" t="n">
        <v>0.407</v>
      </c>
      <c r="AE125" s="70" t="n">
        <v>0.3053037827994372</v>
      </c>
      <c r="AF125" s="72" t="n"/>
    </row>
    <row r="126" spans="1:33">
      <c r="A126" s="317" t="n">
        <v>42143</v>
      </c>
      <c r="B126" s="38" t="n">
        <v>63398</v>
      </c>
      <c r="C126" s="38" t="n">
        <v>85403</v>
      </c>
      <c r="D126" s="54" t="n">
        <v>231658</v>
      </c>
      <c r="E126" s="54" t="n">
        <v>25550</v>
      </c>
      <c r="F126" s="54" t="n">
        <v>23962</v>
      </c>
      <c r="G126" s="54" t="n">
        <v>1588</v>
      </c>
      <c r="H126" s="54" t="n">
        <v>-22005</v>
      </c>
      <c r="I126" s="51" t="n">
        <v>-1.347092968232436</v>
      </c>
      <c r="J126" s="54" t="n">
        <v>148801</v>
      </c>
      <c r="K126" s="54" t="n">
        <v>38362</v>
      </c>
      <c r="L126" s="70" t="n">
        <v>0.274</v>
      </c>
      <c r="M126" s="70" t="n">
        <v>0.369</v>
      </c>
      <c r="N126" s="70" t="n">
        <v>-0.0949891650622901</v>
      </c>
      <c r="O126" s="72" t="n"/>
      <c r="P126" s="72" t="n"/>
      <c r="Q126" s="72" t="n"/>
      <c r="R126" s="317" t="n">
        <v>42143</v>
      </c>
      <c r="S126" s="54" t="n">
        <v>153519</v>
      </c>
      <c r="T126" s="54" t="n">
        <v>82936</v>
      </c>
      <c r="U126" s="54" t="n">
        <v>231658</v>
      </c>
      <c r="V126" s="54" t="n">
        <v>15893</v>
      </c>
      <c r="W126" s="54" t="n">
        <v>4324</v>
      </c>
      <c r="X126" s="54" t="n">
        <v>11569</v>
      </c>
      <c r="Y126" s="54" t="n">
        <v>70583</v>
      </c>
      <c r="Z126" s="51" t="n">
        <v>1.851053824635864</v>
      </c>
      <c r="AA126" s="54" t="n">
        <v>236455</v>
      </c>
      <c r="AB126" s="54" t="n">
        <v>38362</v>
      </c>
      <c r="AC126" s="70" t="n">
        <v>0.6629999999999999</v>
      </c>
      <c r="AD126" s="70" t="n">
        <v>0.358</v>
      </c>
      <c r="AE126" s="70" t="n">
        <v>0.304686218477238</v>
      </c>
      <c r="AF126" s="72" t="n"/>
    </row>
    <row r="127" spans="1:33">
      <c r="A127" s="317" t="n">
        <v>42150</v>
      </c>
      <c r="B127" s="38" t="n">
        <v>50210</v>
      </c>
      <c r="C127" s="38" t="n">
        <v>112434</v>
      </c>
      <c r="D127" s="54" t="n">
        <v>251744</v>
      </c>
      <c r="E127" s="54" t="n">
        <v>-13188</v>
      </c>
      <c r="F127" s="54" t="n">
        <v>27031</v>
      </c>
      <c r="G127" s="54" t="n">
        <v>-40219</v>
      </c>
      <c r="H127" s="54" t="n">
        <v>-62224</v>
      </c>
      <c r="I127" s="51" t="n">
        <v>-2.23927504481179</v>
      </c>
      <c r="J127" s="54" t="n">
        <v>162644</v>
      </c>
      <c r="K127" s="54" t="n">
        <v>20086</v>
      </c>
      <c r="L127" s="70" t="n">
        <v>0.199</v>
      </c>
      <c r="M127" s="70" t="n">
        <v>0.447</v>
      </c>
      <c r="N127" s="70" t="n">
        <v>-0.2471717300114402</v>
      </c>
      <c r="O127" s="72" t="n"/>
      <c r="P127" s="72" t="n"/>
      <c r="Q127" s="72" t="n"/>
      <c r="R127" s="317" t="n">
        <v>42150</v>
      </c>
      <c r="S127" s="54" t="n">
        <v>183190</v>
      </c>
      <c r="T127" s="54" t="n">
        <v>65232</v>
      </c>
      <c r="U127" s="54" t="n">
        <v>251744</v>
      </c>
      <c r="V127" s="54" t="n">
        <v>29671</v>
      </c>
      <c r="W127" s="54" t="n">
        <v>-17704</v>
      </c>
      <c r="X127" s="54" t="n">
        <v>47375</v>
      </c>
      <c r="Y127" s="54" t="n">
        <v>117958</v>
      </c>
      <c r="Z127" s="51" t="n">
        <v>2.808284277655138</v>
      </c>
      <c r="AA127" s="54" t="n">
        <v>248422</v>
      </c>
      <c r="AB127" s="54" t="n">
        <v>20086</v>
      </c>
      <c r="AC127" s="70" t="n">
        <v>0.728</v>
      </c>
      <c r="AD127" s="70" t="n">
        <v>0.259</v>
      </c>
      <c r="AE127" s="70" t="n">
        <v>0.4685633024024406</v>
      </c>
      <c r="AF127" s="72" t="n"/>
    </row>
    <row r="128" spans="1:33">
      <c r="A128" s="317" t="n">
        <v>42157</v>
      </c>
      <c r="B128" s="38" t="n">
        <v>46681</v>
      </c>
      <c r="C128" s="38" t="n">
        <v>132374</v>
      </c>
      <c r="D128" s="54" t="n">
        <v>260104</v>
      </c>
      <c r="E128" s="54" t="n">
        <v>-3529</v>
      </c>
      <c r="F128" s="54" t="n">
        <v>19940</v>
      </c>
      <c r="G128" s="54" t="n">
        <v>-23469</v>
      </c>
      <c r="H128" s="54" t="n">
        <v>-85693</v>
      </c>
      <c r="I128" s="51" t="n">
        <v>-2.835714744756967</v>
      </c>
      <c r="J128" s="54" t="n">
        <v>179055</v>
      </c>
      <c r="K128" s="54" t="n">
        <v>8360</v>
      </c>
      <c r="L128" s="70" t="n">
        <v>0.179</v>
      </c>
      <c r="M128" s="70" t="n">
        <v>0.509</v>
      </c>
      <c r="N128" s="70" t="n">
        <v>-0.3294566788669148</v>
      </c>
      <c r="O128" s="72" t="n"/>
      <c r="P128" s="72" t="n"/>
      <c r="Q128" s="72" t="n"/>
      <c r="R128" s="317" t="n">
        <v>42157</v>
      </c>
      <c r="S128" s="54" t="n">
        <v>193122</v>
      </c>
      <c r="T128" s="54" t="n">
        <v>52276</v>
      </c>
      <c r="U128" s="54" t="n">
        <v>260104</v>
      </c>
      <c r="V128" s="54" t="n">
        <v>9932</v>
      </c>
      <c r="W128" s="54" t="n">
        <v>-12956</v>
      </c>
      <c r="X128" s="54" t="n">
        <v>22888</v>
      </c>
      <c r="Y128" s="54" t="n">
        <v>140846</v>
      </c>
      <c r="Z128" s="51" t="n">
        <v>3.694276532251894</v>
      </c>
      <c r="AA128" s="54" t="n">
        <v>245398</v>
      </c>
      <c r="AB128" s="54" t="n">
        <v>8360</v>
      </c>
      <c r="AC128" s="70" t="n">
        <v>0.742</v>
      </c>
      <c r="AD128" s="70" t="n">
        <v>0.201</v>
      </c>
      <c r="AE128" s="70" t="n">
        <v>0.5414987851013441</v>
      </c>
      <c r="AF128" s="72" t="n"/>
    </row>
    <row r="129" spans="1:33">
      <c r="A129" s="317" t="n">
        <v>42164</v>
      </c>
      <c r="B129" s="38" t="n">
        <v>42440</v>
      </c>
      <c r="C129" s="38" t="n">
        <v>158726</v>
      </c>
      <c r="D129" s="54" t="n">
        <v>306449</v>
      </c>
      <c r="E129" s="54" t="n">
        <v>-4241</v>
      </c>
      <c r="F129" s="54" t="n">
        <v>26352</v>
      </c>
      <c r="G129" s="54" t="n">
        <v>-30593</v>
      </c>
      <c r="H129" s="54" t="n">
        <v>-116286</v>
      </c>
      <c r="I129" s="51" t="n">
        <v>-3.740009425070688</v>
      </c>
      <c r="J129" s="54" t="n">
        <v>201166</v>
      </c>
      <c r="K129" s="54" t="n">
        <v>46345</v>
      </c>
      <c r="L129" s="70" t="n">
        <v>0.138</v>
      </c>
      <c r="M129" s="70" t="n">
        <v>0.518</v>
      </c>
      <c r="N129" s="70" t="n">
        <v>-0.3794628143671541</v>
      </c>
      <c r="O129" s="72" t="n"/>
      <c r="P129" s="72" t="n"/>
      <c r="Q129" s="72" t="n"/>
      <c r="R129" s="317" t="n">
        <v>42164</v>
      </c>
      <c r="S129" s="54" t="n">
        <v>234607</v>
      </c>
      <c r="T129" s="54" t="n">
        <v>60130</v>
      </c>
      <c r="U129" s="54" t="n">
        <v>306449</v>
      </c>
      <c r="V129" s="54" t="n">
        <v>41485</v>
      </c>
      <c r="W129" s="54" t="n">
        <v>7854</v>
      </c>
      <c r="X129" s="54" t="n">
        <v>33631</v>
      </c>
      <c r="Y129" s="54" t="n">
        <v>174477</v>
      </c>
      <c r="Z129" s="51" t="n">
        <v>3.901663063362714</v>
      </c>
      <c r="AA129" s="54" t="n">
        <v>294737</v>
      </c>
      <c r="AB129" s="54" t="n">
        <v>46345</v>
      </c>
      <c r="AC129" s="70" t="n">
        <v>0.7659999999999999</v>
      </c>
      <c r="AD129" s="70" t="n">
        <v>0.196</v>
      </c>
      <c r="AE129" s="70" t="n">
        <v>0.5693508544651802</v>
      </c>
      <c r="AF129" s="72" t="n"/>
    </row>
    <row r="130" spans="1:33">
      <c r="A130" s="317" t="n">
        <v>42171</v>
      </c>
      <c r="B130" s="38" t="n">
        <v>64760</v>
      </c>
      <c r="C130" s="38" t="n">
        <v>145424</v>
      </c>
      <c r="D130" s="54" t="n">
        <v>262329</v>
      </c>
      <c r="E130" s="54" t="n">
        <v>22320</v>
      </c>
      <c r="F130" s="54" t="n">
        <v>-13302</v>
      </c>
      <c r="G130" s="54" t="n">
        <v>35622</v>
      </c>
      <c r="H130" s="54" t="n">
        <v>-80664</v>
      </c>
      <c r="I130" s="51" t="n">
        <v>-2.245583693638048</v>
      </c>
      <c r="J130" s="54" t="n">
        <v>210184</v>
      </c>
      <c r="K130" s="54" t="n">
        <v>-44120</v>
      </c>
      <c r="L130" s="70" t="n">
        <v>0.247</v>
      </c>
      <c r="M130" s="70" t="n">
        <v>0.5539999999999999</v>
      </c>
      <c r="N130" s="70" t="n">
        <v>-0.3074917374746978</v>
      </c>
      <c r="O130" s="72" t="n"/>
      <c r="P130" s="72" t="n"/>
      <c r="Q130" s="72" t="n"/>
      <c r="R130" s="317" t="n">
        <v>42171</v>
      </c>
      <c r="S130" s="54" t="n">
        <v>180102</v>
      </c>
      <c r="T130" s="54" t="n">
        <v>49482</v>
      </c>
      <c r="U130" s="54" t="n">
        <v>262329</v>
      </c>
      <c r="V130" s="54" t="n">
        <v>-54505</v>
      </c>
      <c r="W130" s="54" t="n">
        <v>-10648</v>
      </c>
      <c r="X130" s="54" t="n">
        <v>-43857</v>
      </c>
      <c r="Y130" s="54" t="n">
        <v>130620</v>
      </c>
      <c r="Z130" s="51" t="n">
        <v>3.639747787074088</v>
      </c>
      <c r="AA130" s="54" t="n">
        <v>229584</v>
      </c>
      <c r="AB130" s="54" t="n">
        <v>-44120</v>
      </c>
      <c r="AC130" s="70" t="n">
        <v>0.6870000000000001</v>
      </c>
      <c r="AD130" s="70" t="n">
        <v>0.189</v>
      </c>
      <c r="AE130" s="70" t="n">
        <v>0.4979243621559187</v>
      </c>
      <c r="AF130" s="72" t="n"/>
    </row>
    <row r="131" spans="1:33">
      <c r="A131" s="317" t="n">
        <v>42178</v>
      </c>
      <c r="B131" s="38" t="n">
        <v>39019</v>
      </c>
      <c r="C131" s="38" t="n">
        <v>126736</v>
      </c>
      <c r="D131" s="54" t="n">
        <v>247839</v>
      </c>
      <c r="E131" s="54" t="n">
        <v>-25741</v>
      </c>
      <c r="F131" s="54" t="n">
        <v>-18688</v>
      </c>
      <c r="G131" s="54" t="n">
        <v>-7053</v>
      </c>
      <c r="H131" s="54" t="n">
        <v>-87717</v>
      </c>
      <c r="I131" s="51" t="n">
        <v>-3.248058638099387</v>
      </c>
      <c r="J131" s="54" t="n">
        <v>165755</v>
      </c>
      <c r="K131" s="54" t="n">
        <v>-14490</v>
      </c>
      <c r="L131" s="70" t="n">
        <v>0.157</v>
      </c>
      <c r="M131" s="70" t="n">
        <v>0.511</v>
      </c>
      <c r="N131" s="70" t="n">
        <v>-0.3539273479960781</v>
      </c>
      <c r="O131" s="72" t="n"/>
      <c r="P131" s="72" t="n"/>
      <c r="Q131" s="72" t="n"/>
      <c r="R131" s="317" t="n">
        <v>42178</v>
      </c>
      <c r="S131" s="54" t="n">
        <v>190910</v>
      </c>
      <c r="T131" s="54" t="n">
        <v>55586</v>
      </c>
      <c r="U131" s="54" t="n">
        <v>247839</v>
      </c>
      <c r="V131" s="54" t="n">
        <v>10808</v>
      </c>
      <c r="W131" s="54" t="n">
        <v>6104</v>
      </c>
      <c r="X131" s="54" t="n">
        <v>4704</v>
      </c>
      <c r="Y131" s="54" t="n">
        <v>135324</v>
      </c>
      <c r="Z131" s="51" t="n">
        <v>3.434497895153456</v>
      </c>
      <c r="AA131" s="54" t="n">
        <v>246496</v>
      </c>
      <c r="AB131" s="54" t="n">
        <v>-14490</v>
      </c>
      <c r="AC131" s="70" t="n">
        <v>0.77</v>
      </c>
      <c r="AD131" s="70" t="n">
        <v>0.224</v>
      </c>
      <c r="AE131" s="70" t="n">
        <v>0.5460157602314406</v>
      </c>
      <c r="AF131" s="72" t="n"/>
    </row>
    <row r="132" spans="1:33">
      <c r="A132" s="317" t="n">
        <v>42185</v>
      </c>
      <c r="B132" s="38" t="n">
        <v>45479</v>
      </c>
      <c r="C132" s="38" t="n">
        <v>124301</v>
      </c>
      <c r="D132" s="54" t="n">
        <v>254014</v>
      </c>
      <c r="E132" s="54" t="n">
        <v>6460</v>
      </c>
      <c r="F132" s="54" t="n">
        <v>-2435</v>
      </c>
      <c r="G132" s="54" t="n">
        <v>8895</v>
      </c>
      <c r="H132" s="54" t="n">
        <v>-78822</v>
      </c>
      <c r="I132" s="51" t="n">
        <v>-2.733151564458321</v>
      </c>
      <c r="J132" s="54" t="n">
        <v>169780</v>
      </c>
      <c r="K132" s="54" t="n">
        <v>6175</v>
      </c>
      <c r="L132" s="70" t="n">
        <v>0.179</v>
      </c>
      <c r="M132" s="70" t="n">
        <v>0.489</v>
      </c>
      <c r="N132" s="70" t="n">
        <v>-0.3103057311801712</v>
      </c>
      <c r="O132" s="72" t="n"/>
      <c r="P132" s="72" t="n"/>
      <c r="Q132" s="72" t="n"/>
      <c r="R132" s="317" t="n">
        <v>42185</v>
      </c>
      <c r="S132" s="54" t="n">
        <v>187745</v>
      </c>
      <c r="T132" s="54" t="n">
        <v>70463</v>
      </c>
      <c r="U132" s="54" t="n">
        <v>254014</v>
      </c>
      <c r="V132" s="54" t="n">
        <v>-3165</v>
      </c>
      <c r="W132" s="54" t="n">
        <v>14877</v>
      </c>
      <c r="X132" s="54" t="n">
        <v>-18042</v>
      </c>
      <c r="Y132" s="54" t="n">
        <v>117282</v>
      </c>
      <c r="Z132" s="51" t="n">
        <v>2.664448008174503</v>
      </c>
      <c r="AA132" s="54" t="n">
        <v>258208</v>
      </c>
      <c r="AB132" s="54" t="n">
        <v>6175</v>
      </c>
      <c r="AC132" s="70" t="n">
        <v>0.7390000000000001</v>
      </c>
      <c r="AD132" s="70" t="n">
        <v>0.277</v>
      </c>
      <c r="AE132" s="70" t="n">
        <v>0.4617147086381065</v>
      </c>
      <c r="AF132" s="72" t="n"/>
    </row>
    <row r="133" spans="1:33">
      <c r="A133" s="317" t="n">
        <v>42192</v>
      </c>
      <c r="B133" s="38" t="n">
        <v>46070</v>
      </c>
      <c r="C133" s="38" t="n">
        <v>109699</v>
      </c>
      <c r="D133" s="54" t="n">
        <v>250828</v>
      </c>
      <c r="E133" s="54" t="n">
        <v>591</v>
      </c>
      <c r="F133" s="54" t="n">
        <v>-14602</v>
      </c>
      <c r="G133" s="54" t="n">
        <v>15193</v>
      </c>
      <c r="H133" s="54" t="n">
        <v>-63629</v>
      </c>
      <c r="I133" s="51" t="n">
        <v>-2.38113739960929</v>
      </c>
      <c r="J133" s="54" t="n">
        <v>155769</v>
      </c>
      <c r="K133" s="54" t="n">
        <v>-3186</v>
      </c>
      <c r="L133" s="70" t="n">
        <v>0.184</v>
      </c>
      <c r="M133" s="70" t="n">
        <v>0.4370000000000001</v>
      </c>
      <c r="N133" s="70" t="n">
        <v>-0.2536758256653962</v>
      </c>
      <c r="O133" s="72" t="n"/>
      <c r="P133" s="72" t="n"/>
      <c r="Q133" s="72" t="n"/>
      <c r="R133" s="317" t="n">
        <v>42192</v>
      </c>
      <c r="S133" s="54" t="n">
        <v>184004</v>
      </c>
      <c r="T133" s="54" t="n">
        <v>83539</v>
      </c>
      <c r="U133" s="54" t="n">
        <v>250828</v>
      </c>
      <c r="V133" s="54" t="n">
        <v>-3741</v>
      </c>
      <c r="W133" s="54" t="n">
        <v>13076</v>
      </c>
      <c r="X133" s="54" t="n">
        <v>-16817</v>
      </c>
      <c r="Y133" s="54" t="n">
        <v>100465</v>
      </c>
      <c r="Z133" s="51" t="n">
        <v>2.202611953698272</v>
      </c>
      <c r="AA133" s="54" t="n">
        <v>267543</v>
      </c>
      <c r="AB133" s="54" t="n">
        <v>-3186</v>
      </c>
      <c r="AC133" s="70" t="n">
        <v>0.7340000000000001</v>
      </c>
      <c r="AD133" s="70" t="n">
        <v>0.333</v>
      </c>
      <c r="AE133" s="70" t="n">
        <v>0.400533433269013</v>
      </c>
      <c r="AF133" s="72" t="n"/>
    </row>
    <row r="134" spans="1:33">
      <c r="A134" s="317" t="n">
        <v>42374</v>
      </c>
      <c r="B134" s="38" t="n">
        <v>67471</v>
      </c>
      <c r="C134" s="38" t="n">
        <v>63368</v>
      </c>
      <c r="D134" s="54" t="n">
        <v>220707</v>
      </c>
      <c r="E134" s="54" t="n">
        <v>22463</v>
      </c>
      <c r="F134" s="54" t="n">
        <v>1134</v>
      </c>
      <c r="G134" s="54" t="n">
        <v>21329</v>
      </c>
      <c r="H134" s="54" t="n">
        <v>4103</v>
      </c>
      <c r="I134" s="51" t="n">
        <v>1.064748769094811</v>
      </c>
      <c r="J134" s="54" t="n">
        <v>130839</v>
      </c>
      <c r="K134" s="54" t="n">
        <v>-30121</v>
      </c>
      <c r="L134" s="70" t="n">
        <v>0.306</v>
      </c>
      <c r="M134" s="70" t="n">
        <v>0.287</v>
      </c>
      <c r="N134" s="70" t="n">
        <v>0.0185902576719361</v>
      </c>
      <c r="O134" s="72" t="n"/>
      <c r="P134" s="72" t="n"/>
      <c r="Q134" s="72" t="n"/>
      <c r="R134" s="317" t="n">
        <v>42374</v>
      </c>
      <c r="S134" s="54" t="n">
        <v>127747</v>
      </c>
      <c r="T134" s="54" t="n">
        <v>123204</v>
      </c>
      <c r="U134" s="54" t="n">
        <v>220707</v>
      </c>
      <c r="V134" s="54" t="n">
        <v>-3364</v>
      </c>
      <c r="W134" s="54" t="n">
        <v>26873</v>
      </c>
      <c r="X134" s="54" t="n">
        <v>-30237</v>
      </c>
      <c r="Y134" s="54" t="n">
        <v>4543</v>
      </c>
      <c r="Z134" s="51" t="n">
        <v>1.03687380279861</v>
      </c>
      <c r="AA134" s="54" t="n">
        <v>250951</v>
      </c>
      <c r="AB134" s="54" t="n">
        <v>-30121</v>
      </c>
      <c r="AC134" s="70" t="n">
        <v>0.579</v>
      </c>
      <c r="AD134" s="70" t="n">
        <v>0.5579999999999999</v>
      </c>
      <c r="AE134" s="70" t="n">
        <v>0.02058385098796141</v>
      </c>
      <c r="AF134" s="72" t="n"/>
    </row>
    <row r="135" spans="1:33">
      <c r="A135" s="317" t="n">
        <v>42381</v>
      </c>
      <c r="B135" s="38" t="n">
        <v>78385</v>
      </c>
      <c r="C135" s="38" t="n">
        <v>53119</v>
      </c>
      <c r="D135" s="54" t="n">
        <v>241366</v>
      </c>
      <c r="E135" s="54" t="n">
        <v>10914</v>
      </c>
      <c r="F135" s="54" t="n">
        <v>-10249</v>
      </c>
      <c r="G135" s="54" t="n">
        <v>21163</v>
      </c>
      <c r="H135" s="54" t="n">
        <v>25266</v>
      </c>
      <c r="I135" s="51" t="n">
        <v>1.475649014476929</v>
      </c>
      <c r="J135" s="54" t="n">
        <v>131504</v>
      </c>
      <c r="K135" s="54" t="n">
        <v>20659</v>
      </c>
      <c r="L135" s="70" t="n">
        <v>0.325</v>
      </c>
      <c r="M135" s="70" t="n">
        <v>0.22</v>
      </c>
      <c r="N135" s="70" t="n">
        <v>0.1046792008816486</v>
      </c>
      <c r="O135" s="72" t="n"/>
      <c r="P135" s="72" t="n"/>
      <c r="Q135" s="72" t="n"/>
      <c r="R135" s="317" t="n">
        <v>42381</v>
      </c>
      <c r="S135" s="54" t="n">
        <v>130859</v>
      </c>
      <c r="T135" s="54" t="n">
        <v>154704</v>
      </c>
      <c r="U135" s="54" t="n">
        <v>241366</v>
      </c>
      <c r="V135" s="54" t="n">
        <v>3112</v>
      </c>
      <c r="W135" s="54" t="n">
        <v>31500</v>
      </c>
      <c r="X135" s="54" t="n">
        <v>-28388</v>
      </c>
      <c r="Y135" s="54" t="n">
        <v>-23845</v>
      </c>
      <c r="Z135" s="51" t="n">
        <v>-1.182219029642593</v>
      </c>
      <c r="AA135" s="54" t="n">
        <v>285563</v>
      </c>
      <c r="AB135" s="54" t="n">
        <v>20659</v>
      </c>
      <c r="AC135" s="70" t="n">
        <v>0.542</v>
      </c>
      <c r="AD135" s="70" t="n">
        <v>0.6409999999999999</v>
      </c>
      <c r="AE135" s="70" t="n">
        <v>-0.09879187623774682</v>
      </c>
      <c r="AF135" s="72" t="n"/>
    </row>
    <row r="136" spans="1:33">
      <c r="A136" s="317" t="n">
        <v>42388</v>
      </c>
      <c r="B136" s="38" t="n">
        <v>84485</v>
      </c>
      <c r="C136" s="38" t="n">
        <v>46832</v>
      </c>
      <c r="D136" s="54" t="n">
        <v>247614</v>
      </c>
      <c r="E136" s="54" t="n">
        <v>6100</v>
      </c>
      <c r="F136" s="54" t="n">
        <v>-6287</v>
      </c>
      <c r="G136" s="54" t="n">
        <v>12387</v>
      </c>
      <c r="H136" s="54" t="n">
        <v>37653</v>
      </c>
      <c r="I136" s="51" t="n">
        <v>1.804001537410318</v>
      </c>
      <c r="J136" s="54" t="n">
        <v>131317</v>
      </c>
      <c r="K136" s="54" t="n">
        <v>6248</v>
      </c>
      <c r="L136" s="70" t="n">
        <v>0.341</v>
      </c>
      <c r="M136" s="70" t="n">
        <v>0.189</v>
      </c>
      <c r="N136" s="70" t="n">
        <v>0.152063292059415</v>
      </c>
      <c r="O136" s="72" t="n"/>
      <c r="P136" s="72" t="n"/>
      <c r="Q136" s="72" t="n"/>
      <c r="R136" s="317" t="n">
        <v>42388</v>
      </c>
      <c r="S136" s="54" t="n">
        <v>128081</v>
      </c>
      <c r="T136" s="54" t="n">
        <v>168498</v>
      </c>
      <c r="U136" s="54" t="n">
        <v>247614</v>
      </c>
      <c r="V136" s="54" t="n">
        <v>-2778</v>
      </c>
      <c r="W136" s="54" t="n">
        <v>13794</v>
      </c>
      <c r="X136" s="54" t="n">
        <v>-16572</v>
      </c>
      <c r="Y136" s="54" t="n">
        <v>-40417</v>
      </c>
      <c r="Z136" s="51" t="n">
        <v>-1.315558123375052</v>
      </c>
      <c r="AA136" s="54" t="n">
        <v>296579</v>
      </c>
      <c r="AB136" s="54" t="n">
        <v>6248</v>
      </c>
      <c r="AC136" s="70" t="n">
        <v>0.517</v>
      </c>
      <c r="AD136" s="70" t="n">
        <v>0.68</v>
      </c>
      <c r="AE136" s="70" t="n">
        <v>-0.1632258272957103</v>
      </c>
      <c r="AF136" s="72" t="n"/>
    </row>
    <row r="137" spans="1:33">
      <c r="A137" s="317" t="n">
        <v>42395</v>
      </c>
      <c r="B137" s="38" t="n">
        <v>92628</v>
      </c>
      <c r="C137" s="38" t="n">
        <v>42602</v>
      </c>
      <c r="D137" s="54" t="n">
        <v>250711</v>
      </c>
      <c r="E137" s="54" t="n">
        <v>8143</v>
      </c>
      <c r="F137" s="54" t="n">
        <v>-4230</v>
      </c>
      <c r="G137" s="54" t="n">
        <v>12373</v>
      </c>
      <c r="H137" s="54" t="n">
        <v>50026</v>
      </c>
      <c r="I137" s="51" t="n">
        <v>2.174264119055443</v>
      </c>
      <c r="J137" s="54" t="n">
        <v>135230</v>
      </c>
      <c r="K137" s="54" t="n">
        <v>3097</v>
      </c>
      <c r="L137" s="70" t="n">
        <v>0.369</v>
      </c>
      <c r="M137" s="70" t="n">
        <v>0.17</v>
      </c>
      <c r="N137" s="70" t="n">
        <v>0.199536518142403</v>
      </c>
      <c r="O137" s="72" t="n"/>
      <c r="P137" s="72" t="n"/>
      <c r="Q137" s="72" t="n"/>
      <c r="R137" s="317" t="n">
        <v>42395</v>
      </c>
      <c r="S137" s="54" t="n">
        <v>124038</v>
      </c>
      <c r="T137" s="54" t="n">
        <v>178679</v>
      </c>
      <c r="U137" s="54" t="n">
        <v>250711</v>
      </c>
      <c r="V137" s="54" t="n">
        <v>-4043</v>
      </c>
      <c r="W137" s="54" t="n">
        <v>10181</v>
      </c>
      <c r="X137" s="54" t="n">
        <v>-14224</v>
      </c>
      <c r="Y137" s="54" t="n">
        <v>-54641</v>
      </c>
      <c r="Z137" s="51" t="n">
        <v>-1.440518228284881</v>
      </c>
      <c r="AA137" s="54" t="n">
        <v>302717</v>
      </c>
      <c r="AB137" s="54" t="n">
        <v>3097</v>
      </c>
      <c r="AC137" s="70" t="n">
        <v>0.495</v>
      </c>
      <c r="AD137" s="70" t="n">
        <v>0.713</v>
      </c>
      <c r="AE137" s="70" t="n">
        <v>-0.2179441667896502</v>
      </c>
      <c r="AF137" s="72" t="n"/>
    </row>
    <row r="138" spans="1:33">
      <c r="A138" s="317" t="n">
        <v>42402</v>
      </c>
      <c r="B138" s="38" t="n">
        <v>82108</v>
      </c>
      <c r="C138" s="38" t="n">
        <v>44863</v>
      </c>
      <c r="D138" s="54" t="n">
        <v>237289</v>
      </c>
      <c r="E138" s="54" t="n">
        <v>-10520</v>
      </c>
      <c r="F138" s="54" t="n">
        <v>2261</v>
      </c>
      <c r="G138" s="54" t="n">
        <v>-12781</v>
      </c>
      <c r="H138" s="54" t="n">
        <v>37245</v>
      </c>
      <c r="I138" s="51" t="n">
        <v>1.830194146624167</v>
      </c>
      <c r="J138" s="54" t="n">
        <v>126971</v>
      </c>
      <c r="K138" s="54" t="n">
        <v>-13422</v>
      </c>
      <c r="L138" s="70" t="n">
        <v>0.346</v>
      </c>
      <c r="M138" s="70" t="n">
        <v>0.189</v>
      </c>
      <c r="N138" s="70" t="n">
        <v>0.1569604996438942</v>
      </c>
      <c r="O138" s="72" t="n"/>
      <c r="P138" s="72" t="n"/>
      <c r="Q138" s="72" t="n"/>
      <c r="R138" s="317" t="n">
        <v>42402</v>
      </c>
      <c r="S138" s="54" t="n">
        <v>130736</v>
      </c>
      <c r="T138" s="54" t="n">
        <v>157826</v>
      </c>
      <c r="U138" s="54" t="n">
        <v>237289</v>
      </c>
      <c r="V138" s="54" t="n">
        <v>6698</v>
      </c>
      <c r="W138" s="54" t="n">
        <v>-20853</v>
      </c>
      <c r="X138" s="54" t="n">
        <v>27551</v>
      </c>
      <c r="Y138" s="54" t="n">
        <v>-27090</v>
      </c>
      <c r="Z138" s="51" t="n">
        <v>-1.207211479623057</v>
      </c>
      <c r="AA138" s="54" t="n">
        <v>288562</v>
      </c>
      <c r="AB138" s="54" t="n">
        <v>-13422</v>
      </c>
      <c r="AC138" s="70" t="n">
        <v>0.551</v>
      </c>
      <c r="AD138" s="70" t="n">
        <v>0.665</v>
      </c>
      <c r="AE138" s="70" t="n">
        <v>-0.1141645841147293</v>
      </c>
      <c r="AF138" s="72" t="n"/>
    </row>
    <row r="139" spans="1:33">
      <c r="A139" s="317" t="n">
        <v>42409</v>
      </c>
      <c r="B139" s="38" t="n">
        <v>75811</v>
      </c>
      <c r="C139" s="38" t="n">
        <v>32579</v>
      </c>
      <c r="D139" s="54" t="n">
        <v>237081</v>
      </c>
      <c r="E139" s="54" t="n">
        <v>-6297</v>
      </c>
      <c r="F139" s="54" t="n">
        <v>-12284</v>
      </c>
      <c r="G139" s="54" t="n">
        <v>5987</v>
      </c>
      <c r="H139" s="54" t="n">
        <v>43232</v>
      </c>
      <c r="I139" s="51" t="n">
        <v>2.326989778691795</v>
      </c>
      <c r="J139" s="54" t="n">
        <v>108390</v>
      </c>
      <c r="K139" s="54" t="n">
        <v>-208</v>
      </c>
      <c r="L139" s="70" t="n">
        <v>0.32</v>
      </c>
      <c r="M139" s="70" t="n">
        <v>0.137</v>
      </c>
      <c r="N139" s="70" t="n">
        <v>0.182351179554667</v>
      </c>
      <c r="O139" s="72" t="n"/>
      <c r="P139" s="72" t="n"/>
      <c r="Q139" s="72" t="n"/>
      <c r="R139" s="317" t="n">
        <v>42409</v>
      </c>
      <c r="S139" s="54" t="n">
        <v>131862</v>
      </c>
      <c r="T139" s="54" t="n">
        <v>172663</v>
      </c>
      <c r="U139" s="54" t="n">
        <v>237081</v>
      </c>
      <c r="V139" s="54" t="n">
        <v>1126</v>
      </c>
      <c r="W139" s="54" t="n">
        <v>14837</v>
      </c>
      <c r="X139" s="54" t="n">
        <v>-13711</v>
      </c>
      <c r="Y139" s="54" t="n">
        <v>-40801</v>
      </c>
      <c r="Z139" s="51" t="n">
        <v>-1.309421971455006</v>
      </c>
      <c r="AA139" s="54" t="n">
        <v>304525</v>
      </c>
      <c r="AB139" s="54" t="n">
        <v>-208</v>
      </c>
      <c r="AC139" s="70" t="n">
        <v>0.556</v>
      </c>
      <c r="AD139" s="70" t="n">
        <v>0.728</v>
      </c>
      <c r="AE139" s="70" t="n">
        <v>-0.172097300078876</v>
      </c>
      <c r="AF139" s="72" t="n"/>
    </row>
    <row r="140" spans="1:33">
      <c r="A140" s="317" t="n">
        <v>42416</v>
      </c>
      <c r="B140" s="38" t="n">
        <v>84518</v>
      </c>
      <c r="C140" s="38" t="n">
        <v>36617</v>
      </c>
      <c r="D140" s="54" t="n">
        <v>248985</v>
      </c>
      <c r="E140" s="54" t="n">
        <v>8707</v>
      </c>
      <c r="F140" s="54" t="n">
        <v>4038</v>
      </c>
      <c r="G140" s="54" t="n">
        <v>4669</v>
      </c>
      <c r="H140" s="54" t="n">
        <v>47901</v>
      </c>
      <c r="I140" s="51" t="n">
        <v>2.308162875167272</v>
      </c>
      <c r="J140" s="54" t="n">
        <v>121135</v>
      </c>
      <c r="K140" s="54" t="n">
        <v>11904</v>
      </c>
      <c r="L140" s="70" t="n">
        <v>0.339</v>
      </c>
      <c r="M140" s="70" t="n">
        <v>0.147</v>
      </c>
      <c r="N140" s="70" t="n">
        <v>0.1923850834387614</v>
      </c>
      <c r="O140" s="72" t="n"/>
      <c r="P140" s="72" t="n"/>
      <c r="Q140" s="72" t="n"/>
      <c r="R140" s="317" t="n">
        <v>42416</v>
      </c>
      <c r="S140" s="54" t="n">
        <v>131826</v>
      </c>
      <c r="T140" s="54" t="n">
        <v>183285</v>
      </c>
      <c r="U140" s="54" t="n">
        <v>248985</v>
      </c>
      <c r="V140" s="54" t="n">
        <v>-36</v>
      </c>
      <c r="W140" s="54" t="n">
        <v>10622</v>
      </c>
      <c r="X140" s="54" t="n">
        <v>-10658</v>
      </c>
      <c r="Y140" s="54" t="n">
        <v>-51459</v>
      </c>
      <c r="Z140" s="51" t="n">
        <v>-1.390355468572209</v>
      </c>
      <c r="AA140" s="54" t="n">
        <v>315111</v>
      </c>
      <c r="AB140" s="54" t="n">
        <v>11904</v>
      </c>
      <c r="AC140" s="70" t="n">
        <v>0.529</v>
      </c>
      <c r="AD140" s="70" t="n">
        <v>0.736</v>
      </c>
      <c r="AE140" s="70" t="n">
        <v>-0.2066751009096933</v>
      </c>
      <c r="AF140" s="72" t="n"/>
    </row>
    <row r="141" spans="1:33">
      <c r="A141" s="317" t="n">
        <v>42423</v>
      </c>
      <c r="B141" s="38" t="n">
        <v>92376</v>
      </c>
      <c r="C141" s="38" t="n">
        <v>39642</v>
      </c>
      <c r="D141" s="54" t="n">
        <v>257064</v>
      </c>
      <c r="E141" s="54" t="n">
        <v>7858</v>
      </c>
      <c r="F141" s="54" t="n">
        <v>3025</v>
      </c>
      <c r="G141" s="54" t="n">
        <v>4833</v>
      </c>
      <c r="H141" s="54" t="n">
        <v>52734</v>
      </c>
      <c r="I141" s="51" t="n">
        <v>2.330255789314363</v>
      </c>
      <c r="J141" s="54" t="n">
        <v>132018</v>
      </c>
      <c r="K141" s="54" t="n">
        <v>8079</v>
      </c>
      <c r="L141" s="70" t="n">
        <v>0.359</v>
      </c>
      <c r="M141" s="70" t="n">
        <v>0.154</v>
      </c>
      <c r="N141" s="70" t="n">
        <v>0.2051395761366819</v>
      </c>
      <c r="O141" s="72" t="n"/>
      <c r="P141" s="72" t="n"/>
      <c r="Q141" s="72" t="n"/>
      <c r="R141" s="317" t="n">
        <v>42423</v>
      </c>
      <c r="S141" s="54" t="n">
        <v>131150</v>
      </c>
      <c r="T141" s="54" t="n">
        <v>188392</v>
      </c>
      <c r="U141" s="54" t="n">
        <v>257064</v>
      </c>
      <c r="V141" s="54" t="n">
        <v>-676</v>
      </c>
      <c r="W141" s="54" t="n">
        <v>5107</v>
      </c>
      <c r="X141" s="54" t="n">
        <v>-5783</v>
      </c>
      <c r="Y141" s="54" t="n">
        <v>-57242</v>
      </c>
      <c r="Z141" s="51" t="n">
        <v>-1.436462066336256</v>
      </c>
      <c r="AA141" s="54" t="n">
        <v>319542</v>
      </c>
      <c r="AB141" s="54" t="n">
        <v>8079</v>
      </c>
      <c r="AC141" s="70" t="n">
        <v>0.51</v>
      </c>
      <c r="AD141" s="70" t="n">
        <v>0.733</v>
      </c>
      <c r="AE141" s="70" t="n">
        <v>-0.2226760651044098</v>
      </c>
      <c r="AF141" s="72" t="n"/>
    </row>
    <row r="142" spans="1:33">
      <c r="A142" s="317" t="n">
        <v>42430</v>
      </c>
      <c r="B142" s="38" t="n">
        <v>94070</v>
      </c>
      <c r="C142" s="38" t="n">
        <v>34445</v>
      </c>
      <c r="D142" s="54" t="n">
        <v>261679</v>
      </c>
      <c r="E142" s="54" t="n">
        <v>1694</v>
      </c>
      <c r="F142" s="54" t="n">
        <v>-5197</v>
      </c>
      <c r="G142" s="54" t="n">
        <v>6891</v>
      </c>
      <c r="H142" s="54" t="n">
        <v>59625</v>
      </c>
      <c r="I142" s="51" t="n">
        <v>2.731020467411816</v>
      </c>
      <c r="J142" s="54" t="n">
        <v>128515</v>
      </c>
      <c r="K142" s="54" t="n">
        <v>4615</v>
      </c>
      <c r="L142" s="70" t="n">
        <v>0.359</v>
      </c>
      <c r="M142" s="70" t="n">
        <v>0.132</v>
      </c>
      <c r="N142" s="70" t="n">
        <v>0.2278555023521184</v>
      </c>
      <c r="O142" s="72" t="n"/>
      <c r="P142" s="72" t="n"/>
      <c r="Q142" s="72" t="n"/>
      <c r="R142" s="317" t="n">
        <v>42430</v>
      </c>
      <c r="S142" s="54" t="n">
        <v>132993</v>
      </c>
      <c r="T142" s="54" t="n">
        <v>191615</v>
      </c>
      <c r="U142" s="54" t="n">
        <v>261679</v>
      </c>
      <c r="V142" s="54" t="n">
        <v>1843</v>
      </c>
      <c r="W142" s="54" t="n">
        <v>3223</v>
      </c>
      <c r="X142" s="54" t="n">
        <v>-1380</v>
      </c>
      <c r="Y142" s="54" t="n">
        <v>-58622</v>
      </c>
      <c r="Z142" s="51" t="n">
        <v>-1.440790116773063</v>
      </c>
      <c r="AA142" s="54" t="n">
        <v>324608</v>
      </c>
      <c r="AB142" s="54" t="n">
        <v>4615</v>
      </c>
      <c r="AC142" s="70" t="n">
        <v>0.508</v>
      </c>
      <c r="AD142" s="70" t="n">
        <v>0.732</v>
      </c>
      <c r="AE142" s="70" t="n">
        <v>-0.2240225619938933</v>
      </c>
      <c r="AF142" s="72" t="n"/>
    </row>
    <row r="143" spans="1:33">
      <c r="A143" s="317" t="n">
        <v>42437</v>
      </c>
      <c r="B143" s="38" t="n">
        <v>93867</v>
      </c>
      <c r="C143" s="38" t="n">
        <v>29534</v>
      </c>
      <c r="D143" s="54" t="n">
        <v>289879</v>
      </c>
      <c r="E143" s="54" t="n">
        <v>-203</v>
      </c>
      <c r="F143" s="54" t="n">
        <v>-4911</v>
      </c>
      <c r="G143" s="54" t="n">
        <v>4708</v>
      </c>
      <c r="H143" s="54" t="n">
        <v>64333</v>
      </c>
      <c r="I143" s="51" t="n">
        <v>3.178269113564028</v>
      </c>
      <c r="J143" s="54" t="n">
        <v>123401</v>
      </c>
      <c r="K143" s="54" t="n">
        <v>28200</v>
      </c>
      <c r="L143" s="70" t="n">
        <v>0.324</v>
      </c>
      <c r="M143" s="70" t="n">
        <v>0.102</v>
      </c>
      <c r="N143" s="70" t="n">
        <v>0.2219305296347787</v>
      </c>
      <c r="O143" s="72" t="n"/>
      <c r="P143" s="72" t="n"/>
      <c r="Q143" s="72" t="n"/>
      <c r="R143" s="317" t="n">
        <v>42437</v>
      </c>
      <c r="S143" s="54" t="n">
        <v>153269</v>
      </c>
      <c r="T143" s="54" t="n">
        <v>218579</v>
      </c>
      <c r="U143" s="54" t="n">
        <v>289879</v>
      </c>
      <c r="V143" s="54" t="n">
        <v>20276</v>
      </c>
      <c r="W143" s="54" t="n">
        <v>26964</v>
      </c>
      <c r="X143" s="54" t="n">
        <v>-6688</v>
      </c>
      <c r="Y143" s="54" t="n">
        <v>-65310</v>
      </c>
      <c r="Z143" s="51" t="n">
        <v>-1.426113565039245</v>
      </c>
      <c r="AA143" s="54" t="n">
        <v>371848</v>
      </c>
      <c r="AB143" s="54" t="n">
        <v>28200</v>
      </c>
      <c r="AC143" s="70" t="n">
        <v>0.529</v>
      </c>
      <c r="AD143" s="70" t="n">
        <v>0.754</v>
      </c>
      <c r="AE143" s="70" t="n">
        <v>-0.2253009014105886</v>
      </c>
      <c r="AF143" s="72" t="n"/>
    </row>
    <row r="144" spans="1:33">
      <c r="A144" s="317" t="n">
        <v>42444</v>
      </c>
      <c r="B144" s="38" t="n">
        <v>79426</v>
      </c>
      <c r="C144" s="38" t="n">
        <v>33937</v>
      </c>
      <c r="D144" s="54" t="n">
        <v>140084</v>
      </c>
      <c r="E144" s="54" t="n">
        <v>-14441</v>
      </c>
      <c r="F144" s="54" t="n">
        <v>4403</v>
      </c>
      <c r="G144" s="54" t="n">
        <v>-18844</v>
      </c>
      <c r="H144" s="54" t="n">
        <v>45489</v>
      </c>
      <c r="I144" s="51" t="n">
        <v>2.34039543860683</v>
      </c>
      <c r="J144" s="54" t="n">
        <v>113363</v>
      </c>
      <c r="K144" s="54" t="n">
        <v>-149795</v>
      </c>
      <c r="L144" s="70" t="n">
        <v>0.5670000000000001</v>
      </c>
      <c r="M144" s="70" t="n">
        <v>0.242</v>
      </c>
      <c r="N144" s="70" t="n">
        <v>0.3247265926158591</v>
      </c>
      <c r="O144" s="72" t="n"/>
      <c r="P144" s="72" t="n"/>
      <c r="Q144" s="72" t="n"/>
      <c r="R144" s="317" t="n">
        <v>42444</v>
      </c>
      <c r="S144" s="54" t="n">
        <v>32762</v>
      </c>
      <c r="T144" s="54" t="n">
        <v>79738</v>
      </c>
      <c r="U144" s="54" t="n">
        <v>140084</v>
      </c>
      <c r="V144" s="54" t="n">
        <v>-120507</v>
      </c>
      <c r="W144" s="54" t="n">
        <v>-138841</v>
      </c>
      <c r="X144" s="54" t="n">
        <v>18334</v>
      </c>
      <c r="Y144" s="54" t="n">
        <v>-46976</v>
      </c>
      <c r="Z144" s="51" t="n">
        <v>-2.43385629692937</v>
      </c>
      <c r="AA144" s="54" t="n">
        <v>112500</v>
      </c>
      <c r="AB144" s="54" t="n">
        <v>-149795</v>
      </c>
      <c r="AC144" s="70" t="n">
        <v>0.234</v>
      </c>
      <c r="AD144" s="70" t="n">
        <v>0.569</v>
      </c>
      <c r="AE144" s="70" t="n">
        <v>-0.3353416521515662</v>
      </c>
      <c r="AF144" s="72" t="n"/>
    </row>
    <row r="145" spans="1:33">
      <c r="A145" s="317" t="n">
        <v>42451</v>
      </c>
      <c r="B145" s="38" t="n">
        <v>82812</v>
      </c>
      <c r="C145" s="38" t="n">
        <v>29466</v>
      </c>
      <c r="D145" s="54" t="n">
        <v>146421</v>
      </c>
      <c r="E145" s="54" t="n">
        <v>3386</v>
      </c>
      <c r="F145" s="54" t="n">
        <v>-4471</v>
      </c>
      <c r="G145" s="54" t="n">
        <v>7857</v>
      </c>
      <c r="H145" s="54" t="n">
        <v>53346</v>
      </c>
      <c r="I145" s="51" t="n">
        <v>2.810425575239259</v>
      </c>
      <c r="J145" s="54" t="n">
        <v>112278</v>
      </c>
      <c r="K145" s="54" t="n">
        <v>6337</v>
      </c>
      <c r="L145" s="70" t="n">
        <v>0.5660000000000001</v>
      </c>
      <c r="M145" s="70" t="n">
        <v>0.201</v>
      </c>
      <c r="N145" s="70" t="n">
        <v>0.3643329850226402</v>
      </c>
      <c r="O145" s="72" t="n"/>
      <c r="P145" s="72" t="n"/>
      <c r="Q145" s="72" t="n"/>
      <c r="R145" s="317" t="n">
        <v>42451</v>
      </c>
      <c r="S145" s="54" t="n">
        <v>32265</v>
      </c>
      <c r="T145" s="54" t="n">
        <v>89776</v>
      </c>
      <c r="U145" s="54" t="n">
        <v>146421</v>
      </c>
      <c r="V145" s="54" t="n">
        <v>-497</v>
      </c>
      <c r="W145" s="54" t="n">
        <v>10038</v>
      </c>
      <c r="X145" s="54" t="n">
        <v>-10535</v>
      </c>
      <c r="Y145" s="54" t="n">
        <v>-57511</v>
      </c>
      <c r="Z145" s="51" t="n">
        <v>-2.78245777157911</v>
      </c>
      <c r="AA145" s="54" t="n">
        <v>122041</v>
      </c>
      <c r="AB145" s="54" t="n">
        <v>6337</v>
      </c>
      <c r="AC145" s="70" t="n">
        <v>0.22</v>
      </c>
      <c r="AD145" s="70" t="n">
        <v>0.613</v>
      </c>
      <c r="AE145" s="70" t="n">
        <v>-0.3927783582955996</v>
      </c>
      <c r="AF145" s="72" t="n"/>
    </row>
    <row r="146" spans="1:33">
      <c r="A146" s="317" t="n">
        <v>42458</v>
      </c>
      <c r="B146" s="38" t="n">
        <v>84870</v>
      </c>
      <c r="C146" s="38" t="n">
        <v>30483</v>
      </c>
      <c r="D146" s="54" t="n">
        <v>148292</v>
      </c>
      <c r="E146" s="54" t="n">
        <v>2058</v>
      </c>
      <c r="F146" s="54" t="n">
        <v>1017</v>
      </c>
      <c r="G146" s="54" t="n">
        <v>1041</v>
      </c>
      <c r="H146" s="54" t="n">
        <v>54387</v>
      </c>
      <c r="I146" s="51" t="n">
        <v>2.784174785946265</v>
      </c>
      <c r="J146" s="54" t="n">
        <v>115353</v>
      </c>
      <c r="K146" s="54" t="n">
        <v>1871</v>
      </c>
      <c r="L146" s="70" t="n">
        <v>0.5720000000000001</v>
      </c>
      <c r="M146" s="70" t="n">
        <v>0.206</v>
      </c>
      <c r="N146" s="70" t="n">
        <v>0.3667561297979662</v>
      </c>
      <c r="O146" s="72" t="n"/>
      <c r="P146" s="72" t="n"/>
      <c r="Q146" s="72" t="n"/>
      <c r="R146" s="317" t="n">
        <v>42458</v>
      </c>
      <c r="S146" s="54" t="n">
        <v>32118</v>
      </c>
      <c r="T146" s="54" t="n">
        <v>92081</v>
      </c>
      <c r="U146" s="54" t="n">
        <v>148292</v>
      </c>
      <c r="V146" s="54" t="n">
        <v>-147</v>
      </c>
      <c r="W146" s="54" t="n">
        <v>2305</v>
      </c>
      <c r="X146" s="54" t="n">
        <v>-2452</v>
      </c>
      <c r="Y146" s="54" t="n">
        <v>-59963</v>
      </c>
      <c r="Z146" s="51" t="n">
        <v>-2.866959337443178</v>
      </c>
      <c r="AA146" s="54" t="n">
        <v>124199</v>
      </c>
      <c r="AB146" s="54" t="n">
        <v>1871</v>
      </c>
      <c r="AC146" s="70" t="n">
        <v>0.217</v>
      </c>
      <c r="AD146" s="70" t="n">
        <v>0.621</v>
      </c>
      <c r="AE146" s="70" t="n">
        <v>-0.4043576187521916</v>
      </c>
      <c r="AF146" s="72" t="n"/>
    </row>
    <row r="147" spans="1:33">
      <c r="A147" s="317" t="n">
        <v>42465</v>
      </c>
      <c r="B147" s="38" t="n">
        <v>98130</v>
      </c>
      <c r="C147" s="38" t="n">
        <v>38057</v>
      </c>
      <c r="D147" s="54" t="n">
        <v>166831</v>
      </c>
      <c r="E147" s="54" t="n">
        <v>13260</v>
      </c>
      <c r="F147" s="54" t="n">
        <v>7574</v>
      </c>
      <c r="G147" s="54" t="n">
        <v>5686</v>
      </c>
      <c r="H147" s="54" t="n">
        <v>60073</v>
      </c>
      <c r="I147" s="51" t="n">
        <v>2.57850067004756</v>
      </c>
      <c r="J147" s="54" t="n">
        <v>136187</v>
      </c>
      <c r="K147" s="54" t="n">
        <v>18539</v>
      </c>
      <c r="L147" s="70" t="n">
        <v>0.588</v>
      </c>
      <c r="M147" s="70" t="n">
        <v>0.228</v>
      </c>
      <c r="N147" s="70" t="n">
        <v>0.3600829582032116</v>
      </c>
      <c r="O147" s="72" t="n"/>
      <c r="P147" s="72" t="n"/>
      <c r="Q147" s="72" t="n"/>
      <c r="R147" s="317" t="n">
        <v>42465</v>
      </c>
      <c r="S147" s="54" t="n">
        <v>32451</v>
      </c>
      <c r="T147" s="54" t="n">
        <v>101508</v>
      </c>
      <c r="U147" s="54" t="n">
        <v>166831</v>
      </c>
      <c r="V147" s="54" t="n">
        <v>333</v>
      </c>
      <c r="W147" s="54" t="n">
        <v>9427</v>
      </c>
      <c r="X147" s="54" t="n">
        <v>-9094</v>
      </c>
      <c r="Y147" s="54" t="n">
        <v>-69057</v>
      </c>
      <c r="Z147" s="51" t="n">
        <v>-3.128039197559397</v>
      </c>
      <c r="AA147" s="54" t="n">
        <v>133959</v>
      </c>
      <c r="AB147" s="54" t="n">
        <v>18539</v>
      </c>
      <c r="AC147" s="70" t="n">
        <v>0.195</v>
      </c>
      <c r="AD147" s="70" t="n">
        <v>0.608</v>
      </c>
      <c r="AE147" s="70" t="n">
        <v>-0.4139338612128441</v>
      </c>
      <c r="AF147" s="72" t="n"/>
    </row>
    <row r="148" spans="1:33">
      <c r="A148" s="317" t="n">
        <v>42472</v>
      </c>
      <c r="B148" s="38" t="n">
        <v>100120</v>
      </c>
      <c r="C148" s="38" t="n">
        <v>33930</v>
      </c>
      <c r="D148" s="54" t="n">
        <v>173515</v>
      </c>
      <c r="E148" s="54" t="n">
        <v>1990</v>
      </c>
      <c r="F148" s="54" t="n">
        <v>-4127</v>
      </c>
      <c r="G148" s="54" t="n">
        <v>6117</v>
      </c>
      <c r="H148" s="54" t="n">
        <v>66190</v>
      </c>
      <c r="I148" s="51" t="n">
        <v>2.950781019746537</v>
      </c>
      <c r="J148" s="54" t="n">
        <v>134050</v>
      </c>
      <c r="K148" s="54" t="n">
        <v>6684</v>
      </c>
      <c r="L148" s="70" t="n">
        <v>0.5770000000000001</v>
      </c>
      <c r="M148" s="70" t="n">
        <v>0.196</v>
      </c>
      <c r="N148" s="70" t="n">
        <v>0.3814655793447252</v>
      </c>
      <c r="O148" s="72" t="n"/>
      <c r="P148" s="72" t="n"/>
      <c r="Q148" s="72" t="n"/>
      <c r="R148" s="317" t="n">
        <v>42472</v>
      </c>
      <c r="S148" s="54" t="n">
        <v>38652</v>
      </c>
      <c r="T148" s="54" t="n">
        <v>109410</v>
      </c>
      <c r="U148" s="54" t="n">
        <v>173515</v>
      </c>
      <c r="V148" s="54" t="n">
        <v>6201</v>
      </c>
      <c r="W148" s="54" t="n">
        <v>7902</v>
      </c>
      <c r="X148" s="54" t="n">
        <v>-1701</v>
      </c>
      <c r="Y148" s="54" t="n">
        <v>-70758</v>
      </c>
      <c r="Z148" s="51" t="n">
        <v>-2.830642657559764</v>
      </c>
      <c r="AA148" s="54" t="n">
        <v>148062</v>
      </c>
      <c r="AB148" s="54" t="n">
        <v>6684</v>
      </c>
      <c r="AC148" s="70" t="n">
        <v>0.223</v>
      </c>
      <c r="AD148" s="70" t="n">
        <v>0.631</v>
      </c>
      <c r="AE148" s="70" t="n">
        <v>-0.4077918335590583</v>
      </c>
      <c r="AF148" s="72" t="n"/>
    </row>
    <row r="149" spans="1:33">
      <c r="A149" s="317" t="n">
        <v>42479</v>
      </c>
      <c r="B149" s="38" t="n">
        <v>105710</v>
      </c>
      <c r="C149" s="38" t="n">
        <v>33840</v>
      </c>
      <c r="D149" s="54" t="n">
        <v>179888</v>
      </c>
      <c r="E149" s="54" t="n">
        <v>5590</v>
      </c>
      <c r="F149" s="54" t="n">
        <v>-90</v>
      </c>
      <c r="G149" s="54" t="n">
        <v>5680</v>
      </c>
      <c r="H149" s="54" t="n">
        <v>71870</v>
      </c>
      <c r="I149" s="51" t="n">
        <v>3.123817966903073</v>
      </c>
      <c r="J149" s="54" t="n">
        <v>139550</v>
      </c>
      <c r="K149" s="54" t="n">
        <v>6373</v>
      </c>
      <c r="L149" s="70" t="n">
        <v>0.588</v>
      </c>
      <c r="M149" s="70" t="n">
        <v>0.188</v>
      </c>
      <c r="N149" s="70" t="n">
        <v>0.3995263719647781</v>
      </c>
      <c r="O149" s="72" t="n"/>
      <c r="P149" s="72" t="n"/>
      <c r="Q149" s="72" t="n"/>
      <c r="R149" s="317" t="n">
        <v>42479</v>
      </c>
      <c r="S149" s="54" t="n">
        <v>41258</v>
      </c>
      <c r="T149" s="54" t="n">
        <v>118087</v>
      </c>
      <c r="U149" s="54" t="n">
        <v>179888</v>
      </c>
      <c r="V149" s="54" t="n">
        <v>2606</v>
      </c>
      <c r="W149" s="54" t="n">
        <v>8677</v>
      </c>
      <c r="X149" s="54" t="n">
        <v>-6071</v>
      </c>
      <c r="Y149" s="54" t="n">
        <v>-76829</v>
      </c>
      <c r="Z149" s="51" t="n">
        <v>-2.862160065926608</v>
      </c>
      <c r="AA149" s="54" t="n">
        <v>159345</v>
      </c>
      <c r="AB149" s="54" t="n">
        <v>6373</v>
      </c>
      <c r="AC149" s="70" t="n">
        <v>0.229</v>
      </c>
      <c r="AD149" s="70" t="n">
        <v>0.6559999999999999</v>
      </c>
      <c r="AE149" s="70" t="n">
        <v>-0.4270935248599128</v>
      </c>
      <c r="AF149" s="72" t="n"/>
    </row>
    <row r="150" spans="1:33">
      <c r="A150" s="317" t="n">
        <v>42486</v>
      </c>
      <c r="B150" s="38" t="n">
        <v>97470</v>
      </c>
      <c r="C150" s="38" t="n">
        <v>30972</v>
      </c>
      <c r="D150" s="54" t="n">
        <v>168767</v>
      </c>
      <c r="E150" s="54" t="n">
        <v>-8240</v>
      </c>
      <c r="F150" s="54" t="n">
        <v>-2868</v>
      </c>
      <c r="G150" s="54" t="n">
        <v>-5372</v>
      </c>
      <c r="H150" s="54" t="n">
        <v>66498</v>
      </c>
      <c r="I150" s="51" t="n">
        <v>3.147036032545525</v>
      </c>
      <c r="J150" s="54" t="n">
        <v>128442</v>
      </c>
      <c r="K150" s="54" t="n">
        <v>-11121</v>
      </c>
      <c r="L150" s="70" t="n">
        <v>0.578</v>
      </c>
      <c r="M150" s="70" t="n">
        <v>0.184</v>
      </c>
      <c r="N150" s="70" t="n">
        <v>0.3940225281008728</v>
      </c>
      <c r="O150" s="72" t="n"/>
      <c r="P150" s="72" t="n"/>
      <c r="Q150" s="72" t="n"/>
      <c r="R150" s="317" t="n">
        <v>42486</v>
      </c>
      <c r="S150" s="54" t="n">
        <v>40734</v>
      </c>
      <c r="T150" s="54" t="n">
        <v>108419</v>
      </c>
      <c r="U150" s="54" t="n">
        <v>168767</v>
      </c>
      <c r="V150" s="54" t="n">
        <v>-524</v>
      </c>
      <c r="W150" s="54" t="n">
        <v>-9668</v>
      </c>
      <c r="X150" s="54" t="n">
        <v>9144</v>
      </c>
      <c r="Y150" s="54" t="n">
        <v>-67685</v>
      </c>
      <c r="Z150" s="51" t="n">
        <v>-2.661634015809888</v>
      </c>
      <c r="AA150" s="54" t="n">
        <v>149153</v>
      </c>
      <c r="AB150" s="54" t="n">
        <v>-11121</v>
      </c>
      <c r="AC150" s="70" t="n">
        <v>0.241</v>
      </c>
      <c r="AD150" s="70" t="n">
        <v>0.642</v>
      </c>
      <c r="AE150" s="70" t="n">
        <v>-0.4010558936284937</v>
      </c>
      <c r="AF150" s="72" t="n"/>
    </row>
    <row r="151" spans="1:33">
      <c r="A151" s="317" t="n">
        <v>42493</v>
      </c>
      <c r="B151" s="38" t="n">
        <v>85627</v>
      </c>
      <c r="C151" s="38" t="n">
        <v>24106</v>
      </c>
      <c r="D151" s="54" t="n">
        <v>161529</v>
      </c>
      <c r="E151" s="54" t="n">
        <v>-11843</v>
      </c>
      <c r="F151" s="54" t="n">
        <v>-6866</v>
      </c>
      <c r="G151" s="54" t="n">
        <v>-4977</v>
      </c>
      <c r="H151" s="54" t="n">
        <v>61521</v>
      </c>
      <c r="I151" s="51" t="n">
        <v>3.552103210818883</v>
      </c>
      <c r="J151" s="54" t="n">
        <v>109733</v>
      </c>
      <c r="K151" s="54" t="n">
        <v>-7238</v>
      </c>
      <c r="L151" s="70" t="n">
        <v>0.53</v>
      </c>
      <c r="M151" s="70" t="n">
        <v>0.149</v>
      </c>
      <c r="N151" s="70" t="n">
        <v>0.3808665936147689</v>
      </c>
      <c r="O151" s="72" t="n"/>
      <c r="P151" s="72" t="n"/>
      <c r="Q151" s="72" t="n"/>
      <c r="R151" s="317" t="n">
        <v>42493</v>
      </c>
      <c r="S151" s="54" t="n">
        <v>41904</v>
      </c>
      <c r="T151" s="54" t="n">
        <v>107399</v>
      </c>
      <c r="U151" s="54" t="n">
        <v>161529</v>
      </c>
      <c r="V151" s="54" t="n">
        <v>1170</v>
      </c>
      <c r="W151" s="54" t="n">
        <v>-1020</v>
      </c>
      <c r="X151" s="54" t="n">
        <v>2190</v>
      </c>
      <c r="Y151" s="54" t="n">
        <v>-65495</v>
      </c>
      <c r="Z151" s="51" t="n">
        <v>-2.562977281405117</v>
      </c>
      <c r="AA151" s="54" t="n">
        <v>149303</v>
      </c>
      <c r="AB151" s="54" t="n">
        <v>-7238</v>
      </c>
      <c r="AC151" s="70" t="n">
        <v>0.259</v>
      </c>
      <c r="AD151" s="70" t="n">
        <v>0.665</v>
      </c>
      <c r="AE151" s="70" t="n">
        <v>-0.4054689869930477</v>
      </c>
      <c r="AF151" s="72" t="n"/>
    </row>
    <row r="152" spans="1:33">
      <c r="A152" s="317" t="n">
        <v>42500</v>
      </c>
      <c r="B152" s="38" t="n">
        <v>88897</v>
      </c>
      <c r="C152" s="38" t="n">
        <v>29850</v>
      </c>
      <c r="D152" s="54" t="n">
        <v>165549</v>
      </c>
      <c r="E152" s="54" t="n">
        <v>3270</v>
      </c>
      <c r="F152" s="54" t="n">
        <v>5744</v>
      </c>
      <c r="G152" s="54" t="n">
        <v>-2474</v>
      </c>
      <c r="H152" s="54" t="n">
        <v>59047</v>
      </c>
      <c r="I152" s="51" t="n">
        <v>2.978123953098827</v>
      </c>
      <c r="J152" s="54" t="n">
        <v>118747</v>
      </c>
      <c r="K152" s="54" t="n">
        <v>4020</v>
      </c>
      <c r="L152" s="70" t="n">
        <v>0.537</v>
      </c>
      <c r="M152" s="70" t="n">
        <v>0.18</v>
      </c>
      <c r="N152" s="70" t="n">
        <v>0.3566738548707634</v>
      </c>
      <c r="O152" s="72" t="n"/>
      <c r="P152" s="72" t="n"/>
      <c r="Q152" s="72" t="n"/>
      <c r="R152" s="317" t="n">
        <v>42500</v>
      </c>
      <c r="S152" s="54" t="n">
        <v>43309</v>
      </c>
      <c r="T152" s="54" t="n">
        <v>106603</v>
      </c>
      <c r="U152" s="54" t="n">
        <v>165549</v>
      </c>
      <c r="V152" s="54" t="n">
        <v>1405</v>
      </c>
      <c r="W152" s="54" t="n">
        <v>-796</v>
      </c>
      <c r="X152" s="54" t="n">
        <v>2201</v>
      </c>
      <c r="Y152" s="54" t="n">
        <v>-63294</v>
      </c>
      <c r="Z152" s="51" t="n">
        <v>-2.46145143041862</v>
      </c>
      <c r="AA152" s="54" t="n">
        <v>149912</v>
      </c>
      <c r="AB152" s="54" t="n">
        <v>4020</v>
      </c>
      <c r="AC152" s="70" t="n">
        <v>0.262</v>
      </c>
      <c r="AD152" s="70" t="n">
        <v>0.644</v>
      </c>
      <c r="AE152" s="70" t="n">
        <v>-0.3823278908359459</v>
      </c>
      <c r="AF152" s="72" t="n"/>
    </row>
    <row r="153" spans="1:33">
      <c r="A153" s="317" t="n">
        <v>42507</v>
      </c>
      <c r="B153" s="38" t="n">
        <v>86165</v>
      </c>
      <c r="C153" s="38" t="n">
        <v>27246</v>
      </c>
      <c r="D153" s="54" t="n">
        <v>158909</v>
      </c>
      <c r="E153" s="54" t="n">
        <v>-2732</v>
      </c>
      <c r="F153" s="54" t="n">
        <v>-2604</v>
      </c>
      <c r="G153" s="54" t="n">
        <v>-128</v>
      </c>
      <c r="H153" s="54" t="n">
        <v>58919</v>
      </c>
      <c r="I153" s="51" t="n">
        <v>3.162482566248257</v>
      </c>
      <c r="J153" s="54" t="n">
        <v>113411</v>
      </c>
      <c r="K153" s="54" t="n">
        <v>-6640</v>
      </c>
      <c r="L153" s="70" t="n">
        <v>0.542</v>
      </c>
      <c r="M153" s="70" t="n">
        <v>0.171</v>
      </c>
      <c r="N153" s="70" t="n">
        <v>0.370771951242535</v>
      </c>
      <c r="O153" s="72" t="n"/>
      <c r="P153" s="72" t="n"/>
      <c r="Q153" s="72" t="n"/>
      <c r="R153" s="317" t="n">
        <v>42507</v>
      </c>
      <c r="S153" s="54" t="n">
        <v>41969</v>
      </c>
      <c r="T153" s="54" t="n">
        <v>104408</v>
      </c>
      <c r="U153" s="54" t="n">
        <v>158909</v>
      </c>
      <c r="V153" s="54" t="n">
        <v>-1340</v>
      </c>
      <c r="W153" s="54" t="n">
        <v>-2195</v>
      </c>
      <c r="X153" s="54" t="n">
        <v>855</v>
      </c>
      <c r="Y153" s="54" t="n">
        <v>-62439</v>
      </c>
      <c r="Z153" s="51" t="n">
        <v>-2.487740951654793</v>
      </c>
      <c r="AA153" s="54" t="n">
        <v>146377</v>
      </c>
      <c r="AB153" s="54" t="n">
        <v>-6640</v>
      </c>
      <c r="AC153" s="70" t="n">
        <v>0.264</v>
      </c>
      <c r="AD153" s="70" t="n">
        <v>0.657</v>
      </c>
      <c r="AE153" s="70" t="n">
        <v>-0.3929229936630398</v>
      </c>
      <c r="AF153" s="72" t="n"/>
    </row>
    <row r="154" spans="1:33">
      <c r="A154" s="317" t="n">
        <v>42514</v>
      </c>
      <c r="B154" s="38" t="n">
        <v>54792</v>
      </c>
      <c r="C154" s="38" t="n">
        <v>32733</v>
      </c>
      <c r="D154" s="54" t="n">
        <v>159833</v>
      </c>
      <c r="E154" s="54" t="n">
        <v>-31373</v>
      </c>
      <c r="F154" s="54" t="n">
        <v>5487</v>
      </c>
      <c r="G154" s="54" t="n">
        <v>-36860</v>
      </c>
      <c r="H154" s="54" t="n">
        <v>22059</v>
      </c>
      <c r="I154" s="51" t="n">
        <v>1.673907066263404</v>
      </c>
      <c r="J154" s="54" t="n">
        <v>87525</v>
      </c>
      <c r="K154" s="54" t="n">
        <v>924</v>
      </c>
      <c r="L154" s="70" t="n">
        <v>0.343</v>
      </c>
      <c r="M154" s="70" t="n">
        <v>0.205</v>
      </c>
      <c r="N154" s="70" t="n">
        <v>0.1380128008608986</v>
      </c>
      <c r="O154" s="72" t="n"/>
      <c r="P154" s="72" t="n"/>
      <c r="Q154" s="72" t="n"/>
      <c r="R154" s="317" t="n">
        <v>42514</v>
      </c>
      <c r="S154" s="54" t="n">
        <v>73603</v>
      </c>
      <c r="T154" s="54" t="n">
        <v>96638</v>
      </c>
      <c r="U154" s="54" t="n">
        <v>159833</v>
      </c>
      <c r="V154" s="54" t="n">
        <v>31634</v>
      </c>
      <c r="W154" s="54" t="n">
        <v>-7770</v>
      </c>
      <c r="X154" s="54" t="n">
        <v>39404</v>
      </c>
      <c r="Y154" s="54" t="n">
        <v>-23035</v>
      </c>
      <c r="Z154" s="51" t="n">
        <v>-1.312962786842928</v>
      </c>
      <c r="AA154" s="54" t="n">
        <v>170241</v>
      </c>
      <c r="AB154" s="54" t="n">
        <v>924</v>
      </c>
      <c r="AC154" s="70" t="n">
        <v>0.46</v>
      </c>
      <c r="AD154" s="70" t="n">
        <v>0.605</v>
      </c>
      <c r="AE154" s="70" t="n">
        <v>-0.1441191743882678</v>
      </c>
      <c r="AF154" s="72" t="n"/>
    </row>
    <row r="155" spans="1:33">
      <c r="A155" s="317" t="n">
        <v>42521</v>
      </c>
      <c r="B155" s="38" t="n">
        <v>46964</v>
      </c>
      <c r="C155" s="38" t="n">
        <v>32127</v>
      </c>
      <c r="D155" s="54" t="n">
        <v>156499</v>
      </c>
      <c r="E155" s="54" t="n">
        <v>-7828</v>
      </c>
      <c r="F155" s="54" t="n">
        <v>-606</v>
      </c>
      <c r="G155" s="54" t="n">
        <v>-7222</v>
      </c>
      <c r="H155" s="54" t="n">
        <v>14837</v>
      </c>
      <c r="I155" s="51" t="n">
        <v>1.46182338842718</v>
      </c>
      <c r="J155" s="54" t="n">
        <v>79091</v>
      </c>
      <c r="K155" s="54" t="n">
        <v>-3334</v>
      </c>
      <c r="L155" s="70" t="n">
        <v>0.3</v>
      </c>
      <c r="M155" s="70" t="n">
        <v>0.205</v>
      </c>
      <c r="N155" s="70" t="n">
        <v>0.09480571760841923</v>
      </c>
      <c r="O155" s="72" t="n"/>
      <c r="P155" s="72" t="n"/>
      <c r="Q155" s="72" t="n"/>
      <c r="R155" s="317" t="n">
        <v>42521</v>
      </c>
      <c r="S155" s="54" t="n">
        <v>78749</v>
      </c>
      <c r="T155" s="54" t="n">
        <v>92275</v>
      </c>
      <c r="U155" s="54" t="n">
        <v>156499</v>
      </c>
      <c r="V155" s="54" t="n">
        <v>5146</v>
      </c>
      <c r="W155" s="54" t="n">
        <v>-4363</v>
      </c>
      <c r="X155" s="54" t="n">
        <v>9509</v>
      </c>
      <c r="Y155" s="54" t="n">
        <v>-13526</v>
      </c>
      <c r="Z155" s="51" t="n">
        <v>-1.171760911249667</v>
      </c>
      <c r="AA155" s="54" t="n">
        <v>171024</v>
      </c>
      <c r="AB155" s="54" t="n">
        <v>-3334</v>
      </c>
      <c r="AC155" s="70" t="n">
        <v>0.503</v>
      </c>
      <c r="AD155" s="70" t="n">
        <v>0.59</v>
      </c>
      <c r="AE155" s="70" t="n">
        <v>-0.08642866727582924</v>
      </c>
      <c r="AF155" s="72" t="n"/>
    </row>
    <row r="156" spans="1:33">
      <c r="A156" s="317" t="n">
        <v>42528</v>
      </c>
      <c r="B156" s="38" t="n">
        <v>68237</v>
      </c>
      <c r="C156" s="38" t="n">
        <v>25384</v>
      </c>
      <c r="D156" s="54" t="n">
        <v>180894</v>
      </c>
      <c r="E156" s="54" t="n">
        <v>21273</v>
      </c>
      <c r="F156" s="54" t="n">
        <v>-6743</v>
      </c>
      <c r="G156" s="54" t="n">
        <v>28016</v>
      </c>
      <c r="H156" s="54" t="n">
        <v>42853</v>
      </c>
      <c r="I156" s="51" t="n">
        <v>2.68818941065238</v>
      </c>
      <c r="J156" s="54" t="n">
        <v>93621</v>
      </c>
      <c r="K156" s="54" t="n">
        <v>24395</v>
      </c>
      <c r="L156" s="70" t="n">
        <v>0.377</v>
      </c>
      <c r="M156" s="70" t="n">
        <v>0.14</v>
      </c>
      <c r="N156" s="70" t="n">
        <v>0.2368956405408692</v>
      </c>
      <c r="O156" s="72" t="n"/>
      <c r="P156" s="72" t="n"/>
      <c r="Q156" s="72" t="n"/>
      <c r="R156" s="317" t="n">
        <v>42528</v>
      </c>
      <c r="S156" s="54" t="n">
        <v>72616</v>
      </c>
      <c r="T156" s="54" t="n">
        <v>116477</v>
      </c>
      <c r="U156" s="54" t="n">
        <v>180894</v>
      </c>
      <c r="V156" s="54" t="n">
        <v>-6133</v>
      </c>
      <c r="W156" s="54" t="n">
        <v>24202</v>
      </c>
      <c r="X156" s="54" t="n">
        <v>-30335</v>
      </c>
      <c r="Y156" s="54" t="n">
        <v>-43861</v>
      </c>
      <c r="Z156" s="51" t="n">
        <v>-1.604012889721274</v>
      </c>
      <c r="AA156" s="54" t="n">
        <v>189093</v>
      </c>
      <c r="AB156" s="54" t="n">
        <v>24395</v>
      </c>
      <c r="AC156" s="70" t="n">
        <v>0.401</v>
      </c>
      <c r="AD156" s="70" t="n">
        <v>0.644</v>
      </c>
      <c r="AE156" s="70" t="n">
        <v>-0.2424679646643891</v>
      </c>
      <c r="AF156" s="72" t="n"/>
    </row>
    <row r="157" spans="1:33">
      <c r="A157" s="317" t="n">
        <v>42535</v>
      </c>
      <c r="B157" s="38" t="n">
        <v>77703</v>
      </c>
      <c r="C157" s="38" t="n">
        <v>22013</v>
      </c>
      <c r="D157" s="54" t="n">
        <v>139052</v>
      </c>
      <c r="E157" s="54" t="n">
        <v>9466</v>
      </c>
      <c r="F157" s="54" t="n">
        <v>-3371</v>
      </c>
      <c r="G157" s="54" t="n">
        <v>12837</v>
      </c>
      <c r="H157" s="54" t="n">
        <v>55690</v>
      </c>
      <c r="I157" s="51" t="n">
        <v>3.529868713941762</v>
      </c>
      <c r="J157" s="54" t="n">
        <v>99716</v>
      </c>
      <c r="K157" s="54" t="n">
        <v>-41842</v>
      </c>
      <c r="L157" s="70" t="n">
        <v>0.5589999999999999</v>
      </c>
      <c r="M157" s="70" t="n">
        <v>0.158</v>
      </c>
      <c r="N157" s="70" t="n">
        <v>0.4004976555533182</v>
      </c>
      <c r="O157" s="72" t="n"/>
      <c r="P157" s="72" t="n"/>
      <c r="Q157" s="72" t="n"/>
      <c r="R157" s="317" t="n">
        <v>42535</v>
      </c>
      <c r="S157" s="54" t="n">
        <v>28678</v>
      </c>
      <c r="T157" s="54" t="n">
        <v>86062</v>
      </c>
      <c r="U157" s="54" t="n">
        <v>139052</v>
      </c>
      <c r="V157" s="54" t="n">
        <v>-43938</v>
      </c>
      <c r="W157" s="54" t="n">
        <v>-30415</v>
      </c>
      <c r="X157" s="54" t="n">
        <v>-13523</v>
      </c>
      <c r="Y157" s="54" t="n">
        <v>-57384</v>
      </c>
      <c r="Z157" s="51" t="n">
        <v>-3.000976358183974</v>
      </c>
      <c r="AA157" s="54" t="n">
        <v>114740</v>
      </c>
      <c r="AB157" s="54" t="n">
        <v>-41842</v>
      </c>
      <c r="AC157" s="70" t="n">
        <v>0.206</v>
      </c>
      <c r="AD157" s="70" t="n">
        <v>0.619</v>
      </c>
      <c r="AE157" s="70" t="n">
        <v>-0.4126801484336795</v>
      </c>
      <c r="AF157" s="72" t="n"/>
    </row>
    <row r="158" spans="1:33">
      <c r="A158" s="317" t="n">
        <v>42542</v>
      </c>
      <c r="B158" s="38" t="n">
        <v>79398</v>
      </c>
      <c r="C158" s="38" t="n">
        <v>27102</v>
      </c>
      <c r="D158" s="54" t="n">
        <v>144710</v>
      </c>
      <c r="E158" s="54" t="n">
        <v>1695</v>
      </c>
      <c r="F158" s="54" t="n">
        <v>5089</v>
      </c>
      <c r="G158" s="54" t="n">
        <v>-3394</v>
      </c>
      <c r="H158" s="54" t="n">
        <v>52296</v>
      </c>
      <c r="I158" s="51" t="n">
        <v>2.929599291565198</v>
      </c>
      <c r="J158" s="54" t="n">
        <v>106500</v>
      </c>
      <c r="K158" s="54" t="n">
        <v>5658</v>
      </c>
      <c r="L158" s="70" t="n">
        <v>0.5489999999999999</v>
      </c>
      <c r="M158" s="70" t="n">
        <v>0.187</v>
      </c>
      <c r="N158" s="70" t="n">
        <v>0.3613848386428029</v>
      </c>
      <c r="O158" s="72" t="n"/>
      <c r="P158" s="72" t="n"/>
      <c r="Q158" s="72" t="n"/>
      <c r="R158" s="317" t="n">
        <v>42542</v>
      </c>
      <c r="S158" s="54" t="n">
        <v>30450</v>
      </c>
      <c r="T158" s="54" t="n">
        <v>86992</v>
      </c>
      <c r="U158" s="54" t="n">
        <v>144710</v>
      </c>
      <c r="V158" s="54" t="n">
        <v>1772</v>
      </c>
      <c r="W158" s="54" t="n">
        <v>930</v>
      </c>
      <c r="X158" s="54" t="n">
        <v>842</v>
      </c>
      <c r="Y158" s="54" t="n">
        <v>-56542</v>
      </c>
      <c r="Z158" s="51" t="n">
        <v>-2.85688013136289</v>
      </c>
      <c r="AA158" s="54" t="n">
        <v>117442</v>
      </c>
      <c r="AB158" s="54" t="n">
        <v>5658</v>
      </c>
      <c r="AC158" s="70" t="n">
        <v>0.21</v>
      </c>
      <c r="AD158" s="70" t="n">
        <v>0.601</v>
      </c>
      <c r="AE158" s="70" t="n">
        <v>-0.3907262801464999</v>
      </c>
      <c r="AF158" s="72" t="n"/>
    </row>
    <row r="159" spans="1:33">
      <c r="A159" s="317" t="n">
        <v>42549</v>
      </c>
      <c r="B159" s="38" t="n">
        <v>85493</v>
      </c>
      <c r="C159" s="38" t="n">
        <v>25743</v>
      </c>
      <c r="D159" s="54" t="n">
        <v>143117</v>
      </c>
      <c r="E159" s="54" t="n">
        <v>6095</v>
      </c>
      <c r="F159" s="54" t="n">
        <v>-1359</v>
      </c>
      <c r="G159" s="54" t="n">
        <v>7454</v>
      </c>
      <c r="H159" s="54" t="n">
        <v>59750</v>
      </c>
      <c r="I159" s="51" t="n">
        <v>3.321019306219166</v>
      </c>
      <c r="J159" s="54" t="n">
        <v>111236</v>
      </c>
      <c r="K159" s="54" t="n">
        <v>-1593</v>
      </c>
      <c r="L159" s="70" t="n">
        <v>0.597</v>
      </c>
      <c r="M159" s="70" t="n">
        <v>0.18</v>
      </c>
      <c r="N159" s="70" t="n">
        <v>0.4174905846265643</v>
      </c>
      <c r="O159" s="72" t="n"/>
      <c r="P159" s="72" t="n"/>
      <c r="Q159" s="72" t="n"/>
      <c r="R159" s="317" t="n">
        <v>42549</v>
      </c>
      <c r="S159" s="54" t="n">
        <v>30249</v>
      </c>
      <c r="T159" s="54" t="n">
        <v>88316</v>
      </c>
      <c r="U159" s="54" t="n">
        <v>143117</v>
      </c>
      <c r="V159" s="54" t="n">
        <v>-201</v>
      </c>
      <c r="W159" s="54" t="n">
        <v>1324</v>
      </c>
      <c r="X159" s="54" t="n">
        <v>-1525</v>
      </c>
      <c r="Y159" s="54" t="n">
        <v>-58067</v>
      </c>
      <c r="Z159" s="51" t="n">
        <v>-2.919633706899402</v>
      </c>
      <c r="AA159" s="54" t="n">
        <v>118565</v>
      </c>
      <c r="AB159" s="54" t="n">
        <v>-1593</v>
      </c>
      <c r="AC159" s="70" t="n">
        <v>0.211</v>
      </c>
      <c r="AD159" s="70" t="n">
        <v>0.617</v>
      </c>
      <c r="AE159" s="70" t="n">
        <v>-0.4057309753558277</v>
      </c>
      <c r="AF159" s="72" t="n"/>
    </row>
    <row r="160" spans="1:33">
      <c r="A160" s="317" t="n">
        <v>42556</v>
      </c>
      <c r="B160" s="38" t="n">
        <v>87037</v>
      </c>
      <c r="C160" s="38" t="n">
        <v>23469</v>
      </c>
      <c r="D160" s="54" t="n">
        <v>150417</v>
      </c>
      <c r="E160" s="54" t="n">
        <v>1544</v>
      </c>
      <c r="F160" s="54" t="n">
        <v>-2274</v>
      </c>
      <c r="G160" s="54" t="n">
        <v>3818</v>
      </c>
      <c r="H160" s="54" t="n">
        <v>63568</v>
      </c>
      <c r="I160" s="51" t="n">
        <v>3.708594315906089</v>
      </c>
      <c r="J160" s="54" t="n">
        <v>110506</v>
      </c>
      <c r="K160" s="54" t="n">
        <v>7300</v>
      </c>
      <c r="L160" s="70" t="n">
        <v>0.579</v>
      </c>
      <c r="M160" s="70" t="n">
        <v>0.156</v>
      </c>
      <c r="N160" s="70" t="n">
        <v>0.4226118058464136</v>
      </c>
      <c r="O160" s="72" t="n"/>
      <c r="P160" s="72" t="n"/>
      <c r="Q160" s="72" t="n"/>
      <c r="R160" s="317" t="n">
        <v>42556</v>
      </c>
      <c r="S160" s="54" t="n">
        <v>32637</v>
      </c>
      <c r="T160" s="54" t="n">
        <v>97652</v>
      </c>
      <c r="U160" s="54" t="n">
        <v>150417</v>
      </c>
      <c r="V160" s="54" t="n">
        <v>2388</v>
      </c>
      <c r="W160" s="54" t="n">
        <v>9336</v>
      </c>
      <c r="X160" s="54" t="n">
        <v>-6948</v>
      </c>
      <c r="Y160" s="54" t="n">
        <v>-65015</v>
      </c>
      <c r="Z160" s="51" t="n">
        <v>-2.992064221588994</v>
      </c>
      <c r="AA160" s="54" t="n">
        <v>130289</v>
      </c>
      <c r="AB160" s="54" t="n">
        <v>7300</v>
      </c>
      <c r="AC160" s="70" t="n">
        <v>0.217</v>
      </c>
      <c r="AD160" s="70" t="n">
        <v>0.649</v>
      </c>
      <c r="AE160" s="70" t="n">
        <v>-0.432231729126362</v>
      </c>
      <c r="AF160" s="72" t="n"/>
    </row>
    <row r="161" spans="1:33">
      <c r="A161" s="317" t="n">
        <v>42563</v>
      </c>
      <c r="B161" s="38" t="n">
        <v>85364</v>
      </c>
      <c r="C161" s="38" t="n">
        <v>37819</v>
      </c>
      <c r="D161" s="54" t="n">
        <v>161262</v>
      </c>
      <c r="E161" s="54" t="n">
        <v>-1673</v>
      </c>
      <c r="F161" s="54" t="n">
        <v>14350</v>
      </c>
      <c r="G161" s="54" t="n">
        <v>-16023</v>
      </c>
      <c r="H161" s="54" t="n">
        <v>47545</v>
      </c>
      <c r="I161" s="51" t="n">
        <v>2.257172320791137</v>
      </c>
      <c r="J161" s="54" t="n">
        <v>123183</v>
      </c>
      <c r="K161" s="54" t="n">
        <v>10845</v>
      </c>
      <c r="L161" s="70" t="n">
        <v>0.529</v>
      </c>
      <c r="M161" s="70" t="n">
        <v>0.235</v>
      </c>
      <c r="N161" s="70" t="n">
        <v>0.294830772283613</v>
      </c>
      <c r="O161" s="72" t="n"/>
      <c r="P161" s="72" t="n"/>
      <c r="Q161" s="72" t="n"/>
      <c r="R161" s="317" t="n">
        <v>42563</v>
      </c>
      <c r="S161" s="54" t="n">
        <v>46842</v>
      </c>
      <c r="T161" s="54" t="n">
        <v>88850</v>
      </c>
      <c r="U161" s="54" t="n">
        <v>161262</v>
      </c>
      <c r="V161" s="54" t="n">
        <v>14205</v>
      </c>
      <c r="W161" s="54" t="n">
        <v>-8802</v>
      </c>
      <c r="X161" s="54" t="n">
        <v>23007</v>
      </c>
      <c r="Y161" s="54" t="n">
        <v>-42008</v>
      </c>
      <c r="Z161" s="51" t="n">
        <v>-1.896802015285428</v>
      </c>
      <c r="AA161" s="54" t="n">
        <v>135692</v>
      </c>
      <c r="AB161" s="54" t="n">
        <v>10845</v>
      </c>
      <c r="AC161" s="70" t="n">
        <v>0.29</v>
      </c>
      <c r="AD161" s="70" t="n">
        <v>0.551</v>
      </c>
      <c r="AE161" s="70" t="n">
        <v>-0.2604953429822277</v>
      </c>
      <c r="AF161" s="72" t="n"/>
    </row>
    <row r="162" spans="1:33">
      <c r="A162" s="317" t="n">
        <v>42570</v>
      </c>
      <c r="B162" s="38" t="n">
        <v>79864</v>
      </c>
      <c r="C162" s="38" t="n">
        <v>40511</v>
      </c>
      <c r="D162" s="54" t="n">
        <v>158366</v>
      </c>
      <c r="E162" s="54" t="n">
        <v>-5500</v>
      </c>
      <c r="F162" s="54" t="n">
        <v>2692</v>
      </c>
      <c r="G162" s="54" t="n">
        <v>-8192</v>
      </c>
      <c r="H162" s="54" t="n">
        <v>39353</v>
      </c>
      <c r="I162" s="51" t="n">
        <v>1.971415171188072</v>
      </c>
      <c r="J162" s="54" t="n">
        <v>120375</v>
      </c>
      <c r="K162" s="54" t="n">
        <v>-2896</v>
      </c>
      <c r="L162" s="70" t="n">
        <v>0.504</v>
      </c>
      <c r="M162" s="70" t="n">
        <v>0.256</v>
      </c>
      <c r="N162" s="70" t="n">
        <v>0.2484939949231527</v>
      </c>
      <c r="O162" s="72" t="n"/>
      <c r="P162" s="72" t="n"/>
      <c r="Q162" s="72" t="n"/>
      <c r="R162" s="317" t="n">
        <v>42570</v>
      </c>
      <c r="S162" s="54" t="n">
        <v>46993</v>
      </c>
      <c r="T162" s="54" t="n">
        <v>85719</v>
      </c>
      <c r="U162" s="54" t="n">
        <v>158366</v>
      </c>
      <c r="V162" s="54" t="n">
        <v>151</v>
      </c>
      <c r="W162" s="54" t="n">
        <v>-3131</v>
      </c>
      <c r="X162" s="54" t="n">
        <v>3282</v>
      </c>
      <c r="Y162" s="54" t="n">
        <v>-38726</v>
      </c>
      <c r="Z162" s="51" t="n">
        <v>-1.824080182154789</v>
      </c>
      <c r="AA162" s="54" t="n">
        <v>132712</v>
      </c>
      <c r="AB162" s="54" t="n">
        <v>-2896</v>
      </c>
      <c r="AC162" s="70" t="n">
        <v>0.297</v>
      </c>
      <c r="AD162" s="70" t="n">
        <v>0.541</v>
      </c>
      <c r="AE162" s="70" t="n">
        <v>-0.2445348117651516</v>
      </c>
      <c r="AF162" s="72" t="n"/>
    </row>
    <row r="163" spans="1:33">
      <c r="A163" s="317" t="n">
        <v>42577</v>
      </c>
      <c r="B163" s="38" t="n">
        <v>74074</v>
      </c>
      <c r="C163" s="38" t="n">
        <v>39116</v>
      </c>
      <c r="D163" s="54" t="n">
        <v>159869</v>
      </c>
      <c r="E163" s="54" t="n">
        <v>-5790</v>
      </c>
      <c r="F163" s="54" t="n">
        <v>-1395</v>
      </c>
      <c r="G163" s="54" t="n">
        <v>-4395</v>
      </c>
      <c r="H163" s="54" t="n">
        <v>34958</v>
      </c>
      <c r="I163" s="51" t="n">
        <v>1.893700787401575</v>
      </c>
      <c r="J163" s="54" t="n">
        <v>113190</v>
      </c>
      <c r="K163" s="54" t="n">
        <v>1503</v>
      </c>
      <c r="L163" s="70" t="n">
        <v>0.463</v>
      </c>
      <c r="M163" s="70" t="n">
        <v>0.245</v>
      </c>
      <c r="N163" s="70" t="n">
        <v>0.2186665332240772</v>
      </c>
      <c r="O163" s="72" t="n"/>
      <c r="P163" s="72" t="n"/>
      <c r="Q163" s="72" t="n"/>
      <c r="R163" s="317" t="n">
        <v>42577</v>
      </c>
      <c r="S163" s="54" t="n">
        <v>58947</v>
      </c>
      <c r="T163" s="54" t="n">
        <v>85458</v>
      </c>
      <c r="U163" s="54" t="n">
        <v>159869</v>
      </c>
      <c r="V163" s="54" t="n">
        <v>11954</v>
      </c>
      <c r="W163" s="54" t="n">
        <v>-261</v>
      </c>
      <c r="X163" s="54" t="n">
        <v>12215</v>
      </c>
      <c r="Y163" s="54" t="n">
        <v>-26511</v>
      </c>
      <c r="Z163" s="51" t="n">
        <v>-1.449742989465113</v>
      </c>
      <c r="AA163" s="54" t="n">
        <v>144405</v>
      </c>
      <c r="AB163" s="54" t="n">
        <v>1503</v>
      </c>
      <c r="AC163" s="70" t="n">
        <v>0.369</v>
      </c>
      <c r="AD163" s="70" t="n">
        <v>0.535</v>
      </c>
      <c r="AE163" s="70" t="n">
        <v>-0.1658295229218923</v>
      </c>
      <c r="AF163" s="72" t="n"/>
    </row>
    <row r="164" spans="1:33">
      <c r="A164" s="317" t="n">
        <v>42584</v>
      </c>
      <c r="B164" s="38" t="n">
        <v>76575</v>
      </c>
      <c r="C164" s="38" t="n">
        <v>34875</v>
      </c>
      <c r="D164" s="54" t="n">
        <v>156696</v>
      </c>
      <c r="E164" s="54" t="n">
        <v>2501</v>
      </c>
      <c r="F164" s="54" t="n">
        <v>-4241</v>
      </c>
      <c r="G164" s="54" t="n">
        <v>6742</v>
      </c>
      <c r="H164" s="54" t="n">
        <v>41700</v>
      </c>
      <c r="I164" s="51" t="n">
        <v>2.195698924731183</v>
      </c>
      <c r="J164" s="54" t="n">
        <v>111450</v>
      </c>
      <c r="K164" s="54" t="n">
        <v>-3173</v>
      </c>
      <c r="L164" s="70" t="n">
        <v>0.489</v>
      </c>
      <c r="M164" s="70" t="n">
        <v>0.223</v>
      </c>
      <c r="N164" s="70" t="n">
        <v>0.2661203859702864</v>
      </c>
      <c r="O164" s="72" t="n"/>
      <c r="P164" s="72" t="n"/>
      <c r="Q164" s="72" t="n"/>
      <c r="R164" s="317" t="n">
        <v>42584</v>
      </c>
      <c r="S164" s="54" t="n">
        <v>51707</v>
      </c>
      <c r="T164" s="54" t="n">
        <v>88074</v>
      </c>
      <c r="U164" s="54" t="n">
        <v>156696</v>
      </c>
      <c r="V164" s="54" t="n">
        <v>-7240</v>
      </c>
      <c r="W164" s="54" t="n">
        <v>2616</v>
      </c>
      <c r="X164" s="54" t="n">
        <v>-9856</v>
      </c>
      <c r="Y164" s="54" t="n">
        <v>-36367</v>
      </c>
      <c r="Z164" s="51" t="n">
        <v>-1.703328369466417</v>
      </c>
      <c r="AA164" s="54" t="n">
        <v>139781</v>
      </c>
      <c r="AB164" s="54" t="n">
        <v>-3173</v>
      </c>
      <c r="AC164" s="70" t="n">
        <v>0.33</v>
      </c>
      <c r="AD164" s="70" t="n">
        <v>0.5620000000000001</v>
      </c>
      <c r="AE164" s="70" t="n">
        <v>-0.2320863327717363</v>
      </c>
      <c r="AF164" s="72" t="n"/>
    </row>
    <row r="165" spans="1:33">
      <c r="A165" s="317" t="n">
        <v>42591</v>
      </c>
      <c r="B165" s="38" t="n">
        <v>86719</v>
      </c>
      <c r="C165" s="38" t="n">
        <v>37888</v>
      </c>
      <c r="D165" s="54" t="n">
        <v>167011</v>
      </c>
      <c r="E165" s="54" t="n">
        <v>10144</v>
      </c>
      <c r="F165" s="54" t="n">
        <v>3013</v>
      </c>
      <c r="G165" s="54" t="n">
        <v>7131</v>
      </c>
      <c r="H165" s="54" t="n">
        <v>48831</v>
      </c>
      <c r="I165" s="51" t="n">
        <v>2.28882495777027</v>
      </c>
      <c r="J165" s="54" t="n">
        <v>124607</v>
      </c>
      <c r="K165" s="54" t="n">
        <v>10315</v>
      </c>
      <c r="L165" s="70" t="n">
        <v>0.519</v>
      </c>
      <c r="M165" s="70" t="n">
        <v>0.227</v>
      </c>
      <c r="N165" s="70" t="n">
        <v>0.2923819389142033</v>
      </c>
      <c r="O165" s="72" t="n"/>
      <c r="P165" s="72" t="n"/>
      <c r="Q165" s="72" t="n"/>
      <c r="R165" s="317" t="n">
        <v>42591</v>
      </c>
      <c r="S165" s="54" t="n">
        <v>49619</v>
      </c>
      <c r="T165" s="54" t="n">
        <v>95343</v>
      </c>
      <c r="U165" s="54" t="n">
        <v>167011</v>
      </c>
      <c r="V165" s="54" t="n">
        <v>-2088</v>
      </c>
      <c r="W165" s="54" t="n">
        <v>7269</v>
      </c>
      <c r="X165" s="54" t="n">
        <v>-9357</v>
      </c>
      <c r="Y165" s="54" t="n">
        <v>-45724</v>
      </c>
      <c r="Z165" s="51" t="n">
        <v>-1.921501844051674</v>
      </c>
      <c r="AA165" s="54" t="n">
        <v>144962</v>
      </c>
      <c r="AB165" s="54" t="n">
        <v>10315</v>
      </c>
      <c r="AC165" s="70" t="n">
        <v>0.297</v>
      </c>
      <c r="AD165" s="70" t="n">
        <v>0.5710000000000001</v>
      </c>
      <c r="AE165" s="70" t="n">
        <v>-0.2737783738795648</v>
      </c>
      <c r="AF165" s="72" t="n"/>
    </row>
    <row r="166" spans="1:33">
      <c r="A166" s="317" t="n">
        <v>42598</v>
      </c>
      <c r="B166" s="38" t="n">
        <v>88273</v>
      </c>
      <c r="C166" s="38" t="n">
        <v>32267</v>
      </c>
      <c r="D166" s="54" t="n">
        <v>165905</v>
      </c>
      <c r="E166" s="54" t="n">
        <v>1554</v>
      </c>
      <c r="F166" s="54" t="n">
        <v>-5621</v>
      </c>
      <c r="G166" s="54" t="n">
        <v>7175</v>
      </c>
      <c r="H166" s="54" t="n">
        <v>56006</v>
      </c>
      <c r="I166" s="51" t="n">
        <v>2.735705209656925</v>
      </c>
      <c r="J166" s="54" t="n">
        <v>120540</v>
      </c>
      <c r="K166" s="54" t="n">
        <v>-1106</v>
      </c>
      <c r="L166" s="70" t="n">
        <v>0.532</v>
      </c>
      <c r="M166" s="70" t="n">
        <v>0.194</v>
      </c>
      <c r="N166" s="70" t="n">
        <v>0.3375787348181188</v>
      </c>
      <c r="O166" s="72" t="n"/>
      <c r="P166" s="72" t="n"/>
      <c r="Q166" s="72" t="n"/>
      <c r="R166" s="317" t="n">
        <v>42598</v>
      </c>
      <c r="S166" s="54" t="n">
        <v>46280</v>
      </c>
      <c r="T166" s="54" t="n">
        <v>99196</v>
      </c>
      <c r="U166" s="54" t="n">
        <v>165905</v>
      </c>
      <c r="V166" s="54" t="n">
        <v>-3339</v>
      </c>
      <c r="W166" s="54" t="n">
        <v>3853</v>
      </c>
      <c r="X166" s="54" t="n">
        <v>-7192</v>
      </c>
      <c r="Y166" s="54" t="n">
        <v>-52916</v>
      </c>
      <c r="Z166" s="51" t="n">
        <v>-2.143388072601556</v>
      </c>
      <c r="AA166" s="54" t="n">
        <v>145476</v>
      </c>
      <c r="AB166" s="54" t="n">
        <v>-1106</v>
      </c>
      <c r="AC166" s="70" t="n">
        <v>0.279</v>
      </c>
      <c r="AD166" s="70" t="n">
        <v>0.598</v>
      </c>
      <c r="AE166" s="70" t="n">
        <v>-0.3189536180344173</v>
      </c>
      <c r="AF166" s="72" t="n"/>
    </row>
    <row r="167" spans="1:33">
      <c r="A167" s="317" t="n">
        <v>42605</v>
      </c>
      <c r="B167" s="38" t="n">
        <v>90387</v>
      </c>
      <c r="C167" s="38" t="n">
        <v>30071</v>
      </c>
      <c r="D167" s="54" t="n">
        <v>164756</v>
      </c>
      <c r="E167" s="54" t="n">
        <v>2114</v>
      </c>
      <c r="F167" s="54" t="n">
        <v>-2196</v>
      </c>
      <c r="G167" s="54" t="n">
        <v>4310</v>
      </c>
      <c r="H167" s="54" t="n">
        <v>60316</v>
      </c>
      <c r="I167" s="51" t="n">
        <v>3.005786305743075</v>
      </c>
      <c r="J167" s="54" t="n">
        <v>120458</v>
      </c>
      <c r="K167" s="54" t="n">
        <v>-1149</v>
      </c>
      <c r="L167" s="70" t="n">
        <v>0.5489999999999999</v>
      </c>
      <c r="M167" s="70" t="n">
        <v>0.183</v>
      </c>
      <c r="N167" s="70" t="n">
        <v>0.3660928888780985</v>
      </c>
      <c r="O167" s="72" t="n"/>
      <c r="P167" s="72" t="n"/>
      <c r="Q167" s="72" t="n"/>
      <c r="R167" s="317" t="n">
        <v>42605</v>
      </c>
      <c r="S167" s="54" t="n">
        <v>43245</v>
      </c>
      <c r="T167" s="54" t="n">
        <v>99482</v>
      </c>
      <c r="U167" s="54" t="n">
        <v>164756</v>
      </c>
      <c r="V167" s="54" t="n">
        <v>-3035</v>
      </c>
      <c r="W167" s="54" t="n">
        <v>286</v>
      </c>
      <c r="X167" s="54" t="n">
        <v>-3321</v>
      </c>
      <c r="Y167" s="54" t="n">
        <v>-56237</v>
      </c>
      <c r="Z167" s="51" t="n">
        <v>-2.300427795120823</v>
      </c>
      <c r="AA167" s="54" t="n">
        <v>142727</v>
      </c>
      <c r="AB167" s="54" t="n">
        <v>-1149</v>
      </c>
      <c r="AC167" s="70" t="n">
        <v>0.262</v>
      </c>
      <c r="AD167" s="70" t="n">
        <v>0.604</v>
      </c>
      <c r="AE167" s="70" t="n">
        <v>-0.3413350651873073</v>
      </c>
      <c r="AF167" s="72" t="n"/>
    </row>
    <row r="168" spans="1:33">
      <c r="A168" s="317" t="n">
        <v>42612</v>
      </c>
      <c r="B168" s="38" t="n">
        <v>91570</v>
      </c>
      <c r="C168" s="38" t="n">
        <v>27909</v>
      </c>
      <c r="D168" s="54" t="n">
        <v>164329</v>
      </c>
      <c r="E168" s="54" t="n">
        <v>1183</v>
      </c>
      <c r="F168" s="54" t="n">
        <v>-2162</v>
      </c>
      <c r="G168" s="54" t="n">
        <v>3345</v>
      </c>
      <c r="H168" s="54" t="n">
        <v>63661</v>
      </c>
      <c r="I168" s="51" t="n">
        <v>3.28102045935003</v>
      </c>
      <c r="J168" s="54" t="n">
        <v>119479</v>
      </c>
      <c r="K168" s="54" t="n">
        <v>-427</v>
      </c>
      <c r="L168" s="70" t="n">
        <v>0.5570000000000001</v>
      </c>
      <c r="M168" s="70" t="n">
        <v>0.17</v>
      </c>
      <c r="N168" s="70" t="n">
        <v>0.3873996677397173</v>
      </c>
      <c r="O168" s="72" t="n"/>
      <c r="P168" s="72" t="n"/>
      <c r="Q168" s="72" t="n"/>
      <c r="R168" s="317" t="n">
        <v>42612</v>
      </c>
      <c r="S168" s="54" t="n">
        <v>44366</v>
      </c>
      <c r="T168" s="54" t="n">
        <v>101570</v>
      </c>
      <c r="U168" s="54" t="n">
        <v>164329</v>
      </c>
      <c r="V168" s="54" t="n">
        <v>1121</v>
      </c>
      <c r="W168" s="54" t="n">
        <v>2088</v>
      </c>
      <c r="X168" s="54" t="n">
        <v>-967</v>
      </c>
      <c r="Y168" s="54" t="n">
        <v>-57204</v>
      </c>
      <c r="Z168" s="51" t="n">
        <v>-2.289365730514358</v>
      </c>
      <c r="AA168" s="54" t="n">
        <v>145936</v>
      </c>
      <c r="AB168" s="54" t="n">
        <v>-427</v>
      </c>
      <c r="AC168" s="70" t="n">
        <v>0.27</v>
      </c>
      <c r="AD168" s="70" t="n">
        <v>0.618</v>
      </c>
      <c r="AE168" s="70" t="n">
        <v>-0.3481065423631861</v>
      </c>
      <c r="AF168" s="72" t="n"/>
    </row>
    <row r="169" spans="1:33">
      <c r="A169" s="317" t="n">
        <v>42619</v>
      </c>
      <c r="B169" s="38" t="n">
        <v>83968</v>
      </c>
      <c r="C169" s="38" t="n">
        <v>29479</v>
      </c>
      <c r="D169" s="54" t="n">
        <v>159342</v>
      </c>
      <c r="E169" s="54" t="n">
        <v>-7602</v>
      </c>
      <c r="F169" s="54" t="n">
        <v>1570</v>
      </c>
      <c r="G169" s="54" t="n">
        <v>-9172</v>
      </c>
      <c r="H169" s="54" t="n">
        <v>54489</v>
      </c>
      <c r="I169" s="51" t="n">
        <v>2.848400556328234</v>
      </c>
      <c r="J169" s="54" t="n">
        <v>113447</v>
      </c>
      <c r="K169" s="54" t="n">
        <v>-4987</v>
      </c>
      <c r="L169" s="70" t="n">
        <v>0.527</v>
      </c>
      <c r="M169" s="70" t="n">
        <v>0.185</v>
      </c>
      <c r="N169" s="70" t="n">
        <v>0.3419625710735399</v>
      </c>
      <c r="O169" s="72" t="n"/>
      <c r="P169" s="72" t="n"/>
      <c r="Q169" s="72" t="n"/>
      <c r="R169" s="317" t="n">
        <v>42619</v>
      </c>
      <c r="S169" s="54" t="n">
        <v>41120</v>
      </c>
      <c r="T169" s="54" t="n">
        <v>91024</v>
      </c>
      <c r="U169" s="54" t="n">
        <v>159342</v>
      </c>
      <c r="V169" s="54" t="n">
        <v>-3246</v>
      </c>
      <c r="W169" s="54" t="n">
        <v>-10546</v>
      </c>
      <c r="X169" s="54" t="n">
        <v>7300</v>
      </c>
      <c r="Y169" s="54" t="n">
        <v>-49904</v>
      </c>
      <c r="Z169" s="51" t="n">
        <v>-2.213618677042802</v>
      </c>
      <c r="AA169" s="54" t="n">
        <v>132144</v>
      </c>
      <c r="AB169" s="54" t="n">
        <v>-4987</v>
      </c>
      <c r="AC169" s="70" t="n">
        <v>0.258</v>
      </c>
      <c r="AD169" s="70" t="n">
        <v>0.5710000000000001</v>
      </c>
      <c r="AE169" s="70" t="n">
        <v>-0.3131879855907419</v>
      </c>
      <c r="AF169" s="72" t="n"/>
    </row>
    <row r="170" spans="1:33">
      <c r="A170" s="317" t="n">
        <v>42626</v>
      </c>
      <c r="B170" s="38" t="n">
        <v>86140</v>
      </c>
      <c r="C170" s="38" t="n">
        <v>29294</v>
      </c>
      <c r="D170" s="54" t="n">
        <v>167340</v>
      </c>
      <c r="E170" s="54" t="n">
        <v>2172</v>
      </c>
      <c r="F170" s="54" t="n">
        <v>-185</v>
      </c>
      <c r="G170" s="54" t="n">
        <v>2357</v>
      </c>
      <c r="H170" s="54" t="n">
        <v>56846</v>
      </c>
      <c r="I170" s="51" t="n">
        <v>2.940533897726497</v>
      </c>
      <c r="J170" s="54" t="n">
        <v>115434</v>
      </c>
      <c r="K170" s="54" t="n">
        <v>7998</v>
      </c>
      <c r="L170" s="70" t="n">
        <v>0.515</v>
      </c>
      <c r="M170" s="70" t="n">
        <v>0.175</v>
      </c>
      <c r="N170" s="70" t="n">
        <v>0.3397035974662364</v>
      </c>
      <c r="O170" s="72" t="n"/>
      <c r="P170" s="72" t="n"/>
      <c r="Q170" s="72" t="n"/>
      <c r="R170" s="317" t="n">
        <v>42626</v>
      </c>
      <c r="S170" s="54" t="n">
        <v>43492</v>
      </c>
      <c r="T170" s="54" t="n">
        <v>93700</v>
      </c>
      <c r="U170" s="54" t="n">
        <v>167340</v>
      </c>
      <c r="V170" s="54" t="n">
        <v>2372</v>
      </c>
      <c r="W170" s="54" t="n">
        <v>2676</v>
      </c>
      <c r="X170" s="54" t="n">
        <v>-304</v>
      </c>
      <c r="Y170" s="54" t="n">
        <v>-50208</v>
      </c>
      <c r="Z170" s="51" t="n">
        <v>-2.154419203531684</v>
      </c>
      <c r="AA170" s="54" t="n">
        <v>137192</v>
      </c>
      <c r="AB170" s="54" t="n">
        <v>7998</v>
      </c>
      <c r="AC170" s="70" t="n">
        <v>0.26</v>
      </c>
      <c r="AD170" s="70" t="n">
        <v>0.5600000000000001</v>
      </c>
      <c r="AE170" s="70" t="n">
        <v>-0.3000358551452134</v>
      </c>
      <c r="AF170" s="72" t="n"/>
    </row>
    <row r="171" spans="1:33">
      <c r="A171" s="317" t="n">
        <v>42633</v>
      </c>
      <c r="B171" s="38" t="n">
        <v>85117</v>
      </c>
      <c r="C171" s="38" t="n">
        <v>26332</v>
      </c>
      <c r="D171" s="54" t="n">
        <v>140738</v>
      </c>
      <c r="E171" s="54" t="n">
        <v>-1023</v>
      </c>
      <c r="F171" s="54" t="n">
        <v>-2962</v>
      </c>
      <c r="G171" s="54" t="n">
        <v>1939</v>
      </c>
      <c r="H171" s="54" t="n">
        <v>58785</v>
      </c>
      <c r="I171" s="51" t="n">
        <v>3.232454807838371</v>
      </c>
      <c r="J171" s="54" t="n">
        <v>111449</v>
      </c>
      <c r="K171" s="54" t="n">
        <v>-26602</v>
      </c>
      <c r="L171" s="70" t="n">
        <v>0.605</v>
      </c>
      <c r="M171" s="70" t="n">
        <v>0.187</v>
      </c>
      <c r="N171" s="70" t="n">
        <v>0.4176910287200329</v>
      </c>
      <c r="O171" s="72" t="n"/>
      <c r="P171" s="72" t="n"/>
      <c r="Q171" s="72" t="n"/>
      <c r="R171" s="317" t="n">
        <v>42633</v>
      </c>
      <c r="S171" s="54" t="n">
        <v>29715</v>
      </c>
      <c r="T171" s="54" t="n">
        <v>83021</v>
      </c>
      <c r="U171" s="54" t="n">
        <v>140738</v>
      </c>
      <c r="V171" s="54" t="n">
        <v>-13777</v>
      </c>
      <c r="W171" s="54" t="n">
        <v>-10679</v>
      </c>
      <c r="X171" s="54" t="n">
        <v>-3098</v>
      </c>
      <c r="Y171" s="54" t="n">
        <v>-53306</v>
      </c>
      <c r="Z171" s="51" t="n">
        <v>-2.793908800269224</v>
      </c>
      <c r="AA171" s="54" t="n">
        <v>112736</v>
      </c>
      <c r="AB171" s="54" t="n">
        <v>-26602</v>
      </c>
      <c r="AC171" s="70" t="n">
        <v>0.211</v>
      </c>
      <c r="AD171" s="70" t="n">
        <v>0.59</v>
      </c>
      <c r="AE171" s="70" t="n">
        <v>-0.3787605337577626</v>
      </c>
      <c r="AF171" s="72" t="n"/>
    </row>
    <row r="172" spans="1:33">
      <c r="A172" s="317" t="n">
        <v>42640</v>
      </c>
      <c r="B172" s="38" t="n">
        <v>97432</v>
      </c>
      <c r="C172" s="38" t="n">
        <v>28540</v>
      </c>
      <c r="D172" s="54" t="n">
        <v>155170</v>
      </c>
      <c r="E172" s="54" t="n">
        <v>12315</v>
      </c>
      <c r="F172" s="54" t="n">
        <v>2208</v>
      </c>
      <c r="G172" s="54" t="n">
        <v>10107</v>
      </c>
      <c r="H172" s="54" t="n">
        <v>68892</v>
      </c>
      <c r="I172" s="51" t="n">
        <v>3.413875262789068</v>
      </c>
      <c r="J172" s="54" t="n">
        <v>125972</v>
      </c>
      <c r="K172" s="54" t="n">
        <v>14432</v>
      </c>
      <c r="L172" s="70" t="n">
        <v>0.628</v>
      </c>
      <c r="M172" s="70" t="n">
        <v>0.184</v>
      </c>
      <c r="N172" s="70" t="n">
        <v>0.4439775729844687</v>
      </c>
      <c r="O172" s="72" t="n"/>
      <c r="P172" s="72" t="n"/>
      <c r="Q172" s="72" t="n"/>
      <c r="R172" s="317" t="n">
        <v>42640</v>
      </c>
      <c r="S172" s="54" t="n">
        <v>28326</v>
      </c>
      <c r="T172" s="54" t="n">
        <v>90589</v>
      </c>
      <c r="U172" s="54" t="n">
        <v>155170</v>
      </c>
      <c r="V172" s="54" t="n">
        <v>-1389</v>
      </c>
      <c r="W172" s="54" t="n">
        <v>7568</v>
      </c>
      <c r="X172" s="54" t="n">
        <v>-8957</v>
      </c>
      <c r="Y172" s="54" t="n">
        <v>-62263</v>
      </c>
      <c r="Z172" s="51" t="n">
        <v>-3.198086563581162</v>
      </c>
      <c r="AA172" s="54" t="n">
        <v>118915</v>
      </c>
      <c r="AB172" s="54" t="n">
        <v>14432</v>
      </c>
      <c r="AC172" s="70" t="n">
        <v>0.183</v>
      </c>
      <c r="AD172" s="70" t="n">
        <v>0.584</v>
      </c>
      <c r="AE172" s="70" t="n">
        <v>-0.4012566862151189</v>
      </c>
      <c r="AF172" s="72" t="n"/>
    </row>
    <row r="173" spans="1:33">
      <c r="A173" s="317" t="n">
        <v>42647</v>
      </c>
      <c r="B173" s="38" t="n">
        <v>101986</v>
      </c>
      <c r="C173" s="38" t="n">
        <v>33291</v>
      </c>
      <c r="D173" s="54" t="n">
        <v>157574</v>
      </c>
      <c r="E173" s="54" t="n">
        <v>4554</v>
      </c>
      <c r="F173" s="54" t="n">
        <v>4751</v>
      </c>
      <c r="G173" s="54" t="n">
        <v>-197</v>
      </c>
      <c r="H173" s="54" t="n">
        <v>68695</v>
      </c>
      <c r="I173" s="51" t="n">
        <v>3.063470607671743</v>
      </c>
      <c r="J173" s="54" t="n">
        <v>135277</v>
      </c>
      <c r="K173" s="54" t="n">
        <v>2404</v>
      </c>
      <c r="L173" s="70" t="n">
        <v>0.647</v>
      </c>
      <c r="M173" s="70" t="n">
        <v>0.211</v>
      </c>
      <c r="N173" s="70" t="n">
        <v>0.4359539010242807</v>
      </c>
      <c r="O173" s="72" t="n"/>
      <c r="P173" s="72" t="n"/>
      <c r="Q173" s="72" t="n"/>
      <c r="R173" s="317" t="n">
        <v>42647</v>
      </c>
      <c r="S173" s="54" t="n">
        <v>30627</v>
      </c>
      <c r="T173" s="54" t="n">
        <v>87820</v>
      </c>
      <c r="U173" s="54" t="n">
        <v>157574</v>
      </c>
      <c r="V173" s="54" t="n">
        <v>2301</v>
      </c>
      <c r="W173" s="54" t="n">
        <v>-2769</v>
      </c>
      <c r="X173" s="54" t="n">
        <v>5070</v>
      </c>
      <c r="Y173" s="54" t="n">
        <v>-57193</v>
      </c>
      <c r="Z173" s="51" t="n">
        <v>-2.867404577660234</v>
      </c>
      <c r="AA173" s="54" t="n">
        <v>118447</v>
      </c>
      <c r="AB173" s="54" t="n">
        <v>2404</v>
      </c>
      <c r="AC173" s="70" t="n">
        <v>0.194</v>
      </c>
      <c r="AD173" s="70" t="n">
        <v>0.5570000000000001</v>
      </c>
      <c r="AE173" s="70" t="n">
        <v>-0.3629596253188978</v>
      </c>
      <c r="AF173" s="72" t="n"/>
    </row>
    <row r="174" spans="1:33">
      <c r="A174" s="317" t="n">
        <v>42654</v>
      </c>
      <c r="B174" s="38" t="n">
        <v>79279</v>
      </c>
      <c r="C174" s="38" t="n">
        <v>33370</v>
      </c>
      <c r="D174" s="54" t="n">
        <v>150394</v>
      </c>
      <c r="E174" s="54" t="n">
        <v>-22707</v>
      </c>
      <c r="F174" s="54" t="n">
        <v>79</v>
      </c>
      <c r="G174" s="54" t="n">
        <v>-22786</v>
      </c>
      <c r="H174" s="54" t="n">
        <v>45909</v>
      </c>
      <c r="I174" s="51" t="n">
        <v>2.375756667665568</v>
      </c>
      <c r="J174" s="54" t="n">
        <v>112649</v>
      </c>
      <c r="K174" s="54" t="n">
        <v>-7180</v>
      </c>
      <c r="L174" s="70" t="n">
        <v>0.527</v>
      </c>
      <c r="M174" s="70" t="n">
        <v>0.222</v>
      </c>
      <c r="N174" s="70" t="n">
        <v>0.3052581884915622</v>
      </c>
      <c r="O174" s="72" t="n"/>
      <c r="P174" s="72" t="n"/>
      <c r="Q174" s="72" t="n"/>
      <c r="R174" s="317" t="n">
        <v>42654</v>
      </c>
      <c r="S174" s="54" t="n">
        <v>43806</v>
      </c>
      <c r="T174" s="54" t="n">
        <v>81544</v>
      </c>
      <c r="U174" s="54" t="n">
        <v>150394</v>
      </c>
      <c r="V174" s="54" t="n">
        <v>13179</v>
      </c>
      <c r="W174" s="54" t="n">
        <v>-6276</v>
      </c>
      <c r="X174" s="54" t="n">
        <v>19455</v>
      </c>
      <c r="Y174" s="54" t="n">
        <v>-37738</v>
      </c>
      <c r="Z174" s="51" t="n">
        <v>-1.861480162534813</v>
      </c>
      <c r="AA174" s="54" t="n">
        <v>125350</v>
      </c>
      <c r="AB174" s="54" t="n">
        <v>-7180</v>
      </c>
      <c r="AC174" s="70" t="n">
        <v>0.291</v>
      </c>
      <c r="AD174" s="70" t="n">
        <v>0.542</v>
      </c>
      <c r="AE174" s="70" t="n">
        <v>-0.2509275635996117</v>
      </c>
      <c r="AF174" s="72" t="n"/>
    </row>
    <row r="175" spans="1:33">
      <c r="A175" s="317" t="n">
        <v>42661</v>
      </c>
      <c r="B175" s="38" t="n">
        <v>74966</v>
      </c>
      <c r="C175" s="38" t="n">
        <v>37975</v>
      </c>
      <c r="D175" s="54" t="n">
        <v>156607</v>
      </c>
      <c r="E175" s="54" t="n">
        <v>-4313</v>
      </c>
      <c r="F175" s="54" t="n">
        <v>4605</v>
      </c>
      <c r="G175" s="54" t="n">
        <v>-8918</v>
      </c>
      <c r="H175" s="54" t="n">
        <v>36991</v>
      </c>
      <c r="I175" s="51" t="n">
        <v>1.974088215931534</v>
      </c>
      <c r="J175" s="54" t="n">
        <v>112941</v>
      </c>
      <c r="K175" s="54" t="n">
        <v>6213</v>
      </c>
      <c r="L175" s="70" t="n">
        <v>0.479</v>
      </c>
      <c r="M175" s="70" t="n">
        <v>0.242</v>
      </c>
      <c r="N175" s="70" t="n">
        <v>0.2362027240161678</v>
      </c>
      <c r="O175" s="72" t="n"/>
      <c r="P175" s="72" t="n"/>
      <c r="Q175" s="72" t="n"/>
      <c r="R175" s="317" t="n">
        <v>42661</v>
      </c>
      <c r="S175" s="54" t="n">
        <v>54359</v>
      </c>
      <c r="T175" s="54" t="n">
        <v>81884</v>
      </c>
      <c r="U175" s="54" t="n">
        <v>156607</v>
      </c>
      <c r="V175" s="54" t="n">
        <v>10553</v>
      </c>
      <c r="W175" s="54" t="n">
        <v>340</v>
      </c>
      <c r="X175" s="54" t="n">
        <v>10213</v>
      </c>
      <c r="Y175" s="54" t="n">
        <v>-27525</v>
      </c>
      <c r="Z175" s="51" t="n">
        <v>-1.506355893228352</v>
      </c>
      <c r="AA175" s="54" t="n">
        <v>136243</v>
      </c>
      <c r="AB175" s="54" t="n">
        <v>6213</v>
      </c>
      <c r="AC175" s="70" t="n">
        <v>0.347</v>
      </c>
      <c r="AD175" s="70" t="n">
        <v>0.523</v>
      </c>
      <c r="AE175" s="70" t="n">
        <v>-0.1757584271456576</v>
      </c>
      <c r="AF175" s="72" t="n"/>
    </row>
    <row r="176" spans="1:33">
      <c r="A176" s="317" t="n">
        <v>42668</v>
      </c>
      <c r="B176" s="38" t="n">
        <v>82385</v>
      </c>
      <c r="C176" s="38" t="n">
        <v>37790</v>
      </c>
      <c r="D176" s="54" t="n">
        <v>163040</v>
      </c>
      <c r="E176" s="54" t="n">
        <v>7419</v>
      </c>
      <c r="F176" s="54" t="n">
        <v>-185</v>
      </c>
      <c r="G176" s="54" t="n">
        <v>7604</v>
      </c>
      <c r="H176" s="54" t="n">
        <v>44595</v>
      </c>
      <c r="I176" s="51" t="n">
        <v>2.180074093675576</v>
      </c>
      <c r="J176" s="54" t="n">
        <v>120175</v>
      </c>
      <c r="K176" s="54" t="n">
        <v>6433</v>
      </c>
      <c r="L176" s="70" t="n">
        <v>0.505</v>
      </c>
      <c r="M176" s="70" t="n">
        <v>0.232</v>
      </c>
      <c r="N176" s="70" t="n">
        <v>0.2735218351324828</v>
      </c>
      <c r="O176" s="72" t="n"/>
      <c r="P176" s="72" t="n"/>
      <c r="Q176" s="72" t="n"/>
      <c r="R176" s="317" t="n">
        <v>42668</v>
      </c>
      <c r="S176" s="54" t="n">
        <v>55555</v>
      </c>
      <c r="T176" s="54" t="n">
        <v>83712</v>
      </c>
      <c r="U176" s="54" t="n">
        <v>163040</v>
      </c>
      <c r="V176" s="54" t="n">
        <v>1196</v>
      </c>
      <c r="W176" s="54" t="n">
        <v>1828</v>
      </c>
      <c r="X176" s="54" t="n">
        <v>-632</v>
      </c>
      <c r="Y176" s="54" t="n">
        <v>-28157</v>
      </c>
      <c r="Z176" s="51" t="n">
        <v>-1.506831068310683</v>
      </c>
      <c r="AA176" s="54" t="n">
        <v>139267</v>
      </c>
      <c r="AB176" s="54" t="n">
        <v>6433</v>
      </c>
      <c r="AC176" s="70" t="n">
        <v>0.341</v>
      </c>
      <c r="AD176" s="70" t="n">
        <v>0.513</v>
      </c>
      <c r="AE176" s="70" t="n">
        <v>-0.1726999509322865</v>
      </c>
      <c r="AF176" s="72" t="n"/>
    </row>
    <row r="177" spans="1:33">
      <c r="A177" s="317" t="n">
        <v>42675</v>
      </c>
      <c r="B177" s="38" t="n">
        <v>81010</v>
      </c>
      <c r="C177" s="38" t="n">
        <v>37850</v>
      </c>
      <c r="D177" s="54" t="n">
        <v>165124</v>
      </c>
      <c r="E177" s="54" t="n">
        <v>-1375</v>
      </c>
      <c r="F177" s="54" t="n">
        <v>60</v>
      </c>
      <c r="G177" s="54" t="n">
        <v>-1435</v>
      </c>
      <c r="H177" s="54" t="n">
        <v>43160</v>
      </c>
      <c r="I177" s="51" t="n">
        <v>2.140290620871863</v>
      </c>
      <c r="J177" s="54" t="n">
        <v>118860</v>
      </c>
      <c r="K177" s="54" t="n">
        <v>2084</v>
      </c>
      <c r="L177" s="70" t="n">
        <v>0.491</v>
      </c>
      <c r="M177" s="70" t="n">
        <v>0.229</v>
      </c>
      <c r="N177" s="70" t="n">
        <v>0.2613793270511858</v>
      </c>
      <c r="O177" s="72" t="n"/>
      <c r="P177" s="72" t="n"/>
      <c r="Q177" s="72" t="n"/>
      <c r="R177" s="317" t="n">
        <v>42675</v>
      </c>
      <c r="S177" s="54" t="n">
        <v>59272</v>
      </c>
      <c r="T177" s="54" t="n">
        <v>87511</v>
      </c>
      <c r="U177" s="54" t="n">
        <v>165124</v>
      </c>
      <c r="V177" s="54" t="n">
        <v>3717</v>
      </c>
      <c r="W177" s="54" t="n">
        <v>3799</v>
      </c>
      <c r="X177" s="54" t="n">
        <v>-82</v>
      </c>
      <c r="Y177" s="54" t="n">
        <v>-28239</v>
      </c>
      <c r="Z177" s="51" t="n">
        <v>-1.476430692401134</v>
      </c>
      <c r="AA177" s="54" t="n">
        <v>146783</v>
      </c>
      <c r="AB177" s="54" t="n">
        <v>2084</v>
      </c>
      <c r="AC177" s="70" t="n">
        <v>0.359</v>
      </c>
      <c r="AD177" s="70" t="n">
        <v>0.53</v>
      </c>
      <c r="AE177" s="70" t="n">
        <v>-0.1710169327293428</v>
      </c>
      <c r="AF177" s="72" t="n"/>
    </row>
    <row r="178" spans="1:33">
      <c r="A178" s="317" t="n">
        <v>42682</v>
      </c>
      <c r="B178" s="38" t="n">
        <v>72619</v>
      </c>
      <c r="C178" s="38" t="n">
        <v>40663</v>
      </c>
      <c r="D178" s="54" t="n">
        <v>164328</v>
      </c>
      <c r="E178" s="54" t="n">
        <v>-8391</v>
      </c>
      <c r="F178" s="54" t="n">
        <v>2813</v>
      </c>
      <c r="G178" s="54" t="n">
        <v>-11204</v>
      </c>
      <c r="H178" s="54" t="n">
        <v>31956</v>
      </c>
      <c r="I178" s="51" t="n">
        <v>1.785874136192608</v>
      </c>
      <c r="J178" s="54" t="n">
        <v>113282</v>
      </c>
      <c r="K178" s="54" t="n">
        <v>-796</v>
      </c>
      <c r="L178" s="70" t="n">
        <v>0.442</v>
      </c>
      <c r="M178" s="70" t="n">
        <v>0.247</v>
      </c>
      <c r="N178" s="70" t="n">
        <v>0.1944647290784285</v>
      </c>
      <c r="O178" s="72" t="n"/>
      <c r="P178" s="72" t="n"/>
      <c r="Q178" s="72" t="n"/>
      <c r="R178" s="317" t="n">
        <v>42682</v>
      </c>
      <c r="S178" s="54" t="n">
        <v>69838</v>
      </c>
      <c r="T178" s="54" t="n">
        <v>88139</v>
      </c>
      <c r="U178" s="54" t="n">
        <v>164328</v>
      </c>
      <c r="V178" s="54" t="n">
        <v>10566</v>
      </c>
      <c r="W178" s="54" t="n">
        <v>628</v>
      </c>
      <c r="X178" s="54" t="n">
        <v>9938</v>
      </c>
      <c r="Y178" s="54" t="n">
        <v>-18301</v>
      </c>
      <c r="Z178" s="51" t="n">
        <v>-1.26204931412698</v>
      </c>
      <c r="AA178" s="54" t="n">
        <v>157977</v>
      </c>
      <c r="AB178" s="54" t="n">
        <v>-796</v>
      </c>
      <c r="AC178" s="70" t="n">
        <v>0.425</v>
      </c>
      <c r="AD178" s="70" t="n">
        <v>0.536</v>
      </c>
      <c r="AE178" s="70" t="n">
        <v>-0.1113687259627087</v>
      </c>
      <c r="AF178" s="72" t="n"/>
    </row>
    <row r="179" spans="1:33">
      <c r="A179" s="317" t="n">
        <v>42689</v>
      </c>
      <c r="B179" s="38" t="n">
        <v>67085</v>
      </c>
      <c r="C179" s="38" t="n">
        <v>46409</v>
      </c>
      <c r="D179" s="54" t="n">
        <v>170967</v>
      </c>
      <c r="E179" s="54" t="n">
        <v>-5534</v>
      </c>
      <c r="F179" s="54" t="n">
        <v>5746</v>
      </c>
      <c r="G179" s="54" t="n">
        <v>-11280</v>
      </c>
      <c r="H179" s="54" t="n">
        <v>20676</v>
      </c>
      <c r="I179" s="51" t="n">
        <v>1.445517033334052</v>
      </c>
      <c r="J179" s="54" t="n">
        <v>113494</v>
      </c>
      <c r="K179" s="54" t="n">
        <v>6639</v>
      </c>
      <c r="L179" s="70" t="n">
        <v>0.392</v>
      </c>
      <c r="M179" s="70" t="n">
        <v>0.271</v>
      </c>
      <c r="N179" s="70" t="n">
        <v>0.1209356191545737</v>
      </c>
      <c r="O179" s="72" t="n"/>
      <c r="P179" s="72" t="n"/>
      <c r="Q179" s="72" t="n"/>
      <c r="R179" s="317" t="n">
        <v>42689</v>
      </c>
      <c r="S179" s="54" t="n">
        <v>81503</v>
      </c>
      <c r="T179" s="54" t="n">
        <v>88408</v>
      </c>
      <c r="U179" s="54" t="n">
        <v>170967</v>
      </c>
      <c r="V179" s="54" t="n">
        <v>11665</v>
      </c>
      <c r="W179" s="54" t="n">
        <v>269</v>
      </c>
      <c r="X179" s="54" t="n">
        <v>11396</v>
      </c>
      <c r="Y179" s="54" t="n">
        <v>-6905</v>
      </c>
      <c r="Z179" s="51" t="n">
        <v>-1.084720807823025</v>
      </c>
      <c r="AA179" s="54" t="n">
        <v>169911</v>
      </c>
      <c r="AB179" s="54" t="n">
        <v>6639</v>
      </c>
      <c r="AC179" s="70" t="n">
        <v>0.477</v>
      </c>
      <c r="AD179" s="70" t="n">
        <v>0.517</v>
      </c>
      <c r="AE179" s="70" t="n">
        <v>-0.04038791111735014</v>
      </c>
      <c r="AF179" s="72" t="n"/>
    </row>
    <row r="180" spans="1:33">
      <c r="A180" s="317" t="n">
        <v>42696</v>
      </c>
      <c r="B180" s="38" t="n">
        <v>71183</v>
      </c>
      <c r="C180" s="38" t="n">
        <v>60283</v>
      </c>
      <c r="D180" s="54" t="n">
        <v>187684</v>
      </c>
      <c r="E180" s="54" t="n">
        <v>4098</v>
      </c>
      <c r="F180" s="54" t="n">
        <v>13874</v>
      </c>
      <c r="G180" s="54" t="n">
        <v>-9776</v>
      </c>
      <c r="H180" s="54" t="n">
        <v>10900</v>
      </c>
      <c r="I180" s="51" t="n">
        <v>1.180813828110744</v>
      </c>
      <c r="J180" s="54" t="n">
        <v>131466</v>
      </c>
      <c r="K180" s="54" t="n">
        <v>16717</v>
      </c>
      <c r="L180" s="70" t="n">
        <v>0.379</v>
      </c>
      <c r="M180" s="70" t="n">
        <v>0.321</v>
      </c>
      <c r="N180" s="70" t="n">
        <v>0.05807634108394961</v>
      </c>
      <c r="O180" s="72" t="n"/>
      <c r="P180" s="72" t="n"/>
      <c r="Q180" s="72" t="n"/>
      <c r="R180" s="317" t="n">
        <v>42696</v>
      </c>
      <c r="S180" s="54" t="n">
        <v>95166</v>
      </c>
      <c r="T180" s="54" t="n">
        <v>86202</v>
      </c>
      <c r="U180" s="54" t="n">
        <v>187684</v>
      </c>
      <c r="V180" s="54" t="n">
        <v>13663</v>
      </c>
      <c r="W180" s="54" t="n">
        <v>-2206</v>
      </c>
      <c r="X180" s="54" t="n">
        <v>15869</v>
      </c>
      <c r="Y180" s="54" t="n">
        <v>8964</v>
      </c>
      <c r="Z180" s="51" t="n">
        <v>1.103988306535811</v>
      </c>
      <c r="AA180" s="54" t="n">
        <v>181368</v>
      </c>
      <c r="AB180" s="54" t="n">
        <v>16717</v>
      </c>
      <c r="AC180" s="70" t="n">
        <v>0.507</v>
      </c>
      <c r="AD180" s="70" t="n">
        <v>0.459</v>
      </c>
      <c r="AE180" s="70" t="n">
        <v>0.04776113041069031</v>
      </c>
      <c r="AF180" s="72" t="n"/>
    </row>
    <row r="181" spans="1:33">
      <c r="A181" s="317" t="n">
        <v>42703</v>
      </c>
      <c r="B181" s="38" t="n">
        <v>72124</v>
      </c>
      <c r="C181" s="38" t="n">
        <v>72393</v>
      </c>
      <c r="D181" s="54" t="n">
        <v>202171</v>
      </c>
      <c r="E181" s="54" t="n">
        <v>941</v>
      </c>
      <c r="F181" s="54" t="n">
        <v>12110</v>
      </c>
      <c r="G181" s="54" t="n">
        <v>-11169</v>
      </c>
      <c r="H181" s="54" t="n">
        <v>-269</v>
      </c>
      <c r="I181" s="51" t="n">
        <v>-1.003729687759969</v>
      </c>
      <c r="J181" s="54" t="n">
        <v>144517</v>
      </c>
      <c r="K181" s="54" t="n">
        <v>14487</v>
      </c>
      <c r="L181" s="70" t="n">
        <v>0.357</v>
      </c>
      <c r="M181" s="70" t="n">
        <v>0.358</v>
      </c>
      <c r="N181" s="70" t="n">
        <v>-0.001330556805872257</v>
      </c>
      <c r="O181" s="72" t="n"/>
      <c r="P181" s="72" t="n"/>
      <c r="Q181" s="72" t="n"/>
      <c r="R181" s="317" t="n">
        <v>42703</v>
      </c>
      <c r="S181" s="54" t="n">
        <v>108163</v>
      </c>
      <c r="T181" s="54" t="n">
        <v>83995</v>
      </c>
      <c r="U181" s="54" t="n">
        <v>202171</v>
      </c>
      <c r="V181" s="54" t="n">
        <v>12997</v>
      </c>
      <c r="W181" s="54" t="n">
        <v>-2207</v>
      </c>
      <c r="X181" s="54" t="n">
        <v>15204</v>
      </c>
      <c r="Y181" s="54" t="n">
        <v>24168</v>
      </c>
      <c r="Z181" s="51" t="n">
        <v>1.287731412584082</v>
      </c>
      <c r="AA181" s="54" t="n">
        <v>192158</v>
      </c>
      <c r="AB181" s="54" t="n">
        <v>14487</v>
      </c>
      <c r="AC181" s="70" t="n">
        <v>0.535</v>
      </c>
      <c r="AD181" s="70" t="n">
        <v>0.415</v>
      </c>
      <c r="AE181" s="70" t="n">
        <v>0.1195423675997052</v>
      </c>
      <c r="AF181" s="72" t="n"/>
    </row>
    <row r="182" spans="1:33">
      <c r="A182" s="317" t="n">
        <v>42710</v>
      </c>
      <c r="B182" s="38" t="n">
        <v>74367</v>
      </c>
      <c r="C182" s="38" t="n">
        <v>108304</v>
      </c>
      <c r="D182" s="54" t="n">
        <v>235915</v>
      </c>
      <c r="E182" s="54" t="n">
        <v>2243</v>
      </c>
      <c r="F182" s="54" t="n">
        <v>35911</v>
      </c>
      <c r="G182" s="54" t="n">
        <v>-33668</v>
      </c>
      <c r="H182" s="54" t="n">
        <v>-33937</v>
      </c>
      <c r="I182" s="51" t="n">
        <v>-1.456344884155607</v>
      </c>
      <c r="J182" s="54" t="n">
        <v>182671</v>
      </c>
      <c r="K182" s="54" t="n">
        <v>33744</v>
      </c>
      <c r="L182" s="70" t="n">
        <v>0.315</v>
      </c>
      <c r="M182" s="70" t="n">
        <v>0.459</v>
      </c>
      <c r="N182" s="70" t="n">
        <v>-0.1438526587966005</v>
      </c>
      <c r="O182" s="72" t="n"/>
      <c r="P182" s="72" t="n"/>
      <c r="Q182" s="72" t="n"/>
      <c r="R182" s="317" t="n">
        <v>42710</v>
      </c>
      <c r="S182" s="54" t="n">
        <v>140357</v>
      </c>
      <c r="T182" s="54" t="n">
        <v>83264</v>
      </c>
      <c r="U182" s="54" t="n">
        <v>235915</v>
      </c>
      <c r="V182" s="54" t="n">
        <v>32194</v>
      </c>
      <c r="W182" s="54" t="n">
        <v>-731</v>
      </c>
      <c r="X182" s="54" t="n">
        <v>32925</v>
      </c>
      <c r="Y182" s="54" t="n">
        <v>57093</v>
      </c>
      <c r="Z182" s="51" t="n">
        <v>1.685686491160646</v>
      </c>
      <c r="AA182" s="54" t="n">
        <v>223621</v>
      </c>
      <c r="AB182" s="54" t="n">
        <v>33744</v>
      </c>
      <c r="AC182" s="70" t="n">
        <v>0.595</v>
      </c>
      <c r="AD182" s="70" t="n">
        <v>0.353</v>
      </c>
      <c r="AE182" s="70" t="n">
        <v>0.242006654939279</v>
      </c>
      <c r="AF182" s="72" t="n"/>
    </row>
    <row r="183" spans="1:33">
      <c r="A183" s="317" t="n">
        <v>42717</v>
      </c>
      <c r="B183" s="38" t="n">
        <v>62432</v>
      </c>
      <c r="C183" s="38" t="n">
        <v>125861</v>
      </c>
      <c r="D183" s="54" t="n">
        <v>285274</v>
      </c>
      <c r="E183" s="54" t="n">
        <v>-11935</v>
      </c>
      <c r="F183" s="54" t="n">
        <v>17557</v>
      </c>
      <c r="G183" s="54" t="n">
        <v>-29492</v>
      </c>
      <c r="H183" s="54" t="n">
        <v>-63429</v>
      </c>
      <c r="I183" s="51" t="n">
        <v>-2.015969374679651</v>
      </c>
      <c r="J183" s="54" t="n">
        <v>188293</v>
      </c>
      <c r="K183" s="54" t="n">
        <v>49359</v>
      </c>
      <c r="L183" s="70" t="n">
        <v>0.219</v>
      </c>
      <c r="M183" s="70" t="n">
        <v>0.441</v>
      </c>
      <c r="N183" s="70" t="n">
        <v>-0.2223441323078865</v>
      </c>
      <c r="O183" s="72" t="n"/>
      <c r="P183" s="72" t="n"/>
      <c r="Q183" s="72" t="n"/>
      <c r="R183" s="317" t="n">
        <v>42717</v>
      </c>
      <c r="S183" s="54" t="n">
        <v>194893</v>
      </c>
      <c r="T183" s="54" t="n">
        <v>107464</v>
      </c>
      <c r="U183" s="54" t="n">
        <v>285274</v>
      </c>
      <c r="V183" s="54" t="n">
        <v>54536</v>
      </c>
      <c r="W183" s="54" t="n">
        <v>24200</v>
      </c>
      <c r="X183" s="54" t="n">
        <v>30336</v>
      </c>
      <c r="Y183" s="54" t="n">
        <v>87429</v>
      </c>
      <c r="Z183" s="51" t="n">
        <v>1.813565473088662</v>
      </c>
      <c r="AA183" s="54" t="n">
        <v>302357</v>
      </c>
      <c r="AB183" s="54" t="n">
        <v>49359</v>
      </c>
      <c r="AC183" s="70" t="n">
        <v>0.6829999999999999</v>
      </c>
      <c r="AD183" s="70" t="n">
        <v>0.377</v>
      </c>
      <c r="AE183" s="70" t="n">
        <v>0.3064737760889531</v>
      </c>
      <c r="AF183" s="72" t="n"/>
    </row>
    <row r="184" spans="1:33">
      <c r="A184" s="317" t="n">
        <v>42724</v>
      </c>
      <c r="B184" s="38" t="n">
        <v>64200</v>
      </c>
      <c r="C184" s="38" t="n">
        <v>139649</v>
      </c>
      <c r="D184" s="54" t="n">
        <v>220435</v>
      </c>
      <c r="E184" s="54" t="n">
        <v>1768</v>
      </c>
      <c r="F184" s="54" t="n">
        <v>13788</v>
      </c>
      <c r="G184" s="54" t="n">
        <v>-12020</v>
      </c>
      <c r="H184" s="54" t="n">
        <v>-75449</v>
      </c>
      <c r="I184" s="51" t="n">
        <v>-2.175218068535826</v>
      </c>
      <c r="J184" s="54" t="n">
        <v>203849</v>
      </c>
      <c r="K184" s="54" t="n">
        <v>-64839</v>
      </c>
      <c r="L184" s="70" t="n">
        <v>0.291</v>
      </c>
      <c r="M184" s="70" t="n">
        <v>0.634</v>
      </c>
      <c r="N184" s="70" t="n">
        <v>-0.3422732324721574</v>
      </c>
      <c r="O184" s="72" t="n"/>
      <c r="P184" s="72" t="n"/>
      <c r="Q184" s="72" t="n"/>
      <c r="R184" s="317" t="n">
        <v>42724</v>
      </c>
      <c r="S184" s="54" t="n">
        <v>137201</v>
      </c>
      <c r="T184" s="54" t="n">
        <v>37978</v>
      </c>
      <c r="U184" s="54" t="n">
        <v>220435</v>
      </c>
      <c r="V184" s="54" t="n">
        <v>-57692</v>
      </c>
      <c r="W184" s="54" t="n">
        <v>-69486</v>
      </c>
      <c r="X184" s="54" t="n">
        <v>11794</v>
      </c>
      <c r="Y184" s="54" t="n">
        <v>99223</v>
      </c>
      <c r="Z184" s="51" t="n">
        <v>3.612644162409816</v>
      </c>
      <c r="AA184" s="54" t="n">
        <v>175179</v>
      </c>
      <c r="AB184" s="54" t="n">
        <v>-64839</v>
      </c>
      <c r="AC184" s="70" t="n">
        <v>0.622</v>
      </c>
      <c r="AD184" s="70" t="n">
        <v>0.172</v>
      </c>
      <c r="AE184" s="70" t="n">
        <v>0.4501236192074761</v>
      </c>
      <c r="AF184" s="72" t="n"/>
    </row>
    <row r="185" spans="1:33">
      <c r="A185" s="317" t="n">
        <v>42731</v>
      </c>
      <c r="B185" s="38" t="n">
        <v>40565</v>
      </c>
      <c r="C185" s="38" t="n">
        <v>127574</v>
      </c>
      <c r="D185" s="54" t="n">
        <v>219343</v>
      </c>
      <c r="E185" s="54" t="n">
        <v>-23635</v>
      </c>
      <c r="F185" s="54" t="n">
        <v>-12075</v>
      </c>
      <c r="G185" s="54" t="n">
        <v>-11560</v>
      </c>
      <c r="H185" s="54" t="n">
        <v>-87009</v>
      </c>
      <c r="I185" s="51" t="n">
        <v>-3.144927893504252</v>
      </c>
      <c r="J185" s="54" t="n">
        <v>168139</v>
      </c>
      <c r="K185" s="54" t="n">
        <v>-1092</v>
      </c>
      <c r="L185" s="70" t="n">
        <v>0.185</v>
      </c>
      <c r="M185" s="70" t="n">
        <v>0.5820000000000001</v>
      </c>
      <c r="N185" s="70" t="n">
        <v>-0.3966800855281454</v>
      </c>
      <c r="O185" s="72" t="n"/>
      <c r="P185" s="72" t="n"/>
      <c r="Q185" s="72" t="n"/>
      <c r="R185" s="317" t="n">
        <v>42731</v>
      </c>
      <c r="S185" s="54" t="n">
        <v>160533</v>
      </c>
      <c r="T185" s="54" t="n">
        <v>46704</v>
      </c>
      <c r="U185" s="54" t="n">
        <v>219343</v>
      </c>
      <c r="V185" s="54" t="n">
        <v>23332</v>
      </c>
      <c r="W185" s="54" t="n">
        <v>8726</v>
      </c>
      <c r="X185" s="54" t="n">
        <v>14606</v>
      </c>
      <c r="Y185" s="54" t="n">
        <v>113829</v>
      </c>
      <c r="Z185" s="51" t="n">
        <v>3.437243062692703</v>
      </c>
      <c r="AA185" s="54" t="n">
        <v>207237</v>
      </c>
      <c r="AB185" s="54" t="n">
        <v>-1092</v>
      </c>
      <c r="AC185" s="70" t="n">
        <v>0.732</v>
      </c>
      <c r="AD185" s="70" t="n">
        <v>0.213</v>
      </c>
      <c r="AE185" s="70" t="n">
        <v>0.5189543317999663</v>
      </c>
      <c r="AF185" s="72" t="n"/>
    </row>
    <row r="186" spans="1:33">
      <c r="A186" s="317" t="n">
        <v>42738</v>
      </c>
      <c r="B186" s="38" t="n">
        <v>37962</v>
      </c>
      <c r="C186" s="38" t="n">
        <v>124726</v>
      </c>
      <c r="D186" s="54" t="n">
        <v>220120</v>
      </c>
      <c r="E186" s="54" t="n">
        <v>-2603</v>
      </c>
      <c r="F186" s="54" t="n">
        <v>-2848</v>
      </c>
      <c r="G186" s="54" t="n">
        <v>245</v>
      </c>
      <c r="H186" s="54" t="n">
        <v>-86764</v>
      </c>
      <c r="I186" s="51" t="n">
        <v>-3.285548706601338</v>
      </c>
      <c r="J186" s="54" t="n">
        <v>162688</v>
      </c>
      <c r="K186" s="54" t="n">
        <v>777</v>
      </c>
      <c r="L186" s="70" t="n">
        <v>0.172</v>
      </c>
      <c r="M186" s="70" t="n">
        <v>0.5670000000000001</v>
      </c>
      <c r="N186" s="70" t="n">
        <v>-0.3941668180992186</v>
      </c>
      <c r="O186" s="72" t="n"/>
      <c r="P186" s="72" t="n"/>
      <c r="Q186" s="72" t="n"/>
      <c r="R186" s="317" t="n">
        <v>42738</v>
      </c>
      <c r="S186" s="54" t="n">
        <v>162764</v>
      </c>
      <c r="T186" s="54" t="n">
        <v>48801</v>
      </c>
      <c r="U186" s="54" t="n">
        <v>220120</v>
      </c>
      <c r="V186" s="54" t="n">
        <v>2231</v>
      </c>
      <c r="W186" s="54" t="n">
        <v>2097</v>
      </c>
      <c r="X186" s="54" t="n">
        <v>134</v>
      </c>
      <c r="Y186" s="54" t="n">
        <v>113963</v>
      </c>
      <c r="Z186" s="51" t="n">
        <v>3.335259523370423</v>
      </c>
      <c r="AA186" s="54" t="n">
        <v>211565</v>
      </c>
      <c r="AB186" s="54" t="n">
        <v>777</v>
      </c>
      <c r="AC186" s="70" t="n">
        <v>0.7390000000000001</v>
      </c>
      <c r="AD186" s="70" t="n">
        <v>0.222</v>
      </c>
      <c r="AE186" s="70" t="n">
        <v>0.5177312375068145</v>
      </c>
      <c r="AF186" s="72" t="n"/>
      <c r="AG186" s="83" t="n">
        <v>1</v>
      </c>
    </row>
    <row r="187" spans="1:33">
      <c r="A187" s="317" t="n">
        <v>42745</v>
      </c>
      <c r="B187" s="38" t="n">
        <v>26041</v>
      </c>
      <c r="C187" s="38" t="n">
        <v>105880</v>
      </c>
      <c r="D187" s="54" t="n">
        <v>209488</v>
      </c>
      <c r="E187" s="54" t="n">
        <v>-11921</v>
      </c>
      <c r="F187" s="54" t="n">
        <v>-18846</v>
      </c>
      <c r="G187" s="54" t="n">
        <v>6925</v>
      </c>
      <c r="H187" s="54" t="n">
        <v>-79839</v>
      </c>
      <c r="I187" s="51" t="n">
        <v>-4.065896086939826</v>
      </c>
      <c r="J187" s="54" t="n">
        <v>131921</v>
      </c>
      <c r="K187" s="54" t="n">
        <v>-10632</v>
      </c>
      <c r="L187" s="70" t="n">
        <v>0.124</v>
      </c>
      <c r="M187" s="70" t="n">
        <v>0.505</v>
      </c>
      <c r="N187" s="70" t="n">
        <v>-0.3811149087298557</v>
      </c>
      <c r="O187" s="72" t="n"/>
      <c r="P187" s="72" t="n"/>
      <c r="Q187" s="72" t="n"/>
      <c r="R187" s="317" t="n">
        <v>42745</v>
      </c>
      <c r="S187" s="54" t="n">
        <v>164249</v>
      </c>
      <c r="T187" s="54" t="n">
        <v>56661</v>
      </c>
      <c r="U187" s="54" t="n">
        <v>209488</v>
      </c>
      <c r="V187" s="54" t="n">
        <v>1485</v>
      </c>
      <c r="W187" s="54" t="n">
        <v>7860</v>
      </c>
      <c r="X187" s="54" t="n">
        <v>-6375</v>
      </c>
      <c r="Y187" s="54" t="n">
        <v>107588</v>
      </c>
      <c r="Z187" s="51" t="n">
        <v>2.898801644870369</v>
      </c>
      <c r="AA187" s="54" t="n">
        <v>220910</v>
      </c>
      <c r="AB187" s="54" t="n">
        <v>-10632</v>
      </c>
      <c r="AC187" s="70" t="n">
        <v>0.784</v>
      </c>
      <c r="AD187" s="70" t="n">
        <v>0.27</v>
      </c>
      <c r="AE187" s="70" t="n">
        <v>0.5135759566180401</v>
      </c>
      <c r="AF187" s="72" t="n"/>
      <c r="AG187" s="83" t="n">
        <v>2</v>
      </c>
    </row>
    <row r="188" spans="1:33">
      <c r="A188" s="317" t="n">
        <v>42752</v>
      </c>
      <c r="B188" s="38" t="n">
        <v>28560</v>
      </c>
      <c r="C188" s="38" t="n">
        <v>106390</v>
      </c>
      <c r="D188" s="54" t="n">
        <v>211752</v>
      </c>
      <c r="E188" s="54" t="n">
        <v>2519</v>
      </c>
      <c r="F188" s="54" t="n">
        <v>510</v>
      </c>
      <c r="G188" s="54" t="n">
        <v>2009</v>
      </c>
      <c r="H188" s="54" t="n">
        <v>-77830</v>
      </c>
      <c r="I188" s="51" t="n">
        <v>-3.725140056022409</v>
      </c>
      <c r="J188" s="54" t="n">
        <v>134950</v>
      </c>
      <c r="K188" s="54" t="n">
        <v>2264</v>
      </c>
      <c r="L188" s="70" t="n">
        <v>0.135</v>
      </c>
      <c r="M188" s="70" t="n">
        <v>0.502</v>
      </c>
      <c r="N188" s="70" t="n">
        <v>-0.3675526087120783</v>
      </c>
      <c r="O188" s="72" t="n"/>
      <c r="P188" s="72" t="n"/>
      <c r="Q188" s="72" t="n"/>
      <c r="R188" s="317" t="n">
        <v>42752</v>
      </c>
      <c r="S188" s="54" t="n">
        <v>164514</v>
      </c>
      <c r="T188" s="54" t="n">
        <v>57301</v>
      </c>
      <c r="U188" s="54" t="n">
        <v>211752</v>
      </c>
      <c r="V188" s="54" t="n">
        <v>265</v>
      </c>
      <c r="W188" s="54" t="n">
        <v>640</v>
      </c>
      <c r="X188" s="54" t="n">
        <v>-375</v>
      </c>
      <c r="Y188" s="54" t="n">
        <v>107213</v>
      </c>
      <c r="Z188" s="51" t="n">
        <v>2.871049370866128</v>
      </c>
      <c r="AA188" s="54" t="n">
        <v>221815</v>
      </c>
      <c r="AB188" s="54" t="n">
        <v>2264</v>
      </c>
      <c r="AC188" s="70" t="n">
        <v>0.777</v>
      </c>
      <c r="AD188" s="70" t="n">
        <v>0.271</v>
      </c>
      <c r="AE188" s="70" t="n">
        <v>0.5063139899505081</v>
      </c>
      <c r="AF188" s="72" t="n"/>
      <c r="AG188" s="83" t="n">
        <v>3</v>
      </c>
    </row>
    <row r="189" spans="1:33">
      <c r="A189" s="317" t="n">
        <v>42759</v>
      </c>
      <c r="B189" s="38" t="n">
        <v>27127</v>
      </c>
      <c r="C189" s="38" t="n">
        <v>93967</v>
      </c>
      <c r="D189" s="54" t="n">
        <v>196765</v>
      </c>
      <c r="E189" s="54" t="n">
        <v>-1433</v>
      </c>
      <c r="F189" s="54" t="n">
        <v>-12423</v>
      </c>
      <c r="G189" s="54" t="n">
        <v>10990</v>
      </c>
      <c r="H189" s="54" t="n">
        <v>-66840</v>
      </c>
      <c r="I189" s="51" t="n">
        <v>-3.46396579054079</v>
      </c>
      <c r="J189" s="54" t="n">
        <v>121094</v>
      </c>
      <c r="K189" s="54" t="n">
        <v>-14987</v>
      </c>
      <c r="L189" s="70" t="n">
        <v>0.138</v>
      </c>
      <c r="M189" s="70" t="n">
        <v>0.478</v>
      </c>
      <c r="N189" s="70" t="n">
        <v>-0.3396945594999111</v>
      </c>
      <c r="O189" s="72" t="n"/>
      <c r="P189" s="72" t="n"/>
      <c r="Q189" s="72" t="n"/>
      <c r="R189" s="317" t="n">
        <v>42759</v>
      </c>
      <c r="S189" s="54" t="n">
        <v>152556</v>
      </c>
      <c r="T189" s="54" t="n">
        <v>56703</v>
      </c>
      <c r="U189" s="54" t="n">
        <v>196765</v>
      </c>
      <c r="V189" s="54" t="n">
        <v>-11958</v>
      </c>
      <c r="W189" s="54" t="n">
        <v>-598</v>
      </c>
      <c r="X189" s="54" t="n">
        <v>-11360</v>
      </c>
      <c r="Y189" s="54" t="n">
        <v>95853</v>
      </c>
      <c r="Z189" s="51" t="n">
        <v>2.690439659277287</v>
      </c>
      <c r="AA189" s="54" t="n">
        <v>209259</v>
      </c>
      <c r="AB189" s="54" t="n">
        <v>-14987</v>
      </c>
      <c r="AC189" s="70" t="n">
        <v>0.775</v>
      </c>
      <c r="AD189" s="70" t="n">
        <v>0.288</v>
      </c>
      <c r="AE189" s="70" t="n">
        <v>0.4871445633115646</v>
      </c>
      <c r="AF189" s="72" t="n"/>
      <c r="AG189" s="83" t="n">
        <v>4</v>
      </c>
    </row>
    <row r="190" spans="1:33">
      <c r="A190" s="317" t="n">
        <v>42766</v>
      </c>
      <c r="B190" s="38" t="n">
        <v>32216</v>
      </c>
      <c r="C190" s="38" t="n">
        <v>90547</v>
      </c>
      <c r="D190" s="54" t="n">
        <v>204494</v>
      </c>
      <c r="E190" s="54" t="n">
        <v>5089</v>
      </c>
      <c r="F190" s="54" t="n">
        <v>-3420</v>
      </c>
      <c r="G190" s="54" t="n">
        <v>8509</v>
      </c>
      <c r="H190" s="54" t="n">
        <v>-58331</v>
      </c>
      <c r="I190" s="51" t="n">
        <v>-2.810622051154706</v>
      </c>
      <c r="J190" s="54" t="n">
        <v>122763</v>
      </c>
      <c r="K190" s="54" t="n">
        <v>7729</v>
      </c>
      <c r="L190" s="70" t="n">
        <v>0.158</v>
      </c>
      <c r="M190" s="70" t="n">
        <v>0.4429999999999999</v>
      </c>
      <c r="N190" s="70" t="n">
        <v>-0.2852455328762702</v>
      </c>
      <c r="O190" s="72" t="n"/>
      <c r="P190" s="72" t="n"/>
      <c r="Q190" s="72" t="n"/>
      <c r="R190" s="317" t="n">
        <v>42766</v>
      </c>
      <c r="S190" s="54" t="n">
        <v>152598</v>
      </c>
      <c r="T190" s="54" t="n">
        <v>71166</v>
      </c>
      <c r="U190" s="54" t="n">
        <v>204494</v>
      </c>
      <c r="V190" s="54" t="n">
        <v>42</v>
      </c>
      <c r="W190" s="54" t="n">
        <v>14463</v>
      </c>
      <c r="X190" s="54" t="n">
        <v>-14421</v>
      </c>
      <c r="Y190" s="54" t="n">
        <v>81432</v>
      </c>
      <c r="Z190" s="51" t="n">
        <v>2.144254278728607</v>
      </c>
      <c r="AA190" s="54" t="n">
        <v>223764</v>
      </c>
      <c r="AB190" s="54" t="n">
        <v>7729</v>
      </c>
      <c r="AC190" s="70" t="n">
        <v>0.746</v>
      </c>
      <c r="AD190" s="70" t="n">
        <v>0.348</v>
      </c>
      <c r="AE190" s="70" t="n">
        <v>0.3982121724842783</v>
      </c>
      <c r="AF190" s="72" t="n"/>
      <c r="AG190" s="83" t="n">
        <v>5</v>
      </c>
    </row>
    <row r="191" spans="1:33">
      <c r="A191" s="317" t="n">
        <v>42773</v>
      </c>
      <c r="B191" s="38" t="n">
        <v>25874</v>
      </c>
      <c r="C191" s="38" t="n">
        <v>80934</v>
      </c>
      <c r="D191" s="54" t="n">
        <v>201632</v>
      </c>
      <c r="E191" s="54" t="n">
        <v>-6342</v>
      </c>
      <c r="F191" s="54" t="n">
        <v>-9613</v>
      </c>
      <c r="G191" s="54" t="n">
        <v>3271</v>
      </c>
      <c r="H191" s="54" t="n">
        <v>-55060</v>
      </c>
      <c r="I191" s="51" t="n">
        <v>-3.128004947051094</v>
      </c>
      <c r="J191" s="54" t="n">
        <v>106808</v>
      </c>
      <c r="K191" s="54" t="n">
        <v>-2862</v>
      </c>
      <c r="L191" s="70" t="n">
        <v>0.128</v>
      </c>
      <c r="M191" s="70" t="n">
        <v>0.401</v>
      </c>
      <c r="N191" s="70" t="n">
        <v>-0.2730717346452944</v>
      </c>
      <c r="O191" s="72" t="n"/>
      <c r="P191" s="72" t="n"/>
      <c r="Q191" s="72" t="n"/>
      <c r="R191" s="317" t="n">
        <v>42773</v>
      </c>
      <c r="S191" s="54" t="n">
        <v>156236</v>
      </c>
      <c r="T191" s="54" t="n">
        <v>77214</v>
      </c>
      <c r="U191" s="54" t="n">
        <v>201632</v>
      </c>
      <c r="V191" s="54" t="n">
        <v>3638</v>
      </c>
      <c r="W191" s="54" t="n">
        <v>6048</v>
      </c>
      <c r="X191" s="54" t="n">
        <v>-2410</v>
      </c>
      <c r="Y191" s="54" t="n">
        <v>79022</v>
      </c>
      <c r="Z191" s="51" t="n">
        <v>2.023415442795348</v>
      </c>
      <c r="AA191" s="54" t="n">
        <v>233450</v>
      </c>
      <c r="AB191" s="54" t="n">
        <v>-2862</v>
      </c>
      <c r="AC191" s="70" t="n">
        <v>0.775</v>
      </c>
      <c r="AD191" s="70" t="n">
        <v>0.383</v>
      </c>
      <c r="AE191" s="70" t="n">
        <v>0.3919119980955404</v>
      </c>
      <c r="AF191" s="72" t="n"/>
      <c r="AG191" s="83" t="n">
        <v>6</v>
      </c>
    </row>
    <row r="192" spans="1:33">
      <c r="A192" s="317" t="n">
        <v>42780</v>
      </c>
      <c r="B192" s="38" t="n">
        <v>27701</v>
      </c>
      <c r="C192" s="38" t="n">
        <v>78985</v>
      </c>
      <c r="D192" s="54" t="n">
        <v>204277</v>
      </c>
      <c r="E192" s="54" t="n">
        <v>1827</v>
      </c>
      <c r="F192" s="54" t="n">
        <v>-1949</v>
      </c>
      <c r="G192" s="54" t="n">
        <v>3776</v>
      </c>
      <c r="H192" s="54" t="n">
        <v>-51284</v>
      </c>
      <c r="I192" s="51" t="n">
        <v>-2.851341106819248</v>
      </c>
      <c r="J192" s="54" t="n">
        <v>106686</v>
      </c>
      <c r="K192" s="54" t="n">
        <v>2645</v>
      </c>
      <c r="L192" s="70" t="n">
        <v>0.136</v>
      </c>
      <c r="M192" s="70" t="n">
        <v>0.387</v>
      </c>
      <c r="N192" s="70" t="n">
        <v>-0.2510512686205496</v>
      </c>
      <c r="O192" s="72" t="n"/>
      <c r="P192" s="72" t="n"/>
      <c r="Q192" s="72" t="n"/>
      <c r="R192" s="317" t="n">
        <v>42780</v>
      </c>
      <c r="S192" s="54" t="n">
        <v>155557</v>
      </c>
      <c r="T192" s="54" t="n">
        <v>80051</v>
      </c>
      <c r="U192" s="54" t="n">
        <v>204277</v>
      </c>
      <c r="V192" s="54" t="n">
        <v>-679</v>
      </c>
      <c r="W192" s="54" t="n">
        <v>2837</v>
      </c>
      <c r="X192" s="54" t="n">
        <v>-3516</v>
      </c>
      <c r="Y192" s="54" t="n">
        <v>75506</v>
      </c>
      <c r="Z192" s="51" t="n">
        <v>1.943223694894505</v>
      </c>
      <c r="AA192" s="54" t="n">
        <v>235608</v>
      </c>
      <c r="AB192" s="54" t="n">
        <v>2645</v>
      </c>
      <c r="AC192" s="70" t="n">
        <v>0.762</v>
      </c>
      <c r="AD192" s="70" t="n">
        <v>0.392</v>
      </c>
      <c r="AE192" s="70" t="n">
        <v>0.3696255574538495</v>
      </c>
      <c r="AF192" s="72" t="n"/>
      <c r="AG192" s="83" t="n">
        <v>7</v>
      </c>
    </row>
    <row r="193" spans="1:33">
      <c r="A193" s="317" t="n">
        <v>42787</v>
      </c>
      <c r="B193" s="38" t="n">
        <v>29954</v>
      </c>
      <c r="C193" s="38" t="n">
        <v>80116</v>
      </c>
      <c r="D193" s="54" t="n">
        <v>205223</v>
      </c>
      <c r="E193" s="54" t="n">
        <v>2253</v>
      </c>
      <c r="F193" s="54" t="n">
        <v>1131</v>
      </c>
      <c r="G193" s="54" t="n">
        <v>1122</v>
      </c>
      <c r="H193" s="54" t="n">
        <v>-50162</v>
      </c>
      <c r="I193" s="51" t="n">
        <v>-2.67463443947386</v>
      </c>
      <c r="J193" s="54" t="n">
        <v>110070</v>
      </c>
      <c r="K193" s="54" t="n">
        <v>946</v>
      </c>
      <c r="L193" s="70" t="n">
        <v>0.146</v>
      </c>
      <c r="M193" s="70" t="n">
        <v>0.39</v>
      </c>
      <c r="N193" s="70" t="n">
        <v>-0.244426794267699</v>
      </c>
      <c r="O193" s="72" t="n"/>
      <c r="P193" s="72" t="n"/>
      <c r="Q193" s="72" t="n"/>
      <c r="R193" s="317" t="n">
        <v>42787</v>
      </c>
      <c r="S193" s="54" t="n">
        <v>155538</v>
      </c>
      <c r="T193" s="54" t="n">
        <v>81397</v>
      </c>
      <c r="U193" s="54" t="n">
        <v>205223</v>
      </c>
      <c r="V193" s="54" t="n">
        <v>-19</v>
      </c>
      <c r="W193" s="54" t="n">
        <v>1346</v>
      </c>
      <c r="X193" s="54" t="n">
        <v>-1365</v>
      </c>
      <c r="Y193" s="54" t="n">
        <v>74141</v>
      </c>
      <c r="Z193" s="51" t="n">
        <v>1.910856665479072</v>
      </c>
      <c r="AA193" s="54" t="n">
        <v>236935</v>
      </c>
      <c r="AB193" s="54" t="n">
        <v>946</v>
      </c>
      <c r="AC193" s="70" t="n">
        <v>0.758</v>
      </c>
      <c r="AD193" s="70" t="n">
        <v>0.397</v>
      </c>
      <c r="AE193" s="70" t="n">
        <v>0.3612704229058146</v>
      </c>
      <c r="AF193" s="72" t="n"/>
      <c r="AG193" s="83" t="n">
        <v>8</v>
      </c>
    </row>
    <row r="194" spans="1:33">
      <c r="A194" s="317" t="n">
        <v>42794</v>
      </c>
      <c r="B194" s="38" t="n">
        <v>29012</v>
      </c>
      <c r="C194" s="38" t="n">
        <v>79029</v>
      </c>
      <c r="D194" s="54" t="n">
        <v>204602</v>
      </c>
      <c r="E194" s="54" t="n">
        <v>-942</v>
      </c>
      <c r="F194" s="54" t="n">
        <v>-1087</v>
      </c>
      <c r="G194" s="54" t="n">
        <v>145</v>
      </c>
      <c r="H194" s="54" t="n">
        <v>-50017</v>
      </c>
      <c r="I194" s="51" t="n">
        <v>-2.724010754170688</v>
      </c>
      <c r="J194" s="54" t="n">
        <v>108041</v>
      </c>
      <c r="K194" s="54" t="n">
        <v>-621</v>
      </c>
      <c r="L194" s="70" t="n">
        <v>0.142</v>
      </c>
      <c r="M194" s="70" t="n">
        <v>0.386</v>
      </c>
      <c r="N194" s="70" t="n">
        <v>-0.2444599759533142</v>
      </c>
      <c r="O194" s="72" t="n"/>
      <c r="P194" s="72" t="n"/>
      <c r="Q194" s="72" t="n"/>
      <c r="R194" s="317" t="n">
        <v>42794</v>
      </c>
      <c r="S194" s="54" t="n">
        <v>150880</v>
      </c>
      <c r="T194" s="54" t="n">
        <v>77620</v>
      </c>
      <c r="U194" s="54" t="n">
        <v>204602</v>
      </c>
      <c r="V194" s="54" t="n">
        <v>-4658</v>
      </c>
      <c r="W194" s="54" t="n">
        <v>-3777</v>
      </c>
      <c r="X194" s="54" t="n">
        <v>-881</v>
      </c>
      <c r="Y194" s="54" t="n">
        <v>73260</v>
      </c>
      <c r="Z194" s="51" t="n">
        <v>1.943828910074723</v>
      </c>
      <c r="AA194" s="54" t="n">
        <v>228500</v>
      </c>
      <c r="AB194" s="54" t="n">
        <v>-621</v>
      </c>
      <c r="AC194" s="70" t="n">
        <v>0.737</v>
      </c>
      <c r="AD194" s="70" t="n">
        <v>0.379</v>
      </c>
      <c r="AE194" s="70" t="n">
        <v>0.3580610160213488</v>
      </c>
      <c r="AF194" s="72" t="n"/>
      <c r="AG194" s="83" t="n">
        <v>9</v>
      </c>
    </row>
    <row r="195" spans="1:33">
      <c r="A195" s="317" t="n">
        <v>42801</v>
      </c>
      <c r="B195" s="38" t="n">
        <v>39203</v>
      </c>
      <c r="C195" s="38" t="n">
        <v>93903</v>
      </c>
      <c r="D195" s="54" t="n">
        <v>217982</v>
      </c>
      <c r="E195" s="54" t="n">
        <v>10191</v>
      </c>
      <c r="F195" s="54" t="n">
        <v>14874</v>
      </c>
      <c r="G195" s="54" t="n">
        <v>-4683</v>
      </c>
      <c r="H195" s="54" t="n">
        <v>-54700</v>
      </c>
      <c r="I195" s="51" t="n">
        <v>-2.395301379996429</v>
      </c>
      <c r="J195" s="54" t="n">
        <v>133106</v>
      </c>
      <c r="K195" s="54" t="n">
        <v>13380</v>
      </c>
      <c r="L195" s="70" t="n">
        <v>0.18</v>
      </c>
      <c r="M195" s="70" t="n">
        <v>0.431</v>
      </c>
      <c r="N195" s="70" t="n">
        <v>-0.2509381508564927</v>
      </c>
      <c r="O195" s="72" t="n"/>
      <c r="P195" s="72" t="n"/>
      <c r="Q195" s="72" t="n"/>
      <c r="R195" s="317" t="n">
        <v>42801</v>
      </c>
      <c r="S195" s="54" t="n">
        <v>156075</v>
      </c>
      <c r="T195" s="54" t="n">
        <v>71228</v>
      </c>
      <c r="U195" s="54" t="n">
        <v>217982</v>
      </c>
      <c r="V195" s="54" t="n">
        <v>5195</v>
      </c>
      <c r="W195" s="54" t="n">
        <v>-6392</v>
      </c>
      <c r="X195" s="54" t="n">
        <v>11587</v>
      </c>
      <c r="Y195" s="54" t="n">
        <v>84847</v>
      </c>
      <c r="Z195" s="51" t="n">
        <v>2.191202897736845</v>
      </c>
      <c r="AA195" s="54" t="n">
        <v>227303</v>
      </c>
      <c r="AB195" s="54" t="n">
        <v>13380</v>
      </c>
      <c r="AC195" s="70" t="n">
        <v>0.716</v>
      </c>
      <c r="AD195" s="70" t="n">
        <v>0.327</v>
      </c>
      <c r="AE195" s="70" t="n">
        <v>0.3892385609820994</v>
      </c>
      <c r="AF195" s="72" t="n"/>
      <c r="AG195" s="83" t="n">
        <v>10</v>
      </c>
    </row>
    <row r="196" spans="1:33">
      <c r="A196" s="317" t="n">
        <v>42808</v>
      </c>
      <c r="B196" s="38" t="n">
        <v>35563</v>
      </c>
      <c r="C196" s="38" t="n">
        <v>106860</v>
      </c>
      <c r="D196" s="54" t="n">
        <v>202647</v>
      </c>
      <c r="E196" s="54" t="n">
        <v>-3640</v>
      </c>
      <c r="F196" s="54" t="n">
        <v>12957</v>
      </c>
      <c r="G196" s="54" t="n">
        <v>-16597</v>
      </c>
      <c r="H196" s="54" t="n">
        <v>-71297</v>
      </c>
      <c r="I196" s="51" t="n">
        <v>-3.004808368247898</v>
      </c>
      <c r="J196" s="54" t="n">
        <v>142423</v>
      </c>
      <c r="K196" s="54" t="n">
        <v>-15335</v>
      </c>
      <c r="L196" s="70" t="n">
        <v>0.175</v>
      </c>
      <c r="M196" s="70" t="n">
        <v>0.527</v>
      </c>
      <c r="N196" s="70" t="n">
        <v>-0.3518285491519736</v>
      </c>
      <c r="O196" s="72" t="n"/>
      <c r="P196" s="72" t="n"/>
      <c r="Q196" s="72" t="n"/>
      <c r="R196" s="317" t="n">
        <v>42808</v>
      </c>
      <c r="S196" s="54" t="n">
        <v>148132</v>
      </c>
      <c r="T196" s="54" t="n">
        <v>48390</v>
      </c>
      <c r="U196" s="54" t="n">
        <v>202647</v>
      </c>
      <c r="V196" s="54" t="n">
        <v>-7943</v>
      </c>
      <c r="W196" s="54" t="n">
        <v>-22838</v>
      </c>
      <c r="X196" s="54" t="n">
        <v>14895</v>
      </c>
      <c r="Y196" s="54" t="n">
        <v>99742</v>
      </c>
      <c r="Z196" s="51" t="n">
        <v>3.061210994007026</v>
      </c>
      <c r="AA196" s="54" t="n">
        <v>196522</v>
      </c>
      <c r="AB196" s="54" t="n">
        <v>-15335</v>
      </c>
      <c r="AC196" s="70" t="n">
        <v>0.731</v>
      </c>
      <c r="AD196" s="70" t="n">
        <v>0.239</v>
      </c>
      <c r="AE196" s="70" t="n">
        <v>0.492195788736078</v>
      </c>
      <c r="AF196" s="72" t="n"/>
      <c r="AG196" s="83" t="n">
        <v>11</v>
      </c>
    </row>
    <row r="197" spans="1:33">
      <c r="A197" s="317" t="n">
        <v>42815</v>
      </c>
      <c r="B197" s="38" t="n">
        <v>35039</v>
      </c>
      <c r="C197" s="38" t="n">
        <v>102026</v>
      </c>
      <c r="D197" s="54" t="n">
        <v>191626</v>
      </c>
      <c r="E197" s="54" t="n">
        <v>-524</v>
      </c>
      <c r="F197" s="54" t="n">
        <v>-4834</v>
      </c>
      <c r="G197" s="54" t="n">
        <v>4310</v>
      </c>
      <c r="H197" s="54" t="n">
        <v>-66987</v>
      </c>
      <c r="I197" s="51" t="n">
        <v>-2.911784012100802</v>
      </c>
      <c r="J197" s="54" t="n">
        <v>137065</v>
      </c>
      <c r="K197" s="54" t="n">
        <v>-11021</v>
      </c>
      <c r="L197" s="70" t="n">
        <v>0.183</v>
      </c>
      <c r="M197" s="70" t="n">
        <v>0.532</v>
      </c>
      <c r="N197" s="70" t="n">
        <v>-0.3495715612703913</v>
      </c>
      <c r="O197" s="72" t="n"/>
      <c r="P197" s="72" t="n"/>
      <c r="Q197" s="72" t="n"/>
      <c r="R197" s="317" t="n">
        <v>42815</v>
      </c>
      <c r="S197" s="54" t="n">
        <v>135159</v>
      </c>
      <c r="T197" s="54" t="n">
        <v>45684</v>
      </c>
      <c r="U197" s="54" t="n">
        <v>191626</v>
      </c>
      <c r="V197" s="54" t="n">
        <v>-12973</v>
      </c>
      <c r="W197" s="54" t="n">
        <v>-2706</v>
      </c>
      <c r="X197" s="54" t="n">
        <v>-10267</v>
      </c>
      <c r="Y197" s="54" t="n">
        <v>89475</v>
      </c>
      <c r="Z197" s="51" t="n">
        <v>2.95856317310218</v>
      </c>
      <c r="AA197" s="54" t="n">
        <v>180843</v>
      </c>
      <c r="AB197" s="54" t="n">
        <v>-11021</v>
      </c>
      <c r="AC197" s="70" t="n">
        <v>0.705</v>
      </c>
      <c r="AD197" s="70" t="n">
        <v>0.238</v>
      </c>
      <c r="AE197" s="70" t="n">
        <v>0.4669251562940311</v>
      </c>
      <c r="AF197" s="72" t="n"/>
      <c r="AG197" s="83" t="n">
        <v>12</v>
      </c>
    </row>
    <row r="198" spans="1:33">
      <c r="A198" s="317" t="n">
        <v>42822</v>
      </c>
      <c r="B198" s="38" t="n">
        <v>42886</v>
      </c>
      <c r="C198" s="38" t="n">
        <v>96067</v>
      </c>
      <c r="D198" s="54" t="n">
        <v>197542</v>
      </c>
      <c r="E198" s="54" t="n">
        <v>7847</v>
      </c>
      <c r="F198" s="54" t="n">
        <v>-5959</v>
      </c>
      <c r="G198" s="54" t="n">
        <v>13806</v>
      </c>
      <c r="H198" s="54" t="n">
        <v>-53181</v>
      </c>
      <c r="I198" s="51" t="n">
        <v>-2.240055029613394</v>
      </c>
      <c r="J198" s="54" t="n">
        <v>138953</v>
      </c>
      <c r="K198" s="54" t="n">
        <v>5916</v>
      </c>
      <c r="L198" s="70" t="n">
        <v>0.217</v>
      </c>
      <c r="M198" s="70" t="n">
        <v>0.486</v>
      </c>
      <c r="N198" s="70" t="n">
        <v>-0.2692136355812941</v>
      </c>
      <c r="O198" s="72" t="n"/>
      <c r="P198" s="72" t="n"/>
      <c r="Q198" s="72" t="n"/>
      <c r="R198" s="317" t="n">
        <v>42822</v>
      </c>
      <c r="S198" s="54" t="n">
        <v>128200</v>
      </c>
      <c r="T198" s="54" t="n">
        <v>57371</v>
      </c>
      <c r="U198" s="54" t="n">
        <v>197542</v>
      </c>
      <c r="V198" s="54" t="n">
        <v>-6959</v>
      </c>
      <c r="W198" s="54" t="n">
        <v>11687</v>
      </c>
      <c r="X198" s="54" t="n">
        <v>-18646</v>
      </c>
      <c r="Y198" s="54" t="n">
        <v>70829</v>
      </c>
      <c r="Z198" s="51" t="n">
        <v>2.234578445556117</v>
      </c>
      <c r="AA198" s="54" t="n">
        <v>185571</v>
      </c>
      <c r="AB198" s="54" t="n">
        <v>5916</v>
      </c>
      <c r="AC198" s="70" t="n">
        <v>0.649</v>
      </c>
      <c r="AD198" s="70" t="n">
        <v>0.29</v>
      </c>
      <c r="AE198" s="70" t="n">
        <v>0.3585515991535977</v>
      </c>
      <c r="AF198" s="72" t="n"/>
      <c r="AG198" s="83" t="n">
        <v>13</v>
      </c>
    </row>
    <row r="199" spans="1:33">
      <c r="A199" s="317" t="n">
        <v>42829</v>
      </c>
      <c r="B199" s="38" t="n">
        <v>41313</v>
      </c>
      <c r="C199" s="38" t="n">
        <v>87113</v>
      </c>
      <c r="D199" s="54" t="n">
        <v>194368</v>
      </c>
      <c r="E199" s="54" t="n">
        <v>-1573</v>
      </c>
      <c r="F199" s="54" t="n">
        <v>-8954</v>
      </c>
      <c r="G199" s="54" t="n">
        <v>7381</v>
      </c>
      <c r="H199" s="54" t="n">
        <v>-45800</v>
      </c>
      <c r="I199" s="51" t="n">
        <v>-2.108609880667102</v>
      </c>
      <c r="J199" s="54" t="n">
        <v>128426</v>
      </c>
      <c r="K199" s="54" t="n">
        <v>-3174</v>
      </c>
      <c r="L199" s="70" t="n">
        <v>0.213</v>
      </c>
      <c r="M199" s="70" t="n">
        <v>0.448</v>
      </c>
      <c r="N199" s="70" t="n">
        <v>-0.2356354955548238</v>
      </c>
      <c r="O199" s="72" t="n"/>
      <c r="P199" s="72" t="n"/>
      <c r="Q199" s="72" t="n"/>
      <c r="R199" s="317" t="n">
        <v>42829</v>
      </c>
      <c r="S199" s="54" t="n">
        <v>126068</v>
      </c>
      <c r="T199" s="54" t="n">
        <v>65862</v>
      </c>
      <c r="U199" s="54" t="n">
        <v>194368</v>
      </c>
      <c r="V199" s="54" t="n">
        <v>-2132</v>
      </c>
      <c r="W199" s="54" t="n">
        <v>8491</v>
      </c>
      <c r="X199" s="54" t="n">
        <v>-10623</v>
      </c>
      <c r="Y199" s="54" t="n">
        <v>60206</v>
      </c>
      <c r="Z199" s="51" t="n">
        <v>1.914123470286356</v>
      </c>
      <c r="AA199" s="54" t="n">
        <v>191930</v>
      </c>
      <c r="AB199" s="54" t="n">
        <v>-3174</v>
      </c>
      <c r="AC199" s="70" t="n">
        <v>0.649</v>
      </c>
      <c r="AD199" s="70" t="n">
        <v>0.339</v>
      </c>
      <c r="AE199" s="70" t="n">
        <v>0.3097526341784656</v>
      </c>
      <c r="AF199" s="72" t="n"/>
      <c r="AG199" s="83" t="n">
        <v>14</v>
      </c>
    </row>
    <row r="200" spans="1:33">
      <c r="A200" s="317" t="n">
        <v>42836</v>
      </c>
      <c r="B200" s="38" t="n">
        <v>43316</v>
      </c>
      <c r="C200" s="38" t="n">
        <v>78080</v>
      </c>
      <c r="D200" s="54" t="n">
        <v>198381</v>
      </c>
      <c r="E200" s="54" t="n">
        <v>2003</v>
      </c>
      <c r="F200" s="54" t="n">
        <v>-9033</v>
      </c>
      <c r="G200" s="54" t="n">
        <v>11036</v>
      </c>
      <c r="H200" s="54" t="n">
        <v>-34764</v>
      </c>
      <c r="I200" s="51" t="n">
        <v>-1.802567180718441</v>
      </c>
      <c r="J200" s="54" t="n">
        <v>121396</v>
      </c>
      <c r="K200" s="54" t="n">
        <v>4013</v>
      </c>
      <c r="L200" s="70" t="n">
        <v>0.218</v>
      </c>
      <c r="M200" s="70" t="n">
        <v>0.394</v>
      </c>
      <c r="N200" s="70" t="n">
        <v>-0.1752385561117244</v>
      </c>
      <c r="O200" s="72" t="n"/>
      <c r="P200" s="72" t="n"/>
      <c r="Q200" s="72" t="n"/>
      <c r="R200" s="317" t="n">
        <v>42836</v>
      </c>
      <c r="S200" s="54" t="n">
        <v>125340</v>
      </c>
      <c r="T200" s="54" t="n">
        <v>79941</v>
      </c>
      <c r="U200" s="54" t="n">
        <v>198381</v>
      </c>
      <c r="V200" s="54" t="n">
        <v>-728</v>
      </c>
      <c r="W200" s="54" t="n">
        <v>14079</v>
      </c>
      <c r="X200" s="54" t="n">
        <v>-14807</v>
      </c>
      <c r="Y200" s="54" t="n">
        <v>45399</v>
      </c>
      <c r="Z200" s="51" t="n">
        <v>1.567906330919053</v>
      </c>
      <c r="AA200" s="54" t="n">
        <v>205281</v>
      </c>
      <c r="AB200" s="54" t="n">
        <v>4013</v>
      </c>
      <c r="AC200" s="70" t="n">
        <v>0.632</v>
      </c>
      <c r="AD200" s="70" t="n">
        <v>0.403</v>
      </c>
      <c r="AE200" s="70" t="n">
        <v>0.2288475206799038</v>
      </c>
      <c r="AF200" s="72" t="n"/>
      <c r="AG200" s="83" t="n">
        <v>15</v>
      </c>
    </row>
    <row r="201" spans="1:33">
      <c r="A201" s="317" t="n">
        <v>42843</v>
      </c>
      <c r="B201" s="38" t="n">
        <v>45761</v>
      </c>
      <c r="C201" s="38" t="n">
        <v>76224</v>
      </c>
      <c r="D201" s="54" t="n">
        <v>203617</v>
      </c>
      <c r="E201" s="54" t="n">
        <v>2445</v>
      </c>
      <c r="F201" s="54" t="n">
        <v>-1856</v>
      </c>
      <c r="G201" s="54" t="n">
        <v>4301</v>
      </c>
      <c r="H201" s="54" t="n">
        <v>-30463</v>
      </c>
      <c r="I201" s="51" t="n">
        <v>-1.665697864994209</v>
      </c>
      <c r="J201" s="54" t="n">
        <v>121985</v>
      </c>
      <c r="K201" s="54" t="n">
        <v>5236</v>
      </c>
      <c r="L201" s="70" t="n">
        <v>0.225</v>
      </c>
      <c r="M201" s="70" t="n">
        <v>0.374</v>
      </c>
      <c r="N201" s="70" t="n">
        <v>-0.1496093155286641</v>
      </c>
      <c r="O201" s="72" t="n"/>
      <c r="P201" s="72" t="n"/>
      <c r="Q201" s="72" t="n"/>
      <c r="R201" s="317" t="n">
        <v>42843</v>
      </c>
      <c r="S201" s="54" t="n">
        <v>126595</v>
      </c>
      <c r="T201" s="54" t="n">
        <v>88467</v>
      </c>
      <c r="U201" s="54" t="n">
        <v>203617</v>
      </c>
      <c r="V201" s="54" t="n">
        <v>1255</v>
      </c>
      <c r="W201" s="54" t="n">
        <v>8526</v>
      </c>
      <c r="X201" s="54" t="n">
        <v>-7271</v>
      </c>
      <c r="Y201" s="54" t="n">
        <v>38128</v>
      </c>
      <c r="Z201" s="51" t="n">
        <v>1.430985565239016</v>
      </c>
      <c r="AA201" s="54" t="n">
        <v>215062</v>
      </c>
      <c r="AB201" s="54" t="n">
        <v>5236</v>
      </c>
      <c r="AC201" s="70" t="n">
        <v>0.622</v>
      </c>
      <c r="AD201" s="70" t="n">
        <v>0.434</v>
      </c>
      <c r="AE201" s="70" t="n">
        <v>0.1872535200891871</v>
      </c>
      <c r="AF201" s="72" t="n"/>
      <c r="AG201" s="83" t="n">
        <v>16</v>
      </c>
    </row>
    <row r="202" spans="1:33">
      <c r="A202" s="317" t="n">
        <v>42850</v>
      </c>
      <c r="B202" s="38" t="n">
        <v>48538</v>
      </c>
      <c r="C202" s="38" t="n">
        <v>75407</v>
      </c>
      <c r="D202" s="54" t="n">
        <v>204179</v>
      </c>
      <c r="E202" s="54" t="n">
        <v>2777</v>
      </c>
      <c r="F202" s="54" t="n">
        <v>-817</v>
      </c>
      <c r="G202" s="54" t="n">
        <v>3594</v>
      </c>
      <c r="H202" s="54" t="n">
        <v>-26869</v>
      </c>
      <c r="I202" s="51" t="n">
        <v>-1.553566277967778</v>
      </c>
      <c r="J202" s="54" t="n">
        <v>123945</v>
      </c>
      <c r="K202" s="54" t="n">
        <v>562</v>
      </c>
      <c r="L202" s="70" t="n">
        <v>0.238</v>
      </c>
      <c r="M202" s="70" t="n">
        <v>0.369</v>
      </c>
      <c r="N202" s="70" t="n">
        <v>-0.1315953158747961</v>
      </c>
      <c r="O202" s="72" t="n"/>
      <c r="P202" s="72" t="n"/>
      <c r="Q202" s="72" t="n"/>
      <c r="R202" s="317" t="n">
        <v>42850</v>
      </c>
      <c r="S202" s="54" t="n">
        <v>125796</v>
      </c>
      <c r="T202" s="54" t="n">
        <v>91994</v>
      </c>
      <c r="U202" s="54" t="n">
        <v>204179</v>
      </c>
      <c r="V202" s="54" t="n">
        <v>-799</v>
      </c>
      <c r="W202" s="54" t="n">
        <v>3527</v>
      </c>
      <c r="X202" s="54" t="n">
        <v>-4326</v>
      </c>
      <c r="Y202" s="54" t="n">
        <v>33802</v>
      </c>
      <c r="Z202" s="51" t="n">
        <v>1.36743700676131</v>
      </c>
      <c r="AA202" s="54" t="n">
        <v>217790</v>
      </c>
      <c r="AB202" s="54" t="n">
        <v>562</v>
      </c>
      <c r="AC202" s="70" t="n">
        <v>0.616</v>
      </c>
      <c r="AD202" s="70" t="n">
        <v>0.451</v>
      </c>
      <c r="AE202" s="70" t="n">
        <v>0.1655508157058267</v>
      </c>
      <c r="AF202" s="72" t="n"/>
      <c r="AG202" s="83" t="n">
        <v>17</v>
      </c>
    </row>
    <row r="203" spans="1:33">
      <c r="A203" s="317" t="n">
        <v>42857</v>
      </c>
      <c r="B203" s="38" t="n">
        <v>37519</v>
      </c>
      <c r="C203" s="38" t="n">
        <v>68002</v>
      </c>
      <c r="D203" s="54" t="n">
        <v>196845</v>
      </c>
      <c r="E203" s="54" t="n">
        <v>-11019</v>
      </c>
      <c r="F203" s="54" t="n">
        <v>-7405</v>
      </c>
      <c r="G203" s="54" t="n">
        <v>-3614</v>
      </c>
      <c r="H203" s="54" t="n">
        <v>-30483</v>
      </c>
      <c r="I203" s="51" t="n">
        <v>-1.812468349369653</v>
      </c>
      <c r="J203" s="54" t="n">
        <v>105521</v>
      </c>
      <c r="K203" s="54" t="n">
        <v>-7334</v>
      </c>
      <c r="L203" s="70" t="n">
        <v>0.191</v>
      </c>
      <c r="M203" s="70" t="n">
        <v>0.345</v>
      </c>
      <c r="N203" s="70" t="n">
        <v>-0.1548578831059971</v>
      </c>
      <c r="O203" s="72" t="n"/>
      <c r="P203" s="72" t="n"/>
      <c r="Q203" s="72" t="n"/>
      <c r="R203" s="317" t="n">
        <v>42857</v>
      </c>
      <c r="S203" s="54" t="n">
        <v>129521</v>
      </c>
      <c r="T203" s="54" t="n">
        <v>87402</v>
      </c>
      <c r="U203" s="54" t="n">
        <v>196845</v>
      </c>
      <c r="V203" s="54" t="n">
        <v>3725</v>
      </c>
      <c r="W203" s="54" t="n">
        <v>-4592</v>
      </c>
      <c r="X203" s="54" t="n">
        <v>8317</v>
      </c>
      <c r="Y203" s="54" t="n">
        <v>42119</v>
      </c>
      <c r="Z203" s="51" t="n">
        <v>1.481899727695018</v>
      </c>
      <c r="AA203" s="54" t="n">
        <v>216923</v>
      </c>
      <c r="AB203" s="54" t="n">
        <v>-7334</v>
      </c>
      <c r="AC203" s="70" t="n">
        <v>0.6579999999999999</v>
      </c>
      <c r="AD203" s="70" t="n">
        <v>0.444</v>
      </c>
      <c r="AE203" s="70" t="n">
        <v>0.2139703827884884</v>
      </c>
      <c r="AF203" s="72" t="n"/>
      <c r="AG203" s="83" t="n">
        <v>18</v>
      </c>
    </row>
    <row r="204" spans="1:33">
      <c r="A204" s="317" t="n">
        <v>42864</v>
      </c>
      <c r="B204" s="38" t="n">
        <v>42635</v>
      </c>
      <c r="C204" s="38" t="n">
        <v>78942</v>
      </c>
      <c r="D204" s="54" t="n">
        <v>203140</v>
      </c>
      <c r="E204" s="54" t="n">
        <v>5116</v>
      </c>
      <c r="F204" s="54" t="n">
        <v>10940</v>
      </c>
      <c r="G204" s="54" t="n">
        <v>-5824</v>
      </c>
      <c r="H204" s="54" t="n">
        <v>-36307</v>
      </c>
      <c r="I204" s="51" t="n">
        <v>-1.85157734255893</v>
      </c>
      <c r="J204" s="54" t="n">
        <v>121577</v>
      </c>
      <c r="K204" s="54" t="n">
        <v>6295</v>
      </c>
      <c r="L204" s="70" t="n">
        <v>0.21</v>
      </c>
      <c r="M204" s="70" t="n">
        <v>0.389</v>
      </c>
      <c r="N204" s="70" t="n">
        <v>-0.1787289554002166</v>
      </c>
      <c r="O204" s="72" t="n"/>
      <c r="P204" s="72" t="n"/>
      <c r="Q204" s="72" t="n"/>
      <c r="R204" s="317" t="n">
        <v>42864</v>
      </c>
      <c r="S204" s="54" t="n">
        <v>133992</v>
      </c>
      <c r="T204" s="54" t="n">
        <v>76099</v>
      </c>
      <c r="U204" s="54" t="n">
        <v>203140</v>
      </c>
      <c r="V204" s="54" t="n">
        <v>4471</v>
      </c>
      <c r="W204" s="54" t="n">
        <v>-11303</v>
      </c>
      <c r="X204" s="54" t="n">
        <v>15774</v>
      </c>
      <c r="Y204" s="54" t="n">
        <v>57893</v>
      </c>
      <c r="Z204" s="51" t="n">
        <v>1.760759011287928</v>
      </c>
      <c r="AA204" s="54" t="n">
        <v>210091</v>
      </c>
      <c r="AB204" s="54" t="n">
        <v>6295</v>
      </c>
      <c r="AC204" s="70" t="n">
        <v>0.66</v>
      </c>
      <c r="AD204" s="70" t="n">
        <v>0.375</v>
      </c>
      <c r="AE204" s="70" t="n">
        <v>0.2849906468445407</v>
      </c>
      <c r="AF204" s="72" t="n"/>
      <c r="AG204" s="83" t="n">
        <v>19</v>
      </c>
    </row>
    <row r="205" spans="1:33">
      <c r="A205" s="317" t="n">
        <v>42871</v>
      </c>
      <c r="B205" s="38" t="n">
        <v>41963</v>
      </c>
      <c r="C205" s="38" t="n">
        <v>101971</v>
      </c>
      <c r="D205" s="54" t="n">
        <v>222510</v>
      </c>
      <c r="E205" s="54" t="n">
        <v>-672</v>
      </c>
      <c r="F205" s="54" t="n">
        <v>23029</v>
      </c>
      <c r="G205" s="54" t="n">
        <v>-23701</v>
      </c>
      <c r="H205" s="54" t="n">
        <v>-60008</v>
      </c>
      <c r="I205" s="51" t="n">
        <v>-2.430021685770798</v>
      </c>
      <c r="J205" s="54" t="n">
        <v>143934</v>
      </c>
      <c r="K205" s="54" t="n">
        <v>19370</v>
      </c>
      <c r="L205" s="70" t="n">
        <v>0.189</v>
      </c>
      <c r="M205" s="70" t="n">
        <v>0.458</v>
      </c>
      <c r="N205" s="70" t="n">
        <v>-0.2696867556514314</v>
      </c>
      <c r="O205" s="72" t="n"/>
      <c r="P205" s="72" t="n"/>
      <c r="Q205" s="72" t="n"/>
      <c r="R205" s="317" t="n">
        <v>42871</v>
      </c>
      <c r="S205" s="54" t="n">
        <v>155071</v>
      </c>
      <c r="T205" s="54" t="n">
        <v>72713</v>
      </c>
      <c r="U205" s="54" t="n">
        <v>222510</v>
      </c>
      <c r="V205" s="54" t="n">
        <v>21079</v>
      </c>
      <c r="W205" s="54" t="n">
        <v>-3386</v>
      </c>
      <c r="X205" s="54" t="n">
        <v>24465</v>
      </c>
      <c r="Y205" s="54" t="n">
        <v>82358</v>
      </c>
      <c r="Z205" s="51" t="n">
        <v>2.132644781538377</v>
      </c>
      <c r="AA205" s="54" t="n">
        <v>227784</v>
      </c>
      <c r="AB205" s="54" t="n">
        <v>19370</v>
      </c>
      <c r="AC205" s="70" t="n">
        <v>0.6970000000000001</v>
      </c>
      <c r="AD205" s="70" t="n">
        <v>0.327</v>
      </c>
      <c r="AE205" s="70" t="n">
        <v>0.3701316794750797</v>
      </c>
      <c r="AF205" s="72" t="n"/>
      <c r="AG205" s="83" t="n">
        <v>20</v>
      </c>
    </row>
    <row r="206" spans="1:33">
      <c r="A206" s="317" t="n">
        <v>42878</v>
      </c>
      <c r="B206" s="38" t="n">
        <v>41920</v>
      </c>
      <c r="C206" s="38" t="n">
        <v>93576</v>
      </c>
      <c r="D206" s="54" t="n">
        <v>211298</v>
      </c>
      <c r="E206" s="54" t="n">
        <v>-43</v>
      </c>
      <c r="F206" s="54" t="n">
        <v>-8395</v>
      </c>
      <c r="G206" s="54" t="n">
        <v>8352</v>
      </c>
      <c r="H206" s="54" t="n">
        <v>-51656</v>
      </c>
      <c r="I206" s="51" t="n">
        <v>-2.232251908396947</v>
      </c>
      <c r="J206" s="54" t="n">
        <v>135496</v>
      </c>
      <c r="K206" s="54" t="n">
        <v>-11212</v>
      </c>
      <c r="L206" s="70" t="n">
        <v>0.198</v>
      </c>
      <c r="M206" s="70" t="n">
        <v>0.4429999999999999</v>
      </c>
      <c r="N206" s="70" t="n">
        <v>-0.2444698955976867</v>
      </c>
      <c r="O206" s="72" t="n"/>
      <c r="P206" s="72" t="n"/>
      <c r="Q206" s="72" t="n"/>
      <c r="R206" s="317" t="n">
        <v>42878</v>
      </c>
      <c r="S206" s="54" t="n">
        <v>143304</v>
      </c>
      <c r="T206" s="54" t="n">
        <v>74467</v>
      </c>
      <c r="U206" s="54" t="n">
        <v>211298</v>
      </c>
      <c r="V206" s="54" t="n">
        <v>-11767</v>
      </c>
      <c r="W206" s="54" t="n">
        <v>1754</v>
      </c>
      <c r="X206" s="54" t="n">
        <v>-13521</v>
      </c>
      <c r="Y206" s="54" t="n">
        <v>68837</v>
      </c>
      <c r="Z206" s="51" t="n">
        <v>1.924396041199457</v>
      </c>
      <c r="AA206" s="54" t="n">
        <v>217771</v>
      </c>
      <c r="AB206" s="54" t="n">
        <v>-11212</v>
      </c>
      <c r="AC206" s="70" t="n">
        <v>0.6779999999999999</v>
      </c>
      <c r="AD206" s="70" t="n">
        <v>0.352</v>
      </c>
      <c r="AE206" s="70" t="n">
        <v>0.3257815975541652</v>
      </c>
      <c r="AF206" s="72" t="n"/>
      <c r="AG206" s="83" t="n">
        <v>21</v>
      </c>
    </row>
    <row r="207" spans="1:33">
      <c r="A207" s="317" t="n">
        <v>42885</v>
      </c>
      <c r="B207" s="38" t="n">
        <v>43404</v>
      </c>
      <c r="C207" s="38" t="n">
        <v>95679</v>
      </c>
      <c r="D207" s="54" t="n">
        <v>213727</v>
      </c>
      <c r="E207" s="54" t="n">
        <v>1484</v>
      </c>
      <c r="F207" s="54" t="n">
        <v>2103</v>
      </c>
      <c r="G207" s="54" t="n">
        <v>-619</v>
      </c>
      <c r="H207" s="54" t="n">
        <v>-52275</v>
      </c>
      <c r="I207" s="51" t="n">
        <v>-2.204382084600498</v>
      </c>
      <c r="J207" s="54" t="n">
        <v>139083</v>
      </c>
      <c r="K207" s="54" t="n">
        <v>2429</v>
      </c>
      <c r="L207" s="70" t="n">
        <v>0.203</v>
      </c>
      <c r="M207" s="70" t="n">
        <v>0.448</v>
      </c>
      <c r="N207" s="70" t="n">
        <v>-0.244587721719764</v>
      </c>
      <c r="O207" s="72" t="n"/>
      <c r="P207" s="72" t="n"/>
      <c r="Q207" s="72" t="n"/>
      <c r="R207" s="317" t="n">
        <v>42885</v>
      </c>
      <c r="S207" s="54" t="n">
        <v>143450</v>
      </c>
      <c r="T207" s="54" t="n">
        <v>76426</v>
      </c>
      <c r="U207" s="54" t="n">
        <v>213727</v>
      </c>
      <c r="V207" s="54" t="n">
        <v>146</v>
      </c>
      <c r="W207" s="54" t="n">
        <v>1959</v>
      </c>
      <c r="X207" s="54" t="n">
        <v>-1813</v>
      </c>
      <c r="Y207" s="54" t="n">
        <v>67024</v>
      </c>
      <c r="Z207" s="51" t="n">
        <v>1.876979038547091</v>
      </c>
      <c r="AA207" s="54" t="n">
        <v>219876</v>
      </c>
      <c r="AB207" s="54" t="n">
        <v>2429</v>
      </c>
      <c r="AC207" s="70" t="n">
        <v>0.6709999999999999</v>
      </c>
      <c r="AD207" s="70" t="n">
        <v>0.358</v>
      </c>
      <c r="AE207" s="70" t="n">
        <v>0.3135963167966612</v>
      </c>
      <c r="AF207" s="72" t="n"/>
      <c r="AG207" s="83" t="n">
        <v>22</v>
      </c>
    </row>
    <row r="208" spans="1:33">
      <c r="A208" s="317" t="n">
        <v>42892</v>
      </c>
      <c r="B208" s="38" t="n">
        <v>39736</v>
      </c>
      <c r="C208" s="38" t="n">
        <v>94763</v>
      </c>
      <c r="D208" s="54" t="n">
        <v>225549</v>
      </c>
      <c r="E208" s="54" t="n">
        <v>-3668</v>
      </c>
      <c r="F208" s="54" t="n">
        <v>-916</v>
      </c>
      <c r="G208" s="54" t="n">
        <v>-2752</v>
      </c>
      <c r="H208" s="54" t="n">
        <v>-55027</v>
      </c>
      <c r="I208" s="51" t="n">
        <v>-2.384814777531709</v>
      </c>
      <c r="J208" s="54" t="n">
        <v>134499</v>
      </c>
      <c r="K208" s="54" t="n">
        <v>11822</v>
      </c>
      <c r="L208" s="70" t="n">
        <v>0.176</v>
      </c>
      <c r="M208" s="70" t="n">
        <v>0.42</v>
      </c>
      <c r="N208" s="70" t="n">
        <v>-0.2439691596947892</v>
      </c>
      <c r="O208" s="72" t="n"/>
      <c r="P208" s="72" t="n"/>
      <c r="Q208" s="72" t="n"/>
      <c r="R208" s="317" t="n">
        <v>42892</v>
      </c>
      <c r="S208" s="54" t="n">
        <v>143746</v>
      </c>
      <c r="T208" s="54" t="n">
        <v>81444</v>
      </c>
      <c r="U208" s="54" t="n">
        <v>225549</v>
      </c>
      <c r="V208" s="54" t="n">
        <v>296</v>
      </c>
      <c r="W208" s="54" t="n">
        <v>5018</v>
      </c>
      <c r="X208" s="54" t="n">
        <v>-4722</v>
      </c>
      <c r="Y208" s="54" t="n">
        <v>62302</v>
      </c>
      <c r="Z208" s="51" t="n">
        <v>1.764967339521635</v>
      </c>
      <c r="AA208" s="54" t="n">
        <v>225190</v>
      </c>
      <c r="AB208" s="54" t="n">
        <v>11822</v>
      </c>
      <c r="AC208" s="70" t="n">
        <v>0.637</v>
      </c>
      <c r="AD208" s="70" t="n">
        <v>0.361</v>
      </c>
      <c r="AE208" s="70" t="n">
        <v>0.2762237917259664</v>
      </c>
      <c r="AF208" s="72" t="n"/>
      <c r="AG208" s="83" t="n">
        <v>23</v>
      </c>
    </row>
    <row r="209" spans="1:33">
      <c r="A209" s="317" t="n">
        <v>42899</v>
      </c>
      <c r="B209" s="38" t="n">
        <v>34160</v>
      </c>
      <c r="C209" s="38" t="n">
        <v>84713</v>
      </c>
      <c r="D209" s="54" t="n">
        <v>210617</v>
      </c>
      <c r="E209" s="54" t="n">
        <v>-5576</v>
      </c>
      <c r="F209" s="54" t="n">
        <v>-10050</v>
      </c>
      <c r="G209" s="54" t="n">
        <v>4474</v>
      </c>
      <c r="H209" s="54" t="n">
        <v>-50553</v>
      </c>
      <c r="I209" s="51" t="n">
        <v>-2.479888758782201</v>
      </c>
      <c r="J209" s="54" t="n">
        <v>118873</v>
      </c>
      <c r="K209" s="54" t="n">
        <v>-14932</v>
      </c>
      <c r="L209" s="70" t="n">
        <v>0.162</v>
      </c>
      <c r="M209" s="70" t="n">
        <v>0.402</v>
      </c>
      <c r="N209" s="70" t="n">
        <v>-0.2400233599377068</v>
      </c>
      <c r="O209" s="72" t="n"/>
      <c r="P209" s="72" t="n"/>
      <c r="Q209" s="72" t="n"/>
      <c r="R209" s="317" t="n">
        <v>42899</v>
      </c>
      <c r="S209" s="54" t="n">
        <v>144233</v>
      </c>
      <c r="T209" s="54" t="n">
        <v>83337</v>
      </c>
      <c r="U209" s="54" t="n">
        <v>210617</v>
      </c>
      <c r="V209" s="54" t="n">
        <v>487</v>
      </c>
      <c r="W209" s="54" t="n">
        <v>1893</v>
      </c>
      <c r="X209" s="54" t="n">
        <v>-1406</v>
      </c>
      <c r="Y209" s="54" t="n">
        <v>60896</v>
      </c>
      <c r="Z209" s="51" t="n">
        <v>1.730719848326674</v>
      </c>
      <c r="AA209" s="54" t="n">
        <v>227570</v>
      </c>
      <c r="AB209" s="54" t="n">
        <v>-14932</v>
      </c>
      <c r="AC209" s="70" t="n">
        <v>0.6850000000000001</v>
      </c>
      <c r="AD209" s="70" t="n">
        <v>0.396</v>
      </c>
      <c r="AE209" s="70" t="n">
        <v>0.2891314566250587</v>
      </c>
      <c r="AF209" s="72" t="n"/>
      <c r="AG209" s="83" t="n">
        <v>24</v>
      </c>
    </row>
    <row r="210" spans="1:33">
      <c r="A210" s="317" t="n">
        <v>42906</v>
      </c>
      <c r="B210" s="38" t="n">
        <v>39498</v>
      </c>
      <c r="C210" s="38" t="n">
        <v>89457</v>
      </c>
      <c r="D210" s="54" t="n">
        <v>171840</v>
      </c>
      <c r="E210" s="54" t="n">
        <v>5338</v>
      </c>
      <c r="F210" s="54" t="n">
        <v>4744</v>
      </c>
      <c r="G210" s="54" t="n">
        <v>594</v>
      </c>
      <c r="H210" s="54" t="n">
        <v>-49959</v>
      </c>
      <c r="I210" s="51" t="n">
        <v>-2.264848853106487</v>
      </c>
      <c r="J210" s="54" t="n">
        <v>128955</v>
      </c>
      <c r="K210" s="54" t="n">
        <v>-38777</v>
      </c>
      <c r="L210" s="70" t="n">
        <v>0.23</v>
      </c>
      <c r="M210" s="70" t="n">
        <v>0.521</v>
      </c>
      <c r="N210" s="80" t="n">
        <v>-0.2907297486033519</v>
      </c>
      <c r="O210" s="72" t="n"/>
      <c r="P210" s="72" t="n"/>
      <c r="Q210" s="72" t="n"/>
      <c r="R210" s="317" t="n">
        <v>42906</v>
      </c>
      <c r="S210" s="54" t="n">
        <v>112255</v>
      </c>
      <c r="T210" s="54" t="n">
        <v>44243</v>
      </c>
      <c r="U210" s="54" t="n">
        <v>171840</v>
      </c>
      <c r="V210" s="54" t="n">
        <v>-31978</v>
      </c>
      <c r="W210" s="54" t="n">
        <v>-39094</v>
      </c>
      <c r="X210" s="54" t="n">
        <v>7116</v>
      </c>
      <c r="Y210" s="54" t="n">
        <v>68012</v>
      </c>
      <c r="Z210" s="51" t="n">
        <v>2.537237529100649</v>
      </c>
      <c r="AA210" s="54" t="n">
        <v>156498</v>
      </c>
      <c r="AB210" s="54" t="n">
        <v>-38777</v>
      </c>
      <c r="AC210" s="70" t="n">
        <v>0.653</v>
      </c>
      <c r="AD210" s="70" t="n">
        <v>0.257</v>
      </c>
      <c r="AE210" s="70" t="n">
        <v>0.3957867783985102</v>
      </c>
      <c r="AF210" s="72" t="n"/>
      <c r="AG210" s="83" t="n">
        <v>25</v>
      </c>
    </row>
    <row r="211" spans="1:33">
      <c r="A211" s="317" t="n">
        <v>42913</v>
      </c>
      <c r="B211" s="38" t="n">
        <v>38254</v>
      </c>
      <c r="C211" s="38" t="n">
        <v>99604</v>
      </c>
      <c r="D211" s="54" t="n">
        <v>183705</v>
      </c>
      <c r="E211" s="54" t="n">
        <v>-1244</v>
      </c>
      <c r="F211" s="54" t="n">
        <v>10147</v>
      </c>
      <c r="G211" s="54" t="n">
        <v>-11391</v>
      </c>
      <c r="H211" s="54" t="n">
        <v>-61350</v>
      </c>
      <c r="I211" s="51" t="n">
        <v>-2.603753855805929</v>
      </c>
      <c r="J211" s="54" t="n">
        <v>137858</v>
      </c>
      <c r="K211" s="54" t="n">
        <v>11865</v>
      </c>
      <c r="L211" s="70" t="n">
        <v>0.208</v>
      </c>
      <c r="M211" s="70" t="n">
        <v>0.542</v>
      </c>
      <c r="N211" s="80" t="n">
        <v>-0.333959336980485</v>
      </c>
      <c r="O211" s="72" t="n"/>
      <c r="P211" s="72" t="n"/>
      <c r="Q211" s="72" t="n"/>
      <c r="R211" s="317" t="n">
        <v>42913</v>
      </c>
      <c r="S211" s="54" t="n">
        <v>123453</v>
      </c>
      <c r="T211" s="54" t="n">
        <v>41443</v>
      </c>
      <c r="U211" s="54" t="n">
        <v>183705</v>
      </c>
      <c r="V211" s="54" t="n">
        <v>11198</v>
      </c>
      <c r="W211" s="54" t="n">
        <v>-2800</v>
      </c>
      <c r="X211" s="54" t="n">
        <v>13998</v>
      </c>
      <c r="Y211" s="54" t="n">
        <v>82010</v>
      </c>
      <c r="Z211" s="51" t="n">
        <v>2.978862534082957</v>
      </c>
      <c r="AA211" s="54" t="n">
        <v>164896</v>
      </c>
      <c r="AB211" s="54" t="n">
        <v>11865</v>
      </c>
      <c r="AC211" s="70" t="n">
        <v>0.672</v>
      </c>
      <c r="AD211" s="70" t="n">
        <v>0.226</v>
      </c>
      <c r="AE211" s="70" t="n">
        <v>0.4464222530687788</v>
      </c>
      <c r="AF211" s="72" t="n"/>
      <c r="AG211" s="83" t="n">
        <v>26</v>
      </c>
    </row>
    <row r="212" spans="1:33">
      <c r="A212" s="317" t="n">
        <v>42919</v>
      </c>
      <c r="B212" s="38" t="n">
        <v>43648</v>
      </c>
      <c r="C212" s="38" t="n">
        <v>118684</v>
      </c>
      <c r="D212" s="54" t="n">
        <v>207597</v>
      </c>
      <c r="E212" s="54" t="n">
        <v>5394</v>
      </c>
      <c r="F212" s="54" t="n">
        <v>19080</v>
      </c>
      <c r="G212" s="54" t="n">
        <v>-13686</v>
      </c>
      <c r="H212" s="54" t="n">
        <v>-75036</v>
      </c>
      <c r="I212" s="51" t="n">
        <v>-2.719116568914956</v>
      </c>
      <c r="J212" s="54" t="n">
        <v>162332</v>
      </c>
      <c r="K212" s="54" t="n">
        <v>23892</v>
      </c>
      <c r="L212" s="70" t="n">
        <v>0.21</v>
      </c>
      <c r="M212" s="70" t="n">
        <v>0.5720000000000001</v>
      </c>
      <c r="N212" s="80" t="n">
        <v>-0.3614503099755777</v>
      </c>
      <c r="O212" s="72" t="n"/>
      <c r="P212" s="72" t="n"/>
      <c r="Q212" s="72" t="n"/>
      <c r="R212" s="317" t="n">
        <v>42919</v>
      </c>
      <c r="S212" s="54" t="n">
        <v>141824</v>
      </c>
      <c r="T212" s="54" t="n">
        <v>43641</v>
      </c>
      <c r="U212" s="54" t="n">
        <v>207597</v>
      </c>
      <c r="V212" s="54" t="n">
        <v>18371</v>
      </c>
      <c r="W212" s="54" t="n">
        <v>2198</v>
      </c>
      <c r="X212" s="54" t="n">
        <v>16173</v>
      </c>
      <c r="Y212" s="54" t="n">
        <v>98183</v>
      </c>
      <c r="Z212" s="51" t="n">
        <v>3.249788043353727</v>
      </c>
      <c r="AA212" s="54" t="n">
        <v>185465</v>
      </c>
      <c r="AB212" s="54" t="n">
        <v>23892</v>
      </c>
      <c r="AC212" s="70" t="n">
        <v>0.6829999999999999</v>
      </c>
      <c r="AD212" s="70" t="n">
        <v>0.21</v>
      </c>
      <c r="AE212" s="70" t="n">
        <v>0.4729499944604209</v>
      </c>
      <c r="AF212" s="72" t="n"/>
      <c r="AG212" s="83" t="n">
        <v>27</v>
      </c>
    </row>
    <row r="213" spans="1:33">
      <c r="A213" s="317" t="n">
        <v>42927</v>
      </c>
      <c r="B213" s="38" t="n">
        <v>40778</v>
      </c>
      <c r="C213" s="38" t="n">
        <v>152903</v>
      </c>
      <c r="D213" s="54" t="n">
        <v>239786</v>
      </c>
      <c r="E213" s="54" t="n">
        <v>-2870</v>
      </c>
      <c r="F213" s="54" t="n">
        <v>34219</v>
      </c>
      <c r="G213" s="54" t="n">
        <v>-37089</v>
      </c>
      <c r="H213" s="54" t="n">
        <v>-112125</v>
      </c>
      <c r="I213" s="51" t="n">
        <v>-3.749644416106724</v>
      </c>
      <c r="J213" s="54" t="n">
        <v>193681</v>
      </c>
      <c r="K213" s="54" t="n">
        <v>32189</v>
      </c>
      <c r="L213" s="70" t="n">
        <v>0.17</v>
      </c>
      <c r="M213" s="70" t="n">
        <v>0.638</v>
      </c>
      <c r="N213" s="80" t="n">
        <v>-0.4676044472988415</v>
      </c>
      <c r="O213" s="72" t="n"/>
      <c r="P213" s="72" t="n"/>
      <c r="Q213" s="72" t="n"/>
      <c r="R213" s="317" t="n">
        <v>42927</v>
      </c>
      <c r="S213" s="54" t="n">
        <v>174866</v>
      </c>
      <c r="T213" s="54" t="n">
        <v>41714</v>
      </c>
      <c r="U213" s="54" t="n">
        <v>239786</v>
      </c>
      <c r="V213" s="54" t="n">
        <v>33042</v>
      </c>
      <c r="W213" s="54" t="n">
        <v>-1927</v>
      </c>
      <c r="X213" s="54" t="n">
        <v>34969</v>
      </c>
      <c r="Y213" s="54" t="n">
        <v>133152</v>
      </c>
      <c r="Z213" s="51" t="n">
        <v>4.192021863163446</v>
      </c>
      <c r="AA213" s="54" t="n">
        <v>216580</v>
      </c>
      <c r="AB213" s="54" t="n">
        <v>32189</v>
      </c>
      <c r="AC213" s="70" t="n">
        <v>0.7290000000000001</v>
      </c>
      <c r="AD213" s="70" t="n">
        <v>0.174</v>
      </c>
      <c r="AE213" s="70" t="n">
        <v>0.5552951381648636</v>
      </c>
      <c r="AF213" s="72" t="n"/>
      <c r="AG213" s="83" t="n">
        <v>28</v>
      </c>
    </row>
    <row r="214" spans="1:33">
      <c r="A214" s="317" t="n">
        <v>42934</v>
      </c>
      <c r="B214" s="38" t="n">
        <v>37419</v>
      </c>
      <c r="C214" s="38" t="n">
        <v>164338</v>
      </c>
      <c r="D214" s="54" t="n">
        <v>250071</v>
      </c>
      <c r="E214" s="54" t="n">
        <v>-3359</v>
      </c>
      <c r="F214" s="54" t="n">
        <v>11435</v>
      </c>
      <c r="G214" s="54" t="n">
        <v>-14794</v>
      </c>
      <c r="H214" s="54" t="n">
        <v>-126919</v>
      </c>
      <c r="I214" s="51" t="n">
        <v>-4.391833026002833</v>
      </c>
      <c r="J214" s="54" t="n">
        <v>201757</v>
      </c>
      <c r="K214" s="54" t="n">
        <v>10285</v>
      </c>
      <c r="L214" s="70" t="n">
        <v>0.15</v>
      </c>
      <c r="M214" s="70" t="n">
        <v>0.657</v>
      </c>
      <c r="N214" s="80" t="n">
        <v>-0.5075318609514897</v>
      </c>
      <c r="O214" s="72" t="n"/>
      <c r="P214" s="72" t="n"/>
      <c r="Q214" s="72" t="n"/>
      <c r="R214" s="317" t="n">
        <v>42934</v>
      </c>
      <c r="S214" s="54" t="n">
        <v>188763</v>
      </c>
      <c r="T214" s="54" t="n">
        <v>41117</v>
      </c>
      <c r="U214" s="54" t="n">
        <v>250071</v>
      </c>
      <c r="V214" s="54" t="n">
        <v>13897</v>
      </c>
      <c r="W214" s="54" t="n">
        <v>-597</v>
      </c>
      <c r="X214" s="54" t="n">
        <v>14494</v>
      </c>
      <c r="Y214" s="54" t="n">
        <v>147646</v>
      </c>
      <c r="Z214" s="51" t="n">
        <v>4.590874820633801</v>
      </c>
      <c r="AA214" s="54" t="n">
        <v>229880</v>
      </c>
      <c r="AB214" s="54" t="n">
        <v>10285</v>
      </c>
      <c r="AC214" s="70" t="n">
        <v>0.755</v>
      </c>
      <c r="AD214" s="70" t="n">
        <v>0.164</v>
      </c>
      <c r="AE214" s="70" t="n">
        <v>0.5904163217646189</v>
      </c>
      <c r="AF214" s="72" t="n"/>
      <c r="AG214" s="83" t="n">
        <v>29</v>
      </c>
    </row>
    <row r="215" spans="1:33">
      <c r="A215" s="317" t="n">
        <v>42941</v>
      </c>
      <c r="B215" s="38" t="n">
        <v>28018</v>
      </c>
      <c r="C215" s="38" t="n">
        <v>149507</v>
      </c>
      <c r="D215" s="54" t="n">
        <v>235140</v>
      </c>
      <c r="E215" s="54" t="n">
        <v>-9401</v>
      </c>
      <c r="F215" s="54" t="n">
        <v>-14831</v>
      </c>
      <c r="G215" s="54" t="n">
        <v>5430</v>
      </c>
      <c r="H215" s="54" t="n">
        <v>-121489</v>
      </c>
      <c r="I215" s="51" t="n">
        <v>-5.33610536083946</v>
      </c>
      <c r="J215" s="54" t="n">
        <v>177525</v>
      </c>
      <c r="K215" s="54" t="n">
        <v>-14931</v>
      </c>
      <c r="L215" s="70" t="n">
        <v>0.119</v>
      </c>
      <c r="M215" s="70" t="n">
        <v>0.636</v>
      </c>
      <c r="N215" s="80" t="n">
        <v>-0.5166666666666667</v>
      </c>
      <c r="O215" s="72" t="n"/>
      <c r="P215" s="72" t="n"/>
      <c r="Q215" s="72" t="n"/>
      <c r="R215" s="317" t="n">
        <v>42941</v>
      </c>
      <c r="S215" s="54" t="n">
        <v>180207</v>
      </c>
      <c r="T215" s="54" t="n">
        <v>41743</v>
      </c>
      <c r="U215" s="54" t="n">
        <v>235140</v>
      </c>
      <c r="V215" s="54" t="n">
        <v>-8556</v>
      </c>
      <c r="W215" s="54" t="n">
        <v>626</v>
      </c>
      <c r="X215" s="54" t="n">
        <v>-9182</v>
      </c>
      <c r="Y215" s="54" t="n">
        <v>138464</v>
      </c>
      <c r="Z215" s="51" t="n">
        <v>4.317059147641521</v>
      </c>
      <c r="AA215" s="54" t="n">
        <v>221950</v>
      </c>
      <c r="AB215" s="54" t="n">
        <v>-14931</v>
      </c>
      <c r="AC215" s="70" t="n">
        <v>0.7659999999999999</v>
      </c>
      <c r="AD215" s="70" t="n">
        <v>0.178</v>
      </c>
      <c r="AE215" s="70" t="n">
        <v>0.5888577017946756</v>
      </c>
      <c r="AF215" s="72" t="n"/>
      <c r="AG215" s="83" t="n">
        <v>30</v>
      </c>
    </row>
    <row r="216" spans="1:33">
      <c r="A216" s="317" t="n">
        <v>42948</v>
      </c>
      <c r="B216" s="38" t="n">
        <v>36445</v>
      </c>
      <c r="C216" s="38" t="n">
        <v>148641</v>
      </c>
      <c r="D216" s="54" t="n">
        <v>242876</v>
      </c>
      <c r="E216" s="54" t="n">
        <v>8427</v>
      </c>
      <c r="F216" s="54" t="n">
        <v>-866</v>
      </c>
      <c r="G216" s="54" t="n">
        <v>9293</v>
      </c>
      <c r="H216" s="54" t="n">
        <v>-112196</v>
      </c>
      <c r="I216" s="51" t="n">
        <v>-4.078501852105913</v>
      </c>
      <c r="J216" s="54" t="n">
        <v>185086</v>
      </c>
      <c r="K216" s="54" t="n">
        <v>7736</v>
      </c>
      <c r="L216" s="70" t="n">
        <v>0.15</v>
      </c>
      <c r="M216" s="70" t="n">
        <v>0.612</v>
      </c>
      <c r="N216" s="80" t="n">
        <v>-0.4619476605345938</v>
      </c>
      <c r="O216" s="72" t="n"/>
      <c r="P216" s="72" t="n"/>
      <c r="Q216" s="72" t="n"/>
      <c r="R216" s="317" t="n">
        <v>42948</v>
      </c>
      <c r="S216" s="54" t="n">
        <v>178378</v>
      </c>
      <c r="T216" s="54" t="n">
        <v>53446</v>
      </c>
      <c r="U216" s="54" t="n">
        <v>242876</v>
      </c>
      <c r="V216" s="54" t="n">
        <v>-1829</v>
      </c>
      <c r="W216" s="54" t="n">
        <v>11703</v>
      </c>
      <c r="X216" s="54" t="n">
        <v>-13532</v>
      </c>
      <c r="Y216" s="54" t="n">
        <v>124932</v>
      </c>
      <c r="Z216" s="51" t="n">
        <v>3.337536953186394</v>
      </c>
      <c r="AA216" s="54" t="n">
        <v>231824</v>
      </c>
      <c r="AB216" s="54" t="n">
        <v>7736</v>
      </c>
      <c r="AC216" s="70" t="n">
        <v>0.7340000000000001</v>
      </c>
      <c r="AD216" s="70" t="n">
        <v>0.22</v>
      </c>
      <c r="AE216" s="70" t="n">
        <v>0.5143859417974604</v>
      </c>
      <c r="AF216" s="72" t="n"/>
      <c r="AG216" s="83" t="n">
        <v>31</v>
      </c>
    </row>
    <row r="217" spans="1:33">
      <c r="A217" s="317" t="n">
        <v>42955</v>
      </c>
      <c r="B217" s="38" t="n">
        <v>39810</v>
      </c>
      <c r="C217" s="38" t="n">
        <v>135623</v>
      </c>
      <c r="D217" s="54" t="n">
        <v>232827</v>
      </c>
      <c r="E217" s="54" t="n">
        <v>3365</v>
      </c>
      <c r="F217" s="54" t="n">
        <v>-13018</v>
      </c>
      <c r="G217" s="54" t="n">
        <v>16383</v>
      </c>
      <c r="H217" s="54" t="n">
        <v>-95813</v>
      </c>
      <c r="I217" s="51" t="n">
        <v>-3.406757096206983</v>
      </c>
      <c r="J217" s="54" t="n">
        <v>175433</v>
      </c>
      <c r="K217" s="54" t="n">
        <v>-10049</v>
      </c>
      <c r="L217" s="70" t="n">
        <v>0.171</v>
      </c>
      <c r="M217" s="70" t="n">
        <v>0.583</v>
      </c>
      <c r="N217" s="80" t="n">
        <v>-0.4115201415643375</v>
      </c>
      <c r="O217" s="72" t="n"/>
      <c r="P217" s="72" t="n"/>
      <c r="Q217" s="72" t="n"/>
      <c r="R217" s="317" t="n">
        <v>42955</v>
      </c>
      <c r="S217" s="54" t="n">
        <v>165991</v>
      </c>
      <c r="T217" s="54" t="n">
        <v>55822</v>
      </c>
      <c r="U217" s="54" t="n">
        <v>232827</v>
      </c>
      <c r="V217" s="54" t="n">
        <v>-12387</v>
      </c>
      <c r="W217" s="54" t="n">
        <v>2376</v>
      </c>
      <c r="X217" s="54" t="n">
        <v>-14763</v>
      </c>
      <c r="Y217" s="54" t="n">
        <v>110169</v>
      </c>
      <c r="Z217" s="51" t="n">
        <v>2.973576726021999</v>
      </c>
      <c r="AA217" s="54" t="n">
        <v>221813</v>
      </c>
      <c r="AB217" s="54" t="n">
        <v>-10049</v>
      </c>
      <c r="AC217" s="70" t="n">
        <v>0.713</v>
      </c>
      <c r="AD217" s="70" t="n">
        <v>0.24</v>
      </c>
      <c r="AE217" s="70" t="n">
        <v>0.473179656998544</v>
      </c>
      <c r="AF217" s="72" t="n"/>
      <c r="AG217" s="83" t="n">
        <v>32</v>
      </c>
    </row>
    <row r="218" spans="1:33">
      <c r="A218" s="317" t="n">
        <v>42962</v>
      </c>
      <c r="B218" s="38" t="n">
        <v>43308</v>
      </c>
      <c r="C218" s="38" t="n">
        <v>120800</v>
      </c>
      <c r="D218" s="54" t="n">
        <v>215090</v>
      </c>
      <c r="E218" s="54" t="n">
        <v>3498</v>
      </c>
      <c r="F218" s="54" t="n">
        <v>-14823</v>
      </c>
      <c r="G218" s="54" t="n">
        <v>18321</v>
      </c>
      <c r="H218" s="54" t="n">
        <v>-77492</v>
      </c>
      <c r="I218" s="51" t="n">
        <v>-2.789322988824236</v>
      </c>
      <c r="J218" s="54" t="n">
        <v>164108</v>
      </c>
      <c r="K218" s="54" t="n">
        <v>-17737</v>
      </c>
      <c r="L218" s="70" t="n">
        <v>0.201</v>
      </c>
      <c r="M218" s="70" t="n">
        <v>0.5620000000000001</v>
      </c>
      <c r="N218" s="80" t="n">
        <v>-0.3602770933097773</v>
      </c>
      <c r="O218" s="72" t="n"/>
      <c r="P218" s="72" t="n"/>
      <c r="Q218" s="72" t="n"/>
      <c r="R218" s="317" t="n">
        <v>42962</v>
      </c>
      <c r="S218" s="54" t="n">
        <v>145227</v>
      </c>
      <c r="T218" s="54" t="n">
        <v>56054</v>
      </c>
      <c r="U218" s="54" t="n">
        <v>215090</v>
      </c>
      <c r="V218" s="54" t="n">
        <v>-20764</v>
      </c>
      <c r="W218" s="54" t="n">
        <v>232</v>
      </c>
      <c r="X218" s="54" t="n">
        <v>-20996</v>
      </c>
      <c r="Y218" s="54" t="n">
        <v>89173</v>
      </c>
      <c r="Z218" s="51" t="n">
        <v>2.590840974774325</v>
      </c>
      <c r="AA218" s="54" t="n">
        <v>201281</v>
      </c>
      <c r="AB218" s="54" t="n">
        <v>-17737</v>
      </c>
      <c r="AC218" s="70" t="n">
        <v>0.675</v>
      </c>
      <c r="AD218" s="70" t="n">
        <v>0.261</v>
      </c>
      <c r="AE218" s="70" t="n">
        <v>0.4145845924961644</v>
      </c>
      <c r="AF218" s="72" t="n"/>
      <c r="AG218" s="83" t="n">
        <v>33</v>
      </c>
    </row>
    <row r="219" spans="1:33">
      <c r="A219" s="317" t="n">
        <v>42969</v>
      </c>
      <c r="B219" s="38" t="n">
        <v>45162</v>
      </c>
      <c r="C219" s="38" t="n">
        <v>119248</v>
      </c>
      <c r="D219" s="54" t="n">
        <v>215457</v>
      </c>
      <c r="E219" s="54" t="n">
        <v>1854</v>
      </c>
      <c r="F219" s="54" t="n">
        <v>-1552</v>
      </c>
      <c r="G219" s="54" t="n">
        <v>3406</v>
      </c>
      <c r="H219" s="54" t="n">
        <v>-74086</v>
      </c>
      <c r="I219" s="51" t="n">
        <v>-2.640449935786723</v>
      </c>
      <c r="J219" s="54" t="n">
        <v>164410</v>
      </c>
      <c r="K219" s="54" t="n">
        <v>367</v>
      </c>
      <c r="L219" s="70" t="n">
        <v>0.21</v>
      </c>
      <c r="M219" s="70" t="n">
        <v>0.5529999999999999</v>
      </c>
      <c r="N219" s="80" t="n">
        <v>-0.3438551543927559</v>
      </c>
      <c r="O219" s="72" t="n"/>
      <c r="P219" s="72" t="n"/>
      <c r="Q219" s="72" t="n"/>
      <c r="R219" s="317" t="n">
        <v>42969</v>
      </c>
      <c r="S219" s="54" t="n">
        <v>142448</v>
      </c>
      <c r="T219" s="54" t="n">
        <v>59657</v>
      </c>
      <c r="U219" s="54" t="n">
        <v>215457</v>
      </c>
      <c r="V219" s="54" t="n">
        <v>-2779</v>
      </c>
      <c r="W219" s="54" t="n">
        <v>3603</v>
      </c>
      <c r="X219" s="54" t="n">
        <v>-6382</v>
      </c>
      <c r="Y219" s="54" t="n">
        <v>82791</v>
      </c>
      <c r="Z219" s="51" t="n">
        <v>2.387783495650133</v>
      </c>
      <c r="AA219" s="54" t="n">
        <v>202105</v>
      </c>
      <c r="AB219" s="54" t="n">
        <v>367</v>
      </c>
      <c r="AC219" s="70" t="n">
        <v>0.6609999999999999</v>
      </c>
      <c r="AD219" s="70" t="n">
        <v>0.277</v>
      </c>
      <c r="AE219" s="70" t="n">
        <v>0.3842576476976844</v>
      </c>
      <c r="AF219" s="72" t="n"/>
      <c r="AG219" s="83" t="n">
        <v>34</v>
      </c>
    </row>
    <row r="220" spans="1:33">
      <c r="A220" s="317" t="n">
        <v>42976</v>
      </c>
      <c r="B220" s="38" t="n">
        <v>43889</v>
      </c>
      <c r="C220" s="38" t="n">
        <v>112413</v>
      </c>
      <c r="D220" s="54" t="n">
        <v>209890</v>
      </c>
      <c r="E220" s="54" t="n">
        <v>-1273</v>
      </c>
      <c r="F220" s="54" t="n">
        <v>-6835</v>
      </c>
      <c r="G220" s="54" t="n">
        <v>5562</v>
      </c>
      <c r="H220" s="54" t="n">
        <v>-68524</v>
      </c>
      <c r="I220" s="51" t="n">
        <v>-2.56130237644968</v>
      </c>
      <c r="J220" s="54" t="n">
        <v>156302</v>
      </c>
      <c r="K220" s="54" t="n">
        <v>-5567</v>
      </c>
      <c r="L220" s="70" t="n">
        <v>0.209</v>
      </c>
      <c r="M220" s="70" t="n">
        <v>0.536</v>
      </c>
      <c r="N220" s="80" t="n">
        <v>-0.3264757730239649</v>
      </c>
      <c r="O220" s="72" t="n"/>
      <c r="P220" s="72" t="n"/>
      <c r="Q220" s="72" t="n"/>
      <c r="R220" s="317" t="n">
        <v>42976</v>
      </c>
      <c r="S220" s="54" t="n">
        <v>138466</v>
      </c>
      <c r="T220" s="54" t="n">
        <v>63262</v>
      </c>
      <c r="U220" s="54" t="n">
        <v>209890</v>
      </c>
      <c r="V220" s="54" t="n">
        <v>-3982</v>
      </c>
      <c r="W220" s="54" t="n">
        <v>3605</v>
      </c>
      <c r="X220" s="54" t="n">
        <v>-7587</v>
      </c>
      <c r="Y220" s="54" t="n">
        <v>75204</v>
      </c>
      <c r="Z220" s="51" t="n">
        <v>2.188770509942778</v>
      </c>
      <c r="AA220" s="54" t="n">
        <v>201728</v>
      </c>
      <c r="AB220" s="54" t="n">
        <v>-5567</v>
      </c>
      <c r="AC220" s="70" t="n">
        <v>0.66</v>
      </c>
      <c r="AD220" s="70" t="n">
        <v>0.301</v>
      </c>
      <c r="AE220" s="70" t="n">
        <v>0.3583019676973653</v>
      </c>
      <c r="AF220" s="72" t="n"/>
      <c r="AG220" s="83" t="n">
        <v>35</v>
      </c>
    </row>
    <row r="221" spans="1:33">
      <c r="A221" s="317" t="n">
        <v>42983</v>
      </c>
      <c r="B221" s="38" t="n">
        <v>47285</v>
      </c>
      <c r="C221" s="38" t="n">
        <v>120230</v>
      </c>
      <c r="D221" s="54" t="n">
        <v>213200</v>
      </c>
      <c r="E221" s="54" t="n">
        <v>3396</v>
      </c>
      <c r="F221" s="54" t="n">
        <v>7817</v>
      </c>
      <c r="G221" s="54" t="n">
        <v>-4421</v>
      </c>
      <c r="H221" s="54" t="n">
        <v>-72945</v>
      </c>
      <c r="I221" s="51" t="n">
        <v>-2.542666807655705</v>
      </c>
      <c r="J221" s="54" t="n">
        <v>167515</v>
      </c>
      <c r="K221" s="54" t="n">
        <v>3310</v>
      </c>
      <c r="L221" s="70" t="n">
        <v>0.222</v>
      </c>
      <c r="M221" s="70" t="n">
        <v>0.5639999999999999</v>
      </c>
      <c r="N221" s="80" t="n">
        <v>-0.3421435272045028</v>
      </c>
      <c r="O221" s="72" t="n"/>
      <c r="P221" s="72" t="n"/>
      <c r="Q221" s="72" t="n"/>
      <c r="R221" s="317" t="n">
        <v>42983</v>
      </c>
      <c r="S221" s="54" t="n">
        <v>136437</v>
      </c>
      <c r="T221" s="54" t="n">
        <v>58205</v>
      </c>
      <c r="U221" s="54" t="n">
        <v>213200</v>
      </c>
      <c r="V221" s="54" t="n">
        <v>-2029</v>
      </c>
      <c r="W221" s="54" t="n">
        <v>-5057</v>
      </c>
      <c r="X221" s="54" t="n">
        <v>3028</v>
      </c>
      <c r="Y221" s="54" t="n">
        <v>78232</v>
      </c>
      <c r="Z221" s="51" t="n">
        <v>2.344076969332531</v>
      </c>
      <c r="AA221" s="54" t="n">
        <v>194642</v>
      </c>
      <c r="AB221" s="54" t="n">
        <v>3310</v>
      </c>
      <c r="AC221" s="70" t="n">
        <v>0.64</v>
      </c>
      <c r="AD221" s="70" t="n">
        <v>0.273</v>
      </c>
      <c r="AE221" s="70" t="n">
        <v>0.3669418386491557</v>
      </c>
      <c r="AF221" s="72" t="n"/>
      <c r="AG221" s="83" t="n">
        <v>36</v>
      </c>
    </row>
    <row r="222" spans="1:33">
      <c r="A222" s="317" t="n">
        <v>42990</v>
      </c>
      <c r="B222" s="38" t="n">
        <v>40642</v>
      </c>
      <c r="C222" s="38" t="n">
        <v>97939</v>
      </c>
      <c r="D222" s="54" t="n">
        <v>200444</v>
      </c>
      <c r="E222" s="54" t="n">
        <v>-6643</v>
      </c>
      <c r="F222" s="54" t="n">
        <v>-22291</v>
      </c>
      <c r="G222" s="54" t="n">
        <v>15648</v>
      </c>
      <c r="H222" s="54" t="n">
        <v>-57297</v>
      </c>
      <c r="I222" s="51" t="n">
        <v>-2.409797746173909</v>
      </c>
      <c r="J222" s="54" t="n">
        <v>138581</v>
      </c>
      <c r="K222" s="54" t="n">
        <v>-12756</v>
      </c>
      <c r="L222" s="70" t="n">
        <v>0.203</v>
      </c>
      <c r="M222" s="70" t="n">
        <v>0.489</v>
      </c>
      <c r="N222" s="80" t="n">
        <v>-0.2858504120851709</v>
      </c>
      <c r="O222" s="72" t="n"/>
      <c r="P222" s="72" t="n"/>
      <c r="Q222" s="72" t="n"/>
      <c r="R222" s="317" t="n">
        <v>42990</v>
      </c>
      <c r="S222" s="54" t="n">
        <v>127392</v>
      </c>
      <c r="T222" s="54" t="n">
        <v>59890</v>
      </c>
      <c r="U222" s="54" t="n">
        <v>200444</v>
      </c>
      <c r="V222" s="54" t="n">
        <v>-9045</v>
      </c>
      <c r="W222" s="54" t="n">
        <v>1685</v>
      </c>
      <c r="X222" s="54" t="n">
        <v>-10730</v>
      </c>
      <c r="Y222" s="54" t="n">
        <v>67502</v>
      </c>
      <c r="Z222" s="51" t="n">
        <v>2.127099682751711</v>
      </c>
      <c r="AA222" s="54" t="n">
        <v>187282</v>
      </c>
      <c r="AB222" s="54" t="n">
        <v>-12756</v>
      </c>
      <c r="AC222" s="70" t="n">
        <v>0.636</v>
      </c>
      <c r="AD222" s="70" t="n">
        <v>0.299</v>
      </c>
      <c r="AE222" s="70" t="n">
        <v>0.3367623874997506</v>
      </c>
      <c r="AF222" s="72" t="n"/>
      <c r="AG222" s="83" t="n">
        <v>37</v>
      </c>
    </row>
    <row r="223" spans="1:33">
      <c r="A223" s="317" t="n">
        <v>42997</v>
      </c>
      <c r="B223" s="38" t="n">
        <v>42435</v>
      </c>
      <c r="C223" s="38" t="n">
        <v>93757</v>
      </c>
      <c r="D223" s="54" t="n">
        <v>185352</v>
      </c>
      <c r="E223" s="54" t="n">
        <v>1793</v>
      </c>
      <c r="F223" s="54" t="n">
        <v>-4182</v>
      </c>
      <c r="G223" s="54" t="n">
        <v>5975</v>
      </c>
      <c r="H223" s="54" t="n">
        <v>-51322</v>
      </c>
      <c r="I223" s="51" t="n">
        <v>-2.209426181218334</v>
      </c>
      <c r="J223" s="54" t="n">
        <v>136192</v>
      </c>
      <c r="K223" s="54" t="n">
        <v>-15092</v>
      </c>
      <c r="L223" s="70" t="n">
        <v>0.229</v>
      </c>
      <c r="M223" s="70" t="n">
        <v>0.506</v>
      </c>
      <c r="N223" s="80" t="n">
        <v>-0.2768893780482541</v>
      </c>
      <c r="O223" s="72" t="n"/>
      <c r="P223" s="72" t="n"/>
      <c r="Q223" s="72" t="n"/>
      <c r="R223" s="317" t="n">
        <v>42997</v>
      </c>
      <c r="S223" s="54" t="n">
        <v>120365</v>
      </c>
      <c r="T223" s="54" t="n">
        <v>53357</v>
      </c>
      <c r="U223" s="54" t="n">
        <v>185352</v>
      </c>
      <c r="V223" s="54" t="n">
        <v>-7027</v>
      </c>
      <c r="W223" s="54" t="n">
        <v>-6533</v>
      </c>
      <c r="X223" s="54" t="n">
        <v>-494</v>
      </c>
      <c r="Y223" s="54" t="n">
        <v>67008</v>
      </c>
      <c r="Z223" s="51" t="n">
        <v>2.255842719793092</v>
      </c>
      <c r="AA223" s="54" t="n">
        <v>173722</v>
      </c>
      <c r="AB223" s="54" t="n">
        <v>-15092</v>
      </c>
      <c r="AC223" s="70" t="n">
        <v>0.649</v>
      </c>
      <c r="AD223" s="70" t="n">
        <v>0.288</v>
      </c>
      <c r="AE223" s="80" t="n">
        <v>0.3615175449954681</v>
      </c>
      <c r="AF223" s="72" t="n"/>
      <c r="AG223" s="83" t="n">
        <v>38</v>
      </c>
    </row>
    <row r="224" spans="1:33">
      <c r="A224" s="317" t="n">
        <v>43004</v>
      </c>
      <c r="B224" s="38" t="n">
        <v>42963</v>
      </c>
      <c r="C224" s="38" t="n">
        <v>114310</v>
      </c>
      <c r="D224" s="54" t="n">
        <v>207097</v>
      </c>
      <c r="E224" s="54" t="n">
        <v>528</v>
      </c>
      <c r="F224" s="54" t="n">
        <v>20553</v>
      </c>
      <c r="G224" s="54" t="n">
        <v>-20025</v>
      </c>
      <c r="H224" s="54" t="n">
        <v>-71347</v>
      </c>
      <c r="I224" s="51" t="n">
        <v>-2.660661499429742</v>
      </c>
      <c r="J224" s="54" t="n">
        <v>157273</v>
      </c>
      <c r="K224" s="54" t="n">
        <v>21745</v>
      </c>
      <c r="L224" s="70" t="n">
        <v>0.207</v>
      </c>
      <c r="M224" s="70" t="n">
        <v>0.552</v>
      </c>
      <c r="N224" s="80" t="n">
        <v>-0.3445100605030493</v>
      </c>
      <c r="O224" s="72" t="n"/>
      <c r="P224" s="72" t="n"/>
      <c r="Q224" s="72" t="n"/>
      <c r="R224" s="317" t="n">
        <v>43004</v>
      </c>
      <c r="S224" s="54" t="n">
        <v>140482</v>
      </c>
      <c r="T224" s="54" t="n">
        <v>50047</v>
      </c>
      <c r="U224" s="54" t="n">
        <v>207097</v>
      </c>
      <c r="V224" s="54" t="n">
        <v>20117</v>
      </c>
      <c r="W224" s="54" t="n">
        <v>-3310</v>
      </c>
      <c r="X224" s="54" t="n">
        <v>23427</v>
      </c>
      <c r="Y224" s="54" t="n">
        <v>90435</v>
      </c>
      <c r="Z224" s="51" t="n">
        <v>2.807001418666454</v>
      </c>
      <c r="AA224" s="54" t="n">
        <v>190529</v>
      </c>
      <c r="AB224" s="54" t="n">
        <v>21745</v>
      </c>
      <c r="AC224" s="70" t="n">
        <v>0.6779999999999999</v>
      </c>
      <c r="AD224" s="70" t="n">
        <v>0.242</v>
      </c>
      <c r="AE224" s="80" t="n">
        <v>0.436679430411836</v>
      </c>
      <c r="AF224" s="72" t="n"/>
      <c r="AG224" s="83" t="n">
        <v>39</v>
      </c>
    </row>
    <row r="225" spans="1:33">
      <c r="A225" s="317" t="n">
        <v>43011</v>
      </c>
      <c r="B225" s="38" t="n">
        <v>58770</v>
      </c>
      <c r="C225" s="38" t="n">
        <v>143413</v>
      </c>
      <c r="D225" s="54" t="n">
        <v>246889</v>
      </c>
      <c r="E225" s="54" t="n">
        <v>15807</v>
      </c>
      <c r="F225" s="54" t="n">
        <v>29103</v>
      </c>
      <c r="G225" s="54" t="n">
        <v>-13296</v>
      </c>
      <c r="H225" s="54" t="n">
        <v>-84643</v>
      </c>
      <c r="I225" s="51" t="n">
        <v>-2.440241619874085</v>
      </c>
      <c r="J225" s="54" t="n">
        <v>202183</v>
      </c>
      <c r="K225" s="54" t="n">
        <v>39792</v>
      </c>
      <c r="L225" s="70" t="n">
        <v>0.238</v>
      </c>
      <c r="M225" s="70" t="n">
        <v>0.581</v>
      </c>
      <c r="N225" s="80" t="n">
        <v>-0.3428382795507293</v>
      </c>
      <c r="O225" s="72" t="n"/>
      <c r="P225" s="72" t="n"/>
      <c r="Q225" s="72" t="n"/>
      <c r="R225" s="317" t="n">
        <v>43011</v>
      </c>
      <c r="S225" s="54" t="n">
        <v>160230</v>
      </c>
      <c r="T225" s="54" t="n">
        <v>53797</v>
      </c>
      <c r="U225" s="54" t="n">
        <v>246889</v>
      </c>
      <c r="V225" s="54" t="n">
        <v>19748</v>
      </c>
      <c r="W225" s="54" t="n">
        <v>3750</v>
      </c>
      <c r="X225" s="54" t="n">
        <v>15998</v>
      </c>
      <c r="Y225" s="54" t="n">
        <v>106433</v>
      </c>
      <c r="Z225" s="51" t="n">
        <v>2.978418870940759</v>
      </c>
      <c r="AA225" s="54" t="n">
        <v>214027</v>
      </c>
      <c r="AB225" s="54" t="n">
        <v>39792</v>
      </c>
      <c r="AC225" s="70" t="n">
        <v>0.649</v>
      </c>
      <c r="AD225" s="70" t="n">
        <v>0.218</v>
      </c>
      <c r="AE225" s="80" t="n">
        <v>0.4310965656631118</v>
      </c>
      <c r="AF225" s="72" t="n"/>
      <c r="AG225" s="83" t="n">
        <v>40</v>
      </c>
    </row>
    <row r="226" spans="1:33">
      <c r="A226" s="317" t="n">
        <v>43018</v>
      </c>
      <c r="B226" s="38" t="n">
        <v>51655</v>
      </c>
      <c r="C226" s="38" t="n">
        <v>153074</v>
      </c>
      <c r="D226" s="54" t="n">
        <v>254124</v>
      </c>
      <c r="E226" s="54" t="n">
        <v>-7115</v>
      </c>
      <c r="F226" s="54" t="n">
        <v>9661</v>
      </c>
      <c r="G226" s="54" t="n">
        <v>-16776</v>
      </c>
      <c r="H226" s="54" t="n">
        <v>-101419</v>
      </c>
      <c r="I226" s="51" t="n">
        <v>-2.963391733617268</v>
      </c>
      <c r="J226" s="54" t="n">
        <v>204729</v>
      </c>
      <c r="K226" s="54" t="n">
        <v>7235</v>
      </c>
      <c r="L226" s="70" t="n">
        <v>0.203</v>
      </c>
      <c r="M226" s="70" t="n">
        <v>0.602</v>
      </c>
      <c r="N226" s="80" t="n">
        <v>-0.3990925689820717</v>
      </c>
      <c r="O226" s="72" t="n"/>
      <c r="P226" s="72" t="n"/>
      <c r="Q226" s="72" t="n"/>
      <c r="R226" s="317" t="n">
        <v>43018</v>
      </c>
      <c r="S226" s="54" t="n">
        <v>173289</v>
      </c>
      <c r="T226" s="54" t="n">
        <v>49943</v>
      </c>
      <c r="U226" s="54" t="n">
        <v>254124</v>
      </c>
      <c r="V226" s="54" t="n">
        <v>13059</v>
      </c>
      <c r="W226" s="54" t="n">
        <v>-3854</v>
      </c>
      <c r="X226" s="54" t="n">
        <v>16913</v>
      </c>
      <c r="Y226" s="54" t="n">
        <v>123346</v>
      </c>
      <c r="Z226" s="51" t="n">
        <v>3.469735498468254</v>
      </c>
      <c r="AA226" s="54" t="n">
        <v>223232</v>
      </c>
      <c r="AB226" s="54" t="n">
        <v>7235</v>
      </c>
      <c r="AC226" s="70" t="n">
        <v>0.6820000000000001</v>
      </c>
      <c r="AD226" s="70" t="n">
        <v>0.197</v>
      </c>
      <c r="AE226" s="80" t="n">
        <v>0.4853772174214163</v>
      </c>
      <c r="AF226" s="72" t="n"/>
      <c r="AG226" s="83" t="n">
        <v>41</v>
      </c>
    </row>
    <row r="227" spans="1:33">
      <c r="A227" s="317" t="n">
        <v>43025</v>
      </c>
      <c r="B227" s="38" t="n">
        <v>55010</v>
      </c>
      <c r="C227" s="38" t="n">
        <v>156296</v>
      </c>
      <c r="D227" s="54" t="n">
        <v>257087</v>
      </c>
      <c r="E227" s="54" t="n">
        <v>3355</v>
      </c>
      <c r="F227" s="54" t="n">
        <v>3222</v>
      </c>
      <c r="G227" s="54" t="n">
        <v>133</v>
      </c>
      <c r="H227" s="54" t="n">
        <v>-101286</v>
      </c>
      <c r="I227" s="51" t="n">
        <v>-2.84122886747864</v>
      </c>
      <c r="J227" s="54" t="n">
        <v>211306</v>
      </c>
      <c r="K227" s="54" t="n">
        <v>2963</v>
      </c>
      <c r="L227" s="70" t="n">
        <v>0.214</v>
      </c>
      <c r="M227" s="70" t="n">
        <v>0.608</v>
      </c>
      <c r="N227" s="80" t="n">
        <v>-0.3939755802510434</v>
      </c>
      <c r="O227" s="72" t="n"/>
      <c r="P227" s="72" t="n"/>
      <c r="Q227" s="72" t="n"/>
      <c r="R227" s="317" t="n">
        <v>43025</v>
      </c>
      <c r="S227" s="54" t="n">
        <v>174720</v>
      </c>
      <c r="T227" s="54" t="n">
        <v>51833</v>
      </c>
      <c r="U227" s="54" t="n">
        <v>257087</v>
      </c>
      <c r="V227" s="54" t="n">
        <v>1431</v>
      </c>
      <c r="W227" s="54" t="n">
        <v>1890</v>
      </c>
      <c r="X227" s="54" t="n">
        <v>-459</v>
      </c>
      <c r="Y227" s="54" t="n">
        <v>122887</v>
      </c>
      <c r="Z227" s="51" t="n">
        <v>3.370825535855536</v>
      </c>
      <c r="AA227" s="54" t="n">
        <v>226553</v>
      </c>
      <c r="AB227" s="54" t="n">
        <v>2963</v>
      </c>
      <c r="AC227" s="70" t="n">
        <v>0.68</v>
      </c>
      <c r="AD227" s="70" t="n">
        <v>0.202</v>
      </c>
      <c r="AE227" s="80" t="n">
        <v>0.4779977206159782</v>
      </c>
      <c r="AF227" s="72" t="n"/>
      <c r="AG227" s="83" t="n">
        <v>42</v>
      </c>
    </row>
    <row r="228" spans="1:33">
      <c r="A228" s="317" t="n">
        <v>43032</v>
      </c>
      <c r="B228" s="38" t="n">
        <v>60077</v>
      </c>
      <c r="C228" s="38" t="n">
        <v>176934</v>
      </c>
      <c r="D228" s="54" t="n">
        <v>282230</v>
      </c>
      <c r="E228" s="54" t="n">
        <v>5067</v>
      </c>
      <c r="F228" s="54" t="n">
        <v>20638</v>
      </c>
      <c r="G228" s="54" t="n">
        <v>-15571</v>
      </c>
      <c r="H228" s="54" t="n">
        <v>-116857</v>
      </c>
      <c r="I228" s="51" t="n">
        <v>-2.945120428783062</v>
      </c>
      <c r="J228" s="54" t="n">
        <v>237011</v>
      </c>
      <c r="K228" s="54" t="n">
        <v>25143</v>
      </c>
      <c r="L228" s="70" t="n">
        <v>0.213</v>
      </c>
      <c r="M228" s="70" t="n">
        <v>0.627</v>
      </c>
      <c r="N228" s="80" t="n">
        <v>-0.4140488254260709</v>
      </c>
      <c r="O228" s="72" t="n"/>
      <c r="P228" s="72" t="n"/>
      <c r="Q228" s="72" t="n"/>
      <c r="R228" s="317" t="n">
        <v>43032</v>
      </c>
      <c r="S228" s="54" t="n">
        <v>195330</v>
      </c>
      <c r="T228" s="54" t="n">
        <v>48338</v>
      </c>
      <c r="U228" s="54" t="n">
        <v>282230</v>
      </c>
      <c r="V228" s="54" t="n">
        <v>20610</v>
      </c>
      <c r="W228" s="54" t="n">
        <v>-3495</v>
      </c>
      <c r="X228" s="54" t="n">
        <v>24105</v>
      </c>
      <c r="Y228" s="54" t="n">
        <v>146992</v>
      </c>
      <c r="Z228" s="51" t="n">
        <v>4.040920187016426</v>
      </c>
      <c r="AA228" s="54" t="n">
        <v>243668</v>
      </c>
      <c r="AB228" s="54" t="n">
        <v>25143</v>
      </c>
      <c r="AC228" s="70" t="n">
        <v>0.6920000000000001</v>
      </c>
      <c r="AD228" s="70" t="n">
        <v>0.171</v>
      </c>
      <c r="AE228" s="80" t="n">
        <v>0.5208234418736492</v>
      </c>
      <c r="AF228" s="72" t="n"/>
      <c r="AG228" s="83" t="n">
        <v>43</v>
      </c>
    </row>
    <row r="229" spans="1:33">
      <c r="A229" s="317" t="n">
        <v>43039</v>
      </c>
      <c r="B229" s="38" t="n">
        <v>54585</v>
      </c>
      <c r="C229" s="38" t="n">
        <v>173454</v>
      </c>
      <c r="D229" s="54" t="n">
        <v>277706</v>
      </c>
      <c r="E229" s="54" t="n">
        <v>-5492</v>
      </c>
      <c r="F229" s="54" t="n">
        <v>-3480</v>
      </c>
      <c r="G229" s="54" t="n">
        <v>-2012</v>
      </c>
      <c r="H229" s="54" t="n">
        <v>-118869</v>
      </c>
      <c r="I229" s="180" t="n">
        <v>-3.177686177521297</v>
      </c>
      <c r="J229" s="54" t="n">
        <v>228039</v>
      </c>
      <c r="K229" s="54" t="n">
        <v>-4524</v>
      </c>
      <c r="L229" s="70" t="n">
        <v>0.197</v>
      </c>
      <c r="M229" s="70" t="n">
        <v>0.625</v>
      </c>
      <c r="N229" s="80" t="n">
        <v>-0.4280390052789641</v>
      </c>
      <c r="O229" s="72" t="n"/>
      <c r="P229" s="72" t="n"/>
      <c r="Q229" s="72" t="n"/>
      <c r="R229" s="317" t="n">
        <v>43039</v>
      </c>
      <c r="S229" s="54" t="n">
        <v>196707</v>
      </c>
      <c r="T229" s="54" t="n">
        <v>48090</v>
      </c>
      <c r="U229" s="54" t="n">
        <v>277706</v>
      </c>
      <c r="V229" s="54" t="n">
        <v>1377</v>
      </c>
      <c r="W229" s="54" t="n">
        <v>-248</v>
      </c>
      <c r="X229" s="54" t="n">
        <v>1625</v>
      </c>
      <c r="Y229" s="54" t="n">
        <v>148617</v>
      </c>
      <c r="Z229" s="51" t="n">
        <v>4.090393013100437</v>
      </c>
      <c r="AA229" s="54" t="n">
        <v>244797</v>
      </c>
      <c r="AB229" s="54" t="n">
        <v>-4524</v>
      </c>
      <c r="AC229" s="80" t="n">
        <v>0.708</v>
      </c>
      <c r="AD229" s="70" t="n">
        <v>0.173</v>
      </c>
      <c r="AE229" s="80" t="n">
        <v>0.5351594852109786</v>
      </c>
      <c r="AF229" s="48" t="n"/>
      <c r="AG229" s="83" t="n">
        <v>44</v>
      </c>
    </row>
    <row r="230" spans="1:33">
      <c r="A230" s="317" t="n">
        <v>43046</v>
      </c>
      <c r="B230" s="38" t="n">
        <v>54336</v>
      </c>
      <c r="C230" s="38" t="n">
        <v>182184</v>
      </c>
      <c r="D230" s="54" t="n">
        <v>287936</v>
      </c>
      <c r="E230" s="54" t="n">
        <v>-249</v>
      </c>
      <c r="F230" s="54" t="n">
        <v>8730</v>
      </c>
      <c r="G230" s="54" t="n">
        <v>-8979</v>
      </c>
      <c r="H230" s="54" t="n">
        <v>-127848</v>
      </c>
      <c r="I230" s="180" t="n">
        <v>-3.35291519434629</v>
      </c>
      <c r="J230" s="54" t="n">
        <v>236520</v>
      </c>
      <c r="K230" s="54" t="n">
        <v>10230</v>
      </c>
      <c r="L230" s="70" t="n">
        <v>0.189</v>
      </c>
      <c r="M230" s="70" t="n">
        <v>0.633</v>
      </c>
      <c r="N230" s="80" t="n">
        <v>-0.4440153367414981</v>
      </c>
      <c r="O230" s="72" t="n"/>
      <c r="P230" s="72" t="n"/>
      <c r="Q230" s="72" t="n"/>
      <c r="R230" s="317" t="n">
        <v>43046</v>
      </c>
      <c r="S230" s="54" t="n">
        <v>206955</v>
      </c>
      <c r="T230" s="54" t="n">
        <v>51547</v>
      </c>
      <c r="U230" s="54" t="n">
        <v>287936</v>
      </c>
      <c r="V230" s="54" t="n">
        <v>10248</v>
      </c>
      <c r="W230" s="54" t="n">
        <v>3457</v>
      </c>
      <c r="X230" s="54" t="n">
        <v>6791</v>
      </c>
      <c r="Y230" s="54" t="n">
        <v>155408</v>
      </c>
      <c r="Z230" s="51" t="n">
        <v>4.014879624420431</v>
      </c>
      <c r="AA230" s="54" t="n">
        <v>258502</v>
      </c>
      <c r="AB230" s="54" t="n">
        <v>10230</v>
      </c>
      <c r="AC230" s="80" t="n">
        <v>0.7190000000000001</v>
      </c>
      <c r="AD230" s="70" t="n">
        <v>0.179</v>
      </c>
      <c r="AE230" s="80" t="n">
        <v>0.5397310513447433</v>
      </c>
      <c r="AF230" s="48" t="n"/>
      <c r="AG230" s="83" t="n">
        <v>45</v>
      </c>
    </row>
    <row r="231" spans="1:33">
      <c r="A231" s="317" t="n">
        <v>43053</v>
      </c>
      <c r="B231" s="38" t="n">
        <v>49347</v>
      </c>
      <c r="C231" s="38" t="n">
        <v>185346</v>
      </c>
      <c r="D231" s="54" t="n">
        <v>283628</v>
      </c>
      <c r="E231" s="54" t="n">
        <v>-4989</v>
      </c>
      <c r="F231" s="54" t="n">
        <v>3162</v>
      </c>
      <c r="G231" s="54" t="n">
        <v>-8151</v>
      </c>
      <c r="H231" s="54" t="n">
        <v>-135999</v>
      </c>
      <c r="I231" s="180" t="n">
        <v>-3.755973007477658</v>
      </c>
      <c r="J231" s="54" t="n">
        <v>234693</v>
      </c>
      <c r="K231" s="54" t="n">
        <v>-4308</v>
      </c>
      <c r="L231" s="70" t="n">
        <v>0.174</v>
      </c>
      <c r="M231" s="70" t="n">
        <v>0.653</v>
      </c>
      <c r="N231" s="80" t="n">
        <v>-0.4794977928836363</v>
      </c>
      <c r="O231" s="72" t="n"/>
      <c r="P231" s="72" t="n"/>
      <c r="Q231" s="72" t="n"/>
      <c r="R231" s="317" t="n">
        <v>43053</v>
      </c>
      <c r="S231" s="54" t="n">
        <v>207213</v>
      </c>
      <c r="T231" s="54" t="n">
        <v>45266</v>
      </c>
      <c r="U231" s="54" t="n">
        <v>283628</v>
      </c>
      <c r="V231" s="54" t="n">
        <v>258</v>
      </c>
      <c r="W231" s="54" t="n">
        <v>-6281</v>
      </c>
      <c r="X231" s="54" t="n">
        <v>6539</v>
      </c>
      <c r="Y231" s="54" t="n">
        <v>161947</v>
      </c>
      <c r="Z231" s="51" t="n">
        <v>4.577674192550701</v>
      </c>
      <c r="AA231" s="54" t="n">
        <v>252479</v>
      </c>
      <c r="AB231" s="54" t="n">
        <v>-4308</v>
      </c>
      <c r="AC231" s="80" t="n">
        <v>0.731</v>
      </c>
      <c r="AD231" s="70" t="n">
        <v>0.16</v>
      </c>
      <c r="AE231" s="80" t="n">
        <v>0.5709838238819863</v>
      </c>
      <c r="AF231" s="48" t="n"/>
      <c r="AG231" s="83" t="n">
        <v>46</v>
      </c>
    </row>
    <row r="232" spans="1:33">
      <c r="A232" s="317" t="n">
        <v>43060</v>
      </c>
      <c r="B232" s="38" t="n">
        <v>44382</v>
      </c>
      <c r="C232" s="38" t="n">
        <v>166984</v>
      </c>
      <c r="D232" s="54" t="n">
        <v>261019</v>
      </c>
      <c r="E232" s="54" t="n">
        <v>-4965</v>
      </c>
      <c r="F232" s="54" t="n">
        <v>-18362</v>
      </c>
      <c r="G232" s="54" t="n">
        <v>13397</v>
      </c>
      <c r="H232" s="54" t="n">
        <v>-122602</v>
      </c>
      <c r="I232" s="180" t="n">
        <v>-3.762426208823397</v>
      </c>
      <c r="J232" s="54" t="n">
        <v>211366</v>
      </c>
      <c r="K232" s="54" t="n">
        <v>-22609</v>
      </c>
      <c r="L232" s="70" t="n">
        <v>0.17</v>
      </c>
      <c r="M232" s="70" t="n">
        <v>0.64</v>
      </c>
      <c r="N232" s="80" t="n">
        <v>-0.46970527049755</v>
      </c>
      <c r="O232" s="72" t="n"/>
      <c r="P232" s="72" t="n"/>
      <c r="Q232" s="72" t="n"/>
      <c r="R232" s="317" t="n">
        <v>43060</v>
      </c>
      <c r="S232" s="54" t="n">
        <v>191725</v>
      </c>
      <c r="T232" s="54" t="n">
        <v>44944</v>
      </c>
      <c r="U232" s="54" t="n">
        <v>261019</v>
      </c>
      <c r="V232" s="54" t="n">
        <v>-15488</v>
      </c>
      <c r="W232" s="54" t="n">
        <v>-322</v>
      </c>
      <c r="X232" s="54" t="n">
        <v>-15166</v>
      </c>
      <c r="Y232" s="54" t="n">
        <v>146781</v>
      </c>
      <c r="Z232" s="180" t="n">
        <v>4.265864186543253</v>
      </c>
      <c r="AA232" s="54" t="n">
        <v>236669</v>
      </c>
      <c r="AB232" s="54" t="n">
        <v>-22609</v>
      </c>
      <c r="AC232" s="80" t="n">
        <v>0.735</v>
      </c>
      <c r="AD232" s="70" t="n">
        <v>0.172</v>
      </c>
      <c r="AE232" s="80" t="n">
        <v>0.562338373834855</v>
      </c>
      <c r="AF232" s="48" t="n"/>
      <c r="AG232" s="83" t="n">
        <v>47</v>
      </c>
    </row>
    <row r="233" spans="1:33">
      <c r="A233" s="317" t="n">
        <v>43067</v>
      </c>
      <c r="B233" s="38" t="n">
        <v>39793</v>
      </c>
      <c r="C233" s="38" t="n">
        <v>150433</v>
      </c>
      <c r="D233" s="54" t="n">
        <v>244536</v>
      </c>
      <c r="E233" s="54" t="n">
        <v>-4589</v>
      </c>
      <c r="F233" s="54" t="n">
        <v>-16551</v>
      </c>
      <c r="G233" s="54" t="n">
        <v>11962</v>
      </c>
      <c r="H233" s="54" t="n">
        <v>-110640</v>
      </c>
      <c r="I233" s="180" t="n">
        <v>-3.780388510542055</v>
      </c>
      <c r="J233" s="54" t="n">
        <v>190226</v>
      </c>
      <c r="K233" s="54" t="n">
        <v>-16483</v>
      </c>
      <c r="L233" s="70" t="n">
        <v>0.163</v>
      </c>
      <c r="M233" s="70" t="n">
        <v>0.615</v>
      </c>
      <c r="N233" s="80" t="n">
        <v>-0.4524487192069879</v>
      </c>
      <c r="O233" s="72" t="n"/>
      <c r="P233" s="72" t="n"/>
      <c r="Q233" s="72" t="n"/>
      <c r="R233" s="317" t="n">
        <v>43067</v>
      </c>
      <c r="S233" s="54" t="n">
        <v>178434</v>
      </c>
      <c r="T233" s="54" t="n">
        <v>47467</v>
      </c>
      <c r="U233" s="54" t="n">
        <v>244536</v>
      </c>
      <c r="V233" s="54" t="n">
        <v>-13291</v>
      </c>
      <c r="W233" s="54" t="n">
        <v>2523</v>
      </c>
      <c r="X233" s="54" t="n">
        <v>-15814</v>
      </c>
      <c r="Y233" s="54" t="n">
        <v>130967</v>
      </c>
      <c r="Z233" s="180" t="n">
        <v>3.759116860134409</v>
      </c>
      <c r="AA233" s="54" t="n">
        <v>225901</v>
      </c>
      <c r="AB233" s="54" t="n">
        <v>-16483</v>
      </c>
      <c r="AC233" s="80" t="n">
        <v>0.73</v>
      </c>
      <c r="AD233" s="70" t="n">
        <v>0.194</v>
      </c>
      <c r="AE233" s="80" t="n">
        <v>0.5355734942912291</v>
      </c>
      <c r="AF233" s="48" t="n"/>
      <c r="AG233" s="83" t="n">
        <v>48</v>
      </c>
    </row>
    <row r="234" spans="1:33">
      <c r="A234" s="317" t="n">
        <v>43074</v>
      </c>
      <c r="B234" s="38" t="n">
        <v>34766</v>
      </c>
      <c r="C234" s="38" t="n">
        <v>149033</v>
      </c>
      <c r="D234" s="54" t="n">
        <v>238077</v>
      </c>
      <c r="E234" s="54" t="n">
        <v>-5027</v>
      </c>
      <c r="F234" s="54" t="n">
        <v>-1400</v>
      </c>
      <c r="G234" s="54" t="n">
        <v>-3627</v>
      </c>
      <c r="H234" s="54" t="n">
        <v>-114267</v>
      </c>
      <c r="I234" s="180" t="n">
        <v>-4.28674567105793</v>
      </c>
      <c r="J234" s="54" t="n">
        <v>183799</v>
      </c>
      <c r="K234" s="54" t="n">
        <v>-6459</v>
      </c>
      <c r="L234" s="70" t="n">
        <v>0.146</v>
      </c>
      <c r="M234" s="70" t="n">
        <v>0.626</v>
      </c>
      <c r="N234" s="80" t="n">
        <v>-0.4799581647954233</v>
      </c>
      <c r="O234" s="72" t="n"/>
      <c r="P234" s="72" t="n"/>
      <c r="Q234" s="72" t="n"/>
      <c r="R234" s="317" t="n">
        <v>43074</v>
      </c>
      <c r="S234" s="54" t="n">
        <v>174129</v>
      </c>
      <c r="T234" s="54" t="n">
        <v>42101</v>
      </c>
      <c r="U234" s="54" t="n">
        <v>238077</v>
      </c>
      <c r="V234" s="54" t="n">
        <v>-4305</v>
      </c>
      <c r="W234" s="54" t="n">
        <v>-5366</v>
      </c>
      <c r="X234" s="54" t="n">
        <v>1061</v>
      </c>
      <c r="Y234" s="54" t="n">
        <v>132028</v>
      </c>
      <c r="Z234" s="180" t="n">
        <v>4.135982518229971</v>
      </c>
      <c r="AA234" s="54" t="n">
        <v>216230</v>
      </c>
      <c r="AB234" s="54" t="n">
        <v>-6459</v>
      </c>
      <c r="AC234" s="80" t="n">
        <v>0.731</v>
      </c>
      <c r="AD234" s="70" t="n">
        <v>0.177</v>
      </c>
      <c r="AE234" s="80" t="n">
        <v>0.5545600793020745</v>
      </c>
      <c r="AF234" s="48" t="n"/>
      <c r="AG234" s="83" t="n">
        <v>49</v>
      </c>
    </row>
    <row r="235" spans="1:33">
      <c r="A235" s="317" t="n">
        <v>43081</v>
      </c>
      <c r="B235" s="38" t="n">
        <v>31747</v>
      </c>
      <c r="C235" s="38" t="n">
        <v>145870</v>
      </c>
      <c r="D235" s="54" t="n">
        <v>250581</v>
      </c>
      <c r="E235" s="54" t="n">
        <v>-3019</v>
      </c>
      <c r="F235" s="54" t="n">
        <v>-3163</v>
      </c>
      <c r="G235" s="54" t="n">
        <v>144</v>
      </c>
      <c r="H235" s="54" t="n">
        <v>-114123</v>
      </c>
      <c r="I235" s="180" t="n">
        <v>-4.59476485967178</v>
      </c>
      <c r="J235" s="54" t="n">
        <v>177617</v>
      </c>
      <c r="K235" s="54" t="n">
        <v>12504</v>
      </c>
      <c r="L235" s="70" t="n">
        <v>0.127</v>
      </c>
      <c r="M235" s="70" t="n">
        <v>0.5820000000000001</v>
      </c>
      <c r="N235" s="80" t="n">
        <v>-0.455433572377794</v>
      </c>
      <c r="O235" s="72" t="n"/>
      <c r="P235" s="72" t="n"/>
      <c r="Q235" s="72" t="n"/>
      <c r="R235" s="317" t="n">
        <v>43081</v>
      </c>
      <c r="S235" s="54" t="n">
        <v>186472</v>
      </c>
      <c r="T235" s="54" t="n">
        <v>47517</v>
      </c>
      <c r="U235" s="54" t="n">
        <v>250581</v>
      </c>
      <c r="V235" s="54" t="n">
        <v>12343</v>
      </c>
      <c r="W235" s="54" t="n">
        <v>5416</v>
      </c>
      <c r="X235" s="54" t="n">
        <v>6927</v>
      </c>
      <c r="Y235" s="54" t="n">
        <v>138955</v>
      </c>
      <c r="Z235" s="180" t="n">
        <v>3.924321821663825</v>
      </c>
      <c r="AA235" s="54" t="n">
        <v>233989</v>
      </c>
      <c r="AB235" s="54" t="n">
        <v>12504</v>
      </c>
      <c r="AC235" s="80" t="n">
        <v>0.7440000000000001</v>
      </c>
      <c r="AD235" s="70" t="n">
        <v>0.19</v>
      </c>
      <c r="AE235" s="80" t="n">
        <v>0.5545312693300769</v>
      </c>
      <c r="AF235" s="48" t="n"/>
      <c r="AG235" s="83" t="n">
        <v>50</v>
      </c>
    </row>
    <row r="236" spans="1:33">
      <c r="A236" s="317" t="n">
        <v>43088</v>
      </c>
      <c r="B236" s="38" t="n">
        <v>36874</v>
      </c>
      <c r="C236" s="38" t="n">
        <v>151247</v>
      </c>
      <c r="D236" s="54" t="n">
        <v>223424</v>
      </c>
      <c r="E236" s="54" t="n">
        <v>5127</v>
      </c>
      <c r="F236" s="54" t="n">
        <v>5377</v>
      </c>
      <c r="G236" s="54" t="n">
        <v>-250</v>
      </c>
      <c r="H236" s="54" t="n">
        <v>-114373</v>
      </c>
      <c r="I236" s="180" t="n">
        <v>-4.101724792536746</v>
      </c>
      <c r="J236" s="54" t="n">
        <v>188121</v>
      </c>
      <c r="K236" s="54" t="n">
        <v>-27157</v>
      </c>
      <c r="L236" s="70" t="n">
        <v>0.165</v>
      </c>
      <c r="M236" s="70" t="n">
        <v>0.677</v>
      </c>
      <c r="N236" s="80" t="n">
        <v>-0.5119100902320252</v>
      </c>
      <c r="O236" s="72" t="n"/>
      <c r="P236" s="72" t="n"/>
      <c r="Q236" s="72" t="n"/>
      <c r="R236" s="317" t="n">
        <v>43088</v>
      </c>
      <c r="S236" s="54" t="n">
        <v>166728</v>
      </c>
      <c r="T236" s="54" t="n">
        <v>30125</v>
      </c>
      <c r="U236" s="54" t="n">
        <v>223424</v>
      </c>
      <c r="V236" s="54" t="n">
        <v>-19744</v>
      </c>
      <c r="W236" s="54" t="n">
        <v>-17392</v>
      </c>
      <c r="X236" s="54" t="n">
        <v>-2352</v>
      </c>
      <c r="Y236" s="54" t="n">
        <v>136603</v>
      </c>
      <c r="Z236" s="180" t="n">
        <v>5.534539419087137</v>
      </c>
      <c r="AA236" s="54" t="n">
        <v>196853</v>
      </c>
      <c r="AB236" s="54" t="n">
        <v>-27157</v>
      </c>
      <c r="AC236" s="80" t="n">
        <v>0.746</v>
      </c>
      <c r="AD236" s="70" t="n">
        <v>0.135</v>
      </c>
      <c r="AE236" s="80" t="n">
        <v>0.6114070108851332</v>
      </c>
      <c r="AF236" s="48" t="n"/>
      <c r="AG236" s="83" t="n">
        <v>51</v>
      </c>
    </row>
    <row r="237" spans="1:33">
      <c r="A237" s="317" t="n">
        <v>43095</v>
      </c>
      <c r="B237" s="38" t="n">
        <v>44269</v>
      </c>
      <c r="C237" s="38" t="n">
        <v>160355</v>
      </c>
      <c r="D237" s="54" t="n">
        <v>232428</v>
      </c>
      <c r="E237" s="54" t="n">
        <v>7395</v>
      </c>
      <c r="F237" s="54" t="n">
        <v>9108</v>
      </c>
      <c r="G237" s="54" t="n">
        <v>-1713</v>
      </c>
      <c r="H237" s="54" t="n">
        <v>-116086</v>
      </c>
      <c r="I237" s="180" t="n">
        <v>-3.622286475863471</v>
      </c>
      <c r="J237" s="54" t="n">
        <v>204624</v>
      </c>
      <c r="K237" s="54" t="n">
        <v>9004</v>
      </c>
      <c r="L237" s="70" t="n">
        <v>0.19</v>
      </c>
      <c r="M237" s="70" t="n">
        <v>0.6899999999999999</v>
      </c>
      <c r="N237" s="80" t="n">
        <v>-0.4994492918237046</v>
      </c>
      <c r="O237" s="72" t="n"/>
      <c r="P237" s="72" t="n"/>
      <c r="Q237" s="72" t="n"/>
      <c r="R237" s="317" t="n">
        <v>43095</v>
      </c>
      <c r="S237" s="54" t="n">
        <v>165875</v>
      </c>
      <c r="T237" s="54" t="n">
        <v>33387</v>
      </c>
      <c r="U237" s="54" t="n">
        <v>232428</v>
      </c>
      <c r="V237" s="54" t="n">
        <v>-853</v>
      </c>
      <c r="W237" s="54" t="n">
        <v>3262</v>
      </c>
      <c r="X237" s="54" t="n">
        <v>-4115</v>
      </c>
      <c r="Y237" s="54" t="n">
        <v>132488</v>
      </c>
      <c r="Z237" s="180" t="n">
        <v>4.968251115703717</v>
      </c>
      <c r="AA237" s="54" t="n">
        <v>199262</v>
      </c>
      <c r="AB237" s="54" t="n">
        <v>9004</v>
      </c>
      <c r="AC237" s="80" t="n">
        <v>0.7140000000000001</v>
      </c>
      <c r="AD237" s="70" t="n">
        <v>0.144</v>
      </c>
      <c r="AE237" s="80" t="n">
        <v>0.5700173817268144</v>
      </c>
      <c r="AF237" s="48" t="n"/>
      <c r="AG237" s="83" t="n">
        <v>52</v>
      </c>
    </row>
    <row r="238" spans="1:33">
      <c r="A238" s="317" t="n">
        <v>43102</v>
      </c>
      <c r="B238" s="38" t="n">
        <v>39592</v>
      </c>
      <c r="C238" s="38" t="n">
        <v>161358</v>
      </c>
      <c r="D238" s="54" t="n">
        <v>230564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180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166322</v>
      </c>
      <c r="T238" s="54" t="n">
        <v>31450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180">
        <f>IF(S238/T238&gt;=1,S238/T238,-T238/S238)</f>
        <v/>
      </c>
      <c r="AA238" s="54">
        <f>S238+T238</f>
        <v/>
      </c>
      <c r="AB238" s="54">
        <f>U238-U237</f>
        <v/>
      </c>
      <c r="AC238" s="80">
        <f>S238/U238</f>
        <v/>
      </c>
      <c r="AD238" s="70">
        <f>T238/U238</f>
        <v/>
      </c>
      <c r="AE238" s="80">
        <f>Y238/U238</f>
        <v/>
      </c>
      <c r="AF238" s="48" t="n"/>
      <c r="AG238" s="83" t="n">
        <v>1</v>
      </c>
    </row>
    <row r="239" spans="1:33">
      <c r="A239" s="139" t="n">
        <v>43344</v>
      </c>
      <c r="B239" s="104" t="n">
        <v>37376</v>
      </c>
      <c r="C239" s="104" t="n">
        <v>162912</v>
      </c>
      <c r="D239" s="53" t="n">
        <v>233144</v>
      </c>
      <c r="E239" s="53" t="n">
        <v>-2216</v>
      </c>
      <c r="F239" s="53" t="n">
        <v>1554</v>
      </c>
      <c r="G239" s="53" t="n">
        <v>-3770</v>
      </c>
      <c r="H239" s="53" t="n">
        <v>-125536</v>
      </c>
      <c r="I239" s="141" t="n">
        <v>-4.36</v>
      </c>
      <c r="J239" s="53" t="n">
        <v>200288</v>
      </c>
      <c r="K239" s="53" t="n">
        <v>2580</v>
      </c>
      <c r="L239" s="71" t="n">
        <v>0.16</v>
      </c>
      <c r="M239" s="71" t="n">
        <v>0.699</v>
      </c>
      <c r="N239" s="81" t="n">
        <v>-0.5384</v>
      </c>
      <c r="O239" s="137" t="n"/>
      <c r="P239" s="137" t="n">
        <v>113.077</v>
      </c>
      <c r="Q239" s="137" t="n">
        <v>112.637</v>
      </c>
      <c r="R239" s="139" t="n">
        <v>43344</v>
      </c>
      <c r="S239" s="53" t="n">
        <v>172910</v>
      </c>
      <c r="T239" s="53" t="n">
        <v>32017</v>
      </c>
      <c r="U239" s="53" t="n">
        <v>233144</v>
      </c>
      <c r="V239" s="53" t="n">
        <v>6588</v>
      </c>
      <c r="W239" s="137" t="n">
        <v>567</v>
      </c>
      <c r="X239" s="53" t="n">
        <v>6021</v>
      </c>
      <c r="Y239" s="53" t="n">
        <v>140893</v>
      </c>
      <c r="Z239" s="141" t="n">
        <v>5.4</v>
      </c>
      <c r="AA239" s="53" t="n">
        <v>204927</v>
      </c>
      <c r="AB239" s="53" t="n">
        <v>2580</v>
      </c>
      <c r="AC239" s="81" t="n">
        <v>0.742</v>
      </c>
      <c r="AD239" s="71" t="n">
        <v>0.137</v>
      </c>
      <c r="AE239" s="81" t="n">
        <v>0.6042999999999999</v>
      </c>
      <c r="AF239" s="165" t="n"/>
      <c r="AG239" s="83" t="n">
        <v>2</v>
      </c>
    </row>
    <row r="240" spans="1:33">
      <c r="A240" s="137" t="s">
        <v>2185</v>
      </c>
      <c r="B240" s="104" t="n">
        <v>38152</v>
      </c>
      <c r="C240" s="104" t="n">
        <v>157502</v>
      </c>
      <c r="D240" s="53" t="n">
        <v>236305</v>
      </c>
      <c r="E240" s="137" t="n">
        <v>776</v>
      </c>
      <c r="F240" s="53" t="n">
        <v>-5410</v>
      </c>
      <c r="G240" s="53" t="n">
        <v>6186</v>
      </c>
      <c r="H240" s="53" t="n">
        <v>-119350</v>
      </c>
      <c r="I240" s="141" t="n">
        <v>-4.13</v>
      </c>
      <c r="J240" s="53" t="n">
        <v>195654</v>
      </c>
      <c r="K240" s="53" t="n">
        <v>3161</v>
      </c>
      <c r="L240" s="71" t="n">
        <v>0.161</v>
      </c>
      <c r="M240" s="71" t="n">
        <v>0.667</v>
      </c>
      <c r="N240" s="81" t="n">
        <v>-0.5051</v>
      </c>
      <c r="O240" s="137" t="n"/>
      <c r="P240" s="137" t="n">
        <v>110.501</v>
      </c>
      <c r="Q240" s="137" t="n">
        <v>110.435</v>
      </c>
      <c r="R240" s="137" t="s">
        <v>2185</v>
      </c>
      <c r="S240" s="53" t="n">
        <v>169016</v>
      </c>
      <c r="T240" s="53" t="n">
        <v>45988</v>
      </c>
      <c r="U240" s="53" t="n">
        <v>236305</v>
      </c>
      <c r="V240" s="53" t="n">
        <v>-3894</v>
      </c>
      <c r="W240" s="53" t="n">
        <v>13971</v>
      </c>
      <c r="X240" s="53" t="n">
        <v>-17865</v>
      </c>
      <c r="Y240" s="53" t="n">
        <v>123028</v>
      </c>
      <c r="Z240" s="141" t="n">
        <v>3.68</v>
      </c>
      <c r="AA240" s="53" t="n">
        <v>215004</v>
      </c>
      <c r="AB240" s="53" t="n">
        <v>3161</v>
      </c>
      <c r="AC240" s="81" t="n">
        <v>0.715</v>
      </c>
      <c r="AD240" s="71" t="n">
        <v>0.195</v>
      </c>
      <c r="AE240" s="81" t="n">
        <v>0.5206</v>
      </c>
      <c r="AF240" s="165" t="n"/>
      <c r="AG240" s="83" t="n">
        <v>3</v>
      </c>
    </row>
    <row r="241" spans="1:33">
      <c r="A241" s="137" t="s">
        <v>2186</v>
      </c>
      <c r="B241" s="104" t="n">
        <v>37260</v>
      </c>
      <c r="C241" s="104" t="n">
        <v>160130</v>
      </c>
      <c r="D241" s="53" t="n">
        <v>241136</v>
      </c>
      <c r="E241" s="137" t="n">
        <v>-892</v>
      </c>
      <c r="F241" s="53" t="n">
        <v>2628</v>
      </c>
      <c r="G241" s="53" t="n">
        <v>-3520</v>
      </c>
      <c r="H241" s="53" t="n">
        <v>-122870</v>
      </c>
      <c r="I241" s="141" t="n">
        <v>-4.3</v>
      </c>
      <c r="J241" s="53" t="n">
        <v>197390</v>
      </c>
      <c r="K241" s="53" t="n">
        <v>4831</v>
      </c>
      <c r="L241" s="71" t="n">
        <v>0.155</v>
      </c>
      <c r="M241" s="71" t="n">
        <v>0.664</v>
      </c>
      <c r="N241" s="81" t="n">
        <v>-0.5095</v>
      </c>
      <c r="O241" s="137" t="n"/>
      <c r="P241" s="137" t="n">
        <v>110.896</v>
      </c>
      <c r="Q241" s="137" t="n">
        <v>110.296</v>
      </c>
      <c r="R241" s="137" t="s">
        <v>2186</v>
      </c>
      <c r="S241" s="53" t="n">
        <v>174505</v>
      </c>
      <c r="T241" s="53" t="n">
        <v>47872</v>
      </c>
      <c r="U241" s="53" t="n">
        <v>241136</v>
      </c>
      <c r="V241" s="53" t="n">
        <v>5489</v>
      </c>
      <c r="W241" s="53" t="n">
        <v>1884</v>
      </c>
      <c r="X241" s="53" t="n">
        <v>3605</v>
      </c>
      <c r="Y241" s="53" t="n">
        <v>126633</v>
      </c>
      <c r="Z241" s="141" t="n">
        <v>3.65</v>
      </c>
      <c r="AA241" s="53" t="n">
        <v>222377</v>
      </c>
      <c r="AB241" s="53" t="n">
        <v>4831</v>
      </c>
      <c r="AC241" s="81" t="n">
        <v>0.724</v>
      </c>
      <c r="AD241" s="71" t="n">
        <v>0.199</v>
      </c>
      <c r="AE241" s="81" t="n">
        <v>0.5252</v>
      </c>
      <c r="AF241" s="165" t="n"/>
      <c r="AG241" s="83" t="n">
        <v>4</v>
      </c>
    </row>
    <row r="242" spans="1:33">
      <c r="A242" s="137" t="s">
        <v>2187</v>
      </c>
      <c r="B242" s="104" t="n">
        <v>47828</v>
      </c>
      <c r="C242" s="104" t="n">
        <v>162524</v>
      </c>
      <c r="D242" s="53" t="n">
        <v>260237</v>
      </c>
      <c r="E242" s="53" t="n">
        <v>10568</v>
      </c>
      <c r="F242" s="53" t="n">
        <v>2394</v>
      </c>
      <c r="G242" s="53" t="n">
        <v>8174</v>
      </c>
      <c r="H242" s="53" t="n">
        <v>-114696</v>
      </c>
      <c r="I242" s="141" t="n">
        <v>-3.4</v>
      </c>
      <c r="J242" s="53" t="n">
        <v>210352</v>
      </c>
      <c r="K242" s="53" t="n">
        <v>19101</v>
      </c>
      <c r="L242" s="71" t="n">
        <v>0.184</v>
      </c>
      <c r="M242" s="71" t="n">
        <v>0.625</v>
      </c>
      <c r="N242" s="81" t="n">
        <v>-0.4407</v>
      </c>
      <c r="O242" s="137" t="n"/>
      <c r="P242" s="137" t="n">
        <v>108.938</v>
      </c>
      <c r="Q242" s="137" t="n">
        <v>108.766</v>
      </c>
      <c r="R242" s="137" t="s">
        <v>2187</v>
      </c>
      <c r="S242" s="53" t="n">
        <v>177727</v>
      </c>
      <c r="T242" s="53" t="n">
        <v>67523</v>
      </c>
      <c r="U242" s="53" t="n">
        <v>260237</v>
      </c>
      <c r="V242" s="53" t="n">
        <v>3222</v>
      </c>
      <c r="W242" s="53" t="n">
        <v>19651</v>
      </c>
      <c r="X242" s="53" t="n">
        <v>-16429</v>
      </c>
      <c r="Y242" s="53" t="n">
        <v>110204</v>
      </c>
      <c r="Z242" s="137" t="n">
        <v>2.63</v>
      </c>
      <c r="AA242" s="53" t="n">
        <v>245250</v>
      </c>
      <c r="AB242" s="53" t="n">
        <v>19101</v>
      </c>
      <c r="AC242" s="71" t="n">
        <v>0.6830000000000001</v>
      </c>
      <c r="AD242" s="71" t="n">
        <v>0.259</v>
      </c>
      <c r="AE242" s="81" t="n">
        <v>0.4235</v>
      </c>
      <c r="AF242" s="114" t="n"/>
      <c r="AG242" s="83" t="n">
        <v>5</v>
      </c>
    </row>
    <row r="243" spans="1:33">
      <c r="A243" s="139" t="n">
        <v>43253</v>
      </c>
      <c r="B243" s="104" t="n">
        <v>39108</v>
      </c>
      <c r="C243" s="104" t="n">
        <v>151984</v>
      </c>
      <c r="D243" s="53" t="n">
        <v>249478</v>
      </c>
      <c r="E243" s="53" t="n">
        <v>-8720</v>
      </c>
      <c r="F243" s="53" t="n">
        <v>-10540</v>
      </c>
      <c r="G243" s="53" t="n">
        <v>1820</v>
      </c>
      <c r="H243" s="53" t="n">
        <v>-112876</v>
      </c>
      <c r="I243" s="141" t="n">
        <v>-3.89</v>
      </c>
      <c r="J243" s="53" t="n">
        <v>191092</v>
      </c>
      <c r="K243" s="53" t="n">
        <v>-10759</v>
      </c>
      <c r="L243" s="71" t="n">
        <v>0.157</v>
      </c>
      <c r="M243" s="71" t="n">
        <v>0.609</v>
      </c>
      <c r="N243" s="81" t="n">
        <v>-0.4524</v>
      </c>
      <c r="O243" s="137" t="n"/>
      <c r="P243" s="137" t="n">
        <v>109.043</v>
      </c>
      <c r="Q243" s="137" t="n">
        <v>109.546</v>
      </c>
      <c r="R243" s="139" t="n">
        <v>43253</v>
      </c>
      <c r="S243" s="53" t="n">
        <v>179016</v>
      </c>
      <c r="T243" s="53" t="n">
        <v>66717</v>
      </c>
      <c r="U243" s="53" t="n">
        <v>249478</v>
      </c>
      <c r="V243" s="53" t="n">
        <v>1289</v>
      </c>
      <c r="W243" s="137" t="n">
        <v>-806</v>
      </c>
      <c r="X243" s="53" t="n">
        <v>2095</v>
      </c>
      <c r="Y243" s="53" t="n">
        <v>112299</v>
      </c>
      <c r="Z243" s="137" t="n">
        <v>2.68</v>
      </c>
      <c r="AA243" s="53" t="n">
        <v>245733</v>
      </c>
      <c r="AB243" s="53" t="n">
        <v>-10759</v>
      </c>
      <c r="AC243" s="81" t="n">
        <v>0.718</v>
      </c>
      <c r="AD243" s="71" t="n">
        <v>0.267</v>
      </c>
      <c r="AE243" s="81" t="n">
        <v>0.4501</v>
      </c>
      <c r="AF243" s="114" t="n"/>
      <c r="AG243" s="83" t="n">
        <v>6</v>
      </c>
    </row>
    <row r="244" spans="1:33">
      <c r="A244" s="137" t="s">
        <v>2188</v>
      </c>
      <c r="B244" s="104" t="n">
        <v>42299</v>
      </c>
      <c r="C244" s="104" t="n">
        <v>157808</v>
      </c>
      <c r="D244" s="53" t="n">
        <v>260170</v>
      </c>
      <c r="E244" s="53" t="n">
        <v>3191</v>
      </c>
      <c r="F244" s="53" t="n">
        <v>5824</v>
      </c>
      <c r="G244" s="53" t="n">
        <v>-2633</v>
      </c>
      <c r="H244" s="53" t="n">
        <v>-115509</v>
      </c>
      <c r="I244" s="141" t="n">
        <v>-3.73</v>
      </c>
      <c r="J244" s="53" t="n">
        <v>200107</v>
      </c>
      <c r="K244" s="53" t="n">
        <v>10692</v>
      </c>
      <c r="L244" s="71" t="n">
        <v>0.163</v>
      </c>
      <c r="M244" s="71" t="n">
        <v>0.607</v>
      </c>
      <c r="N244" s="81" t="n">
        <v>-0.444</v>
      </c>
      <c r="O244" s="137" t="n"/>
      <c r="P244" s="137" t="n">
        <v>108.636</v>
      </c>
      <c r="Q244" s="137" t="n">
        <v>107.812</v>
      </c>
      <c r="R244" s="137" t="s">
        <v>2188</v>
      </c>
      <c r="S244" s="53" t="n">
        <v>180507</v>
      </c>
      <c r="T244" s="53" t="n">
        <v>73346</v>
      </c>
      <c r="U244" s="53" t="n">
        <v>260170</v>
      </c>
      <c r="V244" s="53" t="n">
        <v>1491</v>
      </c>
      <c r="W244" s="53" t="n">
        <v>6629</v>
      </c>
      <c r="X244" s="53" t="n">
        <v>-5138</v>
      </c>
      <c r="Y244" s="53" t="n">
        <v>107161</v>
      </c>
      <c r="Z244" s="137" t="n">
        <v>2.46</v>
      </c>
      <c r="AA244" s="53" t="n">
        <v>253853</v>
      </c>
      <c r="AB244" s="53" t="n">
        <v>10692</v>
      </c>
      <c r="AC244" s="71" t="n">
        <v>0.694</v>
      </c>
      <c r="AD244" s="71" t="n">
        <v>0.282</v>
      </c>
      <c r="AE244" s="81" t="n">
        <v>0.4119</v>
      </c>
      <c r="AF244" s="165" t="n"/>
      <c r="AG244" s="83" t="n">
        <v>7</v>
      </c>
    </row>
    <row r="245" spans="1:33">
      <c r="A245" s="137" t="s">
        <v>2189</v>
      </c>
      <c r="B245" s="104" t="n">
        <v>45634</v>
      </c>
      <c r="C245" s="104" t="n">
        <v>153972</v>
      </c>
      <c r="D245" s="53" t="n">
        <v>271271</v>
      </c>
      <c r="E245" s="53" t="n">
        <v>3335</v>
      </c>
      <c r="F245" s="53" t="n">
        <v>-3836</v>
      </c>
      <c r="G245" s="53" t="n">
        <v>7171</v>
      </c>
      <c r="H245" s="53" t="n">
        <v>-108338</v>
      </c>
      <c r="I245" s="141" t="n">
        <v>-3.37</v>
      </c>
      <c r="J245" s="53" t="n">
        <v>199606</v>
      </c>
      <c r="K245" s="53" t="n">
        <v>11101</v>
      </c>
      <c r="L245" s="71" t="n">
        <v>0.168</v>
      </c>
      <c r="M245" s="71" t="n">
        <v>0.5679999999999999</v>
      </c>
      <c r="N245" s="81" t="n">
        <v>-0.3994</v>
      </c>
      <c r="O245" s="137" t="n"/>
      <c r="P245" s="137" t="n">
        <v>106.581</v>
      </c>
      <c r="Q245" s="137" t="n">
        <v>107.322</v>
      </c>
      <c r="R245" s="137" t="s">
        <v>2189</v>
      </c>
      <c r="S245" s="53" t="n">
        <v>184131</v>
      </c>
      <c r="T245" s="53" t="n">
        <v>86808</v>
      </c>
      <c r="U245" s="53" t="n">
        <v>271271</v>
      </c>
      <c r="V245" s="53" t="n">
        <v>3624</v>
      </c>
      <c r="W245" s="53" t="n">
        <v>13462</v>
      </c>
      <c r="X245" s="53" t="n">
        <v>-9838</v>
      </c>
      <c r="Y245" s="53" t="n">
        <v>97323</v>
      </c>
      <c r="Z245" s="137" t="n">
        <v>2.12</v>
      </c>
      <c r="AA245" s="53" t="n">
        <v>270939</v>
      </c>
      <c r="AB245" s="53" t="n">
        <v>11101</v>
      </c>
      <c r="AC245" s="71" t="n">
        <v>0.679</v>
      </c>
      <c r="AD245" s="71" t="n">
        <v>0.32</v>
      </c>
      <c r="AE245" s="81" t="n">
        <v>0.3588</v>
      </c>
      <c r="AF245" s="114" t="n"/>
    </row>
    <row r="246" spans="1:33">
      <c r="A246" s="137" t="s">
        <v>2190</v>
      </c>
      <c r="B246" s="104" t="n">
        <v>44539</v>
      </c>
      <c r="C246" s="104" t="n">
        <v>141190</v>
      </c>
      <c r="D246" s="53" t="n">
        <v>263066</v>
      </c>
      <c r="E246" s="53" t="n">
        <v>-1095</v>
      </c>
      <c r="F246" s="53" t="n">
        <v>-12782</v>
      </c>
      <c r="G246" s="53" t="n">
        <v>11687</v>
      </c>
      <c r="H246" s="53" t="n">
        <v>-96651</v>
      </c>
      <c r="I246" s="141" t="n">
        <v>-3.17</v>
      </c>
      <c r="J246" s="53" t="n">
        <v>185729</v>
      </c>
      <c r="K246" s="53" t="n">
        <v>-8205</v>
      </c>
      <c r="L246" s="71" t="n">
        <v>0.169</v>
      </c>
      <c r="M246" s="71" t="n">
        <v>0.537</v>
      </c>
      <c r="N246" s="81" t="n">
        <v>-0.3674</v>
      </c>
      <c r="O246" s="137" t="n"/>
      <c r="P246" s="137" t="n">
        <v>106.904</v>
      </c>
      <c r="Q246" s="137" t="n">
        <v>107.324</v>
      </c>
      <c r="R246" s="137" t="s">
        <v>2190</v>
      </c>
      <c r="S246" s="53" t="n">
        <v>180046</v>
      </c>
      <c r="T246" s="53" t="n">
        <v>91470</v>
      </c>
      <c r="U246" s="53" t="n">
        <v>263066</v>
      </c>
      <c r="V246" s="53" t="n">
        <v>-4085</v>
      </c>
      <c r="W246" s="53" t="n">
        <v>4662</v>
      </c>
      <c r="X246" s="53" t="n">
        <v>-8747</v>
      </c>
      <c r="Y246" s="53" t="n">
        <v>88576</v>
      </c>
      <c r="Z246" s="137" t="n">
        <v>1.97</v>
      </c>
      <c r="AA246" s="53" t="n">
        <v>271516</v>
      </c>
      <c r="AB246" s="53" t="n">
        <v>-8205</v>
      </c>
      <c r="AC246" s="71" t="n">
        <v>0.6840000000000001</v>
      </c>
      <c r="AD246" s="71" t="n">
        <v>0.348</v>
      </c>
      <c r="AE246" s="81" t="n">
        <v>0.3367</v>
      </c>
      <c r="AF246" s="114" t="n"/>
    </row>
    <row r="247" spans="1:33">
      <c r="A247" s="139" t="n">
        <v>43254</v>
      </c>
      <c r="B247" s="104" t="n">
        <v>50057</v>
      </c>
      <c r="C247" s="104" t="n">
        <v>136902</v>
      </c>
      <c r="D247" s="53" t="n">
        <v>277327</v>
      </c>
      <c r="E247" s="53" t="n">
        <v>5518</v>
      </c>
      <c r="F247" s="53" t="n">
        <v>-4288</v>
      </c>
      <c r="G247" s="53" t="n">
        <v>9806</v>
      </c>
      <c r="H247" s="53" t="n">
        <v>-86845</v>
      </c>
      <c r="I247" s="137" t="n">
        <v>-2.73</v>
      </c>
      <c r="J247" s="53" t="n">
        <v>186959</v>
      </c>
      <c r="K247" s="53" t="n">
        <v>14261</v>
      </c>
      <c r="L247" s="71" t="n">
        <v>0.18</v>
      </c>
      <c r="M247" s="71" t="n">
        <v>0.494</v>
      </c>
      <c r="N247" s="81" t="n">
        <v>-0.3132</v>
      </c>
      <c r="O247" s="137" t="n"/>
      <c r="P247" s="137" t="n">
        <v>106.189</v>
      </c>
      <c r="Q247" s="137" t="n">
        <v>106.119</v>
      </c>
      <c r="R247" s="139" t="n">
        <v>43254</v>
      </c>
      <c r="S247" s="53" t="n">
        <v>184721</v>
      </c>
      <c r="T247" s="53" t="n">
        <v>107840</v>
      </c>
      <c r="U247" s="53" t="n">
        <v>277327</v>
      </c>
      <c r="V247" s="53" t="n">
        <v>4675</v>
      </c>
      <c r="W247" s="53" t="n">
        <v>16370</v>
      </c>
      <c r="X247" s="53" t="n">
        <v>-11695</v>
      </c>
      <c r="Y247" s="53" t="n">
        <v>76881</v>
      </c>
      <c r="Z247" s="137" t="n">
        <v>1.71</v>
      </c>
      <c r="AA247" s="53" t="n">
        <v>292561</v>
      </c>
      <c r="AB247" s="53" t="n">
        <v>14261</v>
      </c>
      <c r="AC247" s="71" t="n">
        <v>0.666</v>
      </c>
      <c r="AD247" s="71" t="n">
        <v>0.389</v>
      </c>
      <c r="AE247" s="81" t="n">
        <v>0.2772</v>
      </c>
      <c r="AF247" s="165" t="n"/>
    </row>
    <row r="248" spans="1:33">
      <c r="A248" s="137" t="s">
        <v>2191</v>
      </c>
      <c r="B248" s="104" t="n">
        <v>44296</v>
      </c>
      <c r="C248" s="104" t="n">
        <v>123835</v>
      </c>
      <c r="D248" s="53" t="n">
        <v>279671</v>
      </c>
      <c r="E248" s="53" t="n">
        <v>-5761</v>
      </c>
      <c r="F248" s="53" t="n">
        <v>-13067</v>
      </c>
      <c r="G248" s="53" t="n">
        <v>7306</v>
      </c>
      <c r="H248" s="53" t="n">
        <v>-79539</v>
      </c>
      <c r="I248" s="137" t="n">
        <v>-2.8</v>
      </c>
      <c r="J248" s="53" t="n">
        <v>168131</v>
      </c>
      <c r="K248" s="53" t="n">
        <v>2344</v>
      </c>
      <c r="L248" s="71" t="n">
        <v>0.158</v>
      </c>
      <c r="M248" s="71" t="n">
        <v>0.443</v>
      </c>
      <c r="N248" s="81" t="n">
        <v>-0.2844</v>
      </c>
      <c r="O248" s="137" t="n"/>
      <c r="P248" s="137" t="n">
        <v>106.405</v>
      </c>
      <c r="Q248" s="137" t="n">
        <v>106.566</v>
      </c>
      <c r="R248" s="137" t="s">
        <v>2191</v>
      </c>
      <c r="S248" s="53" t="n">
        <v>193621</v>
      </c>
      <c r="T248" s="53" t="n">
        <v>122875</v>
      </c>
      <c r="U248" s="53" t="n">
        <v>279671</v>
      </c>
      <c r="V248" s="53" t="n">
        <v>8900</v>
      </c>
      <c r="W248" s="53" t="n">
        <v>15035</v>
      </c>
      <c r="X248" s="53" t="n">
        <v>-6135</v>
      </c>
      <c r="Y248" s="53" t="n">
        <v>70746</v>
      </c>
      <c r="Z248" s="137" t="n">
        <v>1.58</v>
      </c>
      <c r="AA248" s="53" t="n">
        <v>316496</v>
      </c>
      <c r="AB248" s="53" t="n">
        <v>2344</v>
      </c>
      <c r="AC248" s="71" t="n">
        <v>0.6919999999999999</v>
      </c>
      <c r="AD248" s="71" t="n">
        <v>0.439</v>
      </c>
      <c r="AE248" s="81" t="n">
        <v>0.253</v>
      </c>
      <c r="AF248" s="114" t="n"/>
    </row>
    <row r="249" spans="1:33">
      <c r="A249" s="137" t="s">
        <v>2192</v>
      </c>
      <c r="B249" s="104" t="n">
        <v>47902</v>
      </c>
      <c r="C249" s="104" t="n">
        <v>69901</v>
      </c>
      <c r="D249" s="53" t="n">
        <v>160250</v>
      </c>
      <c r="E249" s="53" t="n">
        <v>3606</v>
      </c>
      <c r="F249" s="53" t="n">
        <v>-53934</v>
      </c>
      <c r="G249" s="53" t="n">
        <v>57540</v>
      </c>
      <c r="H249" s="53" t="n">
        <v>-21999</v>
      </c>
      <c r="I249" s="137" t="n">
        <v>-1.46</v>
      </c>
      <c r="J249" s="53" t="n">
        <v>117803</v>
      </c>
      <c r="K249" s="53" t="n">
        <v>-119421</v>
      </c>
      <c r="L249" s="71" t="n">
        <v>0.299</v>
      </c>
      <c r="M249" s="71" t="n">
        <v>0.436</v>
      </c>
      <c r="N249" s="71" t="n">
        <v>-0.1373</v>
      </c>
      <c r="O249" s="137" t="n"/>
      <c r="P249" s="137" t="n">
        <v>106.088</v>
      </c>
      <c r="Q249" s="137" t="n">
        <v>106.53</v>
      </c>
      <c r="R249" s="137" t="s">
        <v>2192</v>
      </c>
      <c r="S249" s="53" t="n">
        <v>75371</v>
      </c>
      <c r="T249" s="53" t="n">
        <v>57968</v>
      </c>
      <c r="U249" s="53" t="n">
        <v>160250</v>
      </c>
      <c r="V249" s="53" t="n">
        <v>-118250</v>
      </c>
      <c r="W249" s="53" t="n">
        <v>-64907</v>
      </c>
      <c r="X249" s="53" t="n">
        <v>-53343</v>
      </c>
      <c r="Y249" s="53" t="n">
        <v>17403</v>
      </c>
      <c r="Z249" s="137" t="n">
        <v>1.3</v>
      </c>
      <c r="AA249" s="53" t="n">
        <v>133339</v>
      </c>
      <c r="AB249" s="53" t="n">
        <v>-119421</v>
      </c>
      <c r="AC249" s="71" t="n">
        <v>0.47</v>
      </c>
      <c r="AD249" s="71" t="n">
        <v>0.362</v>
      </c>
      <c r="AE249" s="71" t="n">
        <v>0.1086</v>
      </c>
      <c r="AF249" s="114" t="n"/>
    </row>
    <row customHeight="1" ht="14.65" r="250" s="20" spans="1:33" thickBot="1">
      <c r="A250" s="137" t="s">
        <v>2193</v>
      </c>
      <c r="B250" s="104" t="n">
        <v>56544</v>
      </c>
      <c r="C250" s="104" t="n">
        <v>60212</v>
      </c>
      <c r="D250" s="53" t="n">
        <v>162038</v>
      </c>
      <c r="E250" s="53" t="n">
        <v>8642</v>
      </c>
      <c r="F250" s="53" t="n">
        <v>-9689</v>
      </c>
      <c r="G250" s="53" t="n">
        <v>18331</v>
      </c>
      <c r="H250" s="53" t="n">
        <v>-3668</v>
      </c>
      <c r="I250" s="137" t="n">
        <v>-1.06</v>
      </c>
      <c r="J250" s="53" t="n">
        <v>116756</v>
      </c>
      <c r="K250" s="53" t="n">
        <v>1788</v>
      </c>
      <c r="L250" s="71" t="n">
        <v>0.349</v>
      </c>
      <c r="M250" s="71" t="n">
        <v>0.372</v>
      </c>
      <c r="N250" s="71" t="n">
        <v>-0.0226</v>
      </c>
      <c r="O250" s="137" t="n"/>
      <c r="P250" s="137" t="n">
        <v>105.392</v>
      </c>
      <c r="Q250" s="137" t="n">
        <v>105.325</v>
      </c>
      <c r="R250" s="137" t="s">
        <v>2193</v>
      </c>
      <c r="S250" s="53" t="n">
        <v>64904</v>
      </c>
      <c r="T250" s="53" t="n">
        <v>72327</v>
      </c>
      <c r="U250" s="53" t="n">
        <v>162038</v>
      </c>
      <c r="V250" s="53" t="n">
        <v>-10467</v>
      </c>
      <c r="W250" s="53" t="n">
        <v>14359</v>
      </c>
      <c r="X250" s="53" t="n">
        <v>-24826</v>
      </c>
      <c r="Y250" s="53" t="n">
        <v>-7423</v>
      </c>
      <c r="Z250" s="137" t="n">
        <v>-1.11</v>
      </c>
      <c r="AA250" s="53" t="n">
        <v>137231</v>
      </c>
      <c r="AB250" s="53" t="n">
        <v>1788</v>
      </c>
      <c r="AC250" s="71" t="n">
        <v>0.401</v>
      </c>
      <c r="AD250" s="71" t="n">
        <v>0.446</v>
      </c>
      <c r="AE250" s="71" t="n">
        <v>-0.0458</v>
      </c>
      <c r="AF250" s="114" t="n"/>
    </row>
    <row customHeight="1" ht="14.65" r="251" s="20" spans="1:33" thickBot="1">
      <c r="A251" s="139" t="n">
        <v>43163</v>
      </c>
      <c r="B251" s="104" t="n">
        <v>48053</v>
      </c>
      <c r="C251" s="104" t="n">
        <v>44481</v>
      </c>
      <c r="D251" s="53" t="n">
        <v>148818</v>
      </c>
      <c r="E251" s="53" t="n">
        <v>-8491</v>
      </c>
      <c r="F251" s="53" t="n">
        <v>-15731</v>
      </c>
      <c r="G251" s="53" t="n">
        <v>7240</v>
      </c>
      <c r="H251" s="53" t="n">
        <v>3572</v>
      </c>
      <c r="I251" s="137" t="n">
        <v>1.08</v>
      </c>
      <c r="J251" s="53" t="n">
        <v>92534</v>
      </c>
      <c r="K251" s="53" t="n">
        <v>-13220</v>
      </c>
      <c r="L251" s="71" t="n">
        <v>0.323</v>
      </c>
      <c r="M251" s="71" t="n">
        <v>0.299</v>
      </c>
      <c r="N251" s="71" t="n">
        <v>0.024</v>
      </c>
      <c r="O251" s="137" t="n"/>
      <c r="P251" s="137" t="n">
        <v>105.871</v>
      </c>
      <c r="Q251" s="137" t="n">
        <v>106.604</v>
      </c>
      <c r="R251" s="139" t="n">
        <v>43163</v>
      </c>
      <c r="S251" s="53" t="n">
        <v>63665</v>
      </c>
      <c r="T251" s="53" t="n">
        <v>74952</v>
      </c>
      <c r="U251" s="53" t="n">
        <v>148818</v>
      </c>
      <c r="V251" s="53" t="n">
        <v>-1239</v>
      </c>
      <c r="W251" s="53" t="n">
        <v>2625</v>
      </c>
      <c r="X251" s="53" t="n">
        <v>-3864</v>
      </c>
      <c r="Y251" s="53" t="n">
        <v>-11287</v>
      </c>
      <c r="Z251" s="137" t="n">
        <v>-1.18</v>
      </c>
      <c r="AA251" s="53" t="n">
        <v>138617</v>
      </c>
      <c r="AB251" s="53" t="n">
        <v>-13220</v>
      </c>
      <c r="AC251" s="71" t="n">
        <v>0.428</v>
      </c>
      <c r="AD251" s="71" t="n">
        <v>0.504</v>
      </c>
      <c r="AE251" s="71" t="n">
        <v>-0.07580000000000001</v>
      </c>
      <c r="AF251" s="167" t="n"/>
    </row>
    <row r="252" spans="1:33">
      <c r="A252" s="139" t="n">
        <v>43377</v>
      </c>
      <c r="B252" s="104" t="n">
        <v>49855</v>
      </c>
      <c r="C252" s="104" t="n">
        <v>47094</v>
      </c>
      <c r="D252" s="53" t="n">
        <v>151202</v>
      </c>
      <c r="E252" s="53" t="n">
        <v>1802</v>
      </c>
      <c r="F252" s="53" t="n">
        <v>2613</v>
      </c>
      <c r="G252" s="137" t="n">
        <v>-811</v>
      </c>
      <c r="H252" s="53" t="n">
        <v>2761</v>
      </c>
      <c r="I252" s="137" t="n">
        <v>1.06</v>
      </c>
      <c r="J252" s="53" t="n">
        <v>96949</v>
      </c>
      <c r="K252" s="53" t="n">
        <v>2384</v>
      </c>
      <c r="L252" s="71" t="n">
        <v>0.33</v>
      </c>
      <c r="M252" s="71" t="n">
        <v>0.311</v>
      </c>
      <c r="N252" s="71" t="n">
        <v>0.0183</v>
      </c>
      <c r="O252" s="137" t="n"/>
      <c r="P252" s="137" t="n">
        <v>106.751</v>
      </c>
      <c r="Q252" s="137" t="n">
        <v>107.19</v>
      </c>
      <c r="R252" s="139" t="n">
        <v>43377</v>
      </c>
      <c r="S252" s="53" t="n">
        <v>64798</v>
      </c>
      <c r="T252" s="53" t="n">
        <v>75124</v>
      </c>
      <c r="U252" s="53" t="n">
        <v>151202</v>
      </c>
      <c r="V252" s="53" t="n">
        <v>1133</v>
      </c>
      <c r="W252" s="137" t="n">
        <v>172</v>
      </c>
      <c r="X252" s="137" t="n">
        <v>961</v>
      </c>
      <c r="Y252" s="53" t="n">
        <v>-10326</v>
      </c>
      <c r="Z252" s="137" t="n">
        <v>-1.16</v>
      </c>
      <c r="AA252" s="53" t="n">
        <v>139922</v>
      </c>
      <c r="AB252" s="53" t="n">
        <v>2384</v>
      </c>
      <c r="AC252" s="71" t="n">
        <v>0.429</v>
      </c>
      <c r="AD252" s="71" t="n">
        <v>0.497</v>
      </c>
      <c r="AE252" s="71" t="n">
        <v>-0.0683</v>
      </c>
      <c r="AF252" s="171" t="n"/>
    </row>
    <row r="253" spans="1:33">
      <c r="A253" s="137" t="s">
        <v>2194</v>
      </c>
      <c r="B253" s="104" t="n">
        <v>49433</v>
      </c>
      <c r="C253" s="104" t="n">
        <v>46842</v>
      </c>
      <c r="D253" s="53" t="n">
        <v>147319</v>
      </c>
      <c r="E253" s="137" t="n">
        <v>-422</v>
      </c>
      <c r="F253" s="137" t="n">
        <v>-252</v>
      </c>
      <c r="G253" s="137" t="n">
        <v>-170</v>
      </c>
      <c r="H253" s="53" t="n">
        <v>2591</v>
      </c>
      <c r="I253" s="137" t="n">
        <v>1.06</v>
      </c>
      <c r="J253" s="53" t="n">
        <v>96275</v>
      </c>
      <c r="K253" s="53" t="n">
        <v>-3883</v>
      </c>
      <c r="L253" s="71" t="n">
        <v>0.336</v>
      </c>
      <c r="M253" s="71" t="n">
        <v>0.318</v>
      </c>
      <c r="N253" s="71" t="n">
        <v>0.0176</v>
      </c>
      <c r="O253" s="137" t="n"/>
      <c r="P253" s="137" t="n">
        <v>107.098</v>
      </c>
      <c r="Q253" s="137" t="n">
        <v>106.985</v>
      </c>
      <c r="R253" s="137" t="s">
        <v>2194</v>
      </c>
      <c r="S253" s="53" t="n">
        <v>61662</v>
      </c>
      <c r="T253" s="53" t="n">
        <v>73859</v>
      </c>
      <c r="U253" s="53" t="n">
        <v>147319</v>
      </c>
      <c r="V253" s="53" t="n">
        <v>-3136</v>
      </c>
      <c r="W253" s="53" t="n">
        <v>-1265</v>
      </c>
      <c r="X253" s="53" t="n">
        <v>-1871</v>
      </c>
      <c r="Y253" s="53" t="n">
        <v>-12197</v>
      </c>
      <c r="Z253" s="137" t="n">
        <v>-1.2</v>
      </c>
      <c r="AA253" s="53" t="n">
        <v>135521</v>
      </c>
      <c r="AB253" s="53" t="n">
        <v>-3883</v>
      </c>
      <c r="AC253" s="71" t="n">
        <v>0.419</v>
      </c>
      <c r="AD253" s="71" t="n">
        <v>0.501</v>
      </c>
      <c r="AE253" s="71" t="n">
        <v>-0.0828</v>
      </c>
      <c r="AF253" s="114" t="n"/>
    </row>
    <row r="254" spans="1:33">
      <c r="A254" s="144" t="s">
        <v>2195</v>
      </c>
      <c r="B254" s="145" t="n">
        <v>59253</v>
      </c>
      <c r="C254" s="145" t="n">
        <v>58670</v>
      </c>
      <c r="D254" s="146" t="n">
        <v>155237</v>
      </c>
      <c r="E254" s="146" t="n">
        <v>9820</v>
      </c>
      <c r="F254" s="146" t="n">
        <v>11828</v>
      </c>
      <c r="G254" s="146" t="n">
        <v>-2008</v>
      </c>
      <c r="H254" s="144" t="n">
        <v>583</v>
      </c>
      <c r="I254" s="144" t="n">
        <v>1.01</v>
      </c>
      <c r="J254" s="146" t="n">
        <v>117923</v>
      </c>
      <c r="K254" s="146" t="n">
        <v>7918</v>
      </c>
      <c r="L254" s="150" t="n">
        <v>0.382</v>
      </c>
      <c r="M254" s="150" t="n">
        <v>0.378</v>
      </c>
      <c r="N254" s="150" t="n">
        <v>0.0038</v>
      </c>
      <c r="O254" s="144" t="n"/>
      <c r="P254" s="144" t="n">
        <v>108.689</v>
      </c>
      <c r="Q254" s="144" t="n">
        <v>108.809</v>
      </c>
      <c r="R254" s="144" t="s">
        <v>2195</v>
      </c>
      <c r="S254" s="146" t="n">
        <v>66251</v>
      </c>
      <c r="T254" s="146" t="n">
        <v>65056</v>
      </c>
      <c r="U254" s="146" t="n">
        <v>155237</v>
      </c>
      <c r="V254" s="146" t="n">
        <v>4589</v>
      </c>
      <c r="W254" s="146" t="n">
        <v>-8803</v>
      </c>
      <c r="X254" s="146" t="n">
        <v>13392</v>
      </c>
      <c r="Y254" s="146" t="n">
        <v>1195</v>
      </c>
      <c r="Z254" s="144" t="n">
        <v>1.02</v>
      </c>
      <c r="AA254" s="146" t="n">
        <v>131307</v>
      </c>
      <c r="AB254" s="146" t="n">
        <v>7918</v>
      </c>
      <c r="AC254" s="150" t="n">
        <v>0.427</v>
      </c>
      <c r="AD254" s="150" t="n">
        <v>0.419</v>
      </c>
      <c r="AE254" s="150" t="n">
        <v>0.0077</v>
      </c>
      <c r="AF254" s="114" t="n"/>
    </row>
    <row r="255" spans="1:33">
      <c r="A255" s="139" t="n">
        <v>43105</v>
      </c>
      <c r="B255" s="104" t="n">
        <v>57349</v>
      </c>
      <c r="C255" s="104" t="n">
        <v>58754</v>
      </c>
      <c r="D255" s="53" t="n">
        <v>160337</v>
      </c>
      <c r="E255" s="53" t="n">
        <v>-1904</v>
      </c>
      <c r="F255" s="137" t="n">
        <v>84</v>
      </c>
      <c r="G255" s="53" t="n">
        <v>-1988</v>
      </c>
      <c r="H255" s="53" t="n">
        <v>-1405</v>
      </c>
      <c r="I255" s="137" t="n">
        <v>-1.02</v>
      </c>
      <c r="J255" s="53" t="n">
        <v>116103</v>
      </c>
      <c r="K255" s="53" t="n">
        <v>5100</v>
      </c>
      <c r="L255" s="71" t="n">
        <v>0.358</v>
      </c>
      <c r="M255" s="71" t="n">
        <v>0.366</v>
      </c>
      <c r="N255" s="71" t="n">
        <v>-0.008800000000000001</v>
      </c>
      <c r="O255" s="137" t="n"/>
      <c r="P255" s="137" t="n">
        <v>109.32</v>
      </c>
      <c r="Q255" s="137" t="n">
        <v>109.861</v>
      </c>
      <c r="R255" s="139" t="n">
        <v>43105</v>
      </c>
      <c r="S255" s="53" t="n">
        <v>72708</v>
      </c>
      <c r="T255" s="53" t="n">
        <v>65387</v>
      </c>
      <c r="U255" s="53" t="n">
        <v>160337</v>
      </c>
      <c r="V255" s="53" t="n">
        <v>6457</v>
      </c>
      <c r="W255" s="137" t="n">
        <v>331</v>
      </c>
      <c r="X255" s="53" t="n">
        <v>6126</v>
      </c>
      <c r="Y255" s="53" t="n">
        <v>7321</v>
      </c>
      <c r="Z255" s="137" t="n">
        <v>1.11</v>
      </c>
      <c r="AA255" s="53" t="n">
        <v>138095</v>
      </c>
      <c r="AB255" s="53" t="n">
        <v>5100</v>
      </c>
      <c r="AC255" s="71" t="n">
        <v>0.453</v>
      </c>
      <c r="AD255" s="71" t="n">
        <v>0.408</v>
      </c>
      <c r="AE255" s="71" t="n">
        <v>0.0457</v>
      </c>
      <c r="AF255" s="137" t="n"/>
    </row>
    <row r="256" spans="1:33">
      <c r="A256" s="139" t="n">
        <v>43317</v>
      </c>
      <c r="B256" s="104" t="n">
        <v>51812</v>
      </c>
      <c r="C256" s="104" t="n">
        <v>57274</v>
      </c>
      <c r="D256" s="53" t="n">
        <v>157576</v>
      </c>
      <c r="E256" s="53" t="n">
        <v>-5537</v>
      </c>
      <c r="F256" s="53" t="n">
        <v>-1480</v>
      </c>
      <c r="G256" s="53" t="n">
        <v>-4057</v>
      </c>
      <c r="H256" s="53" t="n">
        <v>-5462</v>
      </c>
      <c r="I256" s="137" t="n">
        <v>-1.11</v>
      </c>
      <c r="J256" s="53" t="n">
        <v>109086</v>
      </c>
      <c r="K256" s="53" t="n">
        <v>-2761</v>
      </c>
      <c r="L256" s="71" t="n">
        <v>0.329</v>
      </c>
      <c r="M256" s="71" t="n">
        <v>0.363</v>
      </c>
      <c r="N256" s="71" t="n">
        <v>-0.0347</v>
      </c>
      <c r="O256" s="137" t="n"/>
      <c r="P256" s="137" t="n">
        <v>109.08</v>
      </c>
      <c r="Q256" s="137" t="n">
        <v>109.12</v>
      </c>
      <c r="R256" s="139" t="n">
        <v>43317</v>
      </c>
      <c r="S256" s="53" t="n">
        <v>74829</v>
      </c>
      <c r="T256" s="53" t="n">
        <v>66084</v>
      </c>
      <c r="U256" s="53" t="n">
        <v>157576</v>
      </c>
      <c r="V256" s="53" t="n">
        <v>2121</v>
      </c>
      <c r="W256" s="137" t="n">
        <v>697</v>
      </c>
      <c r="X256" s="53" t="n">
        <v>1424</v>
      </c>
      <c r="Y256" s="53" t="n">
        <v>8745</v>
      </c>
      <c r="Z256" s="137" t="n">
        <v>1.13</v>
      </c>
      <c r="AA256" s="53" t="n">
        <v>140913</v>
      </c>
      <c r="AB256" s="53" t="n">
        <v>-2761</v>
      </c>
      <c r="AC256" s="71" t="n">
        <v>0.475</v>
      </c>
      <c r="AD256" s="71" t="n">
        <v>0.419</v>
      </c>
      <c r="AE256" s="71" t="n">
        <v>0.0555</v>
      </c>
      <c r="AF256" s="137" t="n"/>
    </row>
    <row r="257" spans="1:33">
      <c r="A257" s="137" t="s">
        <v>2196</v>
      </c>
      <c r="B257" s="104" t="n">
        <v>64926</v>
      </c>
      <c r="C257" s="104" t="n">
        <v>61246</v>
      </c>
      <c r="D257" s="53" t="n">
        <v>163411</v>
      </c>
      <c r="E257" s="53" t="n">
        <v>13114</v>
      </c>
      <c r="F257" s="53" t="n">
        <v>3972</v>
      </c>
      <c r="G257" s="53" t="n">
        <v>9142</v>
      </c>
      <c r="H257" s="53" t="n">
        <v>3680</v>
      </c>
      <c r="I257" s="137" t="n">
        <v>1.06</v>
      </c>
      <c r="J257" s="53" t="n">
        <v>126172</v>
      </c>
      <c r="K257" s="53" t="n">
        <v>5835</v>
      </c>
      <c r="L257" s="71" t="n">
        <v>0.397</v>
      </c>
      <c r="M257" s="71" t="n">
        <v>0.375</v>
      </c>
      <c r="N257" s="71" t="n">
        <v>0.0225</v>
      </c>
      <c r="O257" s="137" t="n"/>
      <c r="P257" s="137" t="n">
        <v>109.646</v>
      </c>
      <c r="Q257" s="137" t="n">
        <v>110.34</v>
      </c>
      <c r="R257" s="137" t="s">
        <v>2196</v>
      </c>
      <c r="S257" s="53" t="n">
        <v>69058</v>
      </c>
      <c r="T257" s="53" t="n">
        <v>65583</v>
      </c>
      <c r="U257" s="53" t="n">
        <v>163411</v>
      </c>
      <c r="V257" s="53" t="n">
        <v>-5771</v>
      </c>
      <c r="W257" s="137" t="n">
        <v>-501</v>
      </c>
      <c r="X257" s="53" t="n">
        <v>-5270</v>
      </c>
      <c r="Y257" s="53" t="n">
        <v>3475</v>
      </c>
      <c r="Z257" s="137" t="n">
        <v>1.05</v>
      </c>
      <c r="AA257" s="53" t="n">
        <v>134641</v>
      </c>
      <c r="AB257" s="53" t="n">
        <v>5835</v>
      </c>
      <c r="AC257" s="71" t="n">
        <v>0.423</v>
      </c>
      <c r="AD257" s="71" t="n">
        <v>0.401</v>
      </c>
      <c r="AE257" s="71" t="n">
        <v>0.0213</v>
      </c>
      <c r="AF257" s="165" t="n"/>
    </row>
    <row r="258" spans="1:33">
      <c r="A258" s="137" t="s">
        <v>2197</v>
      </c>
      <c r="B258" s="104" t="n">
        <v>73836</v>
      </c>
      <c r="C258" s="104" t="n">
        <v>76603</v>
      </c>
      <c r="D258" s="53" t="n">
        <v>175316</v>
      </c>
      <c r="E258" s="53" t="n">
        <v>8910</v>
      </c>
      <c r="F258" s="53" t="n">
        <v>15357</v>
      </c>
      <c r="G258" s="53" t="n">
        <v>-6447</v>
      </c>
      <c r="H258" s="53" t="n">
        <v>-2767</v>
      </c>
      <c r="I258" s="137" t="n">
        <v>-1.04</v>
      </c>
      <c r="J258" s="53" t="n">
        <v>150439</v>
      </c>
      <c r="K258" s="53" t="n">
        <v>11905</v>
      </c>
      <c r="L258" s="71" t="n">
        <v>0.421</v>
      </c>
      <c r="M258" s="71" t="n">
        <v>0.437</v>
      </c>
      <c r="N258" s="71" t="n">
        <v>-0.0158</v>
      </c>
      <c r="O258" s="137" t="n"/>
      <c r="P258" s="137" t="n">
        <v>111.039</v>
      </c>
      <c r="Q258" s="137" t="n">
        <v>110.893</v>
      </c>
      <c r="R258" s="137" t="s">
        <v>2197</v>
      </c>
      <c r="S258" s="53" t="n">
        <v>74538</v>
      </c>
      <c r="T258" s="53" t="n">
        <v>55437</v>
      </c>
      <c r="U258" s="53" t="n">
        <v>175316</v>
      </c>
      <c r="V258" s="53" t="n">
        <v>5480</v>
      </c>
      <c r="W258" s="53" t="n">
        <v>-10146</v>
      </c>
      <c r="X258" s="53" t="n">
        <v>15626</v>
      </c>
      <c r="Y258" s="53" t="n">
        <v>19101</v>
      </c>
      <c r="Z258" s="137" t="n">
        <v>1.34</v>
      </c>
      <c r="AA258" s="53" t="n">
        <v>129975</v>
      </c>
      <c r="AB258" s="53" t="n">
        <v>11905</v>
      </c>
      <c r="AC258" s="71" t="n">
        <v>0.425</v>
      </c>
      <c r="AD258" s="71" t="n">
        <v>0.316</v>
      </c>
      <c r="AE258" s="71" t="n">
        <v>0.109</v>
      </c>
      <c r="AF258" s="114" t="n"/>
    </row>
    <row r="259" spans="1:33">
      <c r="A259" s="137" t="s">
        <v>2198</v>
      </c>
      <c r="B259" s="104" t="n">
        <v>63182</v>
      </c>
      <c r="C259" s="104" t="n">
        <v>71218</v>
      </c>
      <c r="D259" s="53" t="n">
        <v>171339</v>
      </c>
      <c r="E259" s="53" t="n">
        <v>-10654</v>
      </c>
      <c r="F259" s="53" t="n">
        <v>-5385</v>
      </c>
      <c r="G259" s="53" t="n">
        <v>-5269</v>
      </c>
      <c r="H259" s="53" t="n">
        <v>-8036</v>
      </c>
      <c r="I259" s="137" t="n">
        <v>-1.13</v>
      </c>
      <c r="J259" s="53" t="n">
        <v>134400</v>
      </c>
      <c r="K259" s="53" t="n">
        <v>-3977</v>
      </c>
      <c r="L259" s="71" t="n">
        <v>0.369</v>
      </c>
      <c r="M259" s="71" t="n">
        <v>0.416</v>
      </c>
      <c r="N259" s="71" t="n">
        <v>-0.0469</v>
      </c>
      <c r="O259" s="137" t="n"/>
      <c r="P259" s="137" t="n">
        <v>109.398</v>
      </c>
      <c r="Q259" s="137" t="n">
        <v>108.753</v>
      </c>
      <c r="R259" s="137" t="s">
        <v>2198</v>
      </c>
      <c r="S259" s="53" t="n">
        <v>73606</v>
      </c>
      <c r="T259" s="53" t="n">
        <v>57067</v>
      </c>
      <c r="U259" s="53" t="n">
        <v>171339</v>
      </c>
      <c r="V259" s="137" t="n">
        <v>-932</v>
      </c>
      <c r="W259" s="53" t="n">
        <v>1630</v>
      </c>
      <c r="X259" s="53" t="n">
        <v>-2562</v>
      </c>
      <c r="Y259" s="53" t="n">
        <v>16539</v>
      </c>
      <c r="Z259" s="137" t="n">
        <v>1.29</v>
      </c>
      <c r="AA259" s="53" t="n">
        <v>130673</v>
      </c>
      <c r="AB259" s="53" t="n">
        <v>-3977</v>
      </c>
      <c r="AC259" s="71" t="n">
        <v>0.43</v>
      </c>
      <c r="AD259" s="71" t="n">
        <v>0.333</v>
      </c>
      <c r="AE259" s="71" t="n">
        <v>0.0965</v>
      </c>
      <c r="AF259" s="114" t="n"/>
    </row>
    <row r="260" spans="1:33">
      <c r="A260" s="164" t="n">
        <v>43226</v>
      </c>
      <c r="B260" s="145" t="n">
        <v>52060</v>
      </c>
      <c r="C260" s="145" t="n">
        <v>55497</v>
      </c>
      <c r="D260" s="146" t="n">
        <v>146448</v>
      </c>
      <c r="E260" s="146" t="n">
        <v>-11122</v>
      </c>
      <c r="F260" s="146" t="n">
        <v>-15721</v>
      </c>
      <c r="G260" s="146" t="n">
        <v>4599</v>
      </c>
      <c r="H260" s="146" t="n">
        <v>-3437</v>
      </c>
      <c r="I260" s="144" t="n">
        <v>-1.07</v>
      </c>
      <c r="J260" s="146" t="n">
        <v>107557</v>
      </c>
      <c r="K260" s="146" t="n">
        <v>-24891</v>
      </c>
      <c r="L260" s="150" t="n">
        <v>0.355</v>
      </c>
      <c r="M260" s="150" t="n">
        <v>0.379</v>
      </c>
      <c r="N260" s="150" t="n">
        <v>-0.0235</v>
      </c>
      <c r="O260" s="144" t="n"/>
      <c r="P260" s="144" t="n">
        <v>109.798</v>
      </c>
      <c r="Q260" s="144" t="n">
        <v>109.768</v>
      </c>
      <c r="R260" s="164" t="n">
        <v>43226</v>
      </c>
      <c r="S260" s="146" t="n">
        <v>62362</v>
      </c>
      <c r="T260" s="146" t="n">
        <v>52615</v>
      </c>
      <c r="U260" s="146" t="n">
        <v>146448</v>
      </c>
      <c r="V260" s="146" t="n">
        <v>-11244</v>
      </c>
      <c r="W260" s="146" t="n">
        <v>-4452</v>
      </c>
      <c r="X260" s="146" t="n">
        <v>-6792</v>
      </c>
      <c r="Y260" s="146" t="n">
        <v>9747</v>
      </c>
      <c r="Z260" s="144" t="n">
        <v>1.19</v>
      </c>
      <c r="AA260" s="146" t="n">
        <v>114977</v>
      </c>
      <c r="AB260" s="146" t="n">
        <v>-24891</v>
      </c>
      <c r="AC260" s="150" t="n">
        <v>0.426</v>
      </c>
      <c r="AD260" s="150" t="n">
        <v>0.359</v>
      </c>
      <c r="AE260" s="150" t="n">
        <v>0.06660000000000001</v>
      </c>
      <c r="AF260" s="114" t="n"/>
    </row>
    <row r="261" spans="1:33">
      <c r="A261" s="139" t="n">
        <v>43440</v>
      </c>
      <c r="B261" s="104" t="n">
        <v>60609</v>
      </c>
      <c r="C261" s="104" t="n">
        <v>55557</v>
      </c>
      <c r="D261" s="53" t="n">
        <v>166877</v>
      </c>
      <c r="E261" s="53" t="n">
        <v>8549</v>
      </c>
      <c r="F261" s="137" t="n">
        <v>60</v>
      </c>
      <c r="G261" s="53" t="n">
        <v>8489</v>
      </c>
      <c r="H261" s="53" t="n">
        <v>5052</v>
      </c>
      <c r="I261" s="137" t="n">
        <v>1.09</v>
      </c>
      <c r="J261" s="53" t="n">
        <v>116166</v>
      </c>
      <c r="K261" s="53" t="n">
        <v>20429</v>
      </c>
      <c r="L261" s="71" t="n">
        <v>0.363</v>
      </c>
      <c r="M261" s="71" t="n">
        <v>0.333</v>
      </c>
      <c r="N261" s="71" t="n">
        <v>0.0303</v>
      </c>
      <c r="O261" s="137" t="n"/>
      <c r="P261" s="137" t="n">
        <v>110.032</v>
      </c>
      <c r="Q261" s="137" t="n">
        <v>110.359</v>
      </c>
      <c r="R261" s="139" t="n">
        <v>43440</v>
      </c>
      <c r="S261" s="53" t="n">
        <v>79424</v>
      </c>
      <c r="T261" s="53" t="n">
        <v>67648</v>
      </c>
      <c r="U261" s="53" t="n">
        <v>166877</v>
      </c>
      <c r="V261" s="53" t="n">
        <v>17062</v>
      </c>
      <c r="W261" s="53" t="n">
        <v>15033</v>
      </c>
      <c r="X261" s="53" t="n">
        <v>2029</v>
      </c>
      <c r="Y261" s="53" t="n">
        <v>11776</v>
      </c>
      <c r="Z261" s="137" t="n">
        <v>1.17</v>
      </c>
      <c r="AA261" s="53" t="n">
        <v>147072</v>
      </c>
      <c r="AB261" s="53" t="n">
        <v>20429</v>
      </c>
      <c r="AC261" s="71" t="n">
        <v>0.476</v>
      </c>
      <c r="AD261" s="71" t="n">
        <v>0.405</v>
      </c>
      <c r="AE261" s="71" t="n">
        <v>0.0706</v>
      </c>
      <c r="AF261" s="137" t="n"/>
    </row>
    <row r="262" spans="1:33">
      <c r="A262" s="137" t="s">
        <v>2199</v>
      </c>
      <c r="B262" s="104" t="n">
        <v>46565</v>
      </c>
      <c r="C262" s="104" t="n">
        <v>82127</v>
      </c>
      <c r="D262" s="53" t="n">
        <v>154641</v>
      </c>
      <c r="E262" s="53" t="n">
        <v>-14044</v>
      </c>
      <c r="F262" s="53" t="n">
        <v>26570</v>
      </c>
      <c r="G262" s="53" t="n">
        <v>-40614</v>
      </c>
      <c r="H262" s="53" t="n">
        <v>-35562</v>
      </c>
      <c r="I262" s="137" t="n">
        <v>-1.76</v>
      </c>
      <c r="J262" s="53" t="n">
        <v>128692</v>
      </c>
      <c r="K262" s="53" t="n">
        <v>-12236</v>
      </c>
      <c r="L262" s="71" t="n">
        <v>0.301</v>
      </c>
      <c r="M262" s="71" t="n">
        <v>0.531</v>
      </c>
      <c r="N262" s="71" t="n">
        <v>-0.23</v>
      </c>
      <c r="O262" s="137" t="n"/>
      <c r="P262" s="137" t="n">
        <v>110.537</v>
      </c>
      <c r="Q262" s="137" t="n">
        <v>110.05</v>
      </c>
      <c r="R262" s="137" t="s">
        <v>2199</v>
      </c>
      <c r="S262" s="53" t="n">
        <v>80588</v>
      </c>
      <c r="T262" s="53" t="n">
        <v>35571</v>
      </c>
      <c r="U262" s="53" t="n">
        <v>154641</v>
      </c>
      <c r="V262" s="53" t="n">
        <v>1164</v>
      </c>
      <c r="W262" s="53" t="n">
        <v>-32077</v>
      </c>
      <c r="X262" s="53" t="n">
        <v>33241</v>
      </c>
      <c r="Y262" s="53" t="n">
        <v>45017</v>
      </c>
      <c r="Z262" s="137" t="n">
        <v>2.27</v>
      </c>
      <c r="AA262" s="53" t="n">
        <v>116159</v>
      </c>
      <c r="AB262" s="53" t="n">
        <v>-12236</v>
      </c>
      <c r="AC262" s="71" t="n">
        <v>0.521</v>
      </c>
      <c r="AD262" s="71" t="n">
        <v>0.23</v>
      </c>
      <c r="AE262" s="81" t="n">
        <v>0.2911</v>
      </c>
      <c r="AF262" s="165" t="n"/>
    </row>
    <row r="263" spans="1:33">
      <c r="A263" s="137" t="s">
        <v>2200</v>
      </c>
      <c r="B263" s="104" t="n">
        <v>44430</v>
      </c>
      <c r="C263" s="104" t="n">
        <v>78651</v>
      </c>
      <c r="D263" s="53" t="n">
        <v>153566</v>
      </c>
      <c r="E263" s="53" t="n">
        <v>-2135</v>
      </c>
      <c r="F263" s="53" t="n">
        <v>-3476</v>
      </c>
      <c r="G263" s="53" t="n">
        <v>1341</v>
      </c>
      <c r="H263" s="53" t="n">
        <v>-34221</v>
      </c>
      <c r="I263" s="137" t="n">
        <v>-1.77</v>
      </c>
      <c r="J263" s="53" t="n">
        <v>123081</v>
      </c>
      <c r="K263" s="53" t="n">
        <v>-1075</v>
      </c>
      <c r="L263" s="71" t="n">
        <v>0.289</v>
      </c>
      <c r="M263" s="71" t="n">
        <v>0.512</v>
      </c>
      <c r="N263" s="71" t="n">
        <v>-0.2228</v>
      </c>
      <c r="O263" s="137" t="n"/>
      <c r="P263" s="137" t="n">
        <v>109.739</v>
      </c>
      <c r="Q263" s="137" t="n">
        <v>110.015</v>
      </c>
      <c r="R263" s="137" t="s">
        <v>2200</v>
      </c>
      <c r="S263" s="53" t="n">
        <v>81943</v>
      </c>
      <c r="T263" s="53" t="n">
        <v>34931</v>
      </c>
      <c r="U263" s="53" t="n">
        <v>153566</v>
      </c>
      <c r="V263" s="53" t="n">
        <v>1355</v>
      </c>
      <c r="W263" s="137" t="n">
        <v>-640</v>
      </c>
      <c r="X263" s="53" t="n">
        <v>1995</v>
      </c>
      <c r="Y263" s="53" t="n">
        <v>47012</v>
      </c>
      <c r="Z263" s="137" t="n">
        <v>2.35</v>
      </c>
      <c r="AA263" s="53" t="n">
        <v>116874</v>
      </c>
      <c r="AB263" s="53" t="n">
        <v>-1075</v>
      </c>
      <c r="AC263" s="71" t="n">
        <v>0.534</v>
      </c>
      <c r="AD263" s="71" t="n">
        <v>0.227</v>
      </c>
      <c r="AE263" s="81" t="n">
        <v>0.3061</v>
      </c>
      <c r="AF263" s="171" t="n"/>
    </row>
    <row r="264" spans="1:33">
      <c r="L264" s="279">
        <f>L263-L262</f>
        <v/>
      </c>
      <c r="M264" s="279">
        <f>M263-M262</f>
        <v/>
      </c>
      <c r="N264" s="279">
        <f>N263-N262</f>
        <v/>
      </c>
      <c r="AC264" s="279">
        <f>AC263-AC262</f>
        <v/>
      </c>
      <c r="AD264" s="279">
        <f>AD263-AD262</f>
        <v/>
      </c>
      <c r="AE264" s="279">
        <f>AE263-AE262</f>
        <v/>
      </c>
    </row>
  </sheetData>
  <mergeCells count="2">
    <mergeCell ref="A1:O1"/>
    <mergeCell ref="R1:AF1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264"/>
  <sheetViews>
    <sheetView workbookViewId="0" zoomScaleNormal="100">
      <pane activePane="bottomLeft" state="frozen" topLeftCell="A243" ySplit="2"/>
      <selection activeCell="O247" pane="bottomLeft" sqref="O247:O263"/>
    </sheetView>
  </sheetViews>
  <sheetFormatPr baseColWidth="8" defaultColWidth="9.1328125" defaultRowHeight="14.25" outlineLevelCol="0"/>
  <cols>
    <col bestFit="1" customWidth="1" max="1" min="1" style="83" width="3.796875"/>
    <col bestFit="1" customWidth="1" max="2" min="2" style="83" width="9.33203125"/>
    <col customWidth="1" max="4" min="3" style="83" width="9.1328125"/>
    <col customWidth="1" max="5" min="5" style="83" width="9.1328125"/>
    <col customWidth="1" hidden="1" max="7" min="6" style="83" width="9.1328125"/>
    <col customWidth="1" max="10" min="8" style="83" width="9.1328125"/>
    <col customWidth="1" hidden="1" max="12" min="11" style="83" width="9.1328125"/>
    <col customWidth="1" max="15" min="13" style="83" width="9.1328125"/>
    <col customWidth="1" hidden="1" max="17" min="16" style="83" width="4.19921875"/>
    <col customWidth="1" max="18" min="18" style="83" width="4.19921875"/>
    <col customWidth="1" hidden="1" max="24" min="19" style="83" width="9.1328125"/>
    <col customWidth="1" max="27" min="25" style="83" width="9.1328125"/>
    <col customWidth="1" hidden="1" max="29" min="28" style="83" width="9.1328125"/>
    <col customWidth="1" max="32" min="30" style="83" width="9.1328125"/>
    <col customWidth="1" hidden="1" max="33" min="33" style="83" width="3.46484375"/>
    <col customWidth="1" max="34" min="34" style="83" width="3.46484375"/>
    <col customWidth="1" max="35" min="35" style="83" width="52.46484375"/>
    <col customWidth="1" max="16384" min="36" style="83" width="9.1328125"/>
  </cols>
  <sheetData>
    <row customHeight="1" ht="30" r="1" s="20" spans="1:35">
      <c r="B1" s="304" t="s">
        <v>3</v>
      </c>
      <c r="Q1" s="304" t="n"/>
      <c r="R1" s="304" t="n"/>
      <c r="S1" s="305" t="s">
        <v>2</v>
      </c>
    </row>
    <row customHeight="1" ht="40.05" r="2" s="20" spans="1:35">
      <c r="A2" s="29" t="s">
        <v>39</v>
      </c>
      <c r="B2" s="29" t="s">
        <v>40</v>
      </c>
      <c r="C2" s="29" t="s">
        <v>41</v>
      </c>
      <c r="D2" s="29" t="s">
        <v>42</v>
      </c>
      <c r="E2" s="62" t="s">
        <v>35</v>
      </c>
      <c r="F2" s="30" t="s">
        <v>2202</v>
      </c>
      <c r="G2" s="30" t="s">
        <v>2203</v>
      </c>
      <c r="H2" s="29" t="s">
        <v>2204</v>
      </c>
      <c r="I2" s="29" t="s">
        <v>47</v>
      </c>
      <c r="J2" s="29" t="s">
        <v>9</v>
      </c>
      <c r="K2" s="30" t="s">
        <v>2205</v>
      </c>
      <c r="L2" s="30" t="s">
        <v>2206</v>
      </c>
      <c r="M2" s="63" t="s">
        <v>2207</v>
      </c>
      <c r="N2" s="63" t="s">
        <v>2208</v>
      </c>
      <c r="O2" s="30" t="s">
        <v>2209</v>
      </c>
      <c r="P2" s="30" t="s">
        <v>53</v>
      </c>
      <c r="Q2" s="30" t="n"/>
      <c r="R2" s="30" t="n"/>
      <c r="S2" s="31" t="s">
        <v>40</v>
      </c>
      <c r="T2" s="31" t="s">
        <v>41</v>
      </c>
      <c r="U2" s="31" t="s">
        <v>42</v>
      </c>
      <c r="V2" s="30" t="s">
        <v>35</v>
      </c>
      <c r="W2" s="30" t="s">
        <v>2202</v>
      </c>
      <c r="X2" s="30" t="s">
        <v>2203</v>
      </c>
      <c r="Y2" s="31" t="s">
        <v>2204</v>
      </c>
      <c r="Z2" s="31" t="s">
        <v>47</v>
      </c>
      <c r="AA2" s="31" t="s">
        <v>9</v>
      </c>
      <c r="AB2" s="31" t="s">
        <v>2215</v>
      </c>
      <c r="AC2" s="30" t="s">
        <v>2206</v>
      </c>
      <c r="AD2" s="64" t="s">
        <v>2207</v>
      </c>
      <c r="AE2" s="64" t="s">
        <v>2208</v>
      </c>
      <c r="AF2" s="64" t="s">
        <v>2209</v>
      </c>
      <c r="AG2" s="30" t="s">
        <v>53</v>
      </c>
      <c r="AH2" s="113" t="n"/>
    </row>
    <row r="3" spans="1:35">
      <c r="A3" s="143" t="n">
        <v>1</v>
      </c>
      <c r="B3" s="317" t="n">
        <v>41282</v>
      </c>
      <c r="C3" s="38" t="n">
        <v>66329</v>
      </c>
      <c r="D3" s="38" t="n">
        <v>74364</v>
      </c>
      <c r="E3" s="54" t="n">
        <v>194251</v>
      </c>
      <c r="F3" s="54" t="n">
        <v>-15603</v>
      </c>
      <c r="G3" s="54" t="n">
        <v>-2442</v>
      </c>
      <c r="H3" s="54" t="n">
        <v>-13161</v>
      </c>
      <c r="I3" s="54" t="n">
        <v>-8035</v>
      </c>
      <c r="J3" s="51" t="n">
        <v>-1.12113856684105</v>
      </c>
      <c r="K3" s="54" t="n">
        <v>140693</v>
      </c>
      <c r="L3" s="54" t="n">
        <v>194251</v>
      </c>
      <c r="M3" s="70" t="n">
        <v>0.341</v>
      </c>
      <c r="N3" s="70" t="n">
        <v>0.383</v>
      </c>
      <c r="O3" s="70" t="n">
        <v>-0.04136400842209306</v>
      </c>
      <c r="P3" s="72" t="n"/>
      <c r="Q3" s="72" t="n"/>
      <c r="R3" s="72" t="n"/>
      <c r="S3" s="317" t="n">
        <v>41282</v>
      </c>
      <c r="T3" s="54" t="n">
        <v>77301</v>
      </c>
      <c r="U3" s="54" t="n">
        <v>67829</v>
      </c>
      <c r="V3" s="54" t="n">
        <v>194251</v>
      </c>
      <c r="W3" s="54" t="n">
        <v>5410</v>
      </c>
      <c r="X3" s="54" t="n">
        <v>-14652</v>
      </c>
      <c r="Y3" s="54" t="n">
        <v>20062</v>
      </c>
      <c r="Z3" s="54" t="n">
        <v>9472</v>
      </c>
      <c r="AA3" s="51" t="n">
        <v>1.139645284465347</v>
      </c>
      <c r="AB3" s="54" t="n">
        <v>145130</v>
      </c>
      <c r="AC3" s="54" t="n">
        <v>194251</v>
      </c>
      <c r="AD3" s="70" t="n">
        <v>0.398</v>
      </c>
      <c r="AE3" s="70" t="n">
        <v>0.349</v>
      </c>
      <c r="AF3" s="70" t="n">
        <v>0.0487616537366603</v>
      </c>
      <c r="AG3" s="72" t="n"/>
      <c r="AH3" s="72" t="n"/>
      <c r="AI3" s="72" t="n"/>
    </row>
    <row r="4" spans="1:35">
      <c r="A4" s="143" t="n">
        <v>2</v>
      </c>
      <c r="B4" s="317" t="n">
        <v>41289</v>
      </c>
      <c r="C4" s="38" t="n">
        <v>80174</v>
      </c>
      <c r="D4" s="38" t="n">
        <v>72859</v>
      </c>
      <c r="E4" s="54" t="n">
        <v>211373</v>
      </c>
      <c r="F4" s="54" t="n">
        <v>13845</v>
      </c>
      <c r="G4" s="54" t="n">
        <v>-1505</v>
      </c>
      <c r="H4" s="54" t="n">
        <v>15350</v>
      </c>
      <c r="I4" s="54" t="n">
        <v>7315</v>
      </c>
      <c r="J4" s="51" t="n">
        <v>1.100399401583881</v>
      </c>
      <c r="K4" s="54" t="n">
        <v>153033</v>
      </c>
      <c r="L4" s="54" t="n">
        <v>17122</v>
      </c>
      <c r="M4" s="70" t="n">
        <v>0.379</v>
      </c>
      <c r="N4" s="70" t="n">
        <v>0.345</v>
      </c>
      <c r="O4" s="70" t="n">
        <v>0.03460706902016814</v>
      </c>
      <c r="P4" s="72" t="n"/>
      <c r="Q4" s="72" t="n"/>
      <c r="R4" s="72" t="n"/>
      <c r="S4" s="317" t="n">
        <v>41289</v>
      </c>
      <c r="T4" s="54" t="n">
        <v>73119</v>
      </c>
      <c r="U4" s="54" t="n">
        <v>88184</v>
      </c>
      <c r="V4" s="54" t="n">
        <v>211373</v>
      </c>
      <c r="W4" s="54" t="n">
        <v>-4182</v>
      </c>
      <c r="X4" s="54" t="n">
        <v>20355</v>
      </c>
      <c r="Y4" s="54" t="n">
        <v>-24537</v>
      </c>
      <c r="Z4" s="54" t="n">
        <v>-15065</v>
      </c>
      <c r="AA4" s="51" t="n">
        <v>-1.206033999370889</v>
      </c>
      <c r="AB4" s="54" t="n">
        <v>161303</v>
      </c>
      <c r="AC4" s="54" t="n">
        <v>17122</v>
      </c>
      <c r="AD4" s="70" t="n">
        <v>0.346</v>
      </c>
      <c r="AE4" s="70" t="n">
        <v>0.417</v>
      </c>
      <c r="AF4" s="70" t="n">
        <v>-0.07127211138603322</v>
      </c>
      <c r="AG4" s="72" t="n"/>
      <c r="AH4" s="72" t="n"/>
      <c r="AI4" s="72" t="n"/>
    </row>
    <row r="5" spans="1:35">
      <c r="A5" s="143" t="n">
        <v>3</v>
      </c>
      <c r="B5" s="317" t="n">
        <v>41296</v>
      </c>
      <c r="C5" s="38" t="n">
        <v>83840</v>
      </c>
      <c r="D5" s="38" t="n">
        <v>62459</v>
      </c>
      <c r="E5" s="54" t="n">
        <v>216059</v>
      </c>
      <c r="F5" s="54" t="n">
        <v>3666</v>
      </c>
      <c r="G5" s="54" t="n">
        <v>-10400</v>
      </c>
      <c r="H5" s="54" t="n">
        <v>14066</v>
      </c>
      <c r="I5" s="54" t="n">
        <v>21381</v>
      </c>
      <c r="J5" s="51" t="n">
        <v>1.342320562288861</v>
      </c>
      <c r="K5" s="54" t="n">
        <v>146299</v>
      </c>
      <c r="L5" s="54" t="n">
        <v>4686</v>
      </c>
      <c r="M5" s="70" t="n">
        <v>0.388</v>
      </c>
      <c r="N5" s="70" t="n">
        <v>0.289</v>
      </c>
      <c r="O5" s="70" t="n">
        <v>0.0989590806214969</v>
      </c>
      <c r="P5" s="72" t="n"/>
      <c r="Q5" s="72" t="n"/>
      <c r="R5" s="72" t="n"/>
      <c r="S5" s="317" t="n">
        <v>41296</v>
      </c>
      <c r="T5" s="54" t="n">
        <v>74708</v>
      </c>
      <c r="U5" s="54" t="n">
        <v>102356</v>
      </c>
      <c r="V5" s="54" t="n">
        <v>216059</v>
      </c>
      <c r="W5" s="54" t="n">
        <v>1589</v>
      </c>
      <c r="X5" s="54" t="n">
        <v>14172</v>
      </c>
      <c r="Y5" s="54" t="n">
        <v>-12583</v>
      </c>
      <c r="Z5" s="54" t="n">
        <v>-27648</v>
      </c>
      <c r="AA5" s="51" t="n">
        <v>-1.370080848101944</v>
      </c>
      <c r="AB5" s="54" t="n">
        <v>177064</v>
      </c>
      <c r="AC5" s="54" t="n">
        <v>4686</v>
      </c>
      <c r="AD5" s="70" t="n">
        <v>0.346</v>
      </c>
      <c r="AE5" s="70" t="n">
        <v>0.474</v>
      </c>
      <c r="AF5" s="70" t="n">
        <v>-0.1279650465844978</v>
      </c>
      <c r="AG5" s="72" t="n"/>
      <c r="AH5" s="72" t="n"/>
      <c r="AI5" s="72" t="n"/>
    </row>
    <row r="6" spans="1:35">
      <c r="A6" s="143" t="n">
        <v>4</v>
      </c>
      <c r="B6" s="317" t="n">
        <v>41303</v>
      </c>
      <c r="C6" s="38" t="n">
        <v>93791</v>
      </c>
      <c r="D6" s="38" t="n">
        <v>66319</v>
      </c>
      <c r="E6" s="54" t="n">
        <v>237856</v>
      </c>
      <c r="F6" s="54" t="n">
        <v>9951</v>
      </c>
      <c r="G6" s="54" t="n">
        <v>3860</v>
      </c>
      <c r="H6" s="54" t="n">
        <v>6091</v>
      </c>
      <c r="I6" s="54" t="n">
        <v>27472</v>
      </c>
      <c r="J6" s="51" t="n">
        <v>1.414240262971396</v>
      </c>
      <c r="K6" s="54" t="n">
        <v>160110</v>
      </c>
      <c r="L6" s="54" t="n">
        <v>21797</v>
      </c>
      <c r="M6" s="70" t="n">
        <v>0.394</v>
      </c>
      <c r="N6" s="70" t="n">
        <v>0.279</v>
      </c>
      <c r="O6" s="70" t="n">
        <v>0.1154984528454191</v>
      </c>
      <c r="P6" s="72" t="n"/>
      <c r="Q6" s="72" t="n"/>
      <c r="R6" s="72" t="n"/>
      <c r="S6" s="317" t="n">
        <v>41303</v>
      </c>
      <c r="T6" s="54" t="n">
        <v>81422</v>
      </c>
      <c r="U6" s="54" t="n">
        <v>116865</v>
      </c>
      <c r="V6" s="54" t="n">
        <v>237856</v>
      </c>
      <c r="W6" s="54" t="n">
        <v>6714</v>
      </c>
      <c r="X6" s="54" t="n">
        <v>14509</v>
      </c>
      <c r="Y6" s="54" t="n">
        <v>-7795</v>
      </c>
      <c r="Z6" s="54" t="n">
        <v>-35443</v>
      </c>
      <c r="AA6" s="51" t="n">
        <v>-1.435300041757756</v>
      </c>
      <c r="AB6" s="54" t="n">
        <v>198287</v>
      </c>
      <c r="AC6" s="54" t="n">
        <v>21797</v>
      </c>
      <c r="AD6" s="70" t="n">
        <v>0.342</v>
      </c>
      <c r="AE6" s="70" t="n">
        <v>0.491</v>
      </c>
      <c r="AF6" s="70" t="n">
        <v>-0.1490103255751379</v>
      </c>
      <c r="AG6" s="72" t="n"/>
      <c r="AH6" s="72" t="n"/>
      <c r="AI6" s="72" t="n"/>
    </row>
    <row r="7" spans="1:35">
      <c r="A7" s="143" t="n">
        <v>5</v>
      </c>
      <c r="B7" s="317" t="n">
        <v>41310</v>
      </c>
      <c r="C7" s="38" t="n">
        <v>97397</v>
      </c>
      <c r="D7" s="38" t="n">
        <v>59445</v>
      </c>
      <c r="E7" s="54" t="n">
        <v>251236</v>
      </c>
      <c r="F7" s="54" t="n">
        <v>3606</v>
      </c>
      <c r="G7" s="54" t="n">
        <v>-6874</v>
      </c>
      <c r="H7" s="54" t="n">
        <v>10480</v>
      </c>
      <c r="I7" s="54" t="n">
        <v>37952</v>
      </c>
      <c r="J7" s="51" t="n">
        <v>1.638438893094457</v>
      </c>
      <c r="K7" s="54" t="n">
        <v>156842</v>
      </c>
      <c r="L7" s="54" t="n">
        <v>13380</v>
      </c>
      <c r="M7" s="70" t="n">
        <v>0.388</v>
      </c>
      <c r="N7" s="70" t="n">
        <v>0.237</v>
      </c>
      <c r="O7" s="70" t="n">
        <v>0.1510611536563231</v>
      </c>
      <c r="P7" s="72" t="n"/>
      <c r="Q7" s="72" t="n"/>
      <c r="R7" s="72" t="n"/>
      <c r="S7" s="317" t="n">
        <v>41310</v>
      </c>
      <c r="T7" s="54" t="n">
        <v>89236</v>
      </c>
      <c r="U7" s="54" t="n">
        <v>131946</v>
      </c>
      <c r="V7" s="54" t="n">
        <v>251236</v>
      </c>
      <c r="W7" s="54" t="n">
        <v>7814</v>
      </c>
      <c r="X7" s="54" t="n">
        <v>15081</v>
      </c>
      <c r="Y7" s="54" t="n">
        <v>-7267</v>
      </c>
      <c r="Z7" s="54" t="n">
        <v>-42710</v>
      </c>
      <c r="AA7" s="51" t="n">
        <v>-1.478618494777892</v>
      </c>
      <c r="AB7" s="54" t="n">
        <v>221182</v>
      </c>
      <c r="AC7" s="54" t="n">
        <v>13380</v>
      </c>
      <c r="AD7" s="70" t="n">
        <v>0.355</v>
      </c>
      <c r="AE7" s="70" t="n">
        <v>0.525</v>
      </c>
      <c r="AF7" s="70" t="n">
        <v>-0.169999522361445</v>
      </c>
      <c r="AG7" s="72" t="n"/>
      <c r="AH7" s="72" t="n"/>
      <c r="AI7" s="72" t="n"/>
    </row>
    <row r="8" spans="1:35">
      <c r="A8" s="143" t="n">
        <v>6</v>
      </c>
      <c r="B8" s="317" t="n">
        <v>41317</v>
      </c>
      <c r="C8" s="38" t="n">
        <v>87135</v>
      </c>
      <c r="D8" s="38" t="n">
        <v>62954</v>
      </c>
      <c r="E8" s="54" t="n">
        <v>239566</v>
      </c>
      <c r="F8" s="54" t="n">
        <v>-10262</v>
      </c>
      <c r="G8" s="54" t="n">
        <v>3509</v>
      </c>
      <c r="H8" s="54" t="n">
        <v>-13771</v>
      </c>
      <c r="I8" s="54" t="n">
        <v>24181</v>
      </c>
      <c r="J8" s="51" t="n">
        <v>1.38410585506878</v>
      </c>
      <c r="K8" s="54" t="n">
        <v>150089</v>
      </c>
      <c r="L8" s="54" t="n">
        <v>-11670</v>
      </c>
      <c r="M8" s="70" t="n">
        <v>0.364</v>
      </c>
      <c r="N8" s="70" t="n">
        <v>0.263</v>
      </c>
      <c r="O8" s="70" t="n">
        <v>0.1009366938547206</v>
      </c>
      <c r="P8" s="72" t="n"/>
      <c r="Q8" s="72" t="n"/>
      <c r="R8" s="72" t="n"/>
      <c r="S8" s="317" t="n">
        <v>41317</v>
      </c>
      <c r="T8" s="54" t="n">
        <v>92973</v>
      </c>
      <c r="U8" s="54" t="n">
        <v>126202</v>
      </c>
      <c r="V8" s="54" t="n">
        <v>239566</v>
      </c>
      <c r="W8" s="54" t="n">
        <v>3737</v>
      </c>
      <c r="X8" s="54" t="n">
        <v>-5744</v>
      </c>
      <c r="Y8" s="54" t="n">
        <v>9481</v>
      </c>
      <c r="Z8" s="54" t="n">
        <v>-33229</v>
      </c>
      <c r="AA8" s="51" t="n">
        <v>-1.35740483796371</v>
      </c>
      <c r="AB8" s="54" t="n">
        <v>219175</v>
      </c>
      <c r="AC8" s="54" t="n">
        <v>-11670</v>
      </c>
      <c r="AD8" s="70" t="n">
        <v>0.388</v>
      </c>
      <c r="AE8" s="70" t="n">
        <v>0.527</v>
      </c>
      <c r="AF8" s="70" t="n">
        <v>-0.1387049915263435</v>
      </c>
      <c r="AG8" s="72" t="n"/>
      <c r="AH8" s="72" t="n"/>
      <c r="AI8" s="72" t="n"/>
    </row>
    <row r="9" spans="1:35">
      <c r="A9" s="143" t="n">
        <v>7</v>
      </c>
      <c r="B9" s="317" t="n">
        <v>41324</v>
      </c>
      <c r="C9" s="38" t="n">
        <v>81014</v>
      </c>
      <c r="D9" s="38" t="n">
        <v>61911</v>
      </c>
      <c r="E9" s="54" t="n">
        <v>234039</v>
      </c>
      <c r="F9" s="54" t="n">
        <v>-6121</v>
      </c>
      <c r="G9" s="54" t="n">
        <v>-1043</v>
      </c>
      <c r="H9" s="54" t="n">
        <v>-5078</v>
      </c>
      <c r="I9" s="54" t="n">
        <v>19103</v>
      </c>
      <c r="J9" s="51" t="n">
        <v>1.30855583014327</v>
      </c>
      <c r="K9" s="54" t="n">
        <v>142925</v>
      </c>
      <c r="L9" s="54" t="n">
        <v>-5527</v>
      </c>
      <c r="M9" s="70" t="n">
        <v>0.346</v>
      </c>
      <c r="N9" s="70" t="n">
        <v>0.265</v>
      </c>
      <c r="O9" s="70" t="n">
        <v>0.08162314827870569</v>
      </c>
      <c r="P9" s="72" t="n"/>
      <c r="Q9" s="72" t="n"/>
      <c r="R9" s="72" t="n"/>
      <c r="S9" s="317" t="n">
        <v>41324</v>
      </c>
      <c r="T9" s="54" t="n">
        <v>91704</v>
      </c>
      <c r="U9" s="54" t="n">
        <v>118002</v>
      </c>
      <c r="V9" s="54" t="n">
        <v>234039</v>
      </c>
      <c r="W9" s="54" t="n">
        <v>-1269</v>
      </c>
      <c r="X9" s="54" t="n">
        <v>-8200</v>
      </c>
      <c r="Y9" s="54" t="n">
        <v>6931</v>
      </c>
      <c r="Z9" s="54" t="n">
        <v>-26298</v>
      </c>
      <c r="AA9" s="51" t="n">
        <v>-1.286770478932217</v>
      </c>
      <c r="AB9" s="54" t="n">
        <v>209706</v>
      </c>
      <c r="AC9" s="54" t="n">
        <v>-5527</v>
      </c>
      <c r="AD9" s="70" t="n">
        <v>0.392</v>
      </c>
      <c r="AE9" s="70" t="n">
        <v>0.504</v>
      </c>
      <c r="AF9" s="70" t="n">
        <v>-0.1123658877366593</v>
      </c>
      <c r="AG9" s="72" t="n"/>
      <c r="AH9" s="72" t="n"/>
      <c r="AI9" s="72" t="n"/>
    </row>
    <row r="10" spans="1:35">
      <c r="A10" s="143" t="n">
        <v>8</v>
      </c>
      <c r="B10" s="317" t="n">
        <v>41331</v>
      </c>
      <c r="C10" s="38" t="n">
        <v>74832</v>
      </c>
      <c r="D10" s="38" t="n">
        <v>84226</v>
      </c>
      <c r="E10" s="54" t="n">
        <v>230567</v>
      </c>
      <c r="F10" s="54" t="n">
        <v>-6182</v>
      </c>
      <c r="G10" s="54" t="n">
        <v>22315</v>
      </c>
      <c r="H10" s="54" t="n">
        <v>-28497</v>
      </c>
      <c r="I10" s="54" t="n">
        <v>-9394</v>
      </c>
      <c r="J10" s="51" t="n">
        <v>-1.125534530682061</v>
      </c>
      <c r="K10" s="54" t="n">
        <v>159058</v>
      </c>
      <c r="L10" s="54" t="n">
        <v>-3472</v>
      </c>
      <c r="M10" s="70" t="n">
        <v>0.325</v>
      </c>
      <c r="N10" s="70" t="n">
        <v>0.365</v>
      </c>
      <c r="O10" s="70" t="n">
        <v>-0.04074303781547229</v>
      </c>
      <c r="P10" s="72" t="n"/>
      <c r="Q10" s="72" t="n"/>
      <c r="R10" s="72" t="n"/>
      <c r="S10" s="317" t="n">
        <v>41331</v>
      </c>
      <c r="T10" s="54" t="n">
        <v>101311</v>
      </c>
      <c r="U10" s="54" t="n">
        <v>93280</v>
      </c>
      <c r="V10" s="54" t="n">
        <v>230567</v>
      </c>
      <c r="W10" s="54" t="n">
        <v>9607</v>
      </c>
      <c r="X10" s="54" t="n">
        <v>-24722</v>
      </c>
      <c r="Y10" s="54" t="n">
        <v>34329</v>
      </c>
      <c r="Z10" s="54" t="n">
        <v>8031</v>
      </c>
      <c r="AA10" s="51" t="n">
        <v>1.086095626072041</v>
      </c>
      <c r="AB10" s="54" t="n">
        <v>194591</v>
      </c>
      <c r="AC10" s="54" t="n">
        <v>-3472</v>
      </c>
      <c r="AD10" s="70" t="n">
        <v>0.439</v>
      </c>
      <c r="AE10" s="70" t="n">
        <v>0.405</v>
      </c>
      <c r="AF10" s="70" t="n">
        <v>0.03483152402555439</v>
      </c>
      <c r="AG10" s="72" t="n"/>
      <c r="AH10" s="72" t="n"/>
      <c r="AI10" s="72" t="n"/>
    </row>
    <row r="11" spans="1:35">
      <c r="A11" s="143" t="n">
        <v>9</v>
      </c>
      <c r="B11" s="317" t="n">
        <v>41338</v>
      </c>
      <c r="C11" s="38" t="n">
        <v>63355</v>
      </c>
      <c r="D11" s="38" t="n">
        <v>89471</v>
      </c>
      <c r="E11" s="54" t="n">
        <v>218469</v>
      </c>
      <c r="F11" s="54" t="n">
        <v>-11477</v>
      </c>
      <c r="G11" s="54" t="n">
        <v>5245</v>
      </c>
      <c r="H11" s="54" t="n">
        <v>-16722</v>
      </c>
      <c r="I11" s="54" t="n">
        <v>-26116</v>
      </c>
      <c r="J11" s="51" t="n">
        <v>-1.412216873174966</v>
      </c>
      <c r="K11" s="54" t="n">
        <v>152826</v>
      </c>
      <c r="L11" s="54" t="n">
        <v>-12098</v>
      </c>
      <c r="M11" s="70" t="n">
        <v>0.29</v>
      </c>
      <c r="N11" s="70" t="n">
        <v>0.41</v>
      </c>
      <c r="O11" s="70" t="n">
        <v>-0.1195409875085252</v>
      </c>
      <c r="P11" s="72" t="n"/>
      <c r="Q11" s="72" t="n"/>
      <c r="R11" s="72" t="n"/>
      <c r="S11" s="317" t="n">
        <v>41338</v>
      </c>
      <c r="T11" s="54" t="n">
        <v>107811</v>
      </c>
      <c r="U11" s="54" t="n">
        <v>69195</v>
      </c>
      <c r="V11" s="54" t="n">
        <v>218469</v>
      </c>
      <c r="W11" s="54" t="n">
        <v>6500</v>
      </c>
      <c r="X11" s="54" t="n">
        <v>-24085</v>
      </c>
      <c r="Y11" s="54" t="n">
        <v>30585</v>
      </c>
      <c r="Z11" s="54" t="n">
        <v>38616</v>
      </c>
      <c r="AA11" s="51" t="n">
        <v>1.558075005419467</v>
      </c>
      <c r="AB11" s="54" t="n">
        <v>177006</v>
      </c>
      <c r="AC11" s="54" t="n">
        <v>-12098</v>
      </c>
      <c r="AD11" s="70" t="n">
        <v>0.493</v>
      </c>
      <c r="AE11" s="70" t="n">
        <v>0.317</v>
      </c>
      <c r="AF11" s="70" t="n">
        <v>0.1767573431470827</v>
      </c>
      <c r="AG11" s="72" t="n"/>
      <c r="AH11" s="72" t="n"/>
      <c r="AI11" s="72" t="n"/>
    </row>
    <row r="12" spans="1:35">
      <c r="A12" s="143" t="n">
        <v>10</v>
      </c>
      <c r="B12" s="317" t="n">
        <v>41345</v>
      </c>
      <c r="C12" s="38" t="n">
        <v>57473</v>
      </c>
      <c r="D12" s="38" t="n">
        <v>82260</v>
      </c>
      <c r="E12" s="54" t="n">
        <v>213113</v>
      </c>
      <c r="F12" s="54" t="n">
        <v>-5882</v>
      </c>
      <c r="G12" s="54" t="n">
        <v>-7211</v>
      </c>
      <c r="H12" s="54" t="n">
        <v>1329</v>
      </c>
      <c r="I12" s="54" t="n">
        <v>-24787</v>
      </c>
      <c r="J12" s="51" t="n">
        <v>-1.431280775320585</v>
      </c>
      <c r="K12" s="54" t="n">
        <v>139733</v>
      </c>
      <c r="L12" s="54" t="n">
        <v>-5356</v>
      </c>
      <c r="M12" s="70" t="n">
        <v>0.27</v>
      </c>
      <c r="N12" s="70" t="n">
        <v>0.386</v>
      </c>
      <c r="O12" s="70" t="n">
        <v>-0.1163091880833173</v>
      </c>
      <c r="P12" s="72" t="n"/>
      <c r="Q12" s="72" t="n"/>
      <c r="R12" s="72" t="n"/>
      <c r="S12" s="317" t="n">
        <v>41345</v>
      </c>
      <c r="T12" s="54" t="n">
        <v>104909</v>
      </c>
      <c r="U12" s="54" t="n">
        <v>68989</v>
      </c>
      <c r="V12" s="54" t="n">
        <v>213113</v>
      </c>
      <c r="W12" s="54" t="n">
        <v>-2902</v>
      </c>
      <c r="X12" s="54" t="n">
        <v>-206</v>
      </c>
      <c r="Y12" s="54" t="n">
        <v>-2696</v>
      </c>
      <c r="Z12" s="54" t="n">
        <v>35920</v>
      </c>
      <c r="AA12" s="51" t="n">
        <v>1.520662714345765</v>
      </c>
      <c r="AB12" s="54" t="n">
        <v>173898</v>
      </c>
      <c r="AC12" s="54" t="n">
        <v>-5356</v>
      </c>
      <c r="AD12" s="70" t="n">
        <v>0.492</v>
      </c>
      <c r="AE12" s="70" t="n">
        <v>0.324</v>
      </c>
      <c r="AF12" s="70" t="n">
        <v>0.1685490795962705</v>
      </c>
      <c r="AG12" s="72" t="n"/>
      <c r="AH12" s="72" t="n"/>
      <c r="AI12" s="72" t="n"/>
    </row>
    <row r="13" spans="1:35">
      <c r="A13" s="143" t="n">
        <v>11</v>
      </c>
      <c r="B13" s="317" t="n">
        <v>41352</v>
      </c>
      <c r="C13" s="38" t="n">
        <v>48958</v>
      </c>
      <c r="D13" s="38" t="n">
        <v>93842</v>
      </c>
      <c r="E13" s="54" t="n">
        <v>195073</v>
      </c>
      <c r="F13" s="54" t="n">
        <v>-8515</v>
      </c>
      <c r="G13" s="54" t="n">
        <v>11582</v>
      </c>
      <c r="H13" s="54" t="n">
        <v>-20097</v>
      </c>
      <c r="I13" s="54" t="n">
        <v>-44884</v>
      </c>
      <c r="J13" s="51" t="n">
        <v>-1.916785816414069</v>
      </c>
      <c r="K13" s="54" t="n">
        <v>142800</v>
      </c>
      <c r="L13" s="54" t="n">
        <v>-18040</v>
      </c>
      <c r="M13" s="70" t="n">
        <v>0.251</v>
      </c>
      <c r="N13" s="70" t="n">
        <v>0.481</v>
      </c>
      <c r="O13" s="70" t="n">
        <v>-0.2300882233830412</v>
      </c>
      <c r="P13" s="72" t="n"/>
      <c r="Q13" s="72" t="n"/>
      <c r="R13" s="72" t="n"/>
      <c r="S13" s="317" t="n">
        <v>41352</v>
      </c>
      <c r="T13" s="54" t="n">
        <v>102319</v>
      </c>
      <c r="U13" s="54" t="n">
        <v>44157</v>
      </c>
      <c r="V13" s="54" t="n">
        <v>195073</v>
      </c>
      <c r="W13" s="54" t="n">
        <v>-2590</v>
      </c>
      <c r="X13" s="54" t="n">
        <v>-24832</v>
      </c>
      <c r="Y13" s="54" t="n">
        <v>22242</v>
      </c>
      <c r="Z13" s="54" t="n">
        <v>58162</v>
      </c>
      <c r="AA13" s="51" t="n">
        <v>2.317163756595783</v>
      </c>
      <c r="AB13" s="54" t="n">
        <v>146476</v>
      </c>
      <c r="AC13" s="54" t="n">
        <v>-18040</v>
      </c>
      <c r="AD13" s="70" t="n">
        <v>0.525</v>
      </c>
      <c r="AE13" s="70" t="n">
        <v>0.226</v>
      </c>
      <c r="AF13" s="80" t="n">
        <v>0.2981550496480805</v>
      </c>
      <c r="AG13" s="72" t="n"/>
      <c r="AH13" s="72" t="n"/>
      <c r="AI13" s="72" t="n"/>
    </row>
    <row r="14" spans="1:35">
      <c r="A14" s="143" t="n">
        <v>12</v>
      </c>
      <c r="B14" s="317" t="n">
        <v>41359</v>
      </c>
      <c r="C14" s="38" t="n">
        <v>41260</v>
      </c>
      <c r="D14" s="38" t="n">
        <v>90355</v>
      </c>
      <c r="E14" s="54" t="n">
        <v>204257</v>
      </c>
      <c r="F14" s="54" t="n">
        <v>-7698</v>
      </c>
      <c r="G14" s="54" t="n">
        <v>-3487</v>
      </c>
      <c r="H14" s="54" t="n">
        <v>-4211</v>
      </c>
      <c r="I14" s="54" t="n">
        <v>-49095</v>
      </c>
      <c r="J14" s="51" t="n">
        <v>-2.189893359185652</v>
      </c>
      <c r="K14" s="54" t="n">
        <v>131615</v>
      </c>
      <c r="L14" s="54" t="n">
        <v>9184</v>
      </c>
      <c r="M14" s="70" t="n">
        <v>0.202</v>
      </c>
      <c r="N14" s="70" t="n">
        <v>0.442</v>
      </c>
      <c r="O14" s="70" t="n">
        <v>-0.2403589595460621</v>
      </c>
      <c r="P14" s="72" t="n"/>
      <c r="Q14" s="72" t="n"/>
      <c r="R14" s="72" t="n"/>
      <c r="S14" s="317" t="n">
        <v>41359</v>
      </c>
      <c r="T14" s="54" t="n">
        <v>117345</v>
      </c>
      <c r="U14" s="54" t="n">
        <v>54862</v>
      </c>
      <c r="V14" s="54" t="n">
        <v>204257</v>
      </c>
      <c r="W14" s="54" t="n">
        <v>15026</v>
      </c>
      <c r="X14" s="54" t="n">
        <v>10705</v>
      </c>
      <c r="Y14" s="54" t="n">
        <v>4321</v>
      </c>
      <c r="Z14" s="54" t="n">
        <v>62483</v>
      </c>
      <c r="AA14" s="51" t="n">
        <v>2.13891217965076</v>
      </c>
      <c r="AB14" s="54" t="n">
        <v>172207</v>
      </c>
      <c r="AC14" s="54" t="n">
        <v>9184</v>
      </c>
      <c r="AD14" s="70" t="n">
        <v>0.574</v>
      </c>
      <c r="AE14" s="70" t="n">
        <v>0.269</v>
      </c>
      <c r="AF14" s="80" t="n">
        <v>0.3059038368330094</v>
      </c>
      <c r="AG14" s="72" t="n"/>
      <c r="AH14" s="72" t="n"/>
      <c r="AI14" s="72" t="n"/>
    </row>
    <row r="15" spans="1:35">
      <c r="A15" s="143" t="n">
        <v>13</v>
      </c>
      <c r="B15" s="317" t="n">
        <v>41366</v>
      </c>
      <c r="C15" s="38" t="n">
        <v>44459</v>
      </c>
      <c r="D15" s="38" t="n">
        <v>110160</v>
      </c>
      <c r="E15" s="54" t="n">
        <v>235871</v>
      </c>
      <c r="F15" s="54" t="n">
        <v>3199</v>
      </c>
      <c r="G15" s="54" t="n">
        <v>19805</v>
      </c>
      <c r="H15" s="54" t="n">
        <v>-16606</v>
      </c>
      <c r="I15" s="54" t="n">
        <v>-65701</v>
      </c>
      <c r="J15" s="51" t="n">
        <v>-2.477788524258306</v>
      </c>
      <c r="K15" s="54" t="n">
        <v>154619</v>
      </c>
      <c r="L15" s="54" t="n">
        <v>31614</v>
      </c>
      <c r="M15" s="70" t="n">
        <v>0.188</v>
      </c>
      <c r="N15" s="70" t="n">
        <v>0.467</v>
      </c>
      <c r="O15" s="80" t="n">
        <v>-0.2785463240500104</v>
      </c>
      <c r="P15" s="72" t="n"/>
      <c r="Q15" s="72" t="n"/>
      <c r="R15" s="72" t="n"/>
      <c r="S15" s="317" t="n">
        <v>41366</v>
      </c>
      <c r="T15" s="54" t="n">
        <v>147918</v>
      </c>
      <c r="U15" s="54" t="n">
        <v>63699</v>
      </c>
      <c r="V15" s="54" t="n">
        <v>235871</v>
      </c>
      <c r="W15" s="54" t="n">
        <v>30573</v>
      </c>
      <c r="X15" s="54" t="n">
        <v>8837</v>
      </c>
      <c r="Y15" s="54" t="n">
        <v>21736</v>
      </c>
      <c r="Z15" s="54" t="n">
        <v>84219</v>
      </c>
      <c r="AA15" s="51" t="n">
        <v>2.322140064993171</v>
      </c>
      <c r="AB15" s="54" t="n">
        <v>211617</v>
      </c>
      <c r="AC15" s="54" t="n">
        <v>31614</v>
      </c>
      <c r="AD15" s="70" t="n">
        <v>0.627</v>
      </c>
      <c r="AE15" s="70" t="n">
        <v>0.27</v>
      </c>
      <c r="AF15" s="80" t="n">
        <v>0.3570553395712063</v>
      </c>
      <c r="AG15" s="72" t="n"/>
      <c r="AH15" s="72" t="n"/>
      <c r="AI15" s="72" t="n"/>
    </row>
    <row r="16" spans="1:35">
      <c r="A16" s="143" t="n">
        <v>14</v>
      </c>
      <c r="B16" s="317" t="n">
        <v>41373</v>
      </c>
      <c r="C16" s="38" t="n">
        <v>35343</v>
      </c>
      <c r="D16" s="38" t="n">
        <v>86201</v>
      </c>
      <c r="E16" s="54" t="n">
        <v>220353</v>
      </c>
      <c r="F16" s="54" t="n">
        <v>-9116</v>
      </c>
      <c r="G16" s="54" t="n">
        <v>-23959</v>
      </c>
      <c r="H16" s="54" t="n">
        <v>14843</v>
      </c>
      <c r="I16" s="54" t="n">
        <v>-50858</v>
      </c>
      <c r="J16" s="51" t="n">
        <v>-2.438983674277792</v>
      </c>
      <c r="K16" s="54" t="n">
        <v>121544</v>
      </c>
      <c r="L16" s="54" t="n">
        <v>-15518</v>
      </c>
      <c r="M16" s="70" t="n">
        <v>0.16</v>
      </c>
      <c r="N16" s="70" t="n">
        <v>0.391</v>
      </c>
      <c r="O16" s="70" t="n">
        <v>-0.2308023943399908</v>
      </c>
      <c r="P16" s="72" t="n"/>
      <c r="Q16" s="72" t="n"/>
      <c r="R16" s="72" t="n"/>
      <c r="S16" s="317" t="n">
        <v>41373</v>
      </c>
      <c r="T16" s="54" t="n">
        <v>141694</v>
      </c>
      <c r="U16" s="54" t="n">
        <v>72488</v>
      </c>
      <c r="V16" s="54" t="n">
        <v>220353</v>
      </c>
      <c r="W16" s="54" t="n">
        <v>-6224</v>
      </c>
      <c r="X16" s="54" t="n">
        <v>8789</v>
      </c>
      <c r="Y16" s="54" t="n">
        <v>-15013</v>
      </c>
      <c r="Z16" s="54" t="n">
        <v>69206</v>
      </c>
      <c r="AA16" s="51" t="n">
        <v>1.954723540448074</v>
      </c>
      <c r="AB16" s="54" t="n">
        <v>214182</v>
      </c>
      <c r="AC16" s="54" t="n">
        <v>-15518</v>
      </c>
      <c r="AD16" s="70" t="n">
        <v>0.643</v>
      </c>
      <c r="AE16" s="70" t="n">
        <v>0.329</v>
      </c>
      <c r="AF16" s="80" t="n">
        <v>0.3140687896239216</v>
      </c>
      <c r="AG16" s="72" t="n"/>
      <c r="AH16" s="72" t="n"/>
      <c r="AI16" s="72" t="n"/>
    </row>
    <row r="17" spans="1:35">
      <c r="A17" s="143" t="n">
        <v>15</v>
      </c>
      <c r="B17" s="317" t="n">
        <v>41380</v>
      </c>
      <c r="C17" s="38" t="n">
        <v>49321</v>
      </c>
      <c r="D17" s="38" t="n">
        <v>79085</v>
      </c>
      <c r="E17" s="54" t="n">
        <v>215657</v>
      </c>
      <c r="F17" s="54" t="n">
        <v>13978</v>
      </c>
      <c r="G17" s="54" t="n">
        <v>-7116</v>
      </c>
      <c r="H17" s="54" t="n">
        <v>21094</v>
      </c>
      <c r="I17" s="54" t="n">
        <v>-29764</v>
      </c>
      <c r="J17" s="51" t="n">
        <v>-1.603475193122605</v>
      </c>
      <c r="K17" s="54" t="n">
        <v>128406</v>
      </c>
      <c r="L17" s="54" t="n">
        <v>-4696</v>
      </c>
      <c r="M17" s="70" t="n">
        <v>0.229</v>
      </c>
      <c r="N17" s="70" t="n">
        <v>0.367</v>
      </c>
      <c r="O17" s="70" t="n">
        <v>-0.1380154597346712</v>
      </c>
      <c r="P17" s="72" t="n"/>
      <c r="Q17" s="72" t="n"/>
      <c r="R17" s="72" t="n"/>
      <c r="S17" s="317" t="n">
        <v>41380</v>
      </c>
      <c r="T17" s="54" t="n">
        <v>121372</v>
      </c>
      <c r="U17" s="54" t="n">
        <v>76858</v>
      </c>
      <c r="V17" s="54" t="n">
        <v>215657</v>
      </c>
      <c r="W17" s="54" t="n">
        <v>-20322</v>
      </c>
      <c r="X17" s="54" t="n">
        <v>4370</v>
      </c>
      <c r="Y17" s="54" t="n">
        <v>-24692</v>
      </c>
      <c r="Z17" s="54" t="n">
        <v>44514</v>
      </c>
      <c r="AA17" s="51" t="n">
        <v>1.579171979494652</v>
      </c>
      <c r="AB17" s="54" t="n">
        <v>198230</v>
      </c>
      <c r="AC17" s="54" t="n">
        <v>-4696</v>
      </c>
      <c r="AD17" s="70" t="n">
        <v>0.5629999999999999</v>
      </c>
      <c r="AE17" s="70" t="n">
        <v>0.356</v>
      </c>
      <c r="AF17" s="70" t="n">
        <v>0.2064111065256403</v>
      </c>
      <c r="AG17" s="72" t="n"/>
      <c r="AH17" s="72" t="n"/>
      <c r="AI17" s="72" t="n"/>
    </row>
    <row r="18" spans="1:35">
      <c r="A18" s="143" t="n">
        <v>16</v>
      </c>
      <c r="B18" s="317" t="n">
        <v>41387</v>
      </c>
      <c r="C18" s="38" t="n">
        <v>47807</v>
      </c>
      <c r="D18" s="38" t="n">
        <v>82082</v>
      </c>
      <c r="E18" s="54" t="n">
        <v>220051</v>
      </c>
      <c r="F18" s="54" t="n">
        <v>-1514</v>
      </c>
      <c r="G18" s="54" t="n">
        <v>2997</v>
      </c>
      <c r="H18" s="54" t="n">
        <v>-4511</v>
      </c>
      <c r="I18" s="54" t="n">
        <v>-34275</v>
      </c>
      <c r="J18" s="51" t="n">
        <v>-1.716945217227603</v>
      </c>
      <c r="K18" s="54" t="n">
        <v>129889</v>
      </c>
      <c r="L18" s="54" t="n">
        <v>4394</v>
      </c>
      <c r="M18" s="70" t="n">
        <v>0.217</v>
      </c>
      <c r="N18" s="70" t="n">
        <v>0.373</v>
      </c>
      <c r="O18" s="70" t="n">
        <v>-0.1557593466969021</v>
      </c>
      <c r="P18" s="72" t="n"/>
      <c r="Q18" s="72" t="n"/>
      <c r="R18" s="72" t="n"/>
      <c r="S18" s="317" t="n">
        <v>41387</v>
      </c>
      <c r="T18" s="54" t="n">
        <v>127780</v>
      </c>
      <c r="U18" s="54" t="n">
        <v>78147</v>
      </c>
      <c r="V18" s="54" t="n">
        <v>220051</v>
      </c>
      <c r="W18" s="54" t="n">
        <v>6408</v>
      </c>
      <c r="X18" s="54" t="n">
        <v>1289</v>
      </c>
      <c r="Y18" s="54" t="n">
        <v>5119</v>
      </c>
      <c r="Z18" s="54" t="n">
        <v>49633</v>
      </c>
      <c r="AA18" s="51" t="n">
        <v>1.635123549208543</v>
      </c>
      <c r="AB18" s="54" t="n">
        <v>205927</v>
      </c>
      <c r="AC18" s="54" t="n">
        <v>4394</v>
      </c>
      <c r="AD18" s="70" t="n">
        <v>0.581</v>
      </c>
      <c r="AE18" s="70" t="n">
        <v>0.355</v>
      </c>
      <c r="AF18" s="70" t="n">
        <v>0.2255522583401121</v>
      </c>
      <c r="AG18" s="72" t="n"/>
      <c r="AH18" s="72" t="n"/>
      <c r="AI18" s="72" t="n"/>
    </row>
    <row r="19" spans="1:35">
      <c r="A19" s="143" t="n">
        <v>17</v>
      </c>
      <c r="B19" s="317" t="n">
        <v>41394</v>
      </c>
      <c r="C19" s="38" t="n">
        <v>56771</v>
      </c>
      <c r="D19" s="38" t="n">
        <v>86920</v>
      </c>
      <c r="E19" s="54" t="n">
        <v>222618</v>
      </c>
      <c r="F19" s="54" t="n">
        <v>8964</v>
      </c>
      <c r="G19" s="54" t="n">
        <v>4838</v>
      </c>
      <c r="H19" s="54" t="n">
        <v>4126</v>
      </c>
      <c r="I19" s="54" t="n">
        <v>-30149</v>
      </c>
      <c r="J19" s="51" t="n">
        <v>-1.531063395043244</v>
      </c>
      <c r="K19" s="54" t="n">
        <v>143691</v>
      </c>
      <c r="L19" s="54" t="n">
        <v>2567</v>
      </c>
      <c r="M19" s="70" t="n">
        <v>0.255</v>
      </c>
      <c r="N19" s="70" t="n">
        <v>0.39</v>
      </c>
      <c r="O19" s="70" t="n">
        <v>-0.1354293004159592</v>
      </c>
      <c r="P19" s="72" t="n"/>
      <c r="Q19" s="72" t="n"/>
      <c r="R19" s="72" t="n"/>
      <c r="S19" s="317" t="n">
        <v>41394</v>
      </c>
      <c r="T19" s="54" t="n">
        <v>113781</v>
      </c>
      <c r="U19" s="54" t="n">
        <v>77610</v>
      </c>
      <c r="V19" s="54" t="n">
        <v>222618</v>
      </c>
      <c r="W19" s="54" t="n">
        <v>-13999</v>
      </c>
      <c r="X19" s="54" t="n">
        <v>-537</v>
      </c>
      <c r="Y19" s="54" t="n">
        <v>-13462</v>
      </c>
      <c r="Z19" s="54" t="n">
        <v>36171</v>
      </c>
      <c r="AA19" s="51" t="n">
        <v>1.466061074603788</v>
      </c>
      <c r="AB19" s="54" t="n">
        <v>191391</v>
      </c>
      <c r="AC19" s="54" t="n">
        <v>2567</v>
      </c>
      <c r="AD19" s="70" t="n">
        <v>0.511</v>
      </c>
      <c r="AE19" s="70" t="n">
        <v>0.349</v>
      </c>
      <c r="AF19" s="70" t="n">
        <v>0.1624801229011131</v>
      </c>
      <c r="AG19" s="72" t="n"/>
      <c r="AH19" s="72" t="n"/>
      <c r="AI19" s="72" t="n"/>
    </row>
    <row r="20" spans="1:35">
      <c r="A20" s="143" t="n">
        <v>18</v>
      </c>
      <c r="B20" s="317" t="n">
        <v>41401</v>
      </c>
      <c r="C20" s="38" t="n">
        <v>52517</v>
      </c>
      <c r="D20" s="38" t="n">
        <v>86050</v>
      </c>
      <c r="E20" s="54" t="n">
        <v>214597</v>
      </c>
      <c r="F20" s="54" t="n">
        <v>-4254</v>
      </c>
      <c r="G20" s="54" t="n">
        <v>-870</v>
      </c>
      <c r="H20" s="54" t="n">
        <v>-3384</v>
      </c>
      <c r="I20" s="54" t="n">
        <v>-33533</v>
      </c>
      <c r="J20" s="51" t="n">
        <v>-1.63851705162138</v>
      </c>
      <c r="K20" s="54" t="n">
        <v>138567</v>
      </c>
      <c r="L20" s="54" t="n">
        <v>-8021</v>
      </c>
      <c r="M20" s="70" t="n">
        <v>0.245</v>
      </c>
      <c r="N20" s="70" t="n">
        <v>0.401</v>
      </c>
      <c r="O20" s="70" t="n">
        <v>-0.156260339147332</v>
      </c>
      <c r="P20" s="72" t="n"/>
      <c r="Q20" s="72" t="n"/>
      <c r="R20" s="72" t="n"/>
      <c r="S20" s="317" t="n">
        <v>41401</v>
      </c>
      <c r="T20" s="54" t="n">
        <v>115146</v>
      </c>
      <c r="U20" s="54" t="n">
        <v>69030</v>
      </c>
      <c r="V20" s="54" t="n">
        <v>214597</v>
      </c>
      <c r="W20" s="54" t="n">
        <v>1365</v>
      </c>
      <c r="X20" s="54" t="n">
        <v>-8580</v>
      </c>
      <c r="Y20" s="54" t="n">
        <v>9945</v>
      </c>
      <c r="Z20" s="54" t="n">
        <v>46116</v>
      </c>
      <c r="AA20" s="51" t="n">
        <v>1.668057366362451</v>
      </c>
      <c r="AB20" s="54" t="n">
        <v>184176</v>
      </c>
      <c r="AC20" s="54" t="n">
        <v>-8021</v>
      </c>
      <c r="AD20" s="70" t="n">
        <v>0.537</v>
      </c>
      <c r="AE20" s="70" t="n">
        <v>0.322</v>
      </c>
      <c r="AF20" s="70" t="n">
        <v>0.2148958279938676</v>
      </c>
      <c r="AG20" s="72" t="n"/>
      <c r="AH20" s="72" t="n"/>
      <c r="AI20" s="72" t="n"/>
    </row>
    <row r="21" spans="1:35">
      <c r="A21" s="143" t="n">
        <v>19</v>
      </c>
      <c r="B21" s="317" t="n">
        <v>41408</v>
      </c>
      <c r="C21" s="38" t="n">
        <v>52843</v>
      </c>
      <c r="D21" s="38" t="n">
        <v>99764</v>
      </c>
      <c r="E21" s="54" t="n">
        <v>232417</v>
      </c>
      <c r="F21" s="54" t="n">
        <v>326</v>
      </c>
      <c r="G21" s="54" t="n">
        <v>13714</v>
      </c>
      <c r="H21" s="54" t="n">
        <v>-13388</v>
      </c>
      <c r="I21" s="54" t="n">
        <v>-46921</v>
      </c>
      <c r="J21" s="51" t="n">
        <v>-1.887932176447211</v>
      </c>
      <c r="K21" s="54" t="n">
        <v>152607</v>
      </c>
      <c r="L21" s="54" t="n">
        <v>17820</v>
      </c>
      <c r="M21" s="70" t="n">
        <v>0.227</v>
      </c>
      <c r="N21" s="70" t="n">
        <v>0.429</v>
      </c>
      <c r="O21" s="70" t="n">
        <v>-0.2018828226850876</v>
      </c>
      <c r="P21" s="72" t="n"/>
      <c r="Q21" s="72" t="n"/>
      <c r="R21" s="72" t="n"/>
      <c r="S21" s="317" t="n">
        <v>41408</v>
      </c>
      <c r="T21" s="54" t="n">
        <v>132700</v>
      </c>
      <c r="U21" s="54" t="n">
        <v>65854</v>
      </c>
      <c r="V21" s="54" t="n">
        <v>232417</v>
      </c>
      <c r="W21" s="54" t="n">
        <v>17554</v>
      </c>
      <c r="X21" s="54" t="n">
        <v>-3176</v>
      </c>
      <c r="Y21" s="54" t="n">
        <v>20730</v>
      </c>
      <c r="Z21" s="54" t="n">
        <v>66846</v>
      </c>
      <c r="AA21" s="51" t="n">
        <v>2.015063625596015</v>
      </c>
      <c r="AB21" s="54" t="n">
        <v>198554</v>
      </c>
      <c r="AC21" s="54" t="n">
        <v>17820</v>
      </c>
      <c r="AD21" s="70" t="n">
        <v>0.5710000000000001</v>
      </c>
      <c r="AE21" s="70" t="n">
        <v>0.283</v>
      </c>
      <c r="AF21" s="80" t="n">
        <v>0.2876123519363902</v>
      </c>
      <c r="AG21" s="72" t="n"/>
      <c r="AH21" s="72" t="n"/>
      <c r="AI21" s="72" t="n"/>
    </row>
    <row r="22" spans="1:35">
      <c r="A22" s="143" t="n">
        <v>20</v>
      </c>
      <c r="B22" s="317" t="n">
        <v>41415</v>
      </c>
      <c r="C22" s="38" t="n">
        <v>43037</v>
      </c>
      <c r="D22" s="38" t="n">
        <v>123986</v>
      </c>
      <c r="E22" s="54" t="n">
        <v>265194</v>
      </c>
      <c r="F22" s="54" t="n">
        <v>-9806</v>
      </c>
      <c r="G22" s="54" t="n">
        <v>24222</v>
      </c>
      <c r="H22" s="54" t="n">
        <v>-34028</v>
      </c>
      <c r="I22" s="54" t="n">
        <v>-80949</v>
      </c>
      <c r="J22" s="51" t="n">
        <v>-2.880916420754235</v>
      </c>
      <c r="K22" s="54" t="n">
        <v>167023</v>
      </c>
      <c r="L22" s="54" t="n">
        <v>32777</v>
      </c>
      <c r="M22" s="70" t="n">
        <v>0.162</v>
      </c>
      <c r="N22" s="70" t="n">
        <v>0.468</v>
      </c>
      <c r="O22" s="80" t="n">
        <v>-0.3052444625444015</v>
      </c>
      <c r="P22" s="72" t="n"/>
      <c r="Q22" s="72" t="n"/>
      <c r="R22" s="72" t="n"/>
      <c r="S22" s="317" t="n">
        <v>41415</v>
      </c>
      <c r="T22" s="54" t="n">
        <v>177851</v>
      </c>
      <c r="U22" s="54" t="n">
        <v>69705</v>
      </c>
      <c r="V22" s="54" t="n">
        <v>265194</v>
      </c>
      <c r="W22" s="54" t="n">
        <v>45151</v>
      </c>
      <c r="X22" s="54" t="n">
        <v>3851</v>
      </c>
      <c r="Y22" s="54" t="n">
        <v>41300</v>
      </c>
      <c r="Z22" s="54" t="n">
        <v>108146</v>
      </c>
      <c r="AA22" s="51" t="n">
        <v>2.551481242378595</v>
      </c>
      <c r="AB22" s="54" t="n">
        <v>247556</v>
      </c>
      <c r="AC22" s="54" t="n">
        <v>32777</v>
      </c>
      <c r="AD22" s="70" t="n">
        <v>0.6709999999999999</v>
      </c>
      <c r="AE22" s="70" t="n">
        <v>0.263</v>
      </c>
      <c r="AF22" s="80" t="n">
        <v>0.4077995731426804</v>
      </c>
      <c r="AG22" s="72" t="n"/>
      <c r="AH22" s="72" t="n"/>
      <c r="AI22" s="72" t="n"/>
    </row>
    <row r="23" spans="1:35">
      <c r="A23" s="143" t="n">
        <v>21</v>
      </c>
      <c r="B23" s="317" t="n">
        <v>41422</v>
      </c>
      <c r="C23" s="38" t="n">
        <v>36916</v>
      </c>
      <c r="D23" s="38" t="n">
        <v>121560</v>
      </c>
      <c r="E23" s="54" t="n">
        <v>264212</v>
      </c>
      <c r="F23" s="54" t="n">
        <v>-6121</v>
      </c>
      <c r="G23" s="54" t="n">
        <v>-2426</v>
      </c>
      <c r="H23" s="54" t="n">
        <v>-3695</v>
      </c>
      <c r="I23" s="54" t="n">
        <v>-84644</v>
      </c>
      <c r="J23" s="51" t="n">
        <v>-3.292881135550981</v>
      </c>
      <c r="K23" s="54" t="n">
        <v>158476</v>
      </c>
      <c r="L23" s="54" t="n">
        <v>-982</v>
      </c>
      <c r="M23" s="70" t="n">
        <v>0.14</v>
      </c>
      <c r="N23" s="70" t="n">
        <v>0.46</v>
      </c>
      <c r="O23" s="80" t="n">
        <v>-0.3203639501612341</v>
      </c>
      <c r="P23" s="72" t="n"/>
      <c r="Q23" s="72" t="n"/>
      <c r="R23" s="72" t="n"/>
      <c r="S23" s="317" t="n">
        <v>41422</v>
      </c>
      <c r="T23" s="54" t="n">
        <v>180752</v>
      </c>
      <c r="U23" s="54" t="n">
        <v>70174</v>
      </c>
      <c r="V23" s="54" t="n">
        <v>264212</v>
      </c>
      <c r="W23" s="54" t="n">
        <v>2901</v>
      </c>
      <c r="X23" s="54" t="n">
        <v>469</v>
      </c>
      <c r="Y23" s="54" t="n">
        <v>2432</v>
      </c>
      <c r="Z23" s="54" t="n">
        <v>110578</v>
      </c>
      <c r="AA23" s="51" t="n">
        <v>2.575768803260467</v>
      </c>
      <c r="AB23" s="54" t="n">
        <v>250926</v>
      </c>
      <c r="AC23" s="54" t="n">
        <v>-982</v>
      </c>
      <c r="AD23" s="70" t="n">
        <v>0.6840000000000001</v>
      </c>
      <c r="AE23" s="70" t="n">
        <v>0.266</v>
      </c>
      <c r="AF23" s="80" t="n">
        <v>0.4185199763826019</v>
      </c>
      <c r="AG23" s="72" t="n"/>
      <c r="AH23" s="72" t="n"/>
      <c r="AI23" s="72" t="n"/>
    </row>
    <row r="24" spans="1:35">
      <c r="A24" s="143" t="n">
        <v>22</v>
      </c>
      <c r="B24" s="317" t="n">
        <v>41429</v>
      </c>
      <c r="C24" s="38" t="n">
        <v>43804</v>
      </c>
      <c r="D24" s="38" t="n">
        <v>95425</v>
      </c>
      <c r="E24" s="54" t="n">
        <v>240733</v>
      </c>
      <c r="F24" s="54" t="n">
        <v>6888</v>
      </c>
      <c r="G24" s="54" t="n">
        <v>-26135</v>
      </c>
      <c r="H24" s="54" t="n">
        <v>33023</v>
      </c>
      <c r="I24" s="54" t="n">
        <v>-51621</v>
      </c>
      <c r="J24" s="51" t="n">
        <v>-2.178454022463702</v>
      </c>
      <c r="K24" s="54" t="n">
        <v>139229</v>
      </c>
      <c r="L24" s="54" t="n">
        <v>-23479</v>
      </c>
      <c r="M24" s="70" t="n">
        <v>0.182</v>
      </c>
      <c r="N24" s="70" t="n">
        <v>0.396</v>
      </c>
      <c r="O24" s="70" t="n">
        <v>-0.2144325871401096</v>
      </c>
      <c r="P24" s="72" t="n"/>
      <c r="Q24" s="72" t="n"/>
      <c r="R24" s="72" t="n"/>
      <c r="S24" s="317" t="n">
        <v>41429</v>
      </c>
      <c r="T24" s="54" t="n">
        <v>148967</v>
      </c>
      <c r="U24" s="54" t="n">
        <v>78413</v>
      </c>
      <c r="V24" s="54" t="n">
        <v>240733</v>
      </c>
      <c r="W24" s="54" t="n">
        <v>-31785</v>
      </c>
      <c r="X24" s="54" t="n">
        <v>8239</v>
      </c>
      <c r="Y24" s="54" t="n">
        <v>-40024</v>
      </c>
      <c r="Z24" s="54" t="n">
        <v>70554</v>
      </c>
      <c r="AA24" s="51" t="n">
        <v>1.899774272123245</v>
      </c>
      <c r="AB24" s="54" t="n">
        <v>227380</v>
      </c>
      <c r="AC24" s="54" t="n">
        <v>-23479</v>
      </c>
      <c r="AD24" s="70" t="n">
        <v>0.619</v>
      </c>
      <c r="AE24" s="70" t="n">
        <v>0.326</v>
      </c>
      <c r="AF24" s="80" t="n">
        <v>0.2930798851840005</v>
      </c>
      <c r="AG24" s="72" t="n"/>
      <c r="AH24" s="72" t="n"/>
      <c r="AI24" s="72" t="n"/>
    </row>
    <row r="25" spans="1:35">
      <c r="A25" s="143" t="n">
        <v>23</v>
      </c>
      <c r="B25" s="317" t="n">
        <v>41436</v>
      </c>
      <c r="C25" s="38" t="n">
        <v>68956</v>
      </c>
      <c r="D25" s="38" t="n">
        <v>76489</v>
      </c>
      <c r="E25" s="54" t="n">
        <v>260418</v>
      </c>
      <c r="F25" s="54" t="n">
        <v>25152</v>
      </c>
      <c r="G25" s="54" t="n">
        <v>-18936</v>
      </c>
      <c r="H25" s="54" t="n">
        <v>44088</v>
      </c>
      <c r="I25" s="54" t="n">
        <v>-7533</v>
      </c>
      <c r="J25" s="51" t="n">
        <v>-1.109243575613435</v>
      </c>
      <c r="K25" s="54" t="n">
        <v>145445</v>
      </c>
      <c r="L25" s="54" t="n">
        <v>19685</v>
      </c>
      <c r="M25" s="70" t="n">
        <v>0.265</v>
      </c>
      <c r="N25" s="70" t="n">
        <v>0.294</v>
      </c>
      <c r="O25" s="70" t="n">
        <v>-0.02892657189595189</v>
      </c>
      <c r="P25" s="72" t="n"/>
      <c r="Q25" s="72" t="n"/>
      <c r="R25" s="72" t="n"/>
      <c r="S25" s="317" t="n">
        <v>41436</v>
      </c>
      <c r="T25" s="54" t="n">
        <v>128701</v>
      </c>
      <c r="U25" s="54" t="n">
        <v>106793</v>
      </c>
      <c r="V25" s="54" t="n">
        <v>260418</v>
      </c>
      <c r="W25" s="54" t="n">
        <v>-20266</v>
      </c>
      <c r="X25" s="54" t="n">
        <v>28380</v>
      </c>
      <c r="Y25" s="54" t="n">
        <v>-48646</v>
      </c>
      <c r="Z25" s="54" t="n">
        <v>21908</v>
      </c>
      <c r="AA25" s="51" t="n">
        <v>1.205144531944978</v>
      </c>
      <c r="AB25" s="54" t="n">
        <v>235494</v>
      </c>
      <c r="AC25" s="54" t="n">
        <v>19685</v>
      </c>
      <c r="AD25" s="70" t="n">
        <v>0.494</v>
      </c>
      <c r="AE25" s="70" t="n">
        <v>0.41</v>
      </c>
      <c r="AF25" s="70" t="n">
        <v>0.08412628927339892</v>
      </c>
      <c r="AG25" s="72" t="n"/>
      <c r="AH25" s="72" t="n"/>
      <c r="AI25" s="72" t="n"/>
    </row>
    <row r="26" spans="1:35">
      <c r="A26" s="143" t="n">
        <v>24</v>
      </c>
      <c r="B26" s="317" t="n">
        <v>41443</v>
      </c>
      <c r="C26" s="38" t="n">
        <v>91304</v>
      </c>
      <c r="D26" s="38" t="n">
        <v>71274</v>
      </c>
      <c r="E26" s="54" t="n">
        <v>213331</v>
      </c>
      <c r="F26" s="54" t="n">
        <v>22348</v>
      </c>
      <c r="G26" s="54" t="n">
        <v>-5215</v>
      </c>
      <c r="H26" s="54" t="n">
        <v>27563</v>
      </c>
      <c r="I26" s="54" t="n">
        <v>20030</v>
      </c>
      <c r="J26" s="51" t="n">
        <v>1.281028144905576</v>
      </c>
      <c r="K26" s="54" t="n">
        <v>162578</v>
      </c>
      <c r="L26" s="54" t="n">
        <v>-47087</v>
      </c>
      <c r="M26" s="70" t="n">
        <v>0.428</v>
      </c>
      <c r="N26" s="70" t="n">
        <v>0.334</v>
      </c>
      <c r="O26" s="70" t="n">
        <v>0.09389165193994309</v>
      </c>
      <c r="P26" s="72" t="n"/>
      <c r="Q26" s="72" t="n"/>
      <c r="R26" s="72" t="n"/>
      <c r="S26" s="317" t="n">
        <v>41443</v>
      </c>
      <c r="T26" s="54" t="n">
        <v>64586</v>
      </c>
      <c r="U26" s="54" t="n">
        <v>80432</v>
      </c>
      <c r="V26" s="54" t="n">
        <v>213331</v>
      </c>
      <c r="W26" s="54" t="n">
        <v>-64115</v>
      </c>
      <c r="X26" s="54" t="n">
        <v>-26361</v>
      </c>
      <c r="Y26" s="54" t="n">
        <v>-37754</v>
      </c>
      <c r="Z26" s="54" t="n">
        <v>-15846</v>
      </c>
      <c r="AA26" s="51" t="n">
        <v>-1.245347288886136</v>
      </c>
      <c r="AB26" s="54" t="n">
        <v>145018</v>
      </c>
      <c r="AC26" s="54" t="n">
        <v>-47087</v>
      </c>
      <c r="AD26" s="70" t="n">
        <v>0.303</v>
      </c>
      <c r="AE26" s="70" t="n">
        <v>0.377</v>
      </c>
      <c r="AF26" s="70" t="n">
        <v>-0.0742789374258781</v>
      </c>
      <c r="AG26" s="72" t="n"/>
      <c r="AH26" s="72" t="n"/>
      <c r="AI26" s="72" t="n"/>
    </row>
    <row r="27" spans="1:35">
      <c r="A27" s="143" t="n">
        <v>25</v>
      </c>
      <c r="B27" s="317" t="n">
        <v>41450</v>
      </c>
      <c r="C27" s="38" t="n">
        <v>87192</v>
      </c>
      <c r="D27" s="38" t="n">
        <v>69835</v>
      </c>
      <c r="E27" s="54" t="n">
        <v>211651</v>
      </c>
      <c r="F27" s="54" t="n">
        <v>-4112</v>
      </c>
      <c r="G27" s="54" t="n">
        <v>-1439</v>
      </c>
      <c r="H27" s="54" t="n">
        <v>-2673</v>
      </c>
      <c r="I27" s="54" t="n">
        <v>17357</v>
      </c>
      <c r="J27" s="51" t="n">
        <v>1.248542994200616</v>
      </c>
      <c r="K27" s="54" t="n">
        <v>157027</v>
      </c>
      <c r="L27" s="54" t="n">
        <v>-1680</v>
      </c>
      <c r="M27" s="70" t="n">
        <v>0.412</v>
      </c>
      <c r="N27" s="70" t="n">
        <v>0.33</v>
      </c>
      <c r="O27" s="70" t="n">
        <v>0.08200764466031345</v>
      </c>
      <c r="P27" s="72" t="n"/>
      <c r="Q27" s="72" t="n"/>
      <c r="R27" s="72" t="n"/>
      <c r="S27" s="317" t="n">
        <v>41450</v>
      </c>
      <c r="T27" s="54" t="n">
        <v>70649</v>
      </c>
      <c r="U27" s="54" t="n">
        <v>86799</v>
      </c>
      <c r="V27" s="54" t="n">
        <v>211651</v>
      </c>
      <c r="W27" s="54" t="n">
        <v>6063</v>
      </c>
      <c r="X27" s="54" t="n">
        <v>6367</v>
      </c>
      <c r="Y27" s="54" t="n">
        <v>-304</v>
      </c>
      <c r="Z27" s="54" t="n">
        <v>-16150</v>
      </c>
      <c r="AA27" s="51" t="n">
        <v>-1.228594884570199</v>
      </c>
      <c r="AB27" s="54" t="n">
        <v>157448</v>
      </c>
      <c r="AC27" s="54" t="n">
        <v>-1680</v>
      </c>
      <c r="AD27" s="70" t="n">
        <v>0.334</v>
      </c>
      <c r="AE27" s="70" t="n">
        <v>0.41</v>
      </c>
      <c r="AF27" s="70" t="n">
        <v>-0.07630486035974317</v>
      </c>
      <c r="AG27" s="72" t="n"/>
      <c r="AH27" s="72" t="n"/>
      <c r="AI27" s="72" t="n"/>
    </row>
    <row r="28" spans="1:35">
      <c r="A28" s="143" t="n">
        <v>26</v>
      </c>
      <c r="B28" s="317" t="n">
        <v>41457</v>
      </c>
      <c r="C28" s="38" t="n">
        <v>59270</v>
      </c>
      <c r="D28" s="38" t="n">
        <v>75360</v>
      </c>
      <c r="E28" s="54" t="n">
        <v>196064</v>
      </c>
      <c r="F28" s="54" t="n">
        <v>-27922</v>
      </c>
      <c r="G28" s="54" t="n">
        <v>5525</v>
      </c>
      <c r="H28" s="54" t="n">
        <v>-33447</v>
      </c>
      <c r="I28" s="54" t="n">
        <v>-16090</v>
      </c>
      <c r="J28" s="51" t="n">
        <v>-1.271469546144761</v>
      </c>
      <c r="K28" s="54" t="n">
        <v>134630</v>
      </c>
      <c r="L28" s="54" t="n">
        <v>-15587</v>
      </c>
      <c r="M28" s="70" t="n">
        <v>0.302</v>
      </c>
      <c r="N28" s="70" t="n">
        <v>0.384</v>
      </c>
      <c r="O28" s="70" t="n">
        <v>-0.08206503998694303</v>
      </c>
      <c r="P28" s="72" t="n"/>
      <c r="Q28" s="72" t="n"/>
      <c r="R28" s="72" t="n"/>
      <c r="S28" s="317" t="n">
        <v>41457</v>
      </c>
      <c r="T28" s="54" t="n">
        <v>88115</v>
      </c>
      <c r="U28" s="54" t="n">
        <v>61074</v>
      </c>
      <c r="V28" s="54" t="n">
        <v>196064</v>
      </c>
      <c r="W28" s="54" t="n">
        <v>17466</v>
      </c>
      <c r="X28" s="54" t="n">
        <v>-25725</v>
      </c>
      <c r="Y28" s="54" t="n">
        <v>43191</v>
      </c>
      <c r="Z28" s="54" t="n">
        <v>27041</v>
      </c>
      <c r="AA28" s="51" t="n">
        <v>1.442757965746472</v>
      </c>
      <c r="AB28" s="54" t="n">
        <v>149189</v>
      </c>
      <c r="AC28" s="54" t="n">
        <v>-15587</v>
      </c>
      <c r="AD28" s="70" t="n">
        <v>0.449</v>
      </c>
      <c r="AE28" s="70" t="n">
        <v>0.312</v>
      </c>
      <c r="AF28" s="70" t="n">
        <v>0.1379192508568631</v>
      </c>
      <c r="AG28" s="72" t="n"/>
      <c r="AH28" s="72" t="n"/>
      <c r="AI28" s="72" t="n"/>
    </row>
    <row r="29" spans="1:35">
      <c r="A29" s="143" t="n">
        <v>27</v>
      </c>
      <c r="B29" s="317" t="n">
        <v>41464</v>
      </c>
      <c r="C29" s="38" t="n">
        <v>52159</v>
      </c>
      <c r="D29" s="38" t="n">
        <v>93059</v>
      </c>
      <c r="E29" s="54" t="n">
        <v>225051</v>
      </c>
      <c r="F29" s="54" t="n">
        <v>-7111</v>
      </c>
      <c r="G29" s="54" t="n">
        <v>17699</v>
      </c>
      <c r="H29" s="54" t="n">
        <v>-24810</v>
      </c>
      <c r="I29" s="54" t="n">
        <v>-40900</v>
      </c>
      <c r="J29" s="51" t="n">
        <v>-1.784140800245404</v>
      </c>
      <c r="K29" s="54" t="n">
        <v>145218</v>
      </c>
      <c r="L29" s="54" t="n">
        <v>28987</v>
      </c>
      <c r="M29" s="70" t="n">
        <v>0.232</v>
      </c>
      <c r="N29" s="70" t="n">
        <v>0.414</v>
      </c>
      <c r="O29" s="70" t="n">
        <v>-0.1817365841520366</v>
      </c>
      <c r="P29" s="72" t="n"/>
      <c r="Q29" s="72" t="n"/>
      <c r="R29" s="72" t="n"/>
      <c r="S29" s="317" t="n">
        <v>41464</v>
      </c>
      <c r="T29" s="54" t="n">
        <v>124661</v>
      </c>
      <c r="U29" s="54" t="n">
        <v>62042</v>
      </c>
      <c r="V29" s="54" t="n">
        <v>225051</v>
      </c>
      <c r="W29" s="54" t="n">
        <v>36546</v>
      </c>
      <c r="X29" s="54" t="n">
        <v>968</v>
      </c>
      <c r="Y29" s="54" t="n">
        <v>35578</v>
      </c>
      <c r="Z29" s="54" t="n">
        <v>62619</v>
      </c>
      <c r="AA29" s="51" t="n">
        <v>2.009300151510267</v>
      </c>
      <c r="AB29" s="54" t="n">
        <v>186703</v>
      </c>
      <c r="AC29" s="54" t="n">
        <v>28987</v>
      </c>
      <c r="AD29" s="70" t="n">
        <v>0.5539999999999999</v>
      </c>
      <c r="AE29" s="70" t="n">
        <v>0.276</v>
      </c>
      <c r="AF29" s="80" t="n">
        <v>0.2782435981177599</v>
      </c>
      <c r="AG29" s="72" t="n"/>
      <c r="AH29" s="72" t="n"/>
      <c r="AI29" s="72" t="n"/>
    </row>
    <row r="30" spans="1:35">
      <c r="A30" s="143" t="n">
        <v>28</v>
      </c>
      <c r="B30" s="317" t="n">
        <v>41471</v>
      </c>
      <c r="C30" s="38" t="n">
        <v>53228</v>
      </c>
      <c r="D30" s="38" t="n">
        <v>90393</v>
      </c>
      <c r="E30" s="54" t="n">
        <v>220137</v>
      </c>
      <c r="F30" s="54" t="n">
        <v>1069</v>
      </c>
      <c r="G30" s="54" t="n">
        <v>-2666</v>
      </c>
      <c r="H30" s="54" t="n">
        <v>3735</v>
      </c>
      <c r="I30" s="54" t="n">
        <v>-37165</v>
      </c>
      <c r="J30" s="51" t="n">
        <v>-1.698222739911325</v>
      </c>
      <c r="K30" s="54" t="n">
        <v>143621</v>
      </c>
      <c r="L30" s="54" t="n">
        <v>-4914</v>
      </c>
      <c r="M30" s="70" t="n">
        <v>0.242</v>
      </c>
      <c r="N30" s="70" t="n">
        <v>0.411</v>
      </c>
      <c r="O30" s="70" t="n">
        <v>-0.1688266852005796</v>
      </c>
      <c r="P30" s="72" t="n"/>
      <c r="Q30" s="72" t="n"/>
      <c r="R30" s="72" t="n"/>
      <c r="S30" s="317" t="n">
        <v>41471</v>
      </c>
      <c r="T30" s="54" t="n">
        <v>126783</v>
      </c>
      <c r="U30" s="54" t="n">
        <v>65982</v>
      </c>
      <c r="V30" s="54" t="n">
        <v>220137</v>
      </c>
      <c r="W30" s="54" t="n">
        <v>2122</v>
      </c>
      <c r="X30" s="54" t="n">
        <v>3940</v>
      </c>
      <c r="Y30" s="54" t="n">
        <v>-1818</v>
      </c>
      <c r="Z30" s="54" t="n">
        <v>60801</v>
      </c>
      <c r="AA30" s="51" t="n">
        <v>1.921478585068655</v>
      </c>
      <c r="AB30" s="54" t="n">
        <v>192765</v>
      </c>
      <c r="AC30" s="54" t="n">
        <v>-4914</v>
      </c>
      <c r="AD30" s="70" t="n">
        <v>0.5760000000000001</v>
      </c>
      <c r="AE30" s="70" t="n">
        <v>0.3</v>
      </c>
      <c r="AF30" s="80" t="n">
        <v>0.2761961869199635</v>
      </c>
      <c r="AG30" s="72" t="n"/>
      <c r="AH30" s="72" t="n"/>
      <c r="AI30" s="72" t="n"/>
    </row>
    <row r="31" spans="1:35">
      <c r="A31" s="143" t="n">
        <v>29</v>
      </c>
      <c r="B31" s="317" t="n">
        <v>41478</v>
      </c>
      <c r="C31" s="38" t="n">
        <v>63130</v>
      </c>
      <c r="D31" s="38" t="n">
        <v>91030</v>
      </c>
      <c r="E31" s="54" t="n">
        <v>219429</v>
      </c>
      <c r="F31" s="54" t="n">
        <v>9902</v>
      </c>
      <c r="G31" s="54" t="n">
        <v>637</v>
      </c>
      <c r="H31" s="54" t="n">
        <v>9265</v>
      </c>
      <c r="I31" s="54" t="n">
        <v>-27900</v>
      </c>
      <c r="J31" s="51" t="n">
        <v>-1.441945192460003</v>
      </c>
      <c r="K31" s="54" t="n">
        <v>154160</v>
      </c>
      <c r="L31" s="54" t="n">
        <v>-708</v>
      </c>
      <c r="M31" s="70" t="n">
        <v>0.288</v>
      </c>
      <c r="N31" s="70" t="n">
        <v>0.415</v>
      </c>
      <c r="O31" s="70" t="n">
        <v>-0.127148189163693</v>
      </c>
      <c r="P31" s="72" t="n"/>
      <c r="Q31" s="72" t="n"/>
      <c r="R31" s="72" t="n"/>
      <c r="S31" s="317" t="n">
        <v>41478</v>
      </c>
      <c r="T31" s="54" t="n">
        <v>109572</v>
      </c>
      <c r="U31" s="54" t="n">
        <v>68740</v>
      </c>
      <c r="V31" s="54" t="n">
        <v>219429</v>
      </c>
      <c r="W31" s="54" t="n">
        <v>-17211</v>
      </c>
      <c r="X31" s="54" t="n">
        <v>2758</v>
      </c>
      <c r="Y31" s="54" t="n">
        <v>-19969</v>
      </c>
      <c r="Z31" s="54" t="n">
        <v>40832</v>
      </c>
      <c r="AA31" s="51" t="n">
        <v>1.594006400931045</v>
      </c>
      <c r="AB31" s="54" t="n">
        <v>178312</v>
      </c>
      <c r="AC31" s="54" t="n">
        <v>-708</v>
      </c>
      <c r="AD31" s="70" t="n">
        <v>0.499</v>
      </c>
      <c r="AE31" s="70" t="n">
        <v>0.313</v>
      </c>
      <c r="AF31" s="70" t="n">
        <v>0.1860829698900328</v>
      </c>
      <c r="AG31" s="72" t="n"/>
      <c r="AH31" s="72" t="n"/>
      <c r="AI31" s="72" t="n"/>
    </row>
    <row r="32" spans="1:35">
      <c r="A32" s="143" t="n">
        <v>30</v>
      </c>
      <c r="B32" s="317" t="n">
        <v>41485</v>
      </c>
      <c r="C32" s="38" t="n">
        <v>78211</v>
      </c>
      <c r="D32" s="38" t="n">
        <v>86715</v>
      </c>
      <c r="E32" s="54" t="n">
        <v>222957</v>
      </c>
      <c r="F32" s="54" t="n">
        <v>15081</v>
      </c>
      <c r="G32" s="54" t="n">
        <v>-4315</v>
      </c>
      <c r="H32" s="54" t="n">
        <v>19396</v>
      </c>
      <c r="I32" s="54" t="n">
        <v>-8504</v>
      </c>
      <c r="J32" s="51" t="n">
        <v>-1.108731508355602</v>
      </c>
      <c r="K32" s="54" t="n">
        <v>164926</v>
      </c>
      <c r="L32" s="54" t="n">
        <v>3528</v>
      </c>
      <c r="M32" s="70" t="n">
        <v>0.351</v>
      </c>
      <c r="N32" s="70" t="n">
        <v>0.389</v>
      </c>
      <c r="O32" s="70" t="n">
        <v>-0.03814188386101356</v>
      </c>
      <c r="P32" s="72" t="n"/>
      <c r="Q32" s="72" t="n"/>
      <c r="R32" s="72" t="n"/>
      <c r="S32" s="317" t="n">
        <v>41485</v>
      </c>
      <c r="T32" s="54" t="n">
        <v>96694</v>
      </c>
      <c r="U32" s="54" t="n">
        <v>73239</v>
      </c>
      <c r="V32" s="54" t="n">
        <v>222957</v>
      </c>
      <c r="W32" s="54" t="n">
        <v>-12878</v>
      </c>
      <c r="X32" s="54" t="n">
        <v>4499</v>
      </c>
      <c r="Y32" s="54" t="n">
        <v>-17377</v>
      </c>
      <c r="Z32" s="54" t="n">
        <v>23455</v>
      </c>
      <c r="AA32" s="51" t="n">
        <v>1.320252870738268</v>
      </c>
      <c r="AB32" s="54" t="n">
        <v>169933</v>
      </c>
      <c r="AC32" s="54" t="n">
        <v>3528</v>
      </c>
      <c r="AD32" s="70" t="n">
        <v>0.434</v>
      </c>
      <c r="AE32" s="70" t="n">
        <v>0.328</v>
      </c>
      <c r="AF32" s="70" t="n">
        <v>0.1051996573330283</v>
      </c>
      <c r="AG32" s="72" t="n"/>
      <c r="AH32" s="72" t="n"/>
      <c r="AI32" s="72" t="n"/>
    </row>
    <row r="33" spans="1:35">
      <c r="A33" s="143" t="n">
        <v>31</v>
      </c>
      <c r="B33" s="317" t="n">
        <v>41492</v>
      </c>
      <c r="C33" s="38" t="n">
        <v>85239</v>
      </c>
      <c r="D33" s="38" t="n">
        <v>79178</v>
      </c>
      <c r="E33" s="54" t="n">
        <v>228726</v>
      </c>
      <c r="F33" s="54" t="n">
        <v>7028</v>
      </c>
      <c r="G33" s="54" t="n">
        <v>-7537</v>
      </c>
      <c r="H33" s="54" t="n">
        <v>14565</v>
      </c>
      <c r="I33" s="54" t="n">
        <v>6061</v>
      </c>
      <c r="J33" s="51" t="n">
        <v>1.076549041400389</v>
      </c>
      <c r="K33" s="54" t="n">
        <v>164417</v>
      </c>
      <c r="L33" s="54" t="n">
        <v>5769</v>
      </c>
      <c r="M33" s="70" t="n">
        <v>0.373</v>
      </c>
      <c r="N33" s="70" t="n">
        <v>0.346</v>
      </c>
      <c r="O33" s="70" t="n">
        <v>0.02649895508162605</v>
      </c>
      <c r="P33" s="72" t="n"/>
      <c r="Q33" s="72" t="n"/>
      <c r="R33" s="72" t="n"/>
      <c r="S33" s="317" t="n">
        <v>41492</v>
      </c>
      <c r="T33" s="54" t="n">
        <v>90858</v>
      </c>
      <c r="U33" s="54" t="n">
        <v>86556</v>
      </c>
      <c r="V33" s="54" t="n">
        <v>228726</v>
      </c>
      <c r="W33" s="54" t="n">
        <v>-5836</v>
      </c>
      <c r="X33" s="54" t="n">
        <v>13317</v>
      </c>
      <c r="Y33" s="54" t="n">
        <v>-19153</v>
      </c>
      <c r="Z33" s="54" t="n">
        <v>4302</v>
      </c>
      <c r="AA33" s="51" t="n">
        <v>1.049701927076113</v>
      </c>
      <c r="AB33" s="54" t="n">
        <v>177414</v>
      </c>
      <c r="AC33" s="54" t="n">
        <v>5769</v>
      </c>
      <c r="AD33" s="70" t="n">
        <v>0.397</v>
      </c>
      <c r="AE33" s="70" t="n">
        <v>0.3779999999999999</v>
      </c>
      <c r="AF33" s="70" t="n">
        <v>0.0188085307310931</v>
      </c>
      <c r="AG33" s="72" t="n"/>
      <c r="AH33" s="72" t="n"/>
      <c r="AI33" s="72" t="n"/>
    </row>
    <row r="34" spans="1:35">
      <c r="A34" s="143" t="n">
        <v>32</v>
      </c>
      <c r="B34" s="317" t="n">
        <v>41499</v>
      </c>
      <c r="C34" s="38" t="n">
        <v>89984</v>
      </c>
      <c r="D34" s="38" t="n">
        <v>73927</v>
      </c>
      <c r="E34" s="54" t="n">
        <v>225665</v>
      </c>
      <c r="F34" s="54" t="n">
        <v>4745</v>
      </c>
      <c r="G34" s="54" t="n">
        <v>-5251</v>
      </c>
      <c r="H34" s="54" t="n">
        <v>9996</v>
      </c>
      <c r="I34" s="54" t="n">
        <v>16057</v>
      </c>
      <c r="J34" s="51" t="n">
        <v>1.217200752093281</v>
      </c>
      <c r="K34" s="54" t="n">
        <v>163911</v>
      </c>
      <c r="L34" s="54" t="n">
        <v>-3061</v>
      </c>
      <c r="M34" s="70" t="n">
        <v>0.399</v>
      </c>
      <c r="N34" s="70" t="n">
        <v>0.328</v>
      </c>
      <c r="O34" s="70" t="n">
        <v>0.07115414441761017</v>
      </c>
      <c r="P34" s="72" t="n"/>
      <c r="Q34" s="72" t="n"/>
      <c r="R34" s="72" t="n"/>
      <c r="S34" s="317" t="n">
        <v>41499</v>
      </c>
      <c r="T34" s="54" t="n">
        <v>85283</v>
      </c>
      <c r="U34" s="54" t="n">
        <v>87207</v>
      </c>
      <c r="V34" s="54" t="n">
        <v>225665</v>
      </c>
      <c r="W34" s="54" t="n">
        <v>-5575</v>
      </c>
      <c r="X34" s="54" t="n">
        <v>651</v>
      </c>
      <c r="Y34" s="54" t="n">
        <v>-6226</v>
      </c>
      <c r="Z34" s="54" t="n">
        <v>-1924</v>
      </c>
      <c r="AA34" s="51" t="n">
        <v>-1.022560181982341</v>
      </c>
      <c r="AB34" s="54" t="n">
        <v>172490</v>
      </c>
      <c r="AC34" s="54" t="n">
        <v>-3061</v>
      </c>
      <c r="AD34" s="70" t="n">
        <v>0.3779999999999999</v>
      </c>
      <c r="AE34" s="70" t="n">
        <v>0.386</v>
      </c>
      <c r="AF34" s="70" t="n">
        <v>-0.00852591230363592</v>
      </c>
      <c r="AG34" s="72" t="n"/>
      <c r="AH34" s="72" t="n"/>
      <c r="AI34" s="72" t="n"/>
    </row>
    <row r="35" spans="1:35">
      <c r="A35" s="143" t="n">
        <v>33</v>
      </c>
      <c r="B35" s="317" t="n">
        <v>41506</v>
      </c>
      <c r="C35" s="38" t="n">
        <v>113092</v>
      </c>
      <c r="D35" s="38" t="n">
        <v>76346</v>
      </c>
      <c r="E35" s="54" t="n">
        <v>249660</v>
      </c>
      <c r="F35" s="54" t="n">
        <v>23108</v>
      </c>
      <c r="G35" s="54" t="n">
        <v>2419</v>
      </c>
      <c r="H35" s="54" t="n">
        <v>20689</v>
      </c>
      <c r="I35" s="54" t="n">
        <v>36746</v>
      </c>
      <c r="J35" s="51" t="n">
        <v>1.481308778455977</v>
      </c>
      <c r="K35" s="54" t="n">
        <v>189438</v>
      </c>
      <c r="L35" s="54" t="n">
        <v>23995</v>
      </c>
      <c r="M35" s="70" t="n">
        <v>0.453</v>
      </c>
      <c r="N35" s="70" t="n">
        <v>0.306</v>
      </c>
      <c r="O35" s="70" t="n">
        <v>0.1471841704718417</v>
      </c>
      <c r="P35" s="72" t="n"/>
      <c r="Q35" s="72" t="n"/>
      <c r="R35" s="72" t="n"/>
      <c r="S35" s="317" t="n">
        <v>41506</v>
      </c>
      <c r="T35" s="54" t="n">
        <v>78210</v>
      </c>
      <c r="U35" s="54" t="n">
        <v>109391</v>
      </c>
      <c r="V35" s="54" t="n">
        <v>249660</v>
      </c>
      <c r="W35" s="54" t="n">
        <v>-7073</v>
      </c>
      <c r="X35" s="54" t="n">
        <v>22184</v>
      </c>
      <c r="Y35" s="54" t="n">
        <v>-29257</v>
      </c>
      <c r="Z35" s="54" t="n">
        <v>-31181</v>
      </c>
      <c r="AA35" s="51" t="n">
        <v>-1.398683032860248</v>
      </c>
      <c r="AB35" s="54" t="n">
        <v>187601</v>
      </c>
      <c r="AC35" s="54" t="n">
        <v>23995</v>
      </c>
      <c r="AD35" s="70" t="n">
        <v>0.313</v>
      </c>
      <c r="AE35" s="70" t="n">
        <v>0.4379999999999999</v>
      </c>
      <c r="AF35" s="70" t="n">
        <v>-0.1248938556436754</v>
      </c>
      <c r="AG35" s="72" t="n"/>
      <c r="AH35" s="72" t="n"/>
      <c r="AI35" s="72" t="n"/>
    </row>
    <row r="36" spans="1:35">
      <c r="A36" s="143" t="n">
        <v>34</v>
      </c>
      <c r="B36" s="317" t="n">
        <v>41513</v>
      </c>
      <c r="C36" s="38" t="n">
        <v>113592</v>
      </c>
      <c r="D36" s="38" t="n">
        <v>73511</v>
      </c>
      <c r="E36" s="54" t="n">
        <v>248672</v>
      </c>
      <c r="F36" s="54" t="n">
        <v>500</v>
      </c>
      <c r="G36" s="54" t="n">
        <v>-2835</v>
      </c>
      <c r="H36" s="54" t="n">
        <v>3335</v>
      </c>
      <c r="I36" s="54" t="n">
        <v>40081</v>
      </c>
      <c r="J36" s="51" t="n">
        <v>1.545238127627158</v>
      </c>
      <c r="K36" s="54" t="n">
        <v>187103</v>
      </c>
      <c r="L36" s="54" t="n">
        <v>-988</v>
      </c>
      <c r="M36" s="70" t="n">
        <v>0.457</v>
      </c>
      <c r="N36" s="70" t="n">
        <v>0.296</v>
      </c>
      <c r="O36" s="70" t="n">
        <v>0.1611801891648436</v>
      </c>
      <c r="P36" s="72" t="n"/>
      <c r="Q36" s="72" t="n"/>
      <c r="R36" s="72" t="n"/>
      <c r="S36" s="317" t="n">
        <v>41513</v>
      </c>
      <c r="T36" s="54" t="n">
        <v>78540</v>
      </c>
      <c r="U36" s="54" t="n">
        <v>114408</v>
      </c>
      <c r="V36" s="54" t="n">
        <v>248672</v>
      </c>
      <c r="W36" s="54" t="n">
        <v>330</v>
      </c>
      <c r="X36" s="54" t="n">
        <v>5017</v>
      </c>
      <c r="Y36" s="54" t="n">
        <v>-4687</v>
      </c>
      <c r="Z36" s="54" t="n">
        <v>-35868</v>
      </c>
      <c r="AA36" s="51" t="n">
        <v>-1.45668449197861</v>
      </c>
      <c r="AB36" s="54" t="n">
        <v>192948</v>
      </c>
      <c r="AC36" s="54" t="n">
        <v>-988</v>
      </c>
      <c r="AD36" s="70" t="n">
        <v>0.316</v>
      </c>
      <c r="AE36" s="70" t="n">
        <v>0.46</v>
      </c>
      <c r="AF36" s="70" t="n">
        <v>-0.1442381932827178</v>
      </c>
      <c r="AG36" s="72" t="n"/>
      <c r="AH36" s="72" t="n"/>
      <c r="AI36" s="72" t="n"/>
    </row>
    <row r="37" spans="1:35">
      <c r="A37" s="143" t="n">
        <v>35</v>
      </c>
      <c r="B37" s="317" t="n">
        <v>41520</v>
      </c>
      <c r="C37" s="38" t="n">
        <v>98589</v>
      </c>
      <c r="D37" s="38" t="n">
        <v>75851</v>
      </c>
      <c r="E37" s="54" t="n">
        <v>244563</v>
      </c>
      <c r="F37" s="54" t="n">
        <v>-15003</v>
      </c>
      <c r="G37" s="54" t="n">
        <v>2340</v>
      </c>
      <c r="H37" s="54" t="n">
        <v>-17343</v>
      </c>
      <c r="I37" s="54" t="n">
        <v>22738</v>
      </c>
      <c r="J37" s="51" t="n">
        <v>1.299771921266694</v>
      </c>
      <c r="K37" s="54" t="n">
        <v>174440</v>
      </c>
      <c r="L37" s="54" t="n">
        <v>-4109</v>
      </c>
      <c r="M37" s="70" t="n">
        <v>0.403</v>
      </c>
      <c r="N37" s="70" t="n">
        <v>0.31</v>
      </c>
      <c r="O37" s="70" t="n">
        <v>0.0929739985198088</v>
      </c>
      <c r="P37" s="72" t="n"/>
      <c r="Q37" s="72" t="n"/>
      <c r="R37" s="72" t="n"/>
      <c r="S37" s="317" t="n">
        <v>41520</v>
      </c>
      <c r="T37" s="54" t="n">
        <v>99298</v>
      </c>
      <c r="U37" s="54" t="n">
        <v>107939</v>
      </c>
      <c r="V37" s="54" t="n">
        <v>244563</v>
      </c>
      <c r="W37" s="54" t="n">
        <v>20758</v>
      </c>
      <c r="X37" s="54" t="n">
        <v>-6469</v>
      </c>
      <c r="Y37" s="54" t="n">
        <v>27227</v>
      </c>
      <c r="Z37" s="54" t="n">
        <v>-8641</v>
      </c>
      <c r="AA37" s="51" t="n">
        <v>-1.087020886624101</v>
      </c>
      <c r="AB37" s="54" t="n">
        <v>207237</v>
      </c>
      <c r="AC37" s="54" t="n">
        <v>-4109</v>
      </c>
      <c r="AD37" s="70" t="n">
        <v>0.406</v>
      </c>
      <c r="AE37" s="70" t="n">
        <v>0.441</v>
      </c>
      <c r="AF37" s="70" t="n">
        <v>-0.03533240923606596</v>
      </c>
      <c r="AG37" s="72" t="n"/>
      <c r="AH37" s="72" t="n"/>
      <c r="AI37" s="72" t="n"/>
    </row>
    <row r="38" spans="1:35">
      <c r="A38" s="143" t="n">
        <v>36</v>
      </c>
      <c r="B38" s="317" t="n">
        <v>41527</v>
      </c>
      <c r="C38" s="38" t="n">
        <v>82772</v>
      </c>
      <c r="D38" s="38" t="n">
        <v>70076</v>
      </c>
      <c r="E38" s="54" t="n">
        <v>257969</v>
      </c>
      <c r="F38" s="54" t="n">
        <v>-15817</v>
      </c>
      <c r="G38" s="54" t="n">
        <v>-5775</v>
      </c>
      <c r="H38" s="54" t="n">
        <v>-10042</v>
      </c>
      <c r="I38" s="54" t="n">
        <v>12696</v>
      </c>
      <c r="J38" s="51" t="n">
        <v>1.181174724584737</v>
      </c>
      <c r="K38" s="54" t="n">
        <v>152848</v>
      </c>
      <c r="L38" s="54" t="n">
        <v>13406</v>
      </c>
      <c r="M38" s="70" t="n">
        <v>0.321</v>
      </c>
      <c r="N38" s="70" t="n">
        <v>0.272</v>
      </c>
      <c r="O38" s="70" t="n">
        <v>0.04921521578174122</v>
      </c>
      <c r="P38" s="72" t="n"/>
      <c r="Q38" s="72" t="n"/>
      <c r="R38" s="72" t="n"/>
      <c r="S38" s="317" t="n">
        <v>41527</v>
      </c>
      <c r="T38" s="54" t="n">
        <v>122829</v>
      </c>
      <c r="U38" s="54" t="n">
        <v>123285</v>
      </c>
      <c r="V38" s="54" t="n">
        <v>257969</v>
      </c>
      <c r="W38" s="54" t="n">
        <v>23531</v>
      </c>
      <c r="X38" s="54" t="n">
        <v>15346</v>
      </c>
      <c r="Y38" s="54" t="n">
        <v>8185</v>
      </c>
      <c r="Z38" s="54" t="n">
        <v>-456</v>
      </c>
      <c r="AA38" s="51" t="n">
        <v>-1.003712478323523</v>
      </c>
      <c r="AB38" s="54" t="n">
        <v>246114</v>
      </c>
      <c r="AC38" s="54" t="n">
        <v>13406</v>
      </c>
      <c r="AD38" s="70" t="n">
        <v>0.476</v>
      </c>
      <c r="AE38" s="70" t="n">
        <v>0.478</v>
      </c>
      <c r="AF38" s="70" t="n">
        <v>-0.001767654253030403</v>
      </c>
      <c r="AG38" s="72" t="n"/>
      <c r="AH38" s="72" t="n"/>
      <c r="AI38" s="72" t="n"/>
    </row>
    <row r="39" spans="1:35">
      <c r="A39" s="143" t="n">
        <v>37</v>
      </c>
      <c r="B39" s="317" t="n">
        <v>41534</v>
      </c>
      <c r="C39" s="38" t="n">
        <v>100963</v>
      </c>
      <c r="D39" s="38" t="n">
        <v>69056</v>
      </c>
      <c r="E39" s="54" t="n">
        <v>218264</v>
      </c>
      <c r="F39" s="54" t="n">
        <v>18191</v>
      </c>
      <c r="G39" s="54" t="n">
        <v>-1020</v>
      </c>
      <c r="H39" s="54" t="n">
        <v>19211</v>
      </c>
      <c r="I39" s="54" t="n">
        <v>31907</v>
      </c>
      <c r="J39" s="51" t="n">
        <v>1.462045296570899</v>
      </c>
      <c r="K39" s="54" t="n">
        <v>170019</v>
      </c>
      <c r="L39" s="54" t="n">
        <v>-39705</v>
      </c>
      <c r="M39" s="70" t="n">
        <v>0.463</v>
      </c>
      <c r="N39" s="70" t="n">
        <v>0.316</v>
      </c>
      <c r="O39" s="70" t="n">
        <v>0.146185353516842</v>
      </c>
      <c r="P39" s="72" t="n"/>
      <c r="Q39" s="72" t="n"/>
      <c r="R39" s="72" t="n"/>
      <c r="S39" s="317" t="n">
        <v>41534</v>
      </c>
      <c r="T39" s="54" t="n">
        <v>73890</v>
      </c>
      <c r="U39" s="54" t="n">
        <v>94356</v>
      </c>
      <c r="V39" s="54" t="n">
        <v>218264</v>
      </c>
      <c r="W39" s="54" t="n">
        <v>-48939</v>
      </c>
      <c r="X39" s="54" t="n">
        <v>-28929</v>
      </c>
      <c r="Y39" s="54" t="n">
        <v>-20010</v>
      </c>
      <c r="Z39" s="54" t="n">
        <v>-20466</v>
      </c>
      <c r="AA39" s="51" t="n">
        <v>-1.276979293544458</v>
      </c>
      <c r="AB39" s="54" t="n">
        <v>168246</v>
      </c>
      <c r="AC39" s="54" t="n">
        <v>-39705</v>
      </c>
      <c r="AD39" s="70" t="n">
        <v>0.339</v>
      </c>
      <c r="AE39" s="70" t="n">
        <v>0.4320000000000001</v>
      </c>
      <c r="AF39" s="70" t="n">
        <v>-0.09376718102847928</v>
      </c>
      <c r="AG39" s="72" t="n"/>
      <c r="AH39" s="72" t="n"/>
      <c r="AI39" s="72" t="n"/>
    </row>
    <row r="40" spans="1:35">
      <c r="A40" s="143" t="n">
        <v>38</v>
      </c>
      <c r="B40" s="317" t="n">
        <v>41541</v>
      </c>
      <c r="C40" s="38" t="n">
        <v>129862</v>
      </c>
      <c r="D40" s="38" t="n">
        <v>64018</v>
      </c>
      <c r="E40" s="54" t="n">
        <v>254464</v>
      </c>
      <c r="F40" s="54" t="n">
        <v>28899</v>
      </c>
      <c r="G40" s="54" t="n">
        <v>-5038</v>
      </c>
      <c r="H40" s="54" t="n">
        <v>33937</v>
      </c>
      <c r="I40" s="54" t="n">
        <v>65844</v>
      </c>
      <c r="J40" s="51" t="n">
        <v>2.028523227842169</v>
      </c>
      <c r="K40" s="54" t="n">
        <v>193880</v>
      </c>
      <c r="L40" s="54" t="n">
        <v>36200</v>
      </c>
      <c r="M40" s="70" t="n">
        <v>0.51</v>
      </c>
      <c r="N40" s="70" t="n">
        <v>0.252</v>
      </c>
      <c r="O40" s="80" t="n">
        <v>0.2587556589537223</v>
      </c>
      <c r="P40" s="72" t="n"/>
      <c r="Q40" s="72" t="n"/>
      <c r="R40" s="72" t="n"/>
      <c r="S40" s="317" t="n">
        <v>41541</v>
      </c>
      <c r="T40" s="54" t="n">
        <v>72759</v>
      </c>
      <c r="U40" s="54" t="n">
        <v>138915</v>
      </c>
      <c r="V40" s="54" t="n">
        <v>254464</v>
      </c>
      <c r="W40" s="54" t="n">
        <v>-1131</v>
      </c>
      <c r="X40" s="54" t="n">
        <v>44559</v>
      </c>
      <c r="Y40" s="54" t="n">
        <v>-45690</v>
      </c>
      <c r="Z40" s="54" t="n">
        <v>-66156</v>
      </c>
      <c r="AA40" s="51" t="n">
        <v>-1.909248340411495</v>
      </c>
      <c r="AB40" s="54" t="n">
        <v>211674</v>
      </c>
      <c r="AC40" s="54" t="n">
        <v>36200</v>
      </c>
      <c r="AD40" s="70" t="n">
        <v>0.286</v>
      </c>
      <c r="AE40" s="70" t="n">
        <v>0.546</v>
      </c>
      <c r="AF40" s="80" t="n">
        <v>-0.2599817655935613</v>
      </c>
      <c r="AG40" s="72" t="n"/>
      <c r="AH40" s="72" t="n"/>
      <c r="AI40" s="72" t="n"/>
    </row>
    <row r="41" spans="1:35">
      <c r="A41" s="143" t="n">
        <v>39</v>
      </c>
      <c r="B41" s="317" t="n">
        <v>41548</v>
      </c>
      <c r="C41" s="38" t="n">
        <v>128580</v>
      </c>
      <c r="D41" s="38" t="n">
        <v>60304</v>
      </c>
      <c r="E41" s="54" t="n">
        <v>255067</v>
      </c>
      <c r="F41" s="54" t="n">
        <v>-1282</v>
      </c>
      <c r="G41" s="54" t="n">
        <v>-3714</v>
      </c>
      <c r="H41" s="54" t="n">
        <v>2432</v>
      </c>
      <c r="I41" s="54" t="n">
        <v>68276</v>
      </c>
      <c r="J41" s="51" t="n">
        <v>2.132196869196073</v>
      </c>
      <c r="K41" s="54" t="n">
        <v>188884</v>
      </c>
      <c r="L41" s="54" t="n">
        <v>603</v>
      </c>
      <c r="M41" s="70" t="n">
        <v>0.504</v>
      </c>
      <c r="N41" s="70" t="n">
        <v>0.236</v>
      </c>
      <c r="O41" s="80" t="n">
        <v>0.267678688344631</v>
      </c>
      <c r="P41" s="72" t="n"/>
      <c r="Q41" s="72" t="n"/>
      <c r="R41" s="72" t="n"/>
      <c r="S41" s="317" t="n">
        <v>41548</v>
      </c>
      <c r="T41" s="54" t="n">
        <v>73837</v>
      </c>
      <c r="U41" s="54" t="n">
        <v>140700</v>
      </c>
      <c r="V41" s="54" t="n">
        <v>255067</v>
      </c>
      <c r="W41" s="54" t="n">
        <v>1078</v>
      </c>
      <c r="X41" s="54" t="n">
        <v>1785</v>
      </c>
      <c r="Y41" s="54" t="n">
        <v>-707</v>
      </c>
      <c r="Z41" s="54" t="n">
        <v>-66863</v>
      </c>
      <c r="AA41" s="51" t="n">
        <v>-1.905548708642009</v>
      </c>
      <c r="AB41" s="54" t="n">
        <v>214537</v>
      </c>
      <c r="AC41" s="54" t="n">
        <v>603</v>
      </c>
      <c r="AD41" s="70" t="n">
        <v>0.289</v>
      </c>
      <c r="AE41" s="70" t="n">
        <v>0.552</v>
      </c>
      <c r="AF41" s="80" t="n">
        <v>-0.2621389674085632</v>
      </c>
      <c r="AG41" s="72" t="n"/>
      <c r="AH41" s="72" t="n"/>
      <c r="AI41" s="72" t="n"/>
    </row>
    <row r="42" spans="1:35">
      <c r="A42" s="143" t="n">
        <v>40</v>
      </c>
      <c r="B42" s="317" t="n">
        <v>41555</v>
      </c>
      <c r="C42" s="38" t="n">
        <v>127301</v>
      </c>
      <c r="D42" s="38" t="n">
        <v>58618</v>
      </c>
      <c r="E42" s="54" t="n">
        <v>263859</v>
      </c>
      <c r="F42" s="54" t="n">
        <v>-1279</v>
      </c>
      <c r="G42" s="54" t="n">
        <v>-1686</v>
      </c>
      <c r="H42" s="54" t="n">
        <v>407</v>
      </c>
      <c r="I42" s="54" t="n">
        <v>68683</v>
      </c>
      <c r="J42" s="51" t="n">
        <v>2.171704937050053</v>
      </c>
      <c r="K42" s="54" t="n">
        <v>185919</v>
      </c>
      <c r="L42" s="54" t="n">
        <v>8792</v>
      </c>
      <c r="M42" s="70" t="n">
        <v>0.482</v>
      </c>
      <c r="N42" s="70" t="n">
        <v>0.222</v>
      </c>
      <c r="O42" s="80" t="n">
        <v>0.2603019036682471</v>
      </c>
      <c r="P42" s="72" t="n"/>
      <c r="Q42" s="72" t="n"/>
      <c r="R42" s="72" t="n"/>
      <c r="S42" s="317" t="n">
        <v>41555</v>
      </c>
      <c r="T42" s="54" t="n">
        <v>81614</v>
      </c>
      <c r="U42" s="54" t="n">
        <v>147287</v>
      </c>
      <c r="V42" s="54" t="n">
        <v>263859</v>
      </c>
      <c r="W42" s="54" t="n">
        <v>7777</v>
      </c>
      <c r="X42" s="54" t="n">
        <v>6587</v>
      </c>
      <c r="Y42" s="54" t="n">
        <v>1190</v>
      </c>
      <c r="Z42" s="54" t="n">
        <v>-65673</v>
      </c>
      <c r="AA42" s="51" t="n">
        <v>-1.80467811895018</v>
      </c>
      <c r="AB42" s="54" t="n">
        <v>228901</v>
      </c>
      <c r="AC42" s="54" t="n">
        <v>8792</v>
      </c>
      <c r="AD42" s="70" t="n">
        <v>0.309</v>
      </c>
      <c r="AE42" s="70" t="n">
        <v>0.5579999999999999</v>
      </c>
      <c r="AF42" s="70" t="n">
        <v>-0.2488942958170841</v>
      </c>
      <c r="AG42" s="72" t="n"/>
      <c r="AH42" s="72" t="n"/>
      <c r="AI42" s="72" t="n"/>
    </row>
    <row r="43" spans="1:35">
      <c r="A43" s="143" t="n">
        <v>41</v>
      </c>
      <c r="B43" s="317" t="n">
        <v>41562</v>
      </c>
      <c r="C43" s="38" t="n">
        <v>121327</v>
      </c>
      <c r="D43" s="38" t="n">
        <v>60953</v>
      </c>
      <c r="E43" s="54" t="n">
        <v>257199</v>
      </c>
      <c r="F43" s="54" t="n">
        <v>-5974</v>
      </c>
      <c r="G43" s="54" t="n">
        <v>2335</v>
      </c>
      <c r="H43" s="54" t="n">
        <v>-8309</v>
      </c>
      <c r="I43" s="54" t="n">
        <v>60374</v>
      </c>
      <c r="J43" s="51" t="n">
        <v>1.990500877725461</v>
      </c>
      <c r="K43" s="54" t="n">
        <v>182280</v>
      </c>
      <c r="L43" s="54" t="n">
        <v>-6660</v>
      </c>
      <c r="M43" s="70" t="n">
        <v>0.472</v>
      </c>
      <c r="N43" s="70" t="n">
        <v>0.237</v>
      </c>
      <c r="O43" s="70" t="n">
        <v>0.2347365269693895</v>
      </c>
      <c r="P43" s="72" t="n"/>
      <c r="Q43" s="72" t="n"/>
      <c r="R43" s="72" t="n"/>
      <c r="S43" s="317" t="n">
        <v>41562</v>
      </c>
      <c r="T43" s="54" t="n">
        <v>84477</v>
      </c>
      <c r="U43" s="54" t="n">
        <v>138835</v>
      </c>
      <c r="V43" s="54" t="n">
        <v>257199</v>
      </c>
      <c r="W43" s="54" t="n">
        <v>2863</v>
      </c>
      <c r="X43" s="54" t="n">
        <v>-8452</v>
      </c>
      <c r="Y43" s="54" t="n">
        <v>11315</v>
      </c>
      <c r="Z43" s="54" t="n">
        <v>-54358</v>
      </c>
      <c r="AA43" s="51" t="n">
        <v>-1.643465085171112</v>
      </c>
      <c r="AB43" s="54" t="n">
        <v>223312</v>
      </c>
      <c r="AC43" s="54" t="n">
        <v>-6660</v>
      </c>
      <c r="AD43" s="70" t="n">
        <v>0.328</v>
      </c>
      <c r="AE43" s="70" t="n">
        <v>0.54</v>
      </c>
      <c r="AF43" s="70" t="n">
        <v>-0.2113460783284538</v>
      </c>
      <c r="AG43" s="72" t="n"/>
      <c r="AH43" s="72" t="n"/>
      <c r="AI43" s="72" t="n"/>
    </row>
    <row r="44" spans="1:35">
      <c r="A44" s="143" t="n">
        <v>42</v>
      </c>
      <c r="B44" s="317" t="n">
        <v>41569</v>
      </c>
      <c r="C44" s="38" t="n">
        <v>137061</v>
      </c>
      <c r="D44" s="38" t="n">
        <v>64627</v>
      </c>
      <c r="E44" s="54" t="n">
        <v>278139</v>
      </c>
      <c r="F44" s="54" t="n">
        <v>15734</v>
      </c>
      <c r="G44" s="54" t="n">
        <v>3674</v>
      </c>
      <c r="H44" s="54" t="n">
        <v>12060</v>
      </c>
      <c r="I44" s="54" t="n">
        <v>72434</v>
      </c>
      <c r="J44" s="51" t="n">
        <v>2.120800903647083</v>
      </c>
      <c r="K44" s="54" t="n">
        <v>201688</v>
      </c>
      <c r="L44" s="54" t="n">
        <v>20940</v>
      </c>
      <c r="M44" s="70" t="n">
        <v>0.493</v>
      </c>
      <c r="N44" s="70" t="n">
        <v>0.232</v>
      </c>
      <c r="O44" s="80" t="n">
        <v>0.2604237449620513</v>
      </c>
      <c r="P44" s="72" t="n"/>
      <c r="Q44" s="72" t="n"/>
      <c r="R44" s="72" t="n"/>
      <c r="S44" s="317" t="n">
        <v>41569</v>
      </c>
      <c r="T44" s="54" t="n">
        <v>82406</v>
      </c>
      <c r="U44" s="54" t="n">
        <v>153006</v>
      </c>
      <c r="V44" s="54" t="n">
        <v>278139</v>
      </c>
      <c r="W44" s="54" t="n">
        <v>-2071</v>
      </c>
      <c r="X44" s="54" t="n">
        <v>14171</v>
      </c>
      <c r="Y44" s="54" t="n">
        <v>-16242</v>
      </c>
      <c r="Z44" s="54" t="n">
        <v>-70600</v>
      </c>
      <c r="AA44" s="51" t="n">
        <v>-1.856733732980608</v>
      </c>
      <c r="AB44" s="54" t="n">
        <v>235412</v>
      </c>
      <c r="AC44" s="54" t="n">
        <v>20940</v>
      </c>
      <c r="AD44" s="70" t="n">
        <v>0.296</v>
      </c>
      <c r="AE44" s="70" t="n">
        <v>0.55</v>
      </c>
      <c r="AF44" s="80" t="n">
        <v>-0.2538299195725878</v>
      </c>
      <c r="AG44" s="72" t="n"/>
      <c r="AH44" s="72" t="n"/>
      <c r="AI44" s="72" t="n"/>
    </row>
    <row r="45" spans="1:35">
      <c r="A45" s="143" t="n">
        <v>43</v>
      </c>
      <c r="B45" s="317" t="n">
        <v>41576</v>
      </c>
      <c r="C45" s="38" t="n">
        <v>136054</v>
      </c>
      <c r="D45" s="38" t="n">
        <v>65437</v>
      </c>
      <c r="E45" s="54" t="n">
        <v>282923</v>
      </c>
      <c r="F45" s="54" t="n">
        <v>-1007</v>
      </c>
      <c r="G45" s="54" t="n">
        <v>810</v>
      </c>
      <c r="H45" s="54" t="n">
        <v>-1817</v>
      </c>
      <c r="I45" s="54" t="n">
        <v>70617</v>
      </c>
      <c r="J45" s="51" t="n">
        <v>2.079160108195669</v>
      </c>
      <c r="K45" s="54" t="n">
        <v>201491</v>
      </c>
      <c r="L45" s="54" t="n">
        <v>4784</v>
      </c>
      <c r="M45" s="70" t="n">
        <v>0.481</v>
      </c>
      <c r="N45" s="70" t="n">
        <v>0.231</v>
      </c>
      <c r="O45" s="70" t="n">
        <v>0.2495979471446295</v>
      </c>
      <c r="P45" s="72" t="n"/>
      <c r="Q45" s="72" t="n"/>
      <c r="R45" s="72" t="n"/>
      <c r="S45" s="317" t="n">
        <v>41576</v>
      </c>
      <c r="T45" s="54" t="n">
        <v>87462</v>
      </c>
      <c r="U45" s="54" t="n">
        <v>156340</v>
      </c>
      <c r="V45" s="54" t="n">
        <v>282923</v>
      </c>
      <c r="W45" s="54" t="n">
        <v>5056</v>
      </c>
      <c r="X45" s="54" t="n">
        <v>3334</v>
      </c>
      <c r="Y45" s="54" t="n">
        <v>1722</v>
      </c>
      <c r="Z45" s="54" t="n">
        <v>-68878</v>
      </c>
      <c r="AA45" s="51" t="n">
        <v>-1.787519151174224</v>
      </c>
      <c r="AB45" s="54" t="n">
        <v>243802</v>
      </c>
      <c r="AC45" s="54" t="n">
        <v>4784</v>
      </c>
      <c r="AD45" s="70" t="n">
        <v>0.309</v>
      </c>
      <c r="AE45" s="70" t="n">
        <v>0.5529999999999999</v>
      </c>
      <c r="AF45" s="70" t="n">
        <v>-0.2434513984370306</v>
      </c>
      <c r="AG45" s="72" t="n"/>
      <c r="AH45" s="72" t="n"/>
      <c r="AI45" s="72" t="n"/>
    </row>
    <row r="46" spans="1:35">
      <c r="A46" s="143" t="n">
        <v>44</v>
      </c>
      <c r="B46" s="317" t="n">
        <v>41583</v>
      </c>
      <c r="C46" s="38" t="n">
        <v>103333</v>
      </c>
      <c r="D46" s="38" t="n">
        <v>70190</v>
      </c>
      <c r="E46" s="54" t="n">
        <v>252554</v>
      </c>
      <c r="F46" s="54" t="n">
        <v>-32721</v>
      </c>
      <c r="G46" s="54" t="n">
        <v>4753</v>
      </c>
      <c r="H46" s="54" t="n">
        <v>-37474</v>
      </c>
      <c r="I46" s="54" t="n">
        <v>33143</v>
      </c>
      <c r="J46" s="51" t="n">
        <v>1.472189770622596</v>
      </c>
      <c r="K46" s="54" t="n">
        <v>173523</v>
      </c>
      <c r="L46" s="54" t="n">
        <v>-30369</v>
      </c>
      <c r="M46" s="70" t="n">
        <v>0.409</v>
      </c>
      <c r="N46" s="70" t="n">
        <v>0.278</v>
      </c>
      <c r="O46" s="70" t="n">
        <v>0.1312313406241833</v>
      </c>
      <c r="P46" s="72" t="n"/>
      <c r="Q46" s="72" t="n"/>
      <c r="R46" s="72" t="n"/>
      <c r="S46" s="317" t="n">
        <v>41583</v>
      </c>
      <c r="T46" s="54" t="n">
        <v>93269</v>
      </c>
      <c r="U46" s="54" t="n">
        <v>124922</v>
      </c>
      <c r="V46" s="54" t="n">
        <v>252554</v>
      </c>
      <c r="W46" s="54" t="n">
        <v>5807</v>
      </c>
      <c r="X46" s="54" t="n">
        <v>-31418</v>
      </c>
      <c r="Y46" s="54" t="n">
        <v>37225</v>
      </c>
      <c r="Z46" s="54" t="n">
        <v>-31653</v>
      </c>
      <c r="AA46" s="51" t="n">
        <v>-1.339373210820315</v>
      </c>
      <c r="AB46" s="54" t="n">
        <v>218191</v>
      </c>
      <c r="AC46" s="54" t="n">
        <v>-30369</v>
      </c>
      <c r="AD46" s="70" t="n">
        <v>0.369</v>
      </c>
      <c r="AE46" s="70" t="n">
        <v>0.495</v>
      </c>
      <c r="AF46" s="70" t="n">
        <v>-0.1253316122492615</v>
      </c>
      <c r="AG46" s="72" t="n"/>
      <c r="AH46" s="72" t="n"/>
      <c r="AI46" s="72" t="n"/>
    </row>
    <row r="47" spans="1:35">
      <c r="A47" s="143" t="n">
        <v>45</v>
      </c>
      <c r="B47" s="317" t="n">
        <v>41590</v>
      </c>
      <c r="C47" s="38" t="n">
        <v>86121</v>
      </c>
      <c r="D47" s="38" t="n">
        <v>69295</v>
      </c>
      <c r="E47" s="54" t="n">
        <v>229166</v>
      </c>
      <c r="F47" s="54" t="n">
        <v>-17212</v>
      </c>
      <c r="G47" s="54" t="n">
        <v>-895</v>
      </c>
      <c r="H47" s="54" t="n">
        <v>-16317</v>
      </c>
      <c r="I47" s="54" t="n">
        <v>16826</v>
      </c>
      <c r="J47" s="51" t="n">
        <v>1.242816942059312</v>
      </c>
      <c r="K47" s="54" t="n">
        <v>155416</v>
      </c>
      <c r="L47" s="54" t="n">
        <v>-23388</v>
      </c>
      <c r="M47" s="70" t="n">
        <v>0.376</v>
      </c>
      <c r="N47" s="70" t="n">
        <v>0.302</v>
      </c>
      <c r="O47" s="70" t="n">
        <v>0.07342275904802632</v>
      </c>
      <c r="P47" s="72" t="n"/>
      <c r="Q47" s="72" t="n"/>
      <c r="R47" s="72" t="n"/>
      <c r="S47" s="317" t="n">
        <v>41590</v>
      </c>
      <c r="T47" s="54" t="n">
        <v>97194</v>
      </c>
      <c r="U47" s="54" t="n">
        <v>93189</v>
      </c>
      <c r="V47" s="54" t="n">
        <v>229166</v>
      </c>
      <c r="W47" s="54" t="n">
        <v>3925</v>
      </c>
      <c r="X47" s="54" t="n">
        <v>-31733</v>
      </c>
      <c r="Y47" s="54" t="n">
        <v>35658</v>
      </c>
      <c r="Z47" s="54" t="n">
        <v>4005</v>
      </c>
      <c r="AA47" s="51" t="n">
        <v>1.0429771754177</v>
      </c>
      <c r="AB47" s="54" t="n">
        <v>190383</v>
      </c>
      <c r="AC47" s="54" t="n">
        <v>-23388</v>
      </c>
      <c r="AD47" s="70" t="n">
        <v>0.424</v>
      </c>
      <c r="AE47" s="70" t="n">
        <v>0.407</v>
      </c>
      <c r="AF47" s="70" t="n">
        <v>0.01747641447684211</v>
      </c>
      <c r="AG47" s="72" t="n"/>
      <c r="AH47" s="72" t="n"/>
      <c r="AI47" s="72" t="n"/>
    </row>
    <row r="48" spans="1:35">
      <c r="A48" s="143" t="n">
        <v>46</v>
      </c>
      <c r="B48" s="317" t="n">
        <v>41597</v>
      </c>
      <c r="C48" s="38" t="n">
        <v>81070</v>
      </c>
      <c r="D48" s="38" t="n">
        <v>72159</v>
      </c>
      <c r="E48" s="54" t="n">
        <v>232326</v>
      </c>
      <c r="F48" s="54" t="n">
        <v>-5051</v>
      </c>
      <c r="G48" s="54" t="n">
        <v>2864</v>
      </c>
      <c r="H48" s="54" t="n">
        <v>-7915</v>
      </c>
      <c r="I48" s="54" t="n">
        <v>8911</v>
      </c>
      <c r="J48" s="51" t="n">
        <v>1.123491179201486</v>
      </c>
      <c r="K48" s="54" t="n">
        <v>153229</v>
      </c>
      <c r="L48" s="54" t="n">
        <v>3160</v>
      </c>
      <c r="M48" s="70" t="n">
        <v>0.349</v>
      </c>
      <c r="N48" s="70" t="n">
        <v>0.311</v>
      </c>
      <c r="O48" s="70" t="n">
        <v>0.0383555865464907</v>
      </c>
      <c r="P48" s="72" t="n"/>
      <c r="Q48" s="72" t="n"/>
      <c r="R48" s="72" t="n"/>
      <c r="S48" s="317" t="n">
        <v>41597</v>
      </c>
      <c r="T48" s="54" t="n">
        <v>105889</v>
      </c>
      <c r="U48" s="54" t="n">
        <v>95999</v>
      </c>
      <c r="V48" s="54" t="n">
        <v>232326</v>
      </c>
      <c r="W48" s="54" t="n">
        <v>8695</v>
      </c>
      <c r="X48" s="54" t="n">
        <v>2810</v>
      </c>
      <c r="Y48" s="54" t="n">
        <v>5885</v>
      </c>
      <c r="Z48" s="54" t="n">
        <v>9890</v>
      </c>
      <c r="AA48" s="51" t="n">
        <v>1.103021906478193</v>
      </c>
      <c r="AB48" s="54" t="n">
        <v>201888</v>
      </c>
      <c r="AC48" s="54" t="n">
        <v>3160</v>
      </c>
      <c r="AD48" s="70" t="n">
        <v>0.456</v>
      </c>
      <c r="AE48" s="70" t="n">
        <v>0.413</v>
      </c>
      <c r="AF48" s="70" t="n">
        <v>0.04256949286778062</v>
      </c>
      <c r="AG48" s="72" t="n"/>
      <c r="AH48" s="72" t="n"/>
      <c r="AI48" s="72" t="n"/>
    </row>
    <row r="49" spans="1:35">
      <c r="A49" s="143" t="n">
        <v>47</v>
      </c>
      <c r="B49" s="317" t="n">
        <v>41604</v>
      </c>
      <c r="C49" s="38" t="n">
        <v>74118</v>
      </c>
      <c r="D49" s="38" t="n">
        <v>74549</v>
      </c>
      <c r="E49" s="54" t="n">
        <v>243049</v>
      </c>
      <c r="F49" s="54" t="n">
        <v>-6952</v>
      </c>
      <c r="G49" s="54" t="n">
        <v>2390</v>
      </c>
      <c r="H49" s="54" t="n">
        <v>-9342</v>
      </c>
      <c r="I49" s="54" t="n">
        <v>-431</v>
      </c>
      <c r="J49" s="51" t="n">
        <v>-1.005815051674357</v>
      </c>
      <c r="K49" s="54" t="n">
        <v>148667</v>
      </c>
      <c r="L49" s="54" t="n">
        <v>10723</v>
      </c>
      <c r="M49" s="70" t="n">
        <v>0.305</v>
      </c>
      <c r="N49" s="70" t="n">
        <v>0.307</v>
      </c>
      <c r="O49" s="70" t="n">
        <v>-0.001773304971425515</v>
      </c>
      <c r="P49" s="72" t="n"/>
      <c r="Q49" s="72" t="n"/>
      <c r="R49" s="72" t="n"/>
      <c r="S49" s="317" t="n">
        <v>41604</v>
      </c>
      <c r="T49" s="54" t="n">
        <v>120631</v>
      </c>
      <c r="U49" s="54" t="n">
        <v>99633</v>
      </c>
      <c r="V49" s="54" t="n">
        <v>243049</v>
      </c>
      <c r="W49" s="54" t="n">
        <v>14742</v>
      </c>
      <c r="X49" s="54" t="n">
        <v>3634</v>
      </c>
      <c r="Y49" s="54" t="n">
        <v>11108</v>
      </c>
      <c r="Z49" s="54" t="n">
        <v>20998</v>
      </c>
      <c r="AA49" s="51" t="n">
        <v>1.210753465217348</v>
      </c>
      <c r="AB49" s="54" t="n">
        <v>220264</v>
      </c>
      <c r="AC49" s="54" t="n">
        <v>10723</v>
      </c>
      <c r="AD49" s="70" t="n">
        <v>0.496</v>
      </c>
      <c r="AE49" s="70" t="n">
        <v>0.41</v>
      </c>
      <c r="AF49" s="70" t="n">
        <v>0.08639410160091175</v>
      </c>
      <c r="AG49" s="72" t="n"/>
      <c r="AH49" s="72" t="n"/>
      <c r="AI49" s="72" t="n"/>
    </row>
    <row r="50" spans="1:35">
      <c r="A50" s="143" t="n">
        <v>48</v>
      </c>
      <c r="B50" s="317" t="n">
        <v>41611</v>
      </c>
      <c r="C50" s="38" t="n">
        <v>82230</v>
      </c>
      <c r="D50" s="38" t="n">
        <v>72918</v>
      </c>
      <c r="E50" s="54" t="n">
        <v>253653</v>
      </c>
      <c r="F50" s="54" t="n">
        <v>8112</v>
      </c>
      <c r="G50" s="54" t="n">
        <v>-1631</v>
      </c>
      <c r="H50" s="54" t="n">
        <v>9743</v>
      </c>
      <c r="I50" s="54" t="n">
        <v>9312</v>
      </c>
      <c r="J50" s="51" t="n">
        <v>1.127705093392578</v>
      </c>
      <c r="K50" s="54" t="n">
        <v>155148</v>
      </c>
      <c r="L50" s="54" t="n">
        <v>10604</v>
      </c>
      <c r="M50" s="70" t="n">
        <v>0.324</v>
      </c>
      <c r="N50" s="70" t="n">
        <v>0.287</v>
      </c>
      <c r="O50" s="70" t="n">
        <v>0.03671157053139525</v>
      </c>
      <c r="P50" s="72" t="n"/>
      <c r="Q50" s="72" t="n"/>
      <c r="R50" s="72" t="n"/>
      <c r="S50" s="317" t="n">
        <v>41611</v>
      </c>
      <c r="T50" s="54" t="n">
        <v>120205</v>
      </c>
      <c r="U50" s="54" t="n">
        <v>109636</v>
      </c>
      <c r="V50" s="54" t="n">
        <v>253653</v>
      </c>
      <c r="W50" s="54" t="n">
        <v>-426</v>
      </c>
      <c r="X50" s="54" t="n">
        <v>10003</v>
      </c>
      <c r="Y50" s="54" t="n">
        <v>-10429</v>
      </c>
      <c r="Z50" s="54" t="n">
        <v>10569</v>
      </c>
      <c r="AA50" s="51" t="n">
        <v>1.096400817249809</v>
      </c>
      <c r="AB50" s="54" t="n">
        <v>229841</v>
      </c>
      <c r="AC50" s="54" t="n">
        <v>10604</v>
      </c>
      <c r="AD50" s="70" t="n">
        <v>0.474</v>
      </c>
      <c r="AE50" s="70" t="n">
        <v>0.4320000000000001</v>
      </c>
      <c r="AF50" s="70" t="n">
        <v>0.04166715946588449</v>
      </c>
      <c r="AG50" s="72" t="n"/>
      <c r="AH50" s="72" t="n"/>
      <c r="AI50" s="72" t="n"/>
    </row>
    <row r="51" spans="1:35">
      <c r="A51" s="143" t="n">
        <v>49</v>
      </c>
      <c r="B51" s="317" t="n">
        <v>41618</v>
      </c>
      <c r="C51" s="38" t="n">
        <v>91669</v>
      </c>
      <c r="D51" s="38" t="n">
        <v>75739</v>
      </c>
      <c r="E51" s="54" t="n">
        <v>302100</v>
      </c>
      <c r="F51" s="54" t="n">
        <v>9439</v>
      </c>
      <c r="G51" s="54" t="n">
        <v>2821</v>
      </c>
      <c r="H51" s="54" t="n">
        <v>6618</v>
      </c>
      <c r="I51" s="54" t="n">
        <v>15930</v>
      </c>
      <c r="J51" s="51" t="n">
        <v>1.210327572320733</v>
      </c>
      <c r="K51" s="54" t="n">
        <v>167408</v>
      </c>
      <c r="L51" s="54" t="n">
        <v>48447</v>
      </c>
      <c r="M51" s="70" t="n">
        <v>0.303</v>
      </c>
      <c r="N51" s="70" t="n">
        <v>0.251</v>
      </c>
      <c r="O51" s="70" t="n">
        <v>0.05273088381330685</v>
      </c>
      <c r="P51" s="72" t="n"/>
      <c r="Q51" s="72" t="n"/>
      <c r="R51" s="72" t="n"/>
      <c r="S51" s="317" t="n">
        <v>41618</v>
      </c>
      <c r="T51" s="54" t="n">
        <v>152652</v>
      </c>
      <c r="U51" s="54" t="n">
        <v>149951</v>
      </c>
      <c r="V51" s="54" t="n">
        <v>302100</v>
      </c>
      <c r="W51" s="54" t="n">
        <v>32447</v>
      </c>
      <c r="X51" s="54" t="n">
        <v>40315</v>
      </c>
      <c r="Y51" s="54" t="n">
        <v>-7868</v>
      </c>
      <c r="Z51" s="54" t="n">
        <v>2701</v>
      </c>
      <c r="AA51" s="51" t="n">
        <v>1.018012550766584</v>
      </c>
      <c r="AB51" s="54" t="n">
        <v>302603</v>
      </c>
      <c r="AC51" s="54" t="n">
        <v>48447</v>
      </c>
      <c r="AD51" s="70" t="n">
        <v>0.505</v>
      </c>
      <c r="AE51" s="70" t="n">
        <v>0.496</v>
      </c>
      <c r="AF51" s="70" t="n">
        <v>0.008940748096656737</v>
      </c>
      <c r="AG51" s="72" t="n"/>
      <c r="AH51" s="72" t="n"/>
      <c r="AI51" s="72" t="n"/>
    </row>
    <row r="52" spans="1:35">
      <c r="A52" s="143" t="n">
        <v>50</v>
      </c>
      <c r="B52" s="317" t="n">
        <v>41625</v>
      </c>
      <c r="C52" s="38" t="n">
        <v>97780</v>
      </c>
      <c r="D52" s="38" t="n">
        <v>69857</v>
      </c>
      <c r="E52" s="54" t="n">
        <v>230955</v>
      </c>
      <c r="F52" s="54" t="n">
        <v>6111</v>
      </c>
      <c r="G52" s="54" t="n">
        <v>-5882</v>
      </c>
      <c r="H52" s="54" t="n">
        <v>11993</v>
      </c>
      <c r="I52" s="54" t="n">
        <v>27923</v>
      </c>
      <c r="J52" s="51" t="n">
        <v>1.399716563837554</v>
      </c>
      <c r="K52" s="54" t="n">
        <v>167637</v>
      </c>
      <c r="L52" s="54" t="n">
        <v>-71145</v>
      </c>
      <c r="M52" s="70" t="n">
        <v>0.423</v>
      </c>
      <c r="N52" s="70" t="n">
        <v>0.302</v>
      </c>
      <c r="O52" s="70" t="n">
        <v>0.1209023402827391</v>
      </c>
      <c r="P52" s="72" t="n"/>
      <c r="Q52" s="72" t="n"/>
      <c r="R52" s="72" t="n"/>
      <c r="S52" s="317" t="n">
        <v>41625</v>
      </c>
      <c r="T52" s="54" t="n">
        <v>83222</v>
      </c>
      <c r="U52" s="54" t="n">
        <v>97675</v>
      </c>
      <c r="V52" s="54" t="n">
        <v>230955</v>
      </c>
      <c r="W52" s="54" t="n">
        <v>-69430</v>
      </c>
      <c r="X52" s="54" t="n">
        <v>-52276</v>
      </c>
      <c r="Y52" s="54" t="n">
        <v>-17154</v>
      </c>
      <c r="Z52" s="54" t="n">
        <v>-14453</v>
      </c>
      <c r="AA52" s="51" t="n">
        <v>-1.173668020475355</v>
      </c>
      <c r="AB52" s="54" t="n">
        <v>180897</v>
      </c>
      <c r="AC52" s="54" t="n">
        <v>-71145</v>
      </c>
      <c r="AD52" s="70" t="n">
        <v>0.36</v>
      </c>
      <c r="AE52" s="70" t="n">
        <v>0.423</v>
      </c>
      <c r="AF52" s="70" t="n">
        <v>-0.06257929033794463</v>
      </c>
      <c r="AG52" s="72" t="n"/>
      <c r="AH52" s="72" t="n"/>
      <c r="AI52" s="72" t="n"/>
    </row>
    <row r="53" spans="1:35">
      <c r="A53" s="143" t="n">
        <v>51</v>
      </c>
      <c r="B53" s="317" t="n">
        <v>41632</v>
      </c>
      <c r="C53" s="38" t="n">
        <v>102462</v>
      </c>
      <c r="D53" s="38" t="n">
        <v>70290</v>
      </c>
      <c r="E53" s="54" t="n">
        <v>240206</v>
      </c>
      <c r="F53" s="54" t="n">
        <v>4682</v>
      </c>
      <c r="G53" s="54" t="n">
        <v>433</v>
      </c>
      <c r="H53" s="54" t="n">
        <v>4249</v>
      </c>
      <c r="I53" s="54" t="n">
        <v>32172</v>
      </c>
      <c r="J53" s="51" t="n">
        <v>1.457703798548869</v>
      </c>
      <c r="K53" s="54" t="n">
        <v>172752</v>
      </c>
      <c r="L53" s="54" t="n">
        <v>9251</v>
      </c>
      <c r="M53" s="70" t="n">
        <v>0.427</v>
      </c>
      <c r="N53" s="70" t="n">
        <v>0.293</v>
      </c>
      <c r="O53" s="70" t="n">
        <v>0.1339350390914465</v>
      </c>
      <c r="P53" s="72" t="n"/>
      <c r="Q53" s="72" t="n"/>
      <c r="R53" s="72" t="n"/>
      <c r="S53" s="317" t="n">
        <v>41632</v>
      </c>
      <c r="T53" s="54" t="n">
        <v>87272</v>
      </c>
      <c r="U53" s="54" t="n">
        <v>106981</v>
      </c>
      <c r="V53" s="54" t="n">
        <v>240206</v>
      </c>
      <c r="W53" s="54" t="n">
        <v>4050</v>
      </c>
      <c r="X53" s="54" t="n">
        <v>9306</v>
      </c>
      <c r="Y53" s="54" t="n">
        <v>-5256</v>
      </c>
      <c r="Z53" s="54" t="n">
        <v>-19709</v>
      </c>
      <c r="AA53" s="51" t="n">
        <v>-1.225834173618114</v>
      </c>
      <c r="AB53" s="54" t="n">
        <v>194253</v>
      </c>
      <c r="AC53" s="54" t="n">
        <v>9251</v>
      </c>
      <c r="AD53" s="70" t="n">
        <v>0.363</v>
      </c>
      <c r="AE53" s="70" t="n">
        <v>0.445</v>
      </c>
      <c r="AF53" s="70" t="n">
        <v>-0.08205040673421979</v>
      </c>
      <c r="AG53" s="72" t="n"/>
      <c r="AH53" s="72" t="n"/>
      <c r="AI53" s="72" t="n"/>
    </row>
    <row r="54" spans="1:35">
      <c r="A54" s="143" t="n">
        <v>52</v>
      </c>
      <c r="B54" s="317" t="n">
        <v>41639</v>
      </c>
      <c r="C54" s="38" t="n">
        <v>101916</v>
      </c>
      <c r="D54" s="38" t="n">
        <v>71327</v>
      </c>
      <c r="E54" s="54" t="n">
        <v>242071</v>
      </c>
      <c r="F54" s="54" t="n">
        <v>-546</v>
      </c>
      <c r="G54" s="54" t="n">
        <v>1037</v>
      </c>
      <c r="H54" s="54" t="n">
        <v>-1583</v>
      </c>
      <c r="I54" s="54" t="n">
        <v>30589</v>
      </c>
      <c r="J54" s="51" t="n">
        <v>1.428855832994518</v>
      </c>
      <c r="K54" s="54" t="n">
        <v>173243</v>
      </c>
      <c r="L54" s="54" t="n">
        <v>1865</v>
      </c>
      <c r="M54" s="70" t="n">
        <v>0.421</v>
      </c>
      <c r="N54" s="70" t="n">
        <v>0.295</v>
      </c>
      <c r="O54" s="70" t="n">
        <v>0.1263637527832743</v>
      </c>
      <c r="P54" s="72" t="n"/>
      <c r="Q54" s="72" t="n"/>
      <c r="R54" s="72" t="n"/>
      <c r="S54" s="317" t="n">
        <v>41639</v>
      </c>
      <c r="T54" s="54" t="n">
        <v>88251</v>
      </c>
      <c r="U54" s="54" t="n">
        <v>108680</v>
      </c>
      <c r="V54" s="54" t="n">
        <v>242071</v>
      </c>
      <c r="W54" s="54" t="n">
        <v>979</v>
      </c>
      <c r="X54" s="54" t="n">
        <v>1699</v>
      </c>
      <c r="Y54" s="54" t="n">
        <v>-720</v>
      </c>
      <c r="Z54" s="54" t="n">
        <v>-20429</v>
      </c>
      <c r="AA54" s="51" t="n">
        <v>-1.231487461898449</v>
      </c>
      <c r="AB54" s="54" t="n">
        <v>196931</v>
      </c>
      <c r="AC54" s="54" t="n">
        <v>1865</v>
      </c>
      <c r="AD54" s="70" t="n">
        <v>0.365</v>
      </c>
      <c r="AE54" s="70" t="n">
        <v>0.449</v>
      </c>
      <c r="AF54" s="70" t="n">
        <v>-0.08439259556080654</v>
      </c>
      <c r="AG54" s="72" t="n"/>
      <c r="AH54" s="72" t="n"/>
      <c r="AI54" s="72" t="n"/>
    </row>
    <row r="55" spans="1:35">
      <c r="A55" s="143" t="n">
        <v>53</v>
      </c>
      <c r="B55" s="317" t="n">
        <v>41646</v>
      </c>
      <c r="C55" s="38" t="n">
        <v>88119</v>
      </c>
      <c r="D55" s="38" t="n">
        <v>73621</v>
      </c>
      <c r="E55" s="54" t="n">
        <v>238570</v>
      </c>
      <c r="F55" s="54" t="n">
        <v>-13797</v>
      </c>
      <c r="G55" s="54" t="n">
        <v>2294</v>
      </c>
      <c r="H55" s="54" t="n">
        <v>-16091</v>
      </c>
      <c r="I55" s="54" t="n">
        <v>14498</v>
      </c>
      <c r="J55" s="51" t="n">
        <v>1.19692750709716</v>
      </c>
      <c r="K55" s="54" t="n">
        <v>161740</v>
      </c>
      <c r="L55" s="54" t="n">
        <v>-3501</v>
      </c>
      <c r="M55" s="70" t="n">
        <v>0.369</v>
      </c>
      <c r="N55" s="70" t="n">
        <v>0.309</v>
      </c>
      <c r="O55" s="70" t="n">
        <v>0.06077042377499266</v>
      </c>
      <c r="P55" s="72" t="n"/>
      <c r="Q55" s="72" t="n"/>
      <c r="R55" s="72" t="n"/>
      <c r="S55" s="317" t="n">
        <v>41646</v>
      </c>
      <c r="T55" s="54" t="n">
        <v>105422</v>
      </c>
      <c r="U55" s="54" t="n">
        <v>99143</v>
      </c>
      <c r="V55" s="54" t="n">
        <v>238570</v>
      </c>
      <c r="W55" s="54" t="n">
        <v>17171</v>
      </c>
      <c r="X55" s="54" t="n">
        <v>-9537</v>
      </c>
      <c r="Y55" s="54" t="n">
        <v>26708</v>
      </c>
      <c r="Z55" s="54" t="n">
        <v>6279</v>
      </c>
      <c r="AA55" s="51" t="n">
        <v>1.063332761768355</v>
      </c>
      <c r="AB55" s="54" t="n">
        <v>204565</v>
      </c>
      <c r="AC55" s="54" t="n">
        <v>-3501</v>
      </c>
      <c r="AD55" s="70" t="n">
        <v>0.442</v>
      </c>
      <c r="AE55" s="70" t="n">
        <v>0.416</v>
      </c>
      <c r="AF55" s="70" t="n">
        <v>0.02631931927736094</v>
      </c>
      <c r="AG55" s="72" t="n"/>
      <c r="AH55" s="72" t="n"/>
      <c r="AI55" s="72" t="n"/>
    </row>
    <row r="56" spans="1:35">
      <c r="A56" s="143" t="n">
        <v>54</v>
      </c>
      <c r="B56" s="317" t="n">
        <v>41653</v>
      </c>
      <c r="C56" s="38" t="n">
        <v>87059</v>
      </c>
      <c r="D56" s="38" t="n">
        <v>77813</v>
      </c>
      <c r="E56" s="54" t="n">
        <v>243434</v>
      </c>
      <c r="F56" s="54" t="n">
        <v>-1060</v>
      </c>
      <c r="G56" s="54" t="n">
        <v>4192</v>
      </c>
      <c r="H56" s="54" t="n">
        <v>-5252</v>
      </c>
      <c r="I56" s="54" t="n">
        <v>9246</v>
      </c>
      <c r="J56" s="51" t="n">
        <v>1.118823332862118</v>
      </c>
      <c r="K56" s="54" t="n">
        <v>164872</v>
      </c>
      <c r="L56" s="54" t="n">
        <v>4864</v>
      </c>
      <c r="M56" s="70" t="n">
        <v>0.358</v>
      </c>
      <c r="N56" s="70" t="n">
        <v>0.32</v>
      </c>
      <c r="O56" s="70" t="n">
        <v>0.03798154735985935</v>
      </c>
      <c r="P56" s="72" t="n"/>
      <c r="Q56" s="72" t="n"/>
      <c r="R56" s="72" t="n"/>
      <c r="S56" s="317" t="n">
        <v>41653</v>
      </c>
      <c r="T56" s="54" t="n">
        <v>107883</v>
      </c>
      <c r="U56" s="54" t="n">
        <v>98891</v>
      </c>
      <c r="V56" s="54" t="n">
        <v>243434</v>
      </c>
      <c r="W56" s="54" t="n">
        <v>2461</v>
      </c>
      <c r="X56" s="54" t="n">
        <v>-252</v>
      </c>
      <c r="Y56" s="54" t="n">
        <v>2713</v>
      </c>
      <c r="Z56" s="54" t="n">
        <v>8992</v>
      </c>
      <c r="AA56" s="51" t="n">
        <v>1.090928395910649</v>
      </c>
      <c r="AB56" s="54" t="n">
        <v>206774</v>
      </c>
      <c r="AC56" s="54" t="n">
        <v>4864</v>
      </c>
      <c r="AD56" s="70" t="n">
        <v>0.4429999999999999</v>
      </c>
      <c r="AE56" s="70" t="n">
        <v>0.406</v>
      </c>
      <c r="AF56" s="70" t="n">
        <v>0.0369381433982106</v>
      </c>
      <c r="AG56" s="72" t="n"/>
      <c r="AH56" s="72" t="n"/>
      <c r="AI56" s="72" t="n"/>
    </row>
    <row r="57" spans="1:35">
      <c r="A57" s="143" t="n">
        <v>55</v>
      </c>
      <c r="B57" s="317" t="n">
        <v>41660</v>
      </c>
      <c r="C57" s="38" t="n">
        <v>79321</v>
      </c>
      <c r="D57" s="38" t="n">
        <v>83093</v>
      </c>
      <c r="E57" s="54" t="n">
        <v>255300</v>
      </c>
      <c r="F57" s="54" t="n">
        <v>-7738</v>
      </c>
      <c r="G57" s="54" t="n">
        <v>5280</v>
      </c>
      <c r="H57" s="54" t="n">
        <v>-13018</v>
      </c>
      <c r="I57" s="54" t="n">
        <v>-3772</v>
      </c>
      <c r="J57" s="51" t="n">
        <v>-1.047553611275702</v>
      </c>
      <c r="K57" s="54" t="n">
        <v>162414</v>
      </c>
      <c r="L57" s="54" t="n">
        <v>11866</v>
      </c>
      <c r="M57" s="70" t="n">
        <v>0.311</v>
      </c>
      <c r="N57" s="70" t="n">
        <v>0.325</v>
      </c>
      <c r="O57" s="70" t="n">
        <v>-0.01477477477477477</v>
      </c>
      <c r="P57" s="72" t="n"/>
      <c r="Q57" s="72" t="n"/>
      <c r="R57" s="72" t="n"/>
      <c r="S57" s="317" t="n">
        <v>41660</v>
      </c>
      <c r="T57" s="54" t="n">
        <v>131073</v>
      </c>
      <c r="U57" s="54" t="n">
        <v>96012</v>
      </c>
      <c r="V57" s="54" t="n">
        <v>255300</v>
      </c>
      <c r="W57" s="54" t="n">
        <v>23190</v>
      </c>
      <c r="X57" s="54" t="n">
        <v>-2879</v>
      </c>
      <c r="Y57" s="54" t="n">
        <v>26069</v>
      </c>
      <c r="Z57" s="54" t="n">
        <v>35061</v>
      </c>
      <c r="AA57" s="51" t="n">
        <v>1.36517310336208</v>
      </c>
      <c r="AB57" s="54" t="n">
        <v>227085</v>
      </c>
      <c r="AC57" s="54" t="n">
        <v>11866</v>
      </c>
      <c r="AD57" s="70" t="n">
        <v>0.513</v>
      </c>
      <c r="AE57" s="70" t="n">
        <v>0.376</v>
      </c>
      <c r="AF57" s="70" t="n">
        <v>0.1373325499412456</v>
      </c>
      <c r="AG57" s="72" t="n"/>
      <c r="AH57" s="72" t="n"/>
      <c r="AI57" s="72" t="n"/>
    </row>
    <row r="58" spans="1:35">
      <c r="A58" s="143" t="n">
        <v>56</v>
      </c>
      <c r="B58" s="317" t="n">
        <v>41667</v>
      </c>
      <c r="C58" s="38" t="n">
        <v>86963</v>
      </c>
      <c r="D58" s="38" t="n">
        <v>72616</v>
      </c>
      <c r="E58" s="54" t="n">
        <v>260799</v>
      </c>
      <c r="F58" s="54" t="n">
        <v>7642</v>
      </c>
      <c r="G58" s="54" t="n">
        <v>-10477</v>
      </c>
      <c r="H58" s="54" t="n">
        <v>18119</v>
      </c>
      <c r="I58" s="54" t="n">
        <v>14347</v>
      </c>
      <c r="J58" s="51" t="n">
        <v>1.197573537512394</v>
      </c>
      <c r="K58" s="54" t="n">
        <v>159579</v>
      </c>
      <c r="L58" s="54" t="n">
        <v>5499</v>
      </c>
      <c r="M58" s="70" t="n">
        <v>0.333</v>
      </c>
      <c r="N58" s="70" t="n">
        <v>0.278</v>
      </c>
      <c r="O58" s="70" t="n">
        <v>0.05501171400197086</v>
      </c>
      <c r="P58" s="72" t="n"/>
      <c r="Q58" s="72" t="n"/>
      <c r="R58" s="72" t="n"/>
      <c r="S58" s="317" t="n">
        <v>41667</v>
      </c>
      <c r="T58" s="54" t="n">
        <v>126816</v>
      </c>
      <c r="U58" s="54" t="n">
        <v>118340</v>
      </c>
      <c r="V58" s="54" t="n">
        <v>260799</v>
      </c>
      <c r="W58" s="54" t="n">
        <v>-4257</v>
      </c>
      <c r="X58" s="54" t="n">
        <v>22328</v>
      </c>
      <c r="Y58" s="54" t="n">
        <v>-26585</v>
      </c>
      <c r="Z58" s="54" t="n">
        <v>8476</v>
      </c>
      <c r="AA58" s="51" t="n">
        <v>1.071624133851614</v>
      </c>
      <c r="AB58" s="54" t="n">
        <v>245156</v>
      </c>
      <c r="AC58" s="54" t="n">
        <v>5499</v>
      </c>
      <c r="AD58" s="70" t="n">
        <v>0.486</v>
      </c>
      <c r="AE58" s="70" t="n">
        <v>0.454</v>
      </c>
      <c r="AF58" s="70" t="n">
        <v>0.03250012461704224</v>
      </c>
      <c r="AG58" s="72" t="n"/>
      <c r="AH58" s="72" t="n"/>
      <c r="AI58" s="72" t="n"/>
    </row>
    <row r="59" spans="1:35">
      <c r="A59" s="143" t="n">
        <v>57</v>
      </c>
      <c r="B59" s="317" t="n">
        <v>41674</v>
      </c>
      <c r="C59" s="38" t="n">
        <v>67614</v>
      </c>
      <c r="D59" s="38" t="n">
        <v>81224</v>
      </c>
      <c r="E59" s="54" t="n">
        <v>274146</v>
      </c>
      <c r="F59" s="54" t="n">
        <v>-19349</v>
      </c>
      <c r="G59" s="54" t="n">
        <v>8608</v>
      </c>
      <c r="H59" s="54" t="n">
        <v>-27957</v>
      </c>
      <c r="I59" s="54" t="n">
        <v>-13610</v>
      </c>
      <c r="J59" s="51" t="n">
        <v>-1.201289673736208</v>
      </c>
      <c r="K59" s="54" t="n">
        <v>148838</v>
      </c>
      <c r="L59" s="54" t="n">
        <v>13347</v>
      </c>
      <c r="M59" s="70" t="n">
        <v>0.247</v>
      </c>
      <c r="N59" s="70" t="n">
        <v>0.296</v>
      </c>
      <c r="O59" s="70" t="n">
        <v>-0.04964507962910274</v>
      </c>
      <c r="P59" s="72" t="n"/>
      <c r="Q59" s="72" t="n"/>
      <c r="R59" s="72" t="n"/>
      <c r="S59" s="317" t="n">
        <v>41674</v>
      </c>
      <c r="T59" s="54" t="n">
        <v>160736</v>
      </c>
      <c r="U59" s="54" t="n">
        <v>119781</v>
      </c>
      <c r="V59" s="54" t="n">
        <v>274146</v>
      </c>
      <c r="W59" s="54" t="n">
        <v>33920</v>
      </c>
      <c r="X59" s="54" t="n">
        <v>1441</v>
      </c>
      <c r="Y59" s="54" t="n">
        <v>32479</v>
      </c>
      <c r="Z59" s="54" t="n">
        <v>40955</v>
      </c>
      <c r="AA59" s="51" t="n">
        <v>1.341915662751188</v>
      </c>
      <c r="AB59" s="54" t="n">
        <v>280517</v>
      </c>
      <c r="AC59" s="54" t="n">
        <v>13347</v>
      </c>
      <c r="AD59" s="70" t="n">
        <v>0.586</v>
      </c>
      <c r="AE59" s="70" t="n">
        <v>0.4370000000000001</v>
      </c>
      <c r="AF59" s="70" t="n">
        <v>0.1493912003093242</v>
      </c>
      <c r="AG59" s="72" t="n"/>
      <c r="AH59" s="72" t="n"/>
      <c r="AI59" s="72" t="n"/>
    </row>
    <row r="60" spans="1:35">
      <c r="A60" s="143" t="n">
        <v>58</v>
      </c>
      <c r="B60" s="317" t="n">
        <v>41681</v>
      </c>
      <c r="C60" s="38" t="n">
        <v>75048</v>
      </c>
      <c r="D60" s="38" t="n">
        <v>81977</v>
      </c>
      <c r="E60" s="54" t="n">
        <v>281037</v>
      </c>
      <c r="F60" s="54" t="n">
        <v>7434</v>
      </c>
      <c r="G60" s="54" t="n">
        <v>753</v>
      </c>
      <c r="H60" s="54" t="n">
        <v>6681</v>
      </c>
      <c r="I60" s="54" t="n">
        <v>-6929</v>
      </c>
      <c r="J60" s="51" t="n">
        <v>-1.092327577017375</v>
      </c>
      <c r="K60" s="54" t="n">
        <v>157025</v>
      </c>
      <c r="L60" s="54" t="n">
        <v>6891</v>
      </c>
      <c r="M60" s="70" t="n">
        <v>0.267</v>
      </c>
      <c r="N60" s="70" t="n">
        <v>0.292</v>
      </c>
      <c r="O60" s="70" t="n">
        <v>-0.0246551165860723</v>
      </c>
      <c r="P60" s="72" t="n"/>
      <c r="Q60" s="72" t="n"/>
      <c r="R60" s="72" t="n"/>
      <c r="S60" s="317" t="n">
        <v>41681</v>
      </c>
      <c r="T60" s="54" t="n">
        <v>157239</v>
      </c>
      <c r="U60" s="54" t="n">
        <v>131888</v>
      </c>
      <c r="V60" s="54" t="n">
        <v>281037</v>
      </c>
      <c r="W60" s="54" t="n">
        <v>-3497</v>
      </c>
      <c r="X60" s="54" t="n">
        <v>12107</v>
      </c>
      <c r="Y60" s="54" t="n">
        <v>-15604</v>
      </c>
      <c r="Z60" s="54" t="n">
        <v>25351</v>
      </c>
      <c r="AA60" s="51" t="n">
        <v>1.192216122770836</v>
      </c>
      <c r="AB60" s="54" t="n">
        <v>289127</v>
      </c>
      <c r="AC60" s="54" t="n">
        <v>6891</v>
      </c>
      <c r="AD60" s="70" t="n">
        <v>0.5589999999999999</v>
      </c>
      <c r="AE60" s="70" t="n">
        <v>0.469</v>
      </c>
      <c r="AF60" s="70" t="n">
        <v>0.09020520429694311</v>
      </c>
      <c r="AG60" s="72" t="n"/>
      <c r="AH60" s="72" t="n"/>
      <c r="AI60" s="72" t="n"/>
    </row>
    <row r="61" spans="1:35">
      <c r="A61" s="143" t="n">
        <v>59</v>
      </c>
      <c r="B61" s="317" t="n">
        <v>41688</v>
      </c>
      <c r="C61" s="38" t="n">
        <v>88634</v>
      </c>
      <c r="D61" s="38" t="n">
        <v>80035</v>
      </c>
      <c r="E61" s="54" t="n">
        <v>291360</v>
      </c>
      <c r="F61" s="54" t="n">
        <v>13586</v>
      </c>
      <c r="G61" s="54" t="n">
        <v>-1942</v>
      </c>
      <c r="H61" s="54" t="n">
        <v>15528</v>
      </c>
      <c r="I61" s="54" t="n">
        <v>8599</v>
      </c>
      <c r="J61" s="51" t="n">
        <v>1.107440494783532</v>
      </c>
      <c r="K61" s="54" t="n">
        <v>168669</v>
      </c>
      <c r="L61" s="54" t="n">
        <v>10323</v>
      </c>
      <c r="M61" s="70" t="n">
        <v>0.304</v>
      </c>
      <c r="N61" s="70" t="n">
        <v>0.275</v>
      </c>
      <c r="O61" s="70" t="n">
        <v>0.02951331685886876</v>
      </c>
      <c r="P61" s="72" t="n"/>
      <c r="Q61" s="72" t="n"/>
      <c r="R61" s="72" t="n"/>
      <c r="S61" s="317" t="n">
        <v>41688</v>
      </c>
      <c r="T61" s="54" t="n">
        <v>149375</v>
      </c>
      <c r="U61" s="54" t="n">
        <v>142788</v>
      </c>
      <c r="V61" s="54" t="n">
        <v>291360</v>
      </c>
      <c r="W61" s="54" t="n">
        <v>-7864</v>
      </c>
      <c r="X61" s="54" t="n">
        <v>10900</v>
      </c>
      <c r="Y61" s="54" t="n">
        <v>-18764</v>
      </c>
      <c r="Z61" s="54" t="n">
        <v>6587</v>
      </c>
      <c r="AA61" s="51" t="n">
        <v>1.04613132756254</v>
      </c>
      <c r="AB61" s="54" t="n">
        <v>292163</v>
      </c>
      <c r="AC61" s="54" t="n">
        <v>10323</v>
      </c>
      <c r="AD61" s="70" t="n">
        <v>0.513</v>
      </c>
      <c r="AE61" s="70" t="n">
        <v>0.49</v>
      </c>
      <c r="AF61" s="70" t="n">
        <v>0.02260777045579352</v>
      </c>
      <c r="AG61" s="72" t="n"/>
      <c r="AH61" s="72" t="n"/>
      <c r="AI61" s="72" t="n"/>
    </row>
    <row r="62" spans="1:35">
      <c r="A62" s="143" t="n">
        <v>60</v>
      </c>
      <c r="B62" s="317" t="n">
        <v>41695</v>
      </c>
      <c r="C62" s="38" t="n">
        <v>93003</v>
      </c>
      <c r="D62" s="38" t="n">
        <v>79103</v>
      </c>
      <c r="E62" s="54" t="n">
        <v>296924</v>
      </c>
      <c r="F62" s="54" t="n">
        <v>4369</v>
      </c>
      <c r="G62" s="54" t="n">
        <v>-932</v>
      </c>
      <c r="H62" s="54" t="n">
        <v>5301</v>
      </c>
      <c r="I62" s="54" t="n">
        <v>13900</v>
      </c>
      <c r="J62" s="51" t="n">
        <v>1.175720263453978</v>
      </c>
      <c r="K62" s="54" t="n">
        <v>172106</v>
      </c>
      <c r="L62" s="54" t="n">
        <v>5564</v>
      </c>
      <c r="M62" s="70" t="n">
        <v>0.313</v>
      </c>
      <c r="N62" s="70" t="n">
        <v>0.266</v>
      </c>
      <c r="O62" s="70" t="n">
        <v>0.04681332596893481</v>
      </c>
      <c r="P62" s="72" t="n"/>
      <c r="Q62" s="72" t="n"/>
      <c r="R62" s="72" t="n"/>
      <c r="S62" s="317" t="n">
        <v>41695</v>
      </c>
      <c r="T62" s="54" t="n">
        <v>149693</v>
      </c>
      <c r="U62" s="54" t="n">
        <v>149405</v>
      </c>
      <c r="V62" s="54" t="n">
        <v>296924</v>
      </c>
      <c r="W62" s="54" t="n">
        <v>318</v>
      </c>
      <c r="X62" s="54" t="n">
        <v>6617</v>
      </c>
      <c r="Y62" s="54" t="n">
        <v>-6299</v>
      </c>
      <c r="Z62" s="54" t="n">
        <v>288</v>
      </c>
      <c r="AA62" s="51" t="n">
        <v>1.001927646330444</v>
      </c>
      <c r="AB62" s="54" t="n">
        <v>299098</v>
      </c>
      <c r="AC62" s="54" t="n">
        <v>5564</v>
      </c>
      <c r="AD62" s="70" t="n">
        <v>0.504</v>
      </c>
      <c r="AE62" s="70" t="n">
        <v>0.503</v>
      </c>
      <c r="AF62" s="70" t="n">
        <v>0.0009699451711549083</v>
      </c>
      <c r="AG62" s="72" t="n"/>
      <c r="AH62" s="72" t="n"/>
      <c r="AI62" s="72" t="n"/>
    </row>
    <row r="63" spans="1:35">
      <c r="A63" s="143" t="n">
        <v>61</v>
      </c>
      <c r="B63" s="317" t="n">
        <v>41702</v>
      </c>
      <c r="C63" s="38" t="n">
        <v>103868</v>
      </c>
      <c r="D63" s="38" t="n">
        <v>80416</v>
      </c>
      <c r="E63" s="54" t="n">
        <v>304308</v>
      </c>
      <c r="F63" s="54" t="n">
        <v>10865</v>
      </c>
      <c r="G63" s="54" t="n">
        <v>1313</v>
      </c>
      <c r="H63" s="54" t="n">
        <v>9552</v>
      </c>
      <c r="I63" s="54" t="n">
        <v>23452</v>
      </c>
      <c r="J63" s="51" t="n">
        <v>1.291633505769996</v>
      </c>
      <c r="K63" s="54" t="n">
        <v>184284</v>
      </c>
      <c r="L63" s="54" t="n">
        <v>7384</v>
      </c>
      <c r="M63" s="70" t="n">
        <v>0.341</v>
      </c>
      <c r="N63" s="70" t="n">
        <v>0.264</v>
      </c>
      <c r="O63" s="70" t="n">
        <v>0.0770666561510049</v>
      </c>
      <c r="P63" s="72" t="n"/>
      <c r="Q63" s="72" t="n"/>
      <c r="R63" s="72" t="n"/>
      <c r="S63" s="317" t="n">
        <v>41702</v>
      </c>
      <c r="T63" s="54" t="n">
        <v>144494</v>
      </c>
      <c r="U63" s="54" t="n">
        <v>155241</v>
      </c>
      <c r="V63" s="54" t="n">
        <v>304308</v>
      </c>
      <c r="W63" s="54" t="n">
        <v>-5199</v>
      </c>
      <c r="X63" s="54" t="n">
        <v>5836</v>
      </c>
      <c r="Y63" s="54" t="n">
        <v>-11035</v>
      </c>
      <c r="Z63" s="54" t="n">
        <v>-10747</v>
      </c>
      <c r="AA63" s="51" t="n">
        <v>-1.074376790731795</v>
      </c>
      <c r="AB63" s="54" t="n">
        <v>299735</v>
      </c>
      <c r="AC63" s="54" t="n">
        <v>7384</v>
      </c>
      <c r="AD63" s="70" t="n">
        <v>0.475</v>
      </c>
      <c r="AE63" s="70" t="n">
        <v>0.51</v>
      </c>
      <c r="AF63" s="70" t="n">
        <v>-0.03531619280465844</v>
      </c>
      <c r="AG63" s="72" t="n"/>
      <c r="AH63" s="72" t="n"/>
      <c r="AI63" s="72" t="n"/>
    </row>
    <row r="64" spans="1:35">
      <c r="A64" s="143" t="n">
        <v>62</v>
      </c>
      <c r="B64" s="317" t="n">
        <v>41709</v>
      </c>
      <c r="C64" s="38" t="n">
        <v>110103</v>
      </c>
      <c r="D64" s="38" t="n">
        <v>73718</v>
      </c>
      <c r="E64" s="54" t="n">
        <v>322020</v>
      </c>
      <c r="F64" s="54" t="n">
        <v>6235</v>
      </c>
      <c r="G64" s="54" t="n">
        <v>-6698</v>
      </c>
      <c r="H64" s="54" t="n">
        <v>12933</v>
      </c>
      <c r="I64" s="54" t="n">
        <v>36385</v>
      </c>
      <c r="J64" s="51" t="n">
        <v>1.493570091429502</v>
      </c>
      <c r="K64" s="54" t="n">
        <v>183821</v>
      </c>
      <c r="L64" s="54" t="n">
        <v>17712</v>
      </c>
      <c r="M64" s="70" t="n">
        <v>0.342</v>
      </c>
      <c r="N64" s="70" t="n">
        <v>0.229</v>
      </c>
      <c r="O64" s="70" t="n">
        <v>0.1129898764051922</v>
      </c>
      <c r="P64" s="72" t="n"/>
      <c r="Q64" s="72" t="n"/>
      <c r="R64" s="72" t="n"/>
      <c r="S64" s="317" t="n">
        <v>41709</v>
      </c>
      <c r="T64" s="54" t="n">
        <v>148565</v>
      </c>
      <c r="U64" s="54" t="n">
        <v>170697</v>
      </c>
      <c r="V64" s="54" t="n">
        <v>322020</v>
      </c>
      <c r="W64" s="54" t="n">
        <v>4071</v>
      </c>
      <c r="X64" s="54" t="n">
        <v>15456</v>
      </c>
      <c r="Y64" s="54" t="n">
        <v>-11385</v>
      </c>
      <c r="Z64" s="54" t="n">
        <v>-22132</v>
      </c>
      <c r="AA64" s="51" t="n">
        <v>-1.148971830511897</v>
      </c>
      <c r="AB64" s="54" t="n">
        <v>319262</v>
      </c>
      <c r="AC64" s="54" t="n">
        <v>17712</v>
      </c>
      <c r="AD64" s="70" t="n">
        <v>0.461</v>
      </c>
      <c r="AE64" s="70" t="n">
        <v>0.53</v>
      </c>
      <c r="AF64" s="70" t="n">
        <v>-0.06872865039438544</v>
      </c>
      <c r="AG64" s="72" t="n"/>
      <c r="AH64" s="72" t="n"/>
      <c r="AI64" s="72" t="n"/>
    </row>
    <row r="65" spans="1:35">
      <c r="A65" s="143" t="n">
        <v>63</v>
      </c>
      <c r="B65" s="317" t="n">
        <v>41716</v>
      </c>
      <c r="C65" s="38" t="n">
        <v>117819</v>
      </c>
      <c r="D65" s="38" t="n">
        <v>64828</v>
      </c>
      <c r="E65" s="54" t="n">
        <v>264443</v>
      </c>
      <c r="F65" s="54" t="n">
        <v>7716</v>
      </c>
      <c r="G65" s="54" t="n">
        <v>-8890</v>
      </c>
      <c r="H65" s="54" t="n">
        <v>16606</v>
      </c>
      <c r="I65" s="54" t="n">
        <v>52991</v>
      </c>
      <c r="J65" s="51" t="n">
        <v>1.817409144196952</v>
      </c>
      <c r="K65" s="54" t="n">
        <v>182647</v>
      </c>
      <c r="L65" s="54" t="n">
        <v>-57577</v>
      </c>
      <c r="M65" s="70" t="n">
        <v>0.446</v>
      </c>
      <c r="N65" s="70" t="n">
        <v>0.245</v>
      </c>
      <c r="O65" s="70" t="n">
        <v>0.2003872290058727</v>
      </c>
      <c r="P65" s="72" t="n"/>
      <c r="Q65" s="72" t="n"/>
      <c r="R65" s="72" t="n"/>
      <c r="S65" s="317" t="n">
        <v>41716</v>
      </c>
      <c r="T65" s="54" t="n">
        <v>91888</v>
      </c>
      <c r="U65" s="54" t="n">
        <v>130331</v>
      </c>
      <c r="V65" s="54" t="n">
        <v>264443</v>
      </c>
      <c r="W65" s="54" t="n">
        <v>-56677</v>
      </c>
      <c r="X65" s="54" t="n">
        <v>-40366</v>
      </c>
      <c r="Y65" s="54" t="n">
        <v>-16311</v>
      </c>
      <c r="Z65" s="54" t="n">
        <v>-38443</v>
      </c>
      <c r="AA65" s="51" t="n">
        <v>-1.418368013233502</v>
      </c>
      <c r="AB65" s="54" t="n">
        <v>222219</v>
      </c>
      <c r="AC65" s="54" t="n">
        <v>-57577</v>
      </c>
      <c r="AD65" s="70" t="n">
        <v>0.347</v>
      </c>
      <c r="AE65" s="70" t="n">
        <v>0.493</v>
      </c>
      <c r="AF65" s="70" t="n">
        <v>-0.1453734831324709</v>
      </c>
      <c r="AG65" s="72" t="n"/>
      <c r="AH65" s="72" t="n"/>
      <c r="AI65" s="72" t="n"/>
    </row>
    <row r="66" spans="1:35">
      <c r="A66" s="143" t="n">
        <v>64</v>
      </c>
      <c r="B66" s="317" t="n">
        <v>41723</v>
      </c>
      <c r="C66" s="38" t="n">
        <v>106914</v>
      </c>
      <c r="D66" s="38" t="n">
        <v>67280</v>
      </c>
      <c r="E66" s="54" t="n">
        <v>262179</v>
      </c>
      <c r="F66" s="54" t="n">
        <v>-10905</v>
      </c>
      <c r="G66" s="54" t="n">
        <v>2452</v>
      </c>
      <c r="H66" s="54" t="n">
        <v>-13357</v>
      </c>
      <c r="I66" s="54" t="n">
        <v>39634</v>
      </c>
      <c r="J66" s="51" t="n">
        <v>1.589090368608799</v>
      </c>
      <c r="K66" s="54" t="n">
        <v>174194</v>
      </c>
      <c r="L66" s="54" t="n">
        <v>-2264</v>
      </c>
      <c r="M66" s="70" t="n">
        <v>0.408</v>
      </c>
      <c r="N66" s="70" t="n">
        <v>0.257</v>
      </c>
      <c r="O66" s="70" t="n">
        <v>0.1511715278492938</v>
      </c>
      <c r="P66" s="72" t="n"/>
      <c r="Q66" s="72" t="n"/>
      <c r="R66" s="72" t="n"/>
      <c r="S66" s="317" t="n">
        <v>41723</v>
      </c>
      <c r="T66" s="54" t="n">
        <v>103755</v>
      </c>
      <c r="U66" s="54" t="n">
        <v>126788</v>
      </c>
      <c r="V66" s="54" t="n">
        <v>262179</v>
      </c>
      <c r="W66" s="54" t="n">
        <v>11867</v>
      </c>
      <c r="X66" s="54" t="n">
        <v>-3543</v>
      </c>
      <c r="Y66" s="54" t="n">
        <v>15410</v>
      </c>
      <c r="Z66" s="54" t="n">
        <v>-23033</v>
      </c>
      <c r="AA66" s="51" t="n">
        <v>-1.221994120765264</v>
      </c>
      <c r="AB66" s="54" t="n">
        <v>230543</v>
      </c>
      <c r="AC66" s="54" t="n">
        <v>-2264</v>
      </c>
      <c r="AD66" s="70" t="n">
        <v>0.396</v>
      </c>
      <c r="AE66" s="70" t="n">
        <v>0.484</v>
      </c>
      <c r="AF66" s="70" t="n">
        <v>-0.08785219258598133</v>
      </c>
      <c r="AG66" s="72" t="n"/>
      <c r="AH66" s="72" t="n"/>
      <c r="AI66" s="72" t="n"/>
    </row>
    <row r="67" spans="1:35">
      <c r="A67" s="143" t="n">
        <v>65</v>
      </c>
      <c r="B67" s="317" t="n">
        <v>41730</v>
      </c>
      <c r="C67" s="38" t="n">
        <v>101849</v>
      </c>
      <c r="D67" s="38" t="n">
        <v>68611</v>
      </c>
      <c r="E67" s="54" t="n">
        <v>260075</v>
      </c>
      <c r="F67" s="54" t="n">
        <v>-5065</v>
      </c>
      <c r="G67" s="54" t="n">
        <v>1331</v>
      </c>
      <c r="H67" s="54" t="n">
        <v>-6396</v>
      </c>
      <c r="I67" s="54" t="n">
        <v>33238</v>
      </c>
      <c r="J67" s="51" t="n">
        <v>1.484441270350235</v>
      </c>
      <c r="K67" s="54" t="n">
        <v>170460</v>
      </c>
      <c r="L67" s="54" t="n">
        <v>-2104</v>
      </c>
      <c r="M67" s="70" t="n">
        <v>0.392</v>
      </c>
      <c r="N67" s="70" t="n">
        <v>0.264</v>
      </c>
      <c r="O67" s="70" t="n">
        <v>0.1278015956935499</v>
      </c>
      <c r="P67" s="72" t="n"/>
      <c r="Q67" s="72" t="n"/>
      <c r="R67" s="72" t="n"/>
      <c r="S67" s="317" t="n">
        <v>41730</v>
      </c>
      <c r="T67" s="54" t="n">
        <v>111333</v>
      </c>
      <c r="U67" s="54" t="n">
        <v>125794</v>
      </c>
      <c r="V67" s="54" t="n">
        <v>260075</v>
      </c>
      <c r="W67" s="54" t="n">
        <v>7578</v>
      </c>
      <c r="X67" s="54" t="n">
        <v>-994</v>
      </c>
      <c r="Y67" s="54" t="n">
        <v>8572</v>
      </c>
      <c r="Z67" s="54" t="n">
        <v>-14461</v>
      </c>
      <c r="AA67" s="51" t="n">
        <v>-1.129889610447935</v>
      </c>
      <c r="AB67" s="54" t="n">
        <v>237127</v>
      </c>
      <c r="AC67" s="54" t="n">
        <v>-2104</v>
      </c>
      <c r="AD67" s="70" t="n">
        <v>0.428</v>
      </c>
      <c r="AE67" s="70" t="n">
        <v>0.484</v>
      </c>
      <c r="AF67" s="70" t="n">
        <v>-0.05560319138709988</v>
      </c>
      <c r="AG67" s="72" t="n"/>
      <c r="AH67" s="72" t="n"/>
      <c r="AI67" s="72" t="n"/>
    </row>
    <row r="68" spans="1:35">
      <c r="A68" s="143" t="n">
        <v>66</v>
      </c>
      <c r="B68" s="317" t="n">
        <v>41737</v>
      </c>
      <c r="C68" s="38" t="n">
        <v>92635</v>
      </c>
      <c r="D68" s="38" t="n">
        <v>69335</v>
      </c>
      <c r="E68" s="54" t="n">
        <v>261439</v>
      </c>
      <c r="F68" s="54" t="n">
        <v>-9214</v>
      </c>
      <c r="G68" s="54" t="n">
        <v>724</v>
      </c>
      <c r="H68" s="54" t="n">
        <v>-9938</v>
      </c>
      <c r="I68" s="54" t="n">
        <v>23300</v>
      </c>
      <c r="J68" s="51" t="n">
        <v>1.336049614191966</v>
      </c>
      <c r="K68" s="54" t="n">
        <v>161970</v>
      </c>
      <c r="L68" s="54" t="n">
        <v>1364</v>
      </c>
      <c r="M68" s="70" t="n">
        <v>0.354</v>
      </c>
      <c r="N68" s="70" t="n">
        <v>0.265</v>
      </c>
      <c r="O68" s="70" t="n">
        <v>0.08912212791511595</v>
      </c>
      <c r="P68" s="72" t="n"/>
      <c r="Q68" s="72" t="n"/>
      <c r="R68" s="72" t="n"/>
      <c r="S68" s="317" t="n">
        <v>41737</v>
      </c>
      <c r="T68" s="54" t="n">
        <v>120001</v>
      </c>
      <c r="U68" s="54" t="n">
        <v>125354</v>
      </c>
      <c r="V68" s="54" t="n">
        <v>261439</v>
      </c>
      <c r="W68" s="54" t="n">
        <v>8668</v>
      </c>
      <c r="X68" s="54" t="n">
        <v>-440</v>
      </c>
      <c r="Y68" s="54" t="n">
        <v>9108</v>
      </c>
      <c r="Z68" s="54" t="n">
        <v>-5353</v>
      </c>
      <c r="AA68" s="51" t="n">
        <v>-1.04460796160032</v>
      </c>
      <c r="AB68" s="54" t="n">
        <v>245355</v>
      </c>
      <c r="AC68" s="54" t="n">
        <v>1364</v>
      </c>
      <c r="AD68" s="70" t="n">
        <v>0.459</v>
      </c>
      <c r="AE68" s="70" t="n">
        <v>0.479</v>
      </c>
      <c r="AF68" s="70" t="n">
        <v>-0.02047513951629252</v>
      </c>
      <c r="AG68" s="72" t="n"/>
      <c r="AH68" s="72" t="n"/>
      <c r="AI68" s="72" t="n"/>
    </row>
    <row r="69" spans="1:35">
      <c r="A69" s="143" t="n">
        <v>67</v>
      </c>
      <c r="B69" s="317" t="n">
        <v>41744</v>
      </c>
      <c r="C69" s="38" t="n">
        <v>106252</v>
      </c>
      <c r="D69" s="38" t="n">
        <v>78564</v>
      </c>
      <c r="E69" s="54" t="n">
        <v>270722</v>
      </c>
      <c r="F69" s="54" t="n">
        <v>13617</v>
      </c>
      <c r="G69" s="54" t="n">
        <v>9229</v>
      </c>
      <c r="H69" s="54" t="n">
        <v>4388</v>
      </c>
      <c r="I69" s="54" t="n">
        <v>27688</v>
      </c>
      <c r="J69" s="51" t="n">
        <v>1.352426047553587</v>
      </c>
      <c r="K69" s="54" t="n">
        <v>184816</v>
      </c>
      <c r="L69" s="54" t="n">
        <v>9283</v>
      </c>
      <c r="M69" s="70" t="n">
        <v>0.392</v>
      </c>
      <c r="N69" s="70" t="n">
        <v>0.29</v>
      </c>
      <c r="O69" s="70" t="n">
        <v>0.1022746581363908</v>
      </c>
      <c r="P69" s="72" t="n"/>
      <c r="Q69" s="72" t="n"/>
      <c r="R69" s="72" t="n"/>
      <c r="S69" s="317" t="n">
        <v>41744</v>
      </c>
      <c r="T69" s="54" t="n">
        <v>116428</v>
      </c>
      <c r="U69" s="54" t="n">
        <v>125819</v>
      </c>
      <c r="V69" s="54" t="n">
        <v>270722</v>
      </c>
      <c r="W69" s="54" t="n">
        <v>-3573</v>
      </c>
      <c r="X69" s="54" t="n">
        <v>465</v>
      </c>
      <c r="Y69" s="54" t="n">
        <v>-4038</v>
      </c>
      <c r="Z69" s="54" t="n">
        <v>-9391</v>
      </c>
      <c r="AA69" s="51" t="n">
        <v>-1.080659291579345</v>
      </c>
      <c r="AB69" s="54" t="n">
        <v>242247</v>
      </c>
      <c r="AC69" s="54" t="n">
        <v>9283</v>
      </c>
      <c r="AD69" s="70" t="n">
        <v>0.43</v>
      </c>
      <c r="AE69" s="70" t="n">
        <v>0.465</v>
      </c>
      <c r="AF69" s="70" t="n">
        <v>-0.0346887212712672</v>
      </c>
      <c r="AG69" s="72" t="n"/>
      <c r="AH69" s="72" t="n"/>
      <c r="AI69" s="72" t="n"/>
    </row>
    <row r="70" spans="1:35">
      <c r="A70" s="143" t="n">
        <v>68</v>
      </c>
      <c r="B70" s="317" t="n">
        <v>41751</v>
      </c>
      <c r="C70" s="38" t="n">
        <v>101204</v>
      </c>
      <c r="D70" s="38" t="n">
        <v>75430</v>
      </c>
      <c r="E70" s="54" t="n">
        <v>266259</v>
      </c>
      <c r="F70" s="54" t="n">
        <v>-5048</v>
      </c>
      <c r="G70" s="54" t="n">
        <v>-3134</v>
      </c>
      <c r="H70" s="54" t="n">
        <v>-1914</v>
      </c>
      <c r="I70" s="54" t="n">
        <v>25774</v>
      </c>
      <c r="J70" s="51" t="n">
        <v>1.341694286093067</v>
      </c>
      <c r="K70" s="54" t="n">
        <v>176634</v>
      </c>
      <c r="L70" s="54" t="n">
        <v>-4463</v>
      </c>
      <c r="M70" s="70" t="n">
        <v>0.38</v>
      </c>
      <c r="N70" s="70" t="n">
        <v>0.283</v>
      </c>
      <c r="O70" s="70" t="n">
        <v>0.09680048373951679</v>
      </c>
      <c r="P70" s="72" t="n"/>
      <c r="Q70" s="72" t="n"/>
      <c r="R70" s="72" t="n"/>
      <c r="S70" s="317" t="n">
        <v>41751</v>
      </c>
      <c r="T70" s="54" t="n">
        <v>116984</v>
      </c>
      <c r="U70" s="54" t="n">
        <v>123395</v>
      </c>
      <c r="V70" s="54" t="n">
        <v>266259</v>
      </c>
      <c r="W70" s="54" t="n">
        <v>556</v>
      </c>
      <c r="X70" s="54" t="n">
        <v>-2424</v>
      </c>
      <c r="Y70" s="54" t="n">
        <v>2980</v>
      </c>
      <c r="Z70" s="54" t="n">
        <v>-6411</v>
      </c>
      <c r="AA70" s="51" t="n">
        <v>-1.05480236613554</v>
      </c>
      <c r="AB70" s="54" t="n">
        <v>240379</v>
      </c>
      <c r="AC70" s="54" t="n">
        <v>-4463</v>
      </c>
      <c r="AD70" s="70" t="n">
        <v>0.439</v>
      </c>
      <c r="AE70" s="70" t="n">
        <v>0.463</v>
      </c>
      <c r="AF70" s="70" t="n">
        <v>-0.02407805933320564</v>
      </c>
      <c r="AG70" s="72" t="n"/>
      <c r="AH70" s="72" t="n"/>
      <c r="AI70" s="72" t="n"/>
    </row>
    <row r="71" spans="1:35">
      <c r="A71" s="143" t="n">
        <v>69</v>
      </c>
      <c r="B71" s="317" t="n">
        <v>41758</v>
      </c>
      <c r="C71" s="38" t="n">
        <v>102285</v>
      </c>
      <c r="D71" s="38" t="n">
        <v>76551</v>
      </c>
      <c r="E71" s="54" t="n">
        <v>271515</v>
      </c>
      <c r="F71" s="54" t="n">
        <v>1081</v>
      </c>
      <c r="G71" s="54" t="n">
        <v>1121</v>
      </c>
      <c r="H71" s="54" t="n">
        <v>-40</v>
      </c>
      <c r="I71" s="54" t="n">
        <v>25734</v>
      </c>
      <c r="J71" s="51" t="n">
        <v>1.336168044832857</v>
      </c>
      <c r="K71" s="54" t="n">
        <v>178836</v>
      </c>
      <c r="L71" s="54" t="n">
        <v>5256</v>
      </c>
      <c r="M71" s="70" t="n">
        <v>0.377</v>
      </c>
      <c r="N71" s="70" t="n">
        <v>0.282</v>
      </c>
      <c r="O71" s="70" t="n">
        <v>0.09477929396165957</v>
      </c>
      <c r="P71" s="72" t="n"/>
      <c r="Q71" s="72" t="n"/>
      <c r="R71" s="72" t="n"/>
      <c r="S71" s="317" t="n">
        <v>41758</v>
      </c>
      <c r="T71" s="54" t="n">
        <v>118635</v>
      </c>
      <c r="U71" s="54" t="n">
        <v>124082</v>
      </c>
      <c r="V71" s="54" t="n">
        <v>271515</v>
      </c>
      <c r="W71" s="54" t="n">
        <v>1651</v>
      </c>
      <c r="X71" s="54" t="n">
        <v>687</v>
      </c>
      <c r="Y71" s="54" t="n">
        <v>964</v>
      </c>
      <c r="Z71" s="54" t="n">
        <v>-5447</v>
      </c>
      <c r="AA71" s="51" t="n">
        <v>-1.045913937708096</v>
      </c>
      <c r="AB71" s="54" t="n">
        <v>242717</v>
      </c>
      <c r="AC71" s="54" t="n">
        <v>5256</v>
      </c>
      <c r="AD71" s="70" t="n">
        <v>0.4370000000000001</v>
      </c>
      <c r="AE71" s="70" t="n">
        <v>0.457</v>
      </c>
      <c r="AF71" s="70" t="n">
        <v>-0.02006150673075153</v>
      </c>
      <c r="AG71" s="72" t="n"/>
      <c r="AH71" s="72" t="n"/>
      <c r="AI71" s="72" t="n"/>
    </row>
    <row r="72" spans="1:35">
      <c r="A72" s="143" t="n">
        <v>70</v>
      </c>
      <c r="B72" s="317" t="n">
        <v>41765</v>
      </c>
      <c r="C72" s="38" t="n">
        <v>110673</v>
      </c>
      <c r="D72" s="38" t="n">
        <v>78122</v>
      </c>
      <c r="E72" s="54" t="n">
        <v>277013</v>
      </c>
      <c r="F72" s="54" t="n">
        <v>8388</v>
      </c>
      <c r="G72" s="54" t="n">
        <v>1571</v>
      </c>
      <c r="H72" s="54" t="n">
        <v>6817</v>
      </c>
      <c r="I72" s="54" t="n">
        <v>32551</v>
      </c>
      <c r="J72" s="51" t="n">
        <v>1.416668800081923</v>
      </c>
      <c r="K72" s="54" t="n">
        <v>188795</v>
      </c>
      <c r="L72" s="54" t="n">
        <v>5498</v>
      </c>
      <c r="M72" s="70" t="n">
        <v>0.4</v>
      </c>
      <c r="N72" s="70" t="n">
        <v>0.282</v>
      </c>
      <c r="O72" s="70" t="n">
        <v>0.1175071206044482</v>
      </c>
      <c r="P72" s="72" t="n"/>
      <c r="Q72" s="72" t="n"/>
      <c r="R72" s="72" t="n"/>
      <c r="S72" s="317" t="n">
        <v>41765</v>
      </c>
      <c r="T72" s="54" t="n">
        <v>108249</v>
      </c>
      <c r="U72" s="54" t="n">
        <v>123865</v>
      </c>
      <c r="V72" s="54" t="n">
        <v>277013</v>
      </c>
      <c r="W72" s="54" t="n">
        <v>-10386</v>
      </c>
      <c r="X72" s="54" t="n">
        <v>-217</v>
      </c>
      <c r="Y72" s="54" t="n">
        <v>-10169</v>
      </c>
      <c r="Z72" s="54" t="n">
        <v>-15616</v>
      </c>
      <c r="AA72" s="51" t="n">
        <v>-1.144259993163909</v>
      </c>
      <c r="AB72" s="54" t="n">
        <v>232114</v>
      </c>
      <c r="AC72" s="54" t="n">
        <v>5498</v>
      </c>
      <c r="AD72" s="70" t="n">
        <v>0.391</v>
      </c>
      <c r="AE72" s="70" t="n">
        <v>0.447</v>
      </c>
      <c r="AF72" s="70" t="n">
        <v>-0.05637280560840105</v>
      </c>
      <c r="AG72" s="72" t="n"/>
      <c r="AH72" s="72" t="n"/>
      <c r="AI72" s="72" t="n"/>
    </row>
    <row r="73" spans="1:35">
      <c r="A73" s="143" t="n">
        <v>71</v>
      </c>
      <c r="B73" s="317" t="n">
        <v>41772</v>
      </c>
      <c r="C73" s="38" t="n">
        <v>84383</v>
      </c>
      <c r="D73" s="38" t="n">
        <v>86558</v>
      </c>
      <c r="E73" s="54" t="n">
        <v>268142</v>
      </c>
      <c r="F73" s="54" t="n">
        <v>-26290</v>
      </c>
      <c r="G73" s="54" t="n">
        <v>8436</v>
      </c>
      <c r="H73" s="54" t="n">
        <v>-34726</v>
      </c>
      <c r="I73" s="54" t="n">
        <v>-2175</v>
      </c>
      <c r="J73" s="51" t="n">
        <v>-1.025775333894268</v>
      </c>
      <c r="K73" s="54" t="n">
        <v>170941</v>
      </c>
      <c r="L73" s="54" t="n">
        <v>-8871</v>
      </c>
      <c r="M73" s="70" t="n">
        <v>0.315</v>
      </c>
      <c r="N73" s="70" t="n">
        <v>0.323</v>
      </c>
      <c r="O73" s="70" t="n">
        <v>-0.008111373824316967</v>
      </c>
      <c r="P73" s="72" t="n"/>
      <c r="Q73" s="72" t="n"/>
      <c r="R73" s="72" t="n"/>
      <c r="S73" s="317" t="n">
        <v>41772</v>
      </c>
      <c r="T73" s="54" t="n">
        <v>131899</v>
      </c>
      <c r="U73" s="54" t="n">
        <v>112028</v>
      </c>
      <c r="V73" s="54" t="n">
        <v>268142</v>
      </c>
      <c r="W73" s="54" t="n">
        <v>23650</v>
      </c>
      <c r="X73" s="54" t="n">
        <v>-11837</v>
      </c>
      <c r="Y73" s="54" t="n">
        <v>35487</v>
      </c>
      <c r="Z73" s="54" t="n">
        <v>19871</v>
      </c>
      <c r="AA73" s="51" t="n">
        <v>1.177375299032385</v>
      </c>
      <c r="AB73" s="54" t="n">
        <v>243927</v>
      </c>
      <c r="AC73" s="54" t="n">
        <v>-8871</v>
      </c>
      <c r="AD73" s="70" t="n">
        <v>0.492</v>
      </c>
      <c r="AE73" s="70" t="n">
        <v>0.418</v>
      </c>
      <c r="AF73" s="70" t="n">
        <v>0.07410625713241492</v>
      </c>
      <c r="AG73" s="72" t="n"/>
      <c r="AH73" s="72" t="n"/>
      <c r="AI73" s="72" t="n"/>
    </row>
    <row r="74" spans="1:35">
      <c r="A74" s="143" t="n">
        <v>72</v>
      </c>
      <c r="B74" s="317" t="n">
        <v>41779</v>
      </c>
      <c r="C74" s="38" t="n">
        <v>75013</v>
      </c>
      <c r="D74" s="38" t="n">
        <v>84233</v>
      </c>
      <c r="E74" s="54" t="n">
        <v>268199</v>
      </c>
      <c r="F74" s="54" t="n">
        <v>-9370</v>
      </c>
      <c r="G74" s="54" t="n">
        <v>-2325</v>
      </c>
      <c r="H74" s="54" t="n">
        <v>-7045</v>
      </c>
      <c r="I74" s="54" t="n">
        <v>-9220</v>
      </c>
      <c r="J74" s="51" t="n">
        <v>-1.122912028581712</v>
      </c>
      <c r="K74" s="54" t="n">
        <v>159246</v>
      </c>
      <c r="L74" s="54" t="n">
        <v>57</v>
      </c>
      <c r="M74" s="70" t="n">
        <v>0.28</v>
      </c>
      <c r="N74" s="70" t="n">
        <v>0.314</v>
      </c>
      <c r="O74" s="70" t="n">
        <v>-0.03437745852892814</v>
      </c>
      <c r="P74" s="72" t="n"/>
      <c r="Q74" s="72" t="n"/>
      <c r="R74" s="72" t="n"/>
      <c r="S74" s="317" t="n">
        <v>41779</v>
      </c>
      <c r="T74" s="54" t="n">
        <v>145672</v>
      </c>
      <c r="U74" s="54" t="n">
        <v>114357</v>
      </c>
      <c r="V74" s="54" t="n">
        <v>268199</v>
      </c>
      <c r="W74" s="54" t="n">
        <v>13773</v>
      </c>
      <c r="X74" s="54" t="n">
        <v>2329</v>
      </c>
      <c r="Y74" s="54" t="n">
        <v>11444</v>
      </c>
      <c r="Z74" s="54" t="n">
        <v>31315</v>
      </c>
      <c r="AA74" s="51" t="n">
        <v>1.273835445141093</v>
      </c>
      <c r="AB74" s="54" t="n">
        <v>260029</v>
      </c>
      <c r="AC74" s="54" t="n">
        <v>57</v>
      </c>
      <c r="AD74" s="70" t="n">
        <v>0.5429999999999999</v>
      </c>
      <c r="AE74" s="70" t="n">
        <v>0.426</v>
      </c>
      <c r="AF74" s="70" t="n">
        <v>0.1167603160339897</v>
      </c>
      <c r="AG74" s="72" t="n"/>
      <c r="AH74" s="72" t="n"/>
      <c r="AI74" s="72" t="n"/>
    </row>
    <row r="75" spans="1:35">
      <c r="A75" s="143" t="n">
        <v>73</v>
      </c>
      <c r="B75" s="317" t="n">
        <v>41786</v>
      </c>
      <c r="C75" s="38" t="n">
        <v>70753</v>
      </c>
      <c r="D75" s="38" t="n">
        <v>87386</v>
      </c>
      <c r="E75" s="54" t="n">
        <v>274051</v>
      </c>
      <c r="F75" s="54" t="n">
        <v>-4260</v>
      </c>
      <c r="G75" s="54" t="n">
        <v>3153</v>
      </c>
      <c r="H75" s="54" t="n">
        <v>-7413</v>
      </c>
      <c r="I75" s="54" t="n">
        <v>-16633</v>
      </c>
      <c r="J75" s="51" t="n">
        <v>-1.235085438073297</v>
      </c>
      <c r="K75" s="54" t="n">
        <v>158139</v>
      </c>
      <c r="L75" s="54" t="n">
        <v>5852</v>
      </c>
      <c r="M75" s="70" t="n">
        <v>0.258</v>
      </c>
      <c r="N75" s="70" t="n">
        <v>0.319</v>
      </c>
      <c r="O75" s="70" t="n">
        <v>-0.06069308267439272</v>
      </c>
      <c r="P75" s="72" t="n"/>
      <c r="Q75" s="72" t="n"/>
      <c r="R75" s="72" t="n"/>
      <c r="S75" s="317" t="n">
        <v>41786</v>
      </c>
      <c r="T75" s="54" t="n">
        <v>157716</v>
      </c>
      <c r="U75" s="54" t="n">
        <v>116315</v>
      </c>
      <c r="V75" s="54" t="n">
        <v>274051</v>
      </c>
      <c r="W75" s="54" t="n">
        <v>12044</v>
      </c>
      <c r="X75" s="54" t="n">
        <v>1958</v>
      </c>
      <c r="Y75" s="54" t="n">
        <v>10086</v>
      </c>
      <c r="Z75" s="54" t="n">
        <v>41401</v>
      </c>
      <c r="AA75" s="51" t="n">
        <v>1.355938614967975</v>
      </c>
      <c r="AB75" s="54" t="n">
        <v>274031</v>
      </c>
      <c r="AC75" s="54" t="n">
        <v>5852</v>
      </c>
      <c r="AD75" s="70" t="n">
        <v>0.575</v>
      </c>
      <c r="AE75" s="70" t="n">
        <v>0.424</v>
      </c>
      <c r="AF75" s="70" t="n">
        <v>0.1510704211989739</v>
      </c>
      <c r="AG75" s="72" t="n"/>
      <c r="AH75" s="72" t="n"/>
      <c r="AI75" s="72" t="n"/>
    </row>
    <row r="76" spans="1:35">
      <c r="A76" s="143" t="n">
        <v>74</v>
      </c>
      <c r="B76" s="317" t="n">
        <v>41793</v>
      </c>
      <c r="C76" s="38" t="n">
        <v>57109</v>
      </c>
      <c r="D76" s="38" t="n">
        <v>90134</v>
      </c>
      <c r="E76" s="54" t="n">
        <v>280747</v>
      </c>
      <c r="F76" s="54" t="n">
        <v>-13644</v>
      </c>
      <c r="G76" s="54" t="n">
        <v>2748</v>
      </c>
      <c r="H76" s="54" t="n">
        <v>-16392</v>
      </c>
      <c r="I76" s="54" t="n">
        <v>-33025</v>
      </c>
      <c r="J76" s="51" t="n">
        <v>-1.578280130977604</v>
      </c>
      <c r="K76" s="54" t="n">
        <v>147243</v>
      </c>
      <c r="L76" s="54" t="n">
        <v>6696</v>
      </c>
      <c r="M76" s="70" t="n">
        <v>0.203</v>
      </c>
      <c r="N76" s="70" t="n">
        <v>0.321</v>
      </c>
      <c r="O76" s="70" t="n">
        <v>-0.1176326015950304</v>
      </c>
      <c r="P76" s="72" t="n"/>
      <c r="Q76" s="72" t="n"/>
      <c r="R76" s="72" t="n"/>
      <c r="S76" s="317" t="n">
        <v>41793</v>
      </c>
      <c r="T76" s="54" t="n">
        <v>177505</v>
      </c>
      <c r="U76" s="54" t="n">
        <v>116655</v>
      </c>
      <c r="V76" s="54" t="n">
        <v>280747</v>
      </c>
      <c r="W76" s="54" t="n">
        <v>19789</v>
      </c>
      <c r="X76" s="54" t="n">
        <v>340</v>
      </c>
      <c r="Y76" s="54" t="n">
        <v>19449</v>
      </c>
      <c r="Z76" s="54" t="n">
        <v>60850</v>
      </c>
      <c r="AA76" s="51" t="n">
        <v>1.521623590930522</v>
      </c>
      <c r="AB76" s="54" t="n">
        <v>294160</v>
      </c>
      <c r="AC76" s="54" t="n">
        <v>6696</v>
      </c>
      <c r="AD76" s="70" t="n">
        <v>0.632</v>
      </c>
      <c r="AE76" s="70" t="n">
        <v>0.416</v>
      </c>
      <c r="AF76" s="70" t="n">
        <v>0.2167431887072702</v>
      </c>
      <c r="AG76" s="72" t="n"/>
      <c r="AH76" s="72" t="n"/>
      <c r="AI76" s="72" t="n"/>
    </row>
    <row r="77" spans="1:35">
      <c r="A77" s="143" t="n">
        <v>75</v>
      </c>
      <c r="B77" s="317" t="n">
        <v>41800</v>
      </c>
      <c r="C77" s="38" t="n">
        <v>43739</v>
      </c>
      <c r="D77" s="38" t="n">
        <v>100924</v>
      </c>
      <c r="E77" s="54" t="n">
        <v>331636</v>
      </c>
      <c r="F77" s="54" t="n">
        <v>-13370</v>
      </c>
      <c r="G77" s="54" t="n">
        <v>10790</v>
      </c>
      <c r="H77" s="54" t="n">
        <v>-24160</v>
      </c>
      <c r="I77" s="54" t="n">
        <v>-57185</v>
      </c>
      <c r="J77" s="51" t="n">
        <v>-2.30741443562953</v>
      </c>
      <c r="K77" s="54" t="n">
        <v>144663</v>
      </c>
      <c r="L77" s="54" t="n">
        <v>50889</v>
      </c>
      <c r="M77" s="70" t="n">
        <v>0.132</v>
      </c>
      <c r="N77" s="70" t="n">
        <v>0.304</v>
      </c>
      <c r="O77" s="70" t="n">
        <v>-0.1724330289835844</v>
      </c>
      <c r="P77" s="72" t="n"/>
      <c r="Q77" s="72" t="n"/>
      <c r="R77" s="72" t="n"/>
      <c r="S77" s="317" t="n">
        <v>41800</v>
      </c>
      <c r="T77" s="54" t="n">
        <v>224523</v>
      </c>
      <c r="U77" s="54" t="n">
        <v>136545</v>
      </c>
      <c r="V77" s="54" t="n">
        <v>331636</v>
      </c>
      <c r="W77" s="54" t="n">
        <v>47018</v>
      </c>
      <c r="X77" s="54" t="n">
        <v>19890</v>
      </c>
      <c r="Y77" s="54" t="n">
        <v>27128</v>
      </c>
      <c r="Z77" s="54" t="n">
        <v>87978</v>
      </c>
      <c r="AA77" s="51" t="n">
        <v>1.644315060968911</v>
      </c>
      <c r="AB77" s="54" t="n">
        <v>361068</v>
      </c>
      <c r="AC77" s="54" t="n">
        <v>50889</v>
      </c>
      <c r="AD77" s="70" t="n">
        <v>0.677</v>
      </c>
      <c r="AE77" s="70" t="n">
        <v>0.412</v>
      </c>
      <c r="AF77" s="80" t="n">
        <v>0.2652848303561736</v>
      </c>
      <c r="AG77" s="72" t="n"/>
      <c r="AH77" s="72" t="n"/>
      <c r="AI77" s="72" t="n"/>
    </row>
    <row r="78" spans="1:35">
      <c r="A78" s="143" t="n">
        <v>76</v>
      </c>
      <c r="B78" s="317" t="n">
        <v>41807</v>
      </c>
      <c r="C78" s="38" t="n">
        <v>51405</v>
      </c>
      <c r="D78" s="38" t="n">
        <v>113240</v>
      </c>
      <c r="E78" s="54" t="n">
        <v>285489</v>
      </c>
      <c r="F78" s="54" t="n">
        <v>7666</v>
      </c>
      <c r="G78" s="54" t="n">
        <v>12316</v>
      </c>
      <c r="H78" s="54" t="n">
        <v>-4650</v>
      </c>
      <c r="I78" s="54" t="n">
        <v>-61835</v>
      </c>
      <c r="J78" s="51" t="n">
        <v>-2.202898550724638</v>
      </c>
      <c r="K78" s="54" t="n">
        <v>164645</v>
      </c>
      <c r="L78" s="54" t="n">
        <v>-46147</v>
      </c>
      <c r="M78" s="70" t="n">
        <v>0.18</v>
      </c>
      <c r="N78" s="70" t="n">
        <v>0.397</v>
      </c>
      <c r="O78" s="70" t="n">
        <v>-0.2165932838042797</v>
      </c>
      <c r="P78" s="72" t="n"/>
      <c r="Q78" s="72" t="n"/>
      <c r="R78" s="72" t="n"/>
      <c r="S78" s="317" t="n">
        <v>41807</v>
      </c>
      <c r="T78" s="54" t="n">
        <v>196143</v>
      </c>
      <c r="U78" s="54" t="n">
        <v>103622</v>
      </c>
      <c r="V78" s="54" t="n">
        <v>285489</v>
      </c>
      <c r="W78" s="54" t="n">
        <v>-28380</v>
      </c>
      <c r="X78" s="54" t="n">
        <v>-32923</v>
      </c>
      <c r="Y78" s="54" t="n">
        <v>4543</v>
      </c>
      <c r="Z78" s="54" t="n">
        <v>92521</v>
      </c>
      <c r="AA78" s="51" t="n">
        <v>1.892870239910444</v>
      </c>
      <c r="AB78" s="54" t="n">
        <v>299765</v>
      </c>
      <c r="AC78" s="54" t="n">
        <v>-46147</v>
      </c>
      <c r="AD78" s="70" t="n">
        <v>0.6870000000000001</v>
      </c>
      <c r="AE78" s="70" t="n">
        <v>0.363</v>
      </c>
      <c r="AF78" s="80" t="n">
        <v>0.3240790363201384</v>
      </c>
      <c r="AG78" s="72" t="n"/>
      <c r="AH78" s="72" t="n"/>
      <c r="AI78" s="72" t="n"/>
    </row>
    <row r="79" spans="1:35">
      <c r="A79" s="143" t="n">
        <v>77</v>
      </c>
      <c r="B79" s="317" t="n">
        <v>41814</v>
      </c>
      <c r="C79" s="38" t="n">
        <v>55062</v>
      </c>
      <c r="D79" s="38" t="n">
        <v>112565</v>
      </c>
      <c r="E79" s="54" t="n">
        <v>291244</v>
      </c>
      <c r="F79" s="54" t="n">
        <v>3657</v>
      </c>
      <c r="G79" s="54" t="n">
        <v>-675</v>
      </c>
      <c r="H79" s="54" t="n">
        <v>4332</v>
      </c>
      <c r="I79" s="54" t="n">
        <v>-57503</v>
      </c>
      <c r="J79" s="51" t="n">
        <v>-2.044331844103011</v>
      </c>
      <c r="K79" s="54" t="n">
        <v>167627</v>
      </c>
      <c r="L79" s="54" t="n">
        <v>5755</v>
      </c>
      <c r="M79" s="70" t="n">
        <v>0.189</v>
      </c>
      <c r="N79" s="70" t="n">
        <v>0.386</v>
      </c>
      <c r="O79" s="70" t="n">
        <v>-0.1974392605512903</v>
      </c>
      <c r="P79" s="72" t="n"/>
      <c r="Q79" s="72" t="n"/>
      <c r="R79" s="72" t="n"/>
      <c r="S79" s="317" t="n">
        <v>41814</v>
      </c>
      <c r="T79" s="54" t="n">
        <v>197697</v>
      </c>
      <c r="U79" s="54" t="n">
        <v>107032</v>
      </c>
      <c r="V79" s="54" t="n">
        <v>291244</v>
      </c>
      <c r="W79" s="54" t="n">
        <v>1554</v>
      </c>
      <c r="X79" s="54" t="n">
        <v>3410</v>
      </c>
      <c r="Y79" s="54" t="n">
        <v>-1856</v>
      </c>
      <c r="Z79" s="54" t="n">
        <v>90665</v>
      </c>
      <c r="AA79" s="51" t="n">
        <v>1.847083115329995</v>
      </c>
      <c r="AB79" s="54" t="n">
        <v>304729</v>
      </c>
      <c r="AC79" s="54" t="n">
        <v>5755</v>
      </c>
      <c r="AD79" s="70" t="n">
        <v>0.679</v>
      </c>
      <c r="AE79" s="70" t="n">
        <v>0.367</v>
      </c>
      <c r="AF79" s="80" t="n">
        <v>0.3113025504388073</v>
      </c>
      <c r="AG79" s="72" t="n"/>
      <c r="AH79" s="72" t="n"/>
      <c r="AI79" s="72" t="n"/>
    </row>
    <row r="80" spans="1:35">
      <c r="A80" s="143" t="n">
        <v>78</v>
      </c>
      <c r="B80" s="317" t="n">
        <v>41821</v>
      </c>
      <c r="C80" s="38" t="n">
        <v>52665</v>
      </c>
      <c r="D80" s="38" t="n">
        <v>113441</v>
      </c>
      <c r="E80" s="54" t="n">
        <v>291488</v>
      </c>
      <c r="F80" s="54" t="n">
        <v>-2397</v>
      </c>
      <c r="G80" s="54" t="n">
        <v>876</v>
      </c>
      <c r="H80" s="54" t="n">
        <v>-3273</v>
      </c>
      <c r="I80" s="54" t="n">
        <v>-60776</v>
      </c>
      <c r="J80" s="51" t="n">
        <v>-2.154011202886167</v>
      </c>
      <c r="K80" s="54" t="n">
        <v>166106</v>
      </c>
      <c r="L80" s="54" t="n">
        <v>244</v>
      </c>
      <c r="M80" s="70" t="n">
        <v>0.181</v>
      </c>
      <c r="N80" s="70" t="n">
        <v>0.389</v>
      </c>
      <c r="O80" s="70" t="n">
        <v>-0.2085025798660665</v>
      </c>
      <c r="P80" s="72" t="n"/>
      <c r="Q80" s="72" t="n"/>
      <c r="R80" s="72" t="n"/>
      <c r="S80" s="317" t="n">
        <v>41821</v>
      </c>
      <c r="T80" s="54" t="n">
        <v>196567</v>
      </c>
      <c r="U80" s="54" t="n">
        <v>105198</v>
      </c>
      <c r="V80" s="54" t="n">
        <v>291488</v>
      </c>
      <c r="W80" s="54" t="n">
        <v>-1130</v>
      </c>
      <c r="X80" s="54" t="n">
        <v>-1834</v>
      </c>
      <c r="Y80" s="54" t="n">
        <v>704</v>
      </c>
      <c r="Z80" s="54" t="n">
        <v>91369</v>
      </c>
      <c r="AA80" s="51" t="n">
        <v>1.868543128196354</v>
      </c>
      <c r="AB80" s="54" t="n">
        <v>301765</v>
      </c>
      <c r="AC80" s="54" t="n">
        <v>244</v>
      </c>
      <c r="AD80" s="70" t="n">
        <v>0.674</v>
      </c>
      <c r="AE80" s="70" t="n">
        <v>0.361</v>
      </c>
      <c r="AF80" s="80" t="n">
        <v>0.3134571577560654</v>
      </c>
      <c r="AG80" s="72" t="n"/>
      <c r="AH80" s="72" t="n"/>
      <c r="AI80" s="72" t="n"/>
    </row>
    <row r="81" spans="1:35">
      <c r="A81" s="143" t="n">
        <v>79</v>
      </c>
      <c r="B81" s="317" t="n">
        <v>41828</v>
      </c>
      <c r="C81" s="38" t="n">
        <v>51595</v>
      </c>
      <c r="D81" s="38" t="n">
        <v>110860</v>
      </c>
      <c r="E81" s="54" t="n">
        <v>294381</v>
      </c>
      <c r="F81" s="54" t="n">
        <v>-1070</v>
      </c>
      <c r="G81" s="54" t="n">
        <v>-2581</v>
      </c>
      <c r="H81" s="54" t="n">
        <v>1511</v>
      </c>
      <c r="I81" s="54" t="n">
        <v>-59265</v>
      </c>
      <c r="J81" s="51" t="n">
        <v>-2.148657815679814</v>
      </c>
      <c r="K81" s="54" t="n">
        <v>162455</v>
      </c>
      <c r="L81" s="54" t="n">
        <v>2893</v>
      </c>
      <c r="M81" s="70" t="n">
        <v>0.175</v>
      </c>
      <c r="N81" s="70" t="n">
        <v>0.377</v>
      </c>
      <c r="O81" s="70" t="n">
        <v>-0.2013207374117215</v>
      </c>
      <c r="P81" s="72" t="n"/>
      <c r="Q81" s="72" t="n"/>
      <c r="R81" s="72" t="n"/>
      <c r="S81" s="317" t="n">
        <v>41828</v>
      </c>
      <c r="T81" s="54" t="n">
        <v>204115</v>
      </c>
      <c r="U81" s="54" t="n">
        <v>107205</v>
      </c>
      <c r="V81" s="54" t="n">
        <v>294381</v>
      </c>
      <c r="W81" s="54" t="n">
        <v>7548</v>
      </c>
      <c r="X81" s="54" t="n">
        <v>2007</v>
      </c>
      <c r="Y81" s="54" t="n">
        <v>5541</v>
      </c>
      <c r="Z81" s="54" t="n">
        <v>96910</v>
      </c>
      <c r="AA81" s="51" t="n">
        <v>1.903969031295182</v>
      </c>
      <c r="AB81" s="54" t="n">
        <v>311320</v>
      </c>
      <c r="AC81" s="54" t="n">
        <v>2893</v>
      </c>
      <c r="AD81" s="70" t="n">
        <v>0.6929999999999999</v>
      </c>
      <c r="AE81" s="70" t="n">
        <v>0.364</v>
      </c>
      <c r="AF81" s="80" t="n">
        <v>0.3291992350049766</v>
      </c>
      <c r="AG81" s="72" t="n"/>
      <c r="AH81" s="72" t="n"/>
      <c r="AI81" s="72" t="n"/>
    </row>
    <row r="82" spans="1:35">
      <c r="A82" s="143" t="n">
        <v>80</v>
      </c>
      <c r="B82" s="317" t="n">
        <v>41835</v>
      </c>
      <c r="C82" s="38" t="n">
        <v>59506</v>
      </c>
      <c r="D82" s="38" t="n">
        <v>122352</v>
      </c>
      <c r="E82" s="54" t="n">
        <v>310661</v>
      </c>
      <c r="F82" s="54" t="n">
        <v>7911</v>
      </c>
      <c r="G82" s="54" t="n">
        <v>11492</v>
      </c>
      <c r="H82" s="54" t="n">
        <v>-3581</v>
      </c>
      <c r="I82" s="54" t="n">
        <v>-62846</v>
      </c>
      <c r="J82" s="51" t="n">
        <v>-2.056128793735085</v>
      </c>
      <c r="K82" s="54" t="n">
        <v>181858</v>
      </c>
      <c r="L82" s="54" t="n">
        <v>16280</v>
      </c>
      <c r="M82" s="70" t="n">
        <v>0.192</v>
      </c>
      <c r="N82" s="70" t="n">
        <v>0.394</v>
      </c>
      <c r="O82" s="70" t="n">
        <v>-0.2022976813954761</v>
      </c>
      <c r="P82" s="72" t="n"/>
      <c r="Q82" s="72" t="n"/>
      <c r="R82" s="72" t="n"/>
      <c r="S82" s="317" t="n">
        <v>41835</v>
      </c>
      <c r="T82" s="54" t="n">
        <v>212426</v>
      </c>
      <c r="U82" s="54" t="n">
        <v>109017</v>
      </c>
      <c r="V82" s="54" t="n">
        <v>310661</v>
      </c>
      <c r="W82" s="54" t="n">
        <v>8311</v>
      </c>
      <c r="X82" s="54" t="n">
        <v>1812</v>
      </c>
      <c r="Y82" s="54" t="n">
        <v>6499</v>
      </c>
      <c r="Z82" s="54" t="n">
        <v>103409</v>
      </c>
      <c r="AA82" s="51" t="n">
        <v>1.948558481704688</v>
      </c>
      <c r="AB82" s="54" t="n">
        <v>321443</v>
      </c>
      <c r="AC82" s="54" t="n">
        <v>16280</v>
      </c>
      <c r="AD82" s="70" t="n">
        <v>0.6840000000000001</v>
      </c>
      <c r="AE82" s="70" t="n">
        <v>0.351</v>
      </c>
      <c r="AF82" s="80" t="n">
        <v>0.3328676596032331</v>
      </c>
      <c r="AG82" s="72" t="n"/>
      <c r="AH82" s="72" t="n"/>
      <c r="AI82" s="72" t="n"/>
    </row>
    <row r="83" spans="1:35">
      <c r="A83" s="143" t="n">
        <v>81</v>
      </c>
      <c r="B83" s="317" t="n">
        <v>41842</v>
      </c>
      <c r="C83" s="38" t="n">
        <v>58142</v>
      </c>
      <c r="D83" s="38" t="n">
        <v>146965</v>
      </c>
      <c r="E83" s="54" t="n">
        <v>339706</v>
      </c>
      <c r="F83" s="54" t="n">
        <v>-1364</v>
      </c>
      <c r="G83" s="54" t="n">
        <v>24613</v>
      </c>
      <c r="H83" s="54" t="n">
        <v>-25977</v>
      </c>
      <c r="I83" s="54" t="n">
        <v>-88823</v>
      </c>
      <c r="J83" s="51" t="n">
        <v>-2.527690825908981</v>
      </c>
      <c r="K83" s="54" t="n">
        <v>205107</v>
      </c>
      <c r="L83" s="54" t="n">
        <v>29045</v>
      </c>
      <c r="M83" s="70" t="n">
        <v>0.171</v>
      </c>
      <c r="N83" s="70" t="n">
        <v>0.433</v>
      </c>
      <c r="O83" s="80" t="n">
        <v>-0.2614702124778485</v>
      </c>
      <c r="P83" s="72" t="n"/>
      <c r="Q83" s="72" t="n"/>
      <c r="R83" s="72" t="n"/>
      <c r="S83" s="317" t="n">
        <v>41842</v>
      </c>
      <c r="T83" s="54" t="n">
        <v>239961</v>
      </c>
      <c r="U83" s="54" t="n">
        <v>108966</v>
      </c>
      <c r="V83" s="54" t="n">
        <v>339706</v>
      </c>
      <c r="W83" s="54" t="n">
        <v>27535</v>
      </c>
      <c r="X83" s="54" t="n">
        <v>-51</v>
      </c>
      <c r="Y83" s="54" t="n">
        <v>27586</v>
      </c>
      <c r="Z83" s="54" t="n">
        <v>130995</v>
      </c>
      <c r="AA83" s="51" t="n">
        <v>2.202163977754529</v>
      </c>
      <c r="AB83" s="54" t="n">
        <v>348927</v>
      </c>
      <c r="AC83" s="54" t="n">
        <v>29045</v>
      </c>
      <c r="AD83" s="80" t="n">
        <v>0.706</v>
      </c>
      <c r="AE83" s="70" t="n">
        <v>0.321</v>
      </c>
      <c r="AF83" s="80" t="n">
        <v>0.38561285346741</v>
      </c>
      <c r="AG83" s="72" t="n"/>
      <c r="AH83" s="72" t="n"/>
      <c r="AI83" s="72" t="n"/>
    </row>
    <row r="84" spans="1:35">
      <c r="A84" s="143" t="n">
        <v>82</v>
      </c>
      <c r="B84" s="317" t="n">
        <v>41849</v>
      </c>
      <c r="C84" s="38" t="n">
        <v>56562</v>
      </c>
      <c r="D84" s="38" t="n">
        <v>164637</v>
      </c>
      <c r="E84" s="54" t="n">
        <v>356865</v>
      </c>
      <c r="F84" s="54" t="n">
        <v>-1580</v>
      </c>
      <c r="G84" s="54" t="n">
        <v>17672</v>
      </c>
      <c r="H84" s="54" t="n">
        <v>-19252</v>
      </c>
      <c r="I84" s="54" t="n">
        <v>-108075</v>
      </c>
      <c r="J84" s="51" t="n">
        <v>-2.91073512252042</v>
      </c>
      <c r="K84" s="54" t="n">
        <v>221199</v>
      </c>
      <c r="L84" s="54" t="n">
        <v>17159</v>
      </c>
      <c r="M84" s="70" t="n">
        <v>0.158</v>
      </c>
      <c r="N84" s="70" t="n">
        <v>0.461</v>
      </c>
      <c r="O84" s="80" t="n">
        <v>-0.3028456138876046</v>
      </c>
      <c r="P84" s="72" t="n"/>
      <c r="Q84" s="72" t="n"/>
      <c r="R84" s="72" t="n"/>
      <c r="S84" s="317" t="n">
        <v>41849</v>
      </c>
      <c r="T84" s="54" t="n">
        <v>259960</v>
      </c>
      <c r="U84" s="54" t="n">
        <v>104377</v>
      </c>
      <c r="V84" s="54" t="n">
        <v>356865</v>
      </c>
      <c r="W84" s="54" t="n">
        <v>19999</v>
      </c>
      <c r="X84" s="54" t="n">
        <v>-4589</v>
      </c>
      <c r="Y84" s="54" t="n">
        <v>24588</v>
      </c>
      <c r="Z84" s="54" t="n">
        <v>155583</v>
      </c>
      <c r="AA84" s="51" t="n">
        <v>2.490587006716039</v>
      </c>
      <c r="AB84" s="54" t="n">
        <v>364337</v>
      </c>
      <c r="AC84" s="54" t="n">
        <v>17159</v>
      </c>
      <c r="AD84" s="80" t="n">
        <v>0.728</v>
      </c>
      <c r="AE84" s="70" t="n">
        <v>0.292</v>
      </c>
      <c r="AF84" s="80" t="n">
        <v>0.4359715858938254</v>
      </c>
      <c r="AG84" s="72" t="n"/>
      <c r="AH84" s="72" t="n"/>
      <c r="AI84" s="72" t="n"/>
    </row>
    <row r="85" spans="1:35">
      <c r="A85" s="143" t="n">
        <v>83</v>
      </c>
      <c r="B85" s="317" t="n">
        <v>41856</v>
      </c>
      <c r="C85" s="38" t="n">
        <v>55179</v>
      </c>
      <c r="D85" s="38" t="n">
        <v>183926</v>
      </c>
      <c r="E85" s="54" t="n">
        <v>379004</v>
      </c>
      <c r="F85" s="54" t="n">
        <v>-1383</v>
      </c>
      <c r="G85" s="54" t="n">
        <v>19289</v>
      </c>
      <c r="H85" s="54" t="n">
        <v>-20672</v>
      </c>
      <c r="I85" s="54" t="n">
        <v>-128747</v>
      </c>
      <c r="J85" s="51" t="n">
        <v>-3.333260841986988</v>
      </c>
      <c r="K85" s="54" t="n">
        <v>239105</v>
      </c>
      <c r="L85" s="54" t="n">
        <v>22139</v>
      </c>
      <c r="M85" s="70" t="n">
        <v>0.146</v>
      </c>
      <c r="N85" s="70" t="n">
        <v>0.485</v>
      </c>
      <c r="O85" s="80" t="n">
        <v>-0.3396982617597704</v>
      </c>
      <c r="P85" s="72" t="n"/>
      <c r="Q85" s="72" t="n"/>
      <c r="R85" s="72" t="n"/>
      <c r="S85" s="317" t="n">
        <v>41856</v>
      </c>
      <c r="T85" s="54" t="n">
        <v>283373</v>
      </c>
      <c r="U85" s="54" t="n">
        <v>104329</v>
      </c>
      <c r="V85" s="54" t="n">
        <v>379004</v>
      </c>
      <c r="W85" s="54" t="n">
        <v>23413</v>
      </c>
      <c r="X85" s="54" t="n">
        <v>-48</v>
      </c>
      <c r="Y85" s="54" t="n">
        <v>23461</v>
      </c>
      <c r="Z85" s="54" t="n">
        <v>179044</v>
      </c>
      <c r="AA85" s="51" t="n">
        <v>2.716147955026886</v>
      </c>
      <c r="AB85" s="54" t="n">
        <v>387702</v>
      </c>
      <c r="AC85" s="54" t="n">
        <v>22139</v>
      </c>
      <c r="AD85" s="80" t="n">
        <v>0.748</v>
      </c>
      <c r="AE85" s="70" t="n">
        <v>0.275</v>
      </c>
      <c r="AF85" s="80" t="n">
        <v>0.472406623676795</v>
      </c>
      <c r="AG85" s="72" t="n"/>
      <c r="AH85" s="72" t="n"/>
      <c r="AI85" s="72" t="n"/>
    </row>
    <row r="86" spans="1:35">
      <c r="A86" s="143" t="n">
        <v>84</v>
      </c>
      <c r="B86" s="317" t="n">
        <v>41863</v>
      </c>
      <c r="C86" s="38" t="n">
        <v>51596</v>
      </c>
      <c r="D86" s="38" t="n">
        <v>177613</v>
      </c>
      <c r="E86" s="54" t="n">
        <v>376424</v>
      </c>
      <c r="F86" s="54" t="n">
        <v>-3583</v>
      </c>
      <c r="G86" s="54" t="n">
        <v>-6313</v>
      </c>
      <c r="H86" s="54" t="n">
        <v>2730</v>
      </c>
      <c r="I86" s="54" t="n">
        <v>-126017</v>
      </c>
      <c r="J86" s="51" t="n">
        <v>-3.442379254205752</v>
      </c>
      <c r="K86" s="54" t="n">
        <v>229209</v>
      </c>
      <c r="L86" s="54" t="n">
        <v>-2580</v>
      </c>
      <c r="M86" s="70" t="n">
        <v>0.137</v>
      </c>
      <c r="N86" s="70" t="n">
        <v>0.472</v>
      </c>
      <c r="O86" s="80" t="n">
        <v>-0.3347740845429622</v>
      </c>
      <c r="P86" s="72" t="n"/>
      <c r="Q86" s="72" t="n"/>
      <c r="R86" s="72" t="n"/>
      <c r="S86" s="317" t="n">
        <v>41863</v>
      </c>
      <c r="T86" s="54" t="n">
        <v>282707</v>
      </c>
      <c r="U86" s="54" t="n">
        <v>107353</v>
      </c>
      <c r="V86" s="54" t="n">
        <v>376424</v>
      </c>
      <c r="W86" s="54" t="n">
        <v>-666</v>
      </c>
      <c r="X86" s="54" t="n">
        <v>3024</v>
      </c>
      <c r="Y86" s="54" t="n">
        <v>-3690</v>
      </c>
      <c r="Z86" s="54" t="n">
        <v>175354</v>
      </c>
      <c r="AA86" s="51" t="n">
        <v>2.633433625515821</v>
      </c>
      <c r="AB86" s="54" t="n">
        <v>390060</v>
      </c>
      <c r="AC86" s="54" t="n">
        <v>-2580</v>
      </c>
      <c r="AD86" s="80" t="n">
        <v>0.7509999999999999</v>
      </c>
      <c r="AE86" s="70" t="n">
        <v>0.285</v>
      </c>
      <c r="AF86" s="80" t="n">
        <v>0.4658417104116634</v>
      </c>
      <c r="AG86" s="72" t="n"/>
      <c r="AH86" s="72" t="n"/>
      <c r="AI86" s="72" t="n"/>
    </row>
    <row r="87" spans="1:35">
      <c r="A87" s="143" t="n">
        <v>85</v>
      </c>
      <c r="B87" s="317" t="n">
        <v>41870</v>
      </c>
      <c r="C87" s="38" t="n">
        <v>56774</v>
      </c>
      <c r="D87" s="38" t="n">
        <v>195599</v>
      </c>
      <c r="E87" s="54" t="n">
        <v>396460</v>
      </c>
      <c r="F87" s="54" t="n">
        <v>5178</v>
      </c>
      <c r="G87" s="54" t="n">
        <v>17986</v>
      </c>
      <c r="H87" s="54" t="n">
        <v>-12808</v>
      </c>
      <c r="I87" s="54" t="n">
        <v>-138825</v>
      </c>
      <c r="J87" s="51" t="n">
        <v>-3.445221404163878</v>
      </c>
      <c r="K87" s="54" t="n">
        <v>252373</v>
      </c>
      <c r="L87" s="54" t="n">
        <v>20036</v>
      </c>
      <c r="M87" s="70" t="n">
        <v>0.143</v>
      </c>
      <c r="N87" s="70" t="n">
        <v>0.493</v>
      </c>
      <c r="O87" s="80" t="n">
        <v>-0.3501614286434949</v>
      </c>
      <c r="P87" s="72" t="n"/>
      <c r="Q87" s="72" t="n"/>
      <c r="R87" s="72" t="n"/>
      <c r="S87" s="317" t="n">
        <v>41870</v>
      </c>
      <c r="T87" s="54" t="n">
        <v>299068</v>
      </c>
      <c r="U87" s="54" t="n">
        <v>109422</v>
      </c>
      <c r="V87" s="54" t="n">
        <v>396460</v>
      </c>
      <c r="W87" s="54" t="n">
        <v>16361</v>
      </c>
      <c r="X87" s="54" t="n">
        <v>2069</v>
      </c>
      <c r="Y87" s="54" t="n">
        <v>14292</v>
      </c>
      <c r="Z87" s="54" t="n">
        <v>189646</v>
      </c>
      <c r="AA87" s="51" t="n">
        <v>2.733161521449069</v>
      </c>
      <c r="AB87" s="54" t="n">
        <v>408490</v>
      </c>
      <c r="AC87" s="54" t="n">
        <v>20036</v>
      </c>
      <c r="AD87" s="80" t="n">
        <v>0.754</v>
      </c>
      <c r="AE87" s="70" t="n">
        <v>0.276</v>
      </c>
      <c r="AF87" s="80" t="n">
        <v>0.4783483831912425</v>
      </c>
      <c r="AG87" s="72" t="n"/>
      <c r="AH87" s="72" t="n"/>
      <c r="AI87" s="72" t="n"/>
    </row>
    <row r="88" spans="1:35">
      <c r="A88" s="143" t="n">
        <v>86</v>
      </c>
      <c r="B88" s="317" t="n">
        <v>41877</v>
      </c>
      <c r="C88" s="38" t="n">
        <v>53989</v>
      </c>
      <c r="D88" s="38" t="n">
        <v>204646</v>
      </c>
      <c r="E88" s="54" t="n">
        <v>402709</v>
      </c>
      <c r="F88" s="54" t="n">
        <v>-2785</v>
      </c>
      <c r="G88" s="54" t="n">
        <v>9047</v>
      </c>
      <c r="H88" s="54" t="n">
        <v>-11832</v>
      </c>
      <c r="I88" s="54" t="n">
        <v>-150657</v>
      </c>
      <c r="J88" s="51" t="n">
        <v>-3.790512882253792</v>
      </c>
      <c r="K88" s="54" t="n">
        <v>258635</v>
      </c>
      <c r="L88" s="54" t="n">
        <v>6249</v>
      </c>
      <c r="M88" s="70" t="n">
        <v>0.134</v>
      </c>
      <c r="N88" s="70" t="n">
        <v>0.508</v>
      </c>
      <c r="O88" s="80" t="n">
        <v>-0.3741088478280843</v>
      </c>
      <c r="P88" s="72" t="n"/>
      <c r="Q88" s="72" t="n"/>
      <c r="R88" s="72" t="n"/>
      <c r="S88" s="317" t="n">
        <v>41877</v>
      </c>
      <c r="T88" s="54" t="n">
        <v>306073</v>
      </c>
      <c r="U88" s="54" t="n">
        <v>109975</v>
      </c>
      <c r="V88" s="54" t="n">
        <v>402709</v>
      </c>
      <c r="W88" s="54" t="n">
        <v>7005</v>
      </c>
      <c r="X88" s="54" t="n">
        <v>553</v>
      </c>
      <c r="Y88" s="54" t="n">
        <v>6452</v>
      </c>
      <c r="Z88" s="54" t="n">
        <v>196098</v>
      </c>
      <c r="AA88" s="51" t="n">
        <v>2.78311434416913</v>
      </c>
      <c r="AB88" s="54" t="n">
        <v>416048</v>
      </c>
      <c r="AC88" s="54" t="n">
        <v>6249</v>
      </c>
      <c r="AD88" s="80" t="n">
        <v>0.76</v>
      </c>
      <c r="AE88" s="70" t="n">
        <v>0.273</v>
      </c>
      <c r="AF88" s="80" t="n">
        <v>0.4869471504237551</v>
      </c>
      <c r="AG88" s="72" t="n"/>
      <c r="AH88" s="72" t="n"/>
      <c r="AI88" s="72" t="n"/>
    </row>
    <row r="89" spans="1:35">
      <c r="A89" s="143" t="n">
        <v>87</v>
      </c>
      <c r="B89" s="317" t="n">
        <v>41884</v>
      </c>
      <c r="C89" s="38" t="n">
        <v>59398</v>
      </c>
      <c r="D89" s="38" t="n">
        <v>220821</v>
      </c>
      <c r="E89" s="54" t="n">
        <v>419850</v>
      </c>
      <c r="F89" s="54" t="n">
        <v>5409</v>
      </c>
      <c r="G89" s="54" t="n">
        <v>16175</v>
      </c>
      <c r="H89" s="54" t="n">
        <v>-10766</v>
      </c>
      <c r="I89" s="54" t="n">
        <v>-161423</v>
      </c>
      <c r="J89" s="51" t="n">
        <v>-3.717650425940267</v>
      </c>
      <c r="K89" s="54" t="n">
        <v>280219</v>
      </c>
      <c r="L89" s="54" t="n">
        <v>17141</v>
      </c>
      <c r="M89" s="70" t="n">
        <v>0.141</v>
      </c>
      <c r="N89" s="70" t="n">
        <v>0.526</v>
      </c>
      <c r="O89" s="80" t="n">
        <v>-0.3844777896867929</v>
      </c>
      <c r="P89" s="72" t="n"/>
      <c r="Q89" s="72" t="n"/>
      <c r="R89" s="72" t="n"/>
      <c r="S89" s="317" t="n">
        <v>41884</v>
      </c>
      <c r="T89" s="54" t="n">
        <v>317713</v>
      </c>
      <c r="U89" s="54" t="n">
        <v>108749</v>
      </c>
      <c r="V89" s="54" t="n">
        <v>419850</v>
      </c>
      <c r="W89" s="54" t="n">
        <v>11640</v>
      </c>
      <c r="X89" s="54" t="n">
        <v>-1226</v>
      </c>
      <c r="Y89" s="54" t="n">
        <v>12866</v>
      </c>
      <c r="Z89" s="54" t="n">
        <v>208964</v>
      </c>
      <c r="AA89" s="51" t="n">
        <v>2.92152571517899</v>
      </c>
      <c r="AB89" s="54" t="n">
        <v>426462</v>
      </c>
      <c r="AC89" s="54" t="n">
        <v>17141</v>
      </c>
      <c r="AD89" s="80" t="n">
        <v>0.757</v>
      </c>
      <c r="AE89" s="70" t="n">
        <v>0.259</v>
      </c>
      <c r="AF89" s="80" t="n">
        <v>0.4977110872930809</v>
      </c>
      <c r="AG89" s="72" t="n"/>
      <c r="AH89" s="72" t="n"/>
      <c r="AI89" s="72" t="n"/>
    </row>
    <row r="90" spans="1:35">
      <c r="A90" s="143" t="n">
        <v>88</v>
      </c>
      <c r="B90" s="317" t="n">
        <v>41891</v>
      </c>
      <c r="C90" s="38" t="n">
        <v>59376</v>
      </c>
      <c r="D90" s="38" t="n">
        <v>216881</v>
      </c>
      <c r="E90" s="54" t="n">
        <v>484306</v>
      </c>
      <c r="F90" s="54" t="n">
        <v>-22</v>
      </c>
      <c r="G90" s="54" t="n">
        <v>-3940</v>
      </c>
      <c r="H90" s="54" t="n">
        <v>3918</v>
      </c>
      <c r="I90" s="54" t="n">
        <v>-157505</v>
      </c>
      <c r="J90" s="51" t="n">
        <v>-3.652671112907572</v>
      </c>
      <c r="K90" s="54" t="n">
        <v>276257</v>
      </c>
      <c r="L90" s="54" t="n">
        <v>64456</v>
      </c>
      <c r="M90" s="70" t="n">
        <v>0.123</v>
      </c>
      <c r="N90" s="70" t="n">
        <v>0.448</v>
      </c>
      <c r="O90" s="80" t="n">
        <v>-0.3252179407234269</v>
      </c>
      <c r="P90" s="72" t="n"/>
      <c r="Q90" s="72" t="n"/>
      <c r="R90" s="72" t="n"/>
      <c r="S90" s="317" t="n">
        <v>41891</v>
      </c>
      <c r="T90" s="54" t="n">
        <v>342823</v>
      </c>
      <c r="U90" s="54" t="n">
        <v>133916</v>
      </c>
      <c r="V90" s="54" t="n">
        <v>484306</v>
      </c>
      <c r="W90" s="54" t="n">
        <v>25110</v>
      </c>
      <c r="X90" s="54" t="n">
        <v>25167</v>
      </c>
      <c r="Y90" s="54" t="n">
        <v>-57</v>
      </c>
      <c r="Z90" s="54" t="n">
        <v>208907</v>
      </c>
      <c r="AA90" s="51" t="n">
        <v>2.559985363959497</v>
      </c>
      <c r="AB90" s="54" t="n">
        <v>476739</v>
      </c>
      <c r="AC90" s="54" t="n">
        <v>64456</v>
      </c>
      <c r="AD90" s="80" t="n">
        <v>0.708</v>
      </c>
      <c r="AE90" s="70" t="n">
        <v>0.277</v>
      </c>
      <c r="AF90" s="80" t="n">
        <v>0.4313533179436141</v>
      </c>
      <c r="AG90" s="72" t="n"/>
      <c r="AH90" s="72" t="n"/>
      <c r="AI90" s="72" t="n"/>
    </row>
    <row r="91" spans="1:35">
      <c r="A91" s="143" t="n">
        <v>89</v>
      </c>
      <c r="B91" s="317" t="n">
        <v>41898</v>
      </c>
      <c r="C91" s="38" t="n">
        <v>79552</v>
      </c>
      <c r="D91" s="38" t="n">
        <v>216701</v>
      </c>
      <c r="E91" s="54" t="n">
        <v>397652</v>
      </c>
      <c r="F91" s="54" t="n">
        <v>20176</v>
      </c>
      <c r="G91" s="54" t="n">
        <v>-180</v>
      </c>
      <c r="H91" s="54" t="n">
        <v>20356</v>
      </c>
      <c r="I91" s="54" t="n">
        <v>-137149</v>
      </c>
      <c r="J91" s="51" t="n">
        <v>-2.724016995172969</v>
      </c>
      <c r="K91" s="54" t="n">
        <v>296253</v>
      </c>
      <c r="L91" s="54" t="n">
        <v>-86654</v>
      </c>
      <c r="M91" s="70" t="n">
        <v>0.2</v>
      </c>
      <c r="N91" s="70" t="n">
        <v>0.545</v>
      </c>
      <c r="O91" s="80" t="n">
        <v>-0.3448970456580125</v>
      </c>
      <c r="P91" s="72" t="n"/>
      <c r="Q91" s="72" t="n"/>
      <c r="R91" s="72" t="n"/>
      <c r="S91" s="317" t="n">
        <v>41898</v>
      </c>
      <c r="T91" s="54" t="n">
        <v>283275</v>
      </c>
      <c r="U91" s="54" t="n">
        <v>94029</v>
      </c>
      <c r="V91" s="54" t="n">
        <v>397652</v>
      </c>
      <c r="W91" s="54" t="n">
        <v>-59548</v>
      </c>
      <c r="X91" s="54" t="n">
        <v>-39887</v>
      </c>
      <c r="Y91" s="54" t="n">
        <v>-19661</v>
      </c>
      <c r="Z91" s="54" t="n">
        <v>189246</v>
      </c>
      <c r="AA91" s="51" t="n">
        <v>3.012634400025524</v>
      </c>
      <c r="AB91" s="54" t="n">
        <v>377304</v>
      </c>
      <c r="AC91" s="54" t="n">
        <v>-86654</v>
      </c>
      <c r="AD91" s="80" t="n">
        <v>0.7120000000000001</v>
      </c>
      <c r="AE91" s="70" t="n">
        <v>0.236</v>
      </c>
      <c r="AF91" s="80" t="n">
        <v>0.4759085833844668</v>
      </c>
      <c r="AG91" s="72" t="n"/>
      <c r="AH91" s="72" t="n"/>
      <c r="AI91" s="72" t="n"/>
    </row>
    <row r="92" spans="1:35">
      <c r="A92" s="143" t="n">
        <v>90</v>
      </c>
      <c r="B92" s="317" t="n">
        <v>41905</v>
      </c>
      <c r="C92" s="38" t="n">
        <v>60654</v>
      </c>
      <c r="D92" s="38" t="n">
        <v>202619</v>
      </c>
      <c r="E92" s="54" t="n">
        <v>398937</v>
      </c>
      <c r="F92" s="54" t="n">
        <v>-18898</v>
      </c>
      <c r="G92" s="54" t="n">
        <v>-14082</v>
      </c>
      <c r="H92" s="54" t="n">
        <v>-4816</v>
      </c>
      <c r="I92" s="54" t="n">
        <v>-141965</v>
      </c>
      <c r="J92" s="51" t="n">
        <v>-3.340571108253372</v>
      </c>
      <c r="K92" s="54" t="n">
        <v>263273</v>
      </c>
      <c r="L92" s="54" t="n">
        <v>1285</v>
      </c>
      <c r="M92" s="70" t="n">
        <v>0.152</v>
      </c>
      <c r="N92" s="70" t="n">
        <v>0.508</v>
      </c>
      <c r="O92" s="80" t="n">
        <v>-0.3558581931482916</v>
      </c>
      <c r="P92" s="72" t="n"/>
      <c r="Q92" s="72" t="n"/>
      <c r="R92" s="72" t="n"/>
      <c r="S92" s="317" t="n">
        <v>41905</v>
      </c>
      <c r="T92" s="54" t="n">
        <v>297160</v>
      </c>
      <c r="U92" s="54" t="n">
        <v>106324</v>
      </c>
      <c r="V92" s="54" t="n">
        <v>398937</v>
      </c>
      <c r="W92" s="54" t="n">
        <v>13885</v>
      </c>
      <c r="X92" s="54" t="n">
        <v>12295</v>
      </c>
      <c r="Y92" s="54" t="n">
        <v>1590</v>
      </c>
      <c r="Z92" s="54" t="n">
        <v>190836</v>
      </c>
      <c r="AA92" s="51" t="n">
        <v>2.794853466761973</v>
      </c>
      <c r="AB92" s="54" t="n">
        <v>403484</v>
      </c>
      <c r="AC92" s="54" t="n">
        <v>1285</v>
      </c>
      <c r="AD92" s="80" t="n">
        <v>0.745</v>
      </c>
      <c r="AE92" s="70" t="n">
        <v>0.267</v>
      </c>
      <c r="AF92" s="80" t="n">
        <v>0.4783612450086104</v>
      </c>
      <c r="AG92" s="72" t="n"/>
      <c r="AH92" s="72" t="n"/>
      <c r="AI92" s="72" t="n"/>
    </row>
    <row r="93" spans="1:35">
      <c r="A93" s="143" t="n">
        <v>91</v>
      </c>
      <c r="B93" s="317" t="n">
        <v>41912</v>
      </c>
      <c r="C93" s="38" t="n">
        <v>67030</v>
      </c>
      <c r="D93" s="38" t="n">
        <v>204555</v>
      </c>
      <c r="E93" s="54" t="n">
        <v>409986</v>
      </c>
      <c r="F93" s="54" t="n">
        <v>6376</v>
      </c>
      <c r="G93" s="54" t="n">
        <v>1936</v>
      </c>
      <c r="H93" s="54" t="n">
        <v>4440</v>
      </c>
      <c r="I93" s="54" t="n">
        <v>-137525</v>
      </c>
      <c r="J93" s="51" t="n">
        <v>-3.051693271669402</v>
      </c>
      <c r="K93" s="54" t="n">
        <v>271585</v>
      </c>
      <c r="L93" s="54" t="n">
        <v>11049</v>
      </c>
      <c r="M93" s="70" t="n">
        <v>0.163</v>
      </c>
      <c r="N93" s="70" t="n">
        <v>0.499</v>
      </c>
      <c r="O93" s="80" t="n">
        <v>-0.3354382832584527</v>
      </c>
      <c r="P93" s="72" t="n"/>
      <c r="Q93" s="72" t="n"/>
      <c r="R93" s="72" t="n"/>
      <c r="S93" s="317" t="n">
        <v>41912</v>
      </c>
      <c r="T93" s="54" t="n">
        <v>302134</v>
      </c>
      <c r="U93" s="54" t="n">
        <v>114913</v>
      </c>
      <c r="V93" s="54" t="n">
        <v>409986</v>
      </c>
      <c r="W93" s="54" t="n">
        <v>4974</v>
      </c>
      <c r="X93" s="54" t="n">
        <v>8589</v>
      </c>
      <c r="Y93" s="54" t="n">
        <v>-3615</v>
      </c>
      <c r="Z93" s="54" t="n">
        <v>187221</v>
      </c>
      <c r="AA93" s="51" t="n">
        <v>2.629241252077659</v>
      </c>
      <c r="AB93" s="54" t="n">
        <v>417047</v>
      </c>
      <c r="AC93" s="54" t="n">
        <v>11049</v>
      </c>
      <c r="AD93" s="80" t="n">
        <v>0.737</v>
      </c>
      <c r="AE93" s="70" t="n">
        <v>0.28</v>
      </c>
      <c r="AF93" s="80" t="n">
        <v>0.4566521783670662</v>
      </c>
      <c r="AG93" s="72" t="n"/>
      <c r="AH93" s="72" t="n"/>
      <c r="AI93" s="72" t="n"/>
    </row>
    <row r="94" spans="1:35">
      <c r="A94" s="143" t="n">
        <v>92</v>
      </c>
      <c r="B94" s="317" t="n">
        <v>41919</v>
      </c>
      <c r="C94" s="38" t="n">
        <v>61467</v>
      </c>
      <c r="D94" s="38" t="n">
        <v>207679</v>
      </c>
      <c r="E94" s="54" t="n">
        <v>425656</v>
      </c>
      <c r="F94" s="54" t="n">
        <v>-5563</v>
      </c>
      <c r="G94" s="54" t="n">
        <v>3124</v>
      </c>
      <c r="H94" s="54" t="n">
        <v>-8687</v>
      </c>
      <c r="I94" s="54" t="n">
        <v>-146212</v>
      </c>
      <c r="J94" s="51" t="n">
        <v>-3.378707273821726</v>
      </c>
      <c r="K94" s="54" t="n">
        <v>269146</v>
      </c>
      <c r="L94" s="54" t="n">
        <v>15670</v>
      </c>
      <c r="M94" s="70" t="n">
        <v>0.144</v>
      </c>
      <c r="N94" s="70" t="n">
        <v>0.488</v>
      </c>
      <c r="O94" s="80" t="n">
        <v>-0.3434980359727103</v>
      </c>
      <c r="P94" s="72" t="n"/>
      <c r="Q94" s="72" t="n"/>
      <c r="R94" s="72" t="n"/>
      <c r="S94" s="317" t="n">
        <v>41919</v>
      </c>
      <c r="T94" s="54" t="n">
        <v>324023</v>
      </c>
      <c r="U94" s="54" t="n">
        <v>124709</v>
      </c>
      <c r="V94" s="54" t="n">
        <v>425656</v>
      </c>
      <c r="W94" s="54" t="n">
        <v>21889</v>
      </c>
      <c r="X94" s="54" t="n">
        <v>9796</v>
      </c>
      <c r="Y94" s="54" t="n">
        <v>12093</v>
      </c>
      <c r="Z94" s="54" t="n">
        <v>199314</v>
      </c>
      <c r="AA94" s="51" t="n">
        <v>2.598232685692292</v>
      </c>
      <c r="AB94" s="54" t="n">
        <v>448732</v>
      </c>
      <c r="AC94" s="54" t="n">
        <v>15670</v>
      </c>
      <c r="AD94" s="80" t="n">
        <v>0.7609999999999999</v>
      </c>
      <c r="AE94" s="70" t="n">
        <v>0.293</v>
      </c>
      <c r="AF94" s="80" t="n">
        <v>0.4682513579040352</v>
      </c>
      <c r="AG94" s="72" t="n"/>
      <c r="AH94" s="72" t="n"/>
      <c r="AI94" s="72" t="n"/>
    </row>
    <row r="95" spans="1:35">
      <c r="A95" s="143" t="n">
        <v>93</v>
      </c>
      <c r="B95" s="317" t="n">
        <v>41926</v>
      </c>
      <c r="C95" s="38" t="n">
        <v>60158</v>
      </c>
      <c r="D95" s="38" t="n">
        <v>215500</v>
      </c>
      <c r="E95" s="54" t="n">
        <v>434873</v>
      </c>
      <c r="F95" s="54" t="n">
        <v>-1309</v>
      </c>
      <c r="G95" s="54" t="n">
        <v>7821</v>
      </c>
      <c r="H95" s="54" t="n">
        <v>-9130</v>
      </c>
      <c r="I95" s="54" t="n">
        <v>-155342</v>
      </c>
      <c r="J95" s="51" t="n">
        <v>-3.58223345190997</v>
      </c>
      <c r="K95" s="54" t="n">
        <v>275658</v>
      </c>
      <c r="L95" s="54" t="n">
        <v>9217</v>
      </c>
      <c r="M95" s="70" t="n">
        <v>0.138</v>
      </c>
      <c r="N95" s="70" t="n">
        <v>0.496</v>
      </c>
      <c r="O95" s="80" t="n">
        <v>-0.357212335555438</v>
      </c>
      <c r="P95" s="72" t="n"/>
      <c r="Q95" s="72" t="n"/>
      <c r="R95" s="72" t="n"/>
      <c r="S95" s="317" t="n">
        <v>41926</v>
      </c>
      <c r="T95" s="54" t="n">
        <v>337436</v>
      </c>
      <c r="U95" s="54" t="n">
        <v>132670</v>
      </c>
      <c r="V95" s="54" t="n">
        <v>434873</v>
      </c>
      <c r="W95" s="54" t="n">
        <v>13413</v>
      </c>
      <c r="X95" s="54" t="n">
        <v>7961</v>
      </c>
      <c r="Y95" s="54" t="n">
        <v>5452</v>
      </c>
      <c r="Z95" s="54" t="n">
        <v>204766</v>
      </c>
      <c r="AA95" s="51" t="n">
        <v>2.543423532072059</v>
      </c>
      <c r="AB95" s="54" t="n">
        <v>470106</v>
      </c>
      <c r="AC95" s="54" t="n">
        <v>9217</v>
      </c>
      <c r="AD95" s="80" t="n">
        <v>0.7759999999999999</v>
      </c>
      <c r="AE95" s="70" t="n">
        <v>0.305</v>
      </c>
      <c r="AF95" s="80" t="n">
        <v>0.4708639073936529</v>
      </c>
      <c r="AG95" s="72" t="n"/>
      <c r="AH95" s="72" t="n"/>
      <c r="AI95" s="72" t="n"/>
    </row>
    <row r="96" spans="1:35">
      <c r="A96" s="143" t="n">
        <v>94</v>
      </c>
      <c r="B96" s="317" t="n">
        <v>41933</v>
      </c>
      <c r="C96" s="38" t="n">
        <v>60188</v>
      </c>
      <c r="D96" s="38" t="n">
        <v>219559</v>
      </c>
      <c r="E96" s="54" t="n">
        <v>439863</v>
      </c>
      <c r="F96" s="54" t="n">
        <v>30</v>
      </c>
      <c r="G96" s="54" t="n">
        <v>4059</v>
      </c>
      <c r="H96" s="54" t="n">
        <v>-4029</v>
      </c>
      <c r="I96" s="54" t="n">
        <v>-159371</v>
      </c>
      <c r="J96" s="51" t="n">
        <v>-3.64788662191799</v>
      </c>
      <c r="K96" s="54" t="n">
        <v>279747</v>
      </c>
      <c r="L96" s="54" t="n">
        <v>4990</v>
      </c>
      <c r="M96" s="70" t="n">
        <v>0.137</v>
      </c>
      <c r="N96" s="70" t="n">
        <v>0.499</v>
      </c>
      <c r="O96" s="80" t="n">
        <v>-0.3623196313397581</v>
      </c>
      <c r="P96" s="72" t="n"/>
      <c r="Q96" s="72" t="n"/>
      <c r="R96" s="72" t="n"/>
      <c r="S96" s="317" t="n">
        <v>41933</v>
      </c>
      <c r="T96" s="54" t="n">
        <v>340562</v>
      </c>
      <c r="U96" s="54" t="n">
        <v>132521</v>
      </c>
      <c r="V96" s="54" t="n">
        <v>439863</v>
      </c>
      <c r="W96" s="54" t="n">
        <v>3126</v>
      </c>
      <c r="X96" s="54" t="n">
        <v>-149</v>
      </c>
      <c r="Y96" s="54" t="n">
        <v>3275</v>
      </c>
      <c r="Z96" s="54" t="n">
        <v>208041</v>
      </c>
      <c r="AA96" s="51" t="n">
        <v>2.569871944823839</v>
      </c>
      <c r="AB96" s="54" t="n">
        <v>473083</v>
      </c>
      <c r="AC96" s="54" t="n">
        <v>4990</v>
      </c>
      <c r="AD96" s="80" t="n">
        <v>0.774</v>
      </c>
      <c r="AE96" s="70" t="n">
        <v>0.301</v>
      </c>
      <c r="AF96" s="80" t="n">
        <v>0.472967719494479</v>
      </c>
      <c r="AG96" s="72" t="n"/>
      <c r="AH96" s="72" t="n"/>
      <c r="AI96" s="72" t="n"/>
    </row>
    <row r="97" spans="1:35">
      <c r="A97" s="143" t="n">
        <v>95</v>
      </c>
      <c r="B97" s="317" t="n">
        <v>41940</v>
      </c>
      <c r="C97" s="38" t="n">
        <v>59054</v>
      </c>
      <c r="D97" s="38" t="n">
        <v>224761</v>
      </c>
      <c r="E97" s="54" t="n">
        <v>441369</v>
      </c>
      <c r="F97" s="54" t="n">
        <v>-1134</v>
      </c>
      <c r="G97" s="54" t="n">
        <v>5202</v>
      </c>
      <c r="H97" s="54" t="n">
        <v>-6336</v>
      </c>
      <c r="I97" s="54" t="n">
        <v>-165707</v>
      </c>
      <c r="J97" s="51" t="n">
        <v>-3.806024994073221</v>
      </c>
      <c r="K97" s="54" t="n">
        <v>283815</v>
      </c>
      <c r="L97" s="54" t="n">
        <v>1506</v>
      </c>
      <c r="M97" s="70" t="n">
        <v>0.134</v>
      </c>
      <c r="N97" s="70" t="n">
        <v>0.509</v>
      </c>
      <c r="O97" s="80" t="n">
        <v>-0.3754386918881933</v>
      </c>
      <c r="P97" s="72" t="n"/>
      <c r="Q97" s="72" t="n"/>
      <c r="R97" s="72" t="n"/>
      <c r="S97" s="317" t="n">
        <v>41940</v>
      </c>
      <c r="T97" s="54" t="n">
        <v>343150</v>
      </c>
      <c r="U97" s="54" t="n">
        <v>130765</v>
      </c>
      <c r="V97" s="54" t="n">
        <v>441369</v>
      </c>
      <c r="W97" s="54" t="n">
        <v>2588</v>
      </c>
      <c r="X97" s="54" t="n">
        <v>-1756</v>
      </c>
      <c r="Y97" s="54" t="n">
        <v>4344</v>
      </c>
      <c r="Z97" s="54" t="n">
        <v>212385</v>
      </c>
      <c r="AA97" s="51" t="n">
        <v>2.624173135013192</v>
      </c>
      <c r="AB97" s="54" t="n">
        <v>473915</v>
      </c>
      <c r="AC97" s="54" t="n">
        <v>1506</v>
      </c>
      <c r="AD97" s="80" t="n">
        <v>0.777</v>
      </c>
      <c r="AE97" s="70" t="n">
        <v>0.296</v>
      </c>
      <c r="AF97" s="80" t="n">
        <v>0.4811960060629542</v>
      </c>
      <c r="AG97" s="72" t="n"/>
      <c r="AH97" s="72" t="n"/>
      <c r="AI97" s="72" t="n"/>
    </row>
    <row r="98" spans="1:35">
      <c r="A98" s="143" t="n">
        <v>96</v>
      </c>
      <c r="B98" s="317" t="n">
        <v>41947</v>
      </c>
      <c r="C98" s="38" t="n">
        <v>59566</v>
      </c>
      <c r="D98" s="38" t="n">
        <v>238587</v>
      </c>
      <c r="E98" s="54" t="n">
        <v>465332</v>
      </c>
      <c r="F98" s="54" t="n">
        <v>512</v>
      </c>
      <c r="G98" s="54" t="n">
        <v>13826</v>
      </c>
      <c r="H98" s="54" t="n">
        <v>-13314</v>
      </c>
      <c r="I98" s="54" t="n">
        <v>-179021</v>
      </c>
      <c r="J98" s="51" t="n">
        <v>-4.005422556491959</v>
      </c>
      <c r="K98" s="54" t="n">
        <v>298153</v>
      </c>
      <c r="L98" s="54" t="n">
        <v>23963</v>
      </c>
      <c r="M98" s="70" t="n">
        <v>0.128</v>
      </c>
      <c r="N98" s="70" t="n">
        <v>0.513</v>
      </c>
      <c r="O98" s="80" t="n">
        <v>-0.3847167183860126</v>
      </c>
      <c r="P98" s="72" t="n"/>
      <c r="Q98" s="72" t="n"/>
      <c r="R98" s="72" t="n"/>
      <c r="S98" s="317" t="n">
        <v>41947</v>
      </c>
      <c r="T98" s="54" t="n">
        <v>367033</v>
      </c>
      <c r="U98" s="54" t="n">
        <v>129740</v>
      </c>
      <c r="V98" s="54" t="n">
        <v>465332</v>
      </c>
      <c r="W98" s="54" t="n">
        <v>23883</v>
      </c>
      <c r="X98" s="54" t="n">
        <v>-1025</v>
      </c>
      <c r="Y98" s="54" t="n">
        <v>24908</v>
      </c>
      <c r="Z98" s="54" t="n">
        <v>237293</v>
      </c>
      <c r="AA98" s="51" t="n">
        <v>2.828988746724218</v>
      </c>
      <c r="AB98" s="54" t="n">
        <v>496773</v>
      </c>
      <c r="AC98" s="54" t="n">
        <v>23963</v>
      </c>
      <c r="AD98" s="80" t="n">
        <v>0.789</v>
      </c>
      <c r="AE98" s="70" t="n">
        <v>0.279</v>
      </c>
      <c r="AF98" s="80" t="n">
        <v>0.5099434382333474</v>
      </c>
      <c r="AG98" s="72" t="n"/>
      <c r="AH98" s="72" t="n"/>
      <c r="AI98" s="72" t="n"/>
    </row>
    <row r="99" spans="1:35">
      <c r="A99" s="143" t="n">
        <v>97</v>
      </c>
      <c r="B99" s="317" t="n">
        <v>41954</v>
      </c>
      <c r="C99" s="38" t="n">
        <v>60454</v>
      </c>
      <c r="D99" s="38" t="n">
        <v>224347</v>
      </c>
      <c r="E99" s="54" t="n">
        <v>463976</v>
      </c>
      <c r="F99" s="54" t="n">
        <v>888</v>
      </c>
      <c r="G99" s="54" t="n">
        <v>-14240</v>
      </c>
      <c r="H99" s="54" t="n">
        <v>15128</v>
      </c>
      <c r="I99" s="54" t="n">
        <v>-163893</v>
      </c>
      <c r="J99" s="51" t="n">
        <v>-3.711036490554802</v>
      </c>
      <c r="K99" s="54" t="n">
        <v>284801</v>
      </c>
      <c r="L99" s="54" t="n">
        <v>-1356</v>
      </c>
      <c r="M99" s="70" t="n">
        <v>0.13</v>
      </c>
      <c r="N99" s="70" t="n">
        <v>0.484</v>
      </c>
      <c r="O99" s="80" t="n">
        <v>-0.3532359432384434</v>
      </c>
      <c r="P99" s="72" t="n"/>
      <c r="Q99" s="72" t="n"/>
      <c r="R99" s="72" t="n"/>
      <c r="S99" s="317" t="n">
        <v>41954</v>
      </c>
      <c r="T99" s="54" t="n">
        <v>365507</v>
      </c>
      <c r="U99" s="54" t="n">
        <v>142559</v>
      </c>
      <c r="V99" s="54" t="n">
        <v>463976</v>
      </c>
      <c r="W99" s="54" t="n">
        <v>-1526</v>
      </c>
      <c r="X99" s="54" t="n">
        <v>12819</v>
      </c>
      <c r="Y99" s="54" t="n">
        <v>-14345</v>
      </c>
      <c r="Z99" s="54" t="n">
        <v>222948</v>
      </c>
      <c r="AA99" s="51" t="n">
        <v>2.563899859005745</v>
      </c>
      <c r="AB99" s="54" t="n">
        <v>508066</v>
      </c>
      <c r="AC99" s="54" t="n">
        <v>-1356</v>
      </c>
      <c r="AD99" s="80" t="n">
        <v>0.7879999999999999</v>
      </c>
      <c r="AE99" s="70" t="n">
        <v>0.307</v>
      </c>
      <c r="AF99" s="80" t="n">
        <v>0.4805162335982895</v>
      </c>
      <c r="AG99" s="72" t="n"/>
      <c r="AH99" s="72" t="n"/>
      <c r="AI99" s="72" t="n"/>
    </row>
    <row r="100" spans="1:35">
      <c r="A100" s="143" t="n">
        <v>98</v>
      </c>
      <c r="B100" s="317" t="n">
        <v>41961</v>
      </c>
      <c r="C100" s="38" t="n">
        <v>58048</v>
      </c>
      <c r="D100" s="38" t="n">
        <v>226778</v>
      </c>
      <c r="E100" s="54" t="n">
        <v>465168</v>
      </c>
      <c r="F100" s="54" t="n">
        <v>-2406</v>
      </c>
      <c r="G100" s="54" t="n">
        <v>2431</v>
      </c>
      <c r="H100" s="54" t="n">
        <v>-4837</v>
      </c>
      <c r="I100" s="54" t="n">
        <v>-168730</v>
      </c>
      <c r="J100" s="51" t="n">
        <v>-3.906732359426681</v>
      </c>
      <c r="K100" s="54" t="n">
        <v>284826</v>
      </c>
      <c r="L100" s="54" t="n">
        <v>1192</v>
      </c>
      <c r="M100" s="70" t="n">
        <v>0.125</v>
      </c>
      <c r="N100" s="70" t="n">
        <v>0.488</v>
      </c>
      <c r="O100" s="80" t="n">
        <v>-0.3627291645169057</v>
      </c>
      <c r="P100" s="72" t="n"/>
      <c r="Q100" s="72" t="n"/>
      <c r="R100" s="72" t="n"/>
      <c r="S100" s="317" t="n">
        <v>41961</v>
      </c>
      <c r="T100" s="54" t="n">
        <v>365846</v>
      </c>
      <c r="U100" s="54" t="n">
        <v>141782</v>
      </c>
      <c r="V100" s="54" t="n">
        <v>465168</v>
      </c>
      <c r="W100" s="54" t="n">
        <v>339</v>
      </c>
      <c r="X100" s="54" t="n">
        <v>-777</v>
      </c>
      <c r="Y100" s="54" t="n">
        <v>1116</v>
      </c>
      <c r="Z100" s="54" t="n">
        <v>224064</v>
      </c>
      <c r="AA100" s="51" t="n">
        <v>2.580341651267439</v>
      </c>
      <c r="AB100" s="54" t="n">
        <v>507628</v>
      </c>
      <c r="AC100" s="54" t="n">
        <v>1192</v>
      </c>
      <c r="AD100" s="80" t="n">
        <v>0.7859999999999999</v>
      </c>
      <c r="AE100" s="70" t="n">
        <v>0.305</v>
      </c>
      <c r="AF100" s="80" t="n">
        <v>0.4816840367351151</v>
      </c>
      <c r="AG100" s="72" t="n"/>
      <c r="AH100" s="72" t="n"/>
      <c r="AI100" s="72" t="n"/>
    </row>
    <row r="101" spans="1:35">
      <c r="A101" s="143" t="n">
        <v>99</v>
      </c>
      <c r="B101" s="317" t="n">
        <v>41968</v>
      </c>
      <c r="C101" s="38" t="n">
        <v>57982</v>
      </c>
      <c r="D101" s="38" t="n">
        <v>223062</v>
      </c>
      <c r="E101" s="54" t="n">
        <v>465339</v>
      </c>
      <c r="F101" s="54" t="n">
        <v>-66</v>
      </c>
      <c r="G101" s="54" t="n">
        <v>-3716</v>
      </c>
      <c r="H101" s="54" t="n">
        <v>3650</v>
      </c>
      <c r="I101" s="54" t="n">
        <v>-165080</v>
      </c>
      <c r="J101" s="51" t="n">
        <v>-3.847090476354731</v>
      </c>
      <c r="K101" s="54" t="n">
        <v>281044</v>
      </c>
      <c r="L101" s="54" t="n">
        <v>171</v>
      </c>
      <c r="M101" s="70" t="n">
        <v>0.125</v>
      </c>
      <c r="N101" s="70" t="n">
        <v>0.479</v>
      </c>
      <c r="O101" s="80" t="n">
        <v>-0.3547521269440129</v>
      </c>
      <c r="P101" s="72" t="n"/>
      <c r="Q101" s="72" t="n"/>
      <c r="R101" s="72" t="n"/>
      <c r="S101" s="317" t="n">
        <v>41968</v>
      </c>
      <c r="T101" s="54" t="n">
        <v>366561</v>
      </c>
      <c r="U101" s="54" t="n">
        <v>144526</v>
      </c>
      <c r="V101" s="54" t="n">
        <v>465339</v>
      </c>
      <c r="W101" s="54" t="n">
        <v>715</v>
      </c>
      <c r="X101" s="54" t="n">
        <v>2744</v>
      </c>
      <c r="Y101" s="54" t="n">
        <v>-2029</v>
      </c>
      <c r="Z101" s="54" t="n">
        <v>222035</v>
      </c>
      <c r="AA101" s="51" t="n">
        <v>2.536297967147779</v>
      </c>
      <c r="AB101" s="54" t="n">
        <v>511087</v>
      </c>
      <c r="AC101" s="54" t="n">
        <v>171</v>
      </c>
      <c r="AD101" s="80" t="n">
        <v>0.7879999999999999</v>
      </c>
      <c r="AE101" s="70" t="n">
        <v>0.311</v>
      </c>
      <c r="AF101" s="80" t="n">
        <v>0.4771467682700139</v>
      </c>
      <c r="AG101" s="72" t="n"/>
      <c r="AH101" s="72" t="n"/>
      <c r="AI101" s="72" t="n"/>
    </row>
    <row r="102" spans="1:35">
      <c r="A102" s="143" t="n">
        <v>100</v>
      </c>
      <c r="B102" s="317" t="n">
        <v>41975</v>
      </c>
      <c r="C102" s="38" t="n">
        <v>57272</v>
      </c>
      <c r="D102" s="38" t="n">
        <v>216551</v>
      </c>
      <c r="E102" s="54" t="n">
        <v>462058</v>
      </c>
      <c r="F102" s="54" t="n">
        <v>-710</v>
      </c>
      <c r="G102" s="54" t="n">
        <v>-6511</v>
      </c>
      <c r="H102" s="54" t="n">
        <v>5801</v>
      </c>
      <c r="I102" s="54" t="n">
        <v>-159279</v>
      </c>
      <c r="J102" s="51" t="n">
        <v>-3.781097220282162</v>
      </c>
      <c r="K102" s="54" t="n">
        <v>273823</v>
      </c>
      <c r="L102" s="54" t="n">
        <v>-3281</v>
      </c>
      <c r="M102" s="70" t="n">
        <v>0.124</v>
      </c>
      <c r="N102" s="70" t="n">
        <v>0.469</v>
      </c>
      <c r="O102" s="80" t="n">
        <v>-0.3447164641668362</v>
      </c>
      <c r="P102" s="72" t="n"/>
      <c r="Q102" s="72" t="n"/>
      <c r="R102" s="72" t="n"/>
      <c r="S102" s="317" t="n">
        <v>41975</v>
      </c>
      <c r="T102" s="54" t="n">
        <v>358219</v>
      </c>
      <c r="U102" s="54" t="n">
        <v>143333</v>
      </c>
      <c r="V102" s="54" t="n">
        <v>462058</v>
      </c>
      <c r="W102" s="54" t="n">
        <v>-8342</v>
      </c>
      <c r="X102" s="54" t="n">
        <v>-1193</v>
      </c>
      <c r="Y102" s="54" t="n">
        <v>-7149</v>
      </c>
      <c r="Z102" s="54" t="n">
        <v>214886</v>
      </c>
      <c r="AA102" s="51" t="n">
        <v>2.499208137693343</v>
      </c>
      <c r="AB102" s="54" t="n">
        <v>501552</v>
      </c>
      <c r="AC102" s="54" t="n">
        <v>-3281</v>
      </c>
      <c r="AD102" s="80" t="n">
        <v>0.775</v>
      </c>
      <c r="AE102" s="70" t="n">
        <v>0.31</v>
      </c>
      <c r="AF102" s="80" t="n">
        <v>0.4650628276103866</v>
      </c>
      <c r="AG102" s="72" t="n"/>
      <c r="AH102" s="72" t="n"/>
      <c r="AI102" s="72" t="n"/>
    </row>
    <row r="103" spans="1:35">
      <c r="A103" s="143" t="n">
        <v>101</v>
      </c>
      <c r="B103" s="317" t="n">
        <v>41982</v>
      </c>
      <c r="C103" s="38" t="n">
        <v>58306</v>
      </c>
      <c r="D103" s="38" t="n">
        <v>195218</v>
      </c>
      <c r="E103" s="54" t="n">
        <v>477861</v>
      </c>
      <c r="F103" s="54" t="n">
        <v>1034</v>
      </c>
      <c r="G103" s="54" t="n">
        <v>-21333</v>
      </c>
      <c r="H103" s="54" t="n">
        <v>22367</v>
      </c>
      <c r="I103" s="54" t="n">
        <v>-136912</v>
      </c>
      <c r="J103" s="51" t="n">
        <v>-3.348163139299558</v>
      </c>
      <c r="K103" s="54" t="n">
        <v>253524</v>
      </c>
      <c r="L103" s="54" t="n">
        <v>15803</v>
      </c>
      <c r="M103" s="70" t="n">
        <v>0.122</v>
      </c>
      <c r="N103" s="70" t="n">
        <v>0.409</v>
      </c>
      <c r="O103" s="80" t="n">
        <v>-0.286510093939451</v>
      </c>
      <c r="P103" s="72" t="n"/>
      <c r="Q103" s="72" t="n"/>
      <c r="R103" s="72" t="n"/>
      <c r="S103" s="317" t="n">
        <v>41982</v>
      </c>
      <c r="T103" s="54" t="n">
        <v>367178</v>
      </c>
      <c r="U103" s="54" t="n">
        <v>174825</v>
      </c>
      <c r="V103" s="54" t="n">
        <v>477861</v>
      </c>
      <c r="W103" s="54" t="n">
        <v>8959</v>
      </c>
      <c r="X103" s="54" t="n">
        <v>31492</v>
      </c>
      <c r="Y103" s="54" t="n">
        <v>-22533</v>
      </c>
      <c r="Z103" s="54" t="n">
        <v>192353</v>
      </c>
      <c r="AA103" s="51" t="n">
        <v>2.10026026026026</v>
      </c>
      <c r="AB103" s="54" t="n">
        <v>542003</v>
      </c>
      <c r="AC103" s="54" t="n">
        <v>15803</v>
      </c>
      <c r="AD103" s="80" t="n">
        <v>0.768</v>
      </c>
      <c r="AE103" s="70" t="n">
        <v>0.366</v>
      </c>
      <c r="AF103" s="80" t="n">
        <v>0.40252918735783</v>
      </c>
      <c r="AG103" s="72" t="n"/>
      <c r="AH103" s="72" t="n"/>
      <c r="AI103" s="72" t="n"/>
    </row>
    <row r="104" spans="1:35">
      <c r="A104" s="143" t="n">
        <v>102</v>
      </c>
      <c r="B104" s="317" t="n">
        <v>41989</v>
      </c>
      <c r="C104" s="38" t="n">
        <v>56179</v>
      </c>
      <c r="D104" s="38" t="n">
        <v>182834</v>
      </c>
      <c r="E104" s="54" t="n">
        <v>368171</v>
      </c>
      <c r="F104" s="54" t="n">
        <v>-2127</v>
      </c>
      <c r="G104" s="54" t="n">
        <v>-12384</v>
      </c>
      <c r="H104" s="54" t="n">
        <v>10257</v>
      </c>
      <c r="I104" s="54" t="n">
        <v>-126655</v>
      </c>
      <c r="J104" s="51" t="n">
        <v>-3.254490111963545</v>
      </c>
      <c r="K104" s="54" t="n">
        <v>239013</v>
      </c>
      <c r="L104" s="54" t="n">
        <v>-109690</v>
      </c>
      <c r="M104" s="70" t="n">
        <v>0.153</v>
      </c>
      <c r="N104" s="70" t="n">
        <v>0.4970000000000001</v>
      </c>
      <c r="O104" s="80" t="n">
        <v>-0.3440113425554973</v>
      </c>
      <c r="P104" s="72" t="n"/>
      <c r="Q104" s="72" t="n"/>
      <c r="R104" s="72" t="n"/>
      <c r="S104" s="317" t="n">
        <v>41989</v>
      </c>
      <c r="T104" s="54" t="n">
        <v>268612</v>
      </c>
      <c r="U104" s="54" t="n">
        <v>95144</v>
      </c>
      <c r="V104" s="54" t="n">
        <v>368171</v>
      </c>
      <c r="W104" s="54" t="n">
        <v>-98566</v>
      </c>
      <c r="X104" s="54" t="n">
        <v>-79681</v>
      </c>
      <c r="Y104" s="54" t="n">
        <v>-18885</v>
      </c>
      <c r="Z104" s="54" t="n">
        <v>173468</v>
      </c>
      <c r="AA104" s="51" t="n">
        <v>2.823215336752712</v>
      </c>
      <c r="AB104" s="54" t="n">
        <v>363756</v>
      </c>
      <c r="AC104" s="54" t="n">
        <v>-109690</v>
      </c>
      <c r="AD104" s="80" t="n">
        <v>0.73</v>
      </c>
      <c r="AE104" s="70" t="n">
        <v>0.258</v>
      </c>
      <c r="AF104" s="80" t="n">
        <v>0.4711614983255064</v>
      </c>
      <c r="AG104" s="72" t="n"/>
      <c r="AH104" s="72" t="n"/>
      <c r="AI104" s="72" t="n"/>
    </row>
    <row r="105" spans="1:35">
      <c r="A105" s="143" t="n">
        <v>103</v>
      </c>
      <c r="B105" s="317" t="n">
        <v>41996</v>
      </c>
      <c r="C105" s="38" t="n">
        <v>40690</v>
      </c>
      <c r="D105" s="38" t="n">
        <v>187294</v>
      </c>
      <c r="E105" s="54" t="n">
        <v>376849</v>
      </c>
      <c r="F105" s="54" t="n">
        <v>-15489</v>
      </c>
      <c r="G105" s="54" t="n">
        <v>4460</v>
      </c>
      <c r="H105" s="54" t="n">
        <v>-19949</v>
      </c>
      <c r="I105" s="54" t="n">
        <v>-146604</v>
      </c>
      <c r="J105" s="51" t="n">
        <v>-4.602949127549767</v>
      </c>
      <c r="K105" s="54" t="n">
        <v>227984</v>
      </c>
      <c r="L105" s="54" t="n">
        <v>8678</v>
      </c>
      <c r="M105" s="70" t="n">
        <v>0.108</v>
      </c>
      <c r="N105" s="70" t="n">
        <v>0.4970000000000001</v>
      </c>
      <c r="O105" s="80" t="n">
        <v>-0.3890258432422535</v>
      </c>
      <c r="P105" s="72" t="n"/>
      <c r="Q105" s="72" t="n"/>
      <c r="R105" s="72" t="n"/>
      <c r="S105" s="317" t="n">
        <v>41996</v>
      </c>
      <c r="T105" s="54" t="n">
        <v>295843</v>
      </c>
      <c r="U105" s="54" t="n">
        <v>99595</v>
      </c>
      <c r="V105" s="54" t="n">
        <v>376849</v>
      </c>
      <c r="W105" s="54" t="n">
        <v>27231</v>
      </c>
      <c r="X105" s="54" t="n">
        <v>4451</v>
      </c>
      <c r="Y105" s="54" t="n">
        <v>22780</v>
      </c>
      <c r="Z105" s="54" t="n">
        <v>196248</v>
      </c>
      <c r="AA105" s="51" t="n">
        <v>2.970460364476128</v>
      </c>
      <c r="AB105" s="54" t="n">
        <v>395438</v>
      </c>
      <c r="AC105" s="54" t="n">
        <v>8678</v>
      </c>
      <c r="AD105" s="80" t="n">
        <v>0.785</v>
      </c>
      <c r="AE105" s="70" t="n">
        <v>0.264</v>
      </c>
      <c r="AF105" s="80" t="n">
        <v>0.5207603045251546</v>
      </c>
      <c r="AG105" s="72" t="n"/>
      <c r="AH105" s="72" t="n"/>
      <c r="AI105" s="72" t="n"/>
    </row>
    <row r="106" spans="1:35">
      <c r="A106" s="143" t="n">
        <v>104</v>
      </c>
      <c r="B106" s="317" t="n">
        <v>42003</v>
      </c>
      <c r="C106" s="38" t="n">
        <v>43202</v>
      </c>
      <c r="D106" s="38" t="n">
        <v>195421</v>
      </c>
      <c r="E106" s="54" t="n">
        <v>386295</v>
      </c>
      <c r="F106" s="54" t="n">
        <v>2512</v>
      </c>
      <c r="G106" s="54" t="n">
        <v>8127</v>
      </c>
      <c r="H106" s="54" t="n">
        <v>-5615</v>
      </c>
      <c r="I106" s="54" t="n">
        <v>-152219</v>
      </c>
      <c r="J106" s="51" t="n">
        <v>-4.523424841442526</v>
      </c>
      <c r="K106" s="54" t="n">
        <v>238623</v>
      </c>
      <c r="L106" s="54" t="n">
        <v>9446</v>
      </c>
      <c r="M106" s="70" t="n">
        <v>0.112</v>
      </c>
      <c r="N106" s="70" t="n">
        <v>0.506</v>
      </c>
      <c r="O106" s="80" t="n">
        <v>-0.3940485898083071</v>
      </c>
      <c r="P106" s="72" t="n"/>
      <c r="Q106" s="72" t="n"/>
      <c r="R106" s="72" t="n"/>
      <c r="S106" s="317" t="n">
        <v>42003</v>
      </c>
      <c r="T106" s="54" t="n">
        <v>302896</v>
      </c>
      <c r="U106" s="54" t="n">
        <v>101172</v>
      </c>
      <c r="V106" s="54" t="n">
        <v>386295</v>
      </c>
      <c r="W106" s="54" t="n">
        <v>7053</v>
      </c>
      <c r="X106" s="54" t="n">
        <v>1577</v>
      </c>
      <c r="Y106" s="54" t="n">
        <v>5476</v>
      </c>
      <c r="Z106" s="54" t="n">
        <v>201724</v>
      </c>
      <c r="AA106" s="51" t="n">
        <v>2.993871822243309</v>
      </c>
      <c r="AB106" s="54" t="n">
        <v>404068</v>
      </c>
      <c r="AC106" s="54" t="n">
        <v>9446</v>
      </c>
      <c r="AD106" s="80" t="n">
        <v>0.784</v>
      </c>
      <c r="AE106" s="70" t="n">
        <v>0.262</v>
      </c>
      <c r="AF106" s="80" t="n">
        <v>0.5222019441100714</v>
      </c>
      <c r="AG106" s="72" t="n"/>
      <c r="AH106" s="72" t="n"/>
      <c r="AI106" s="72" t="n"/>
    </row>
    <row r="107" spans="1:35">
      <c r="A107" s="143" t="n">
        <v>105</v>
      </c>
      <c r="B107" s="317" t="n">
        <v>42010</v>
      </c>
      <c r="C107" s="38" t="n">
        <v>46016</v>
      </c>
      <c r="D107" s="38" t="n">
        <v>207056</v>
      </c>
      <c r="E107" s="54" t="n">
        <v>406624</v>
      </c>
      <c r="F107" s="54" t="n">
        <v>2814</v>
      </c>
      <c r="G107" s="54" t="n">
        <v>11635</v>
      </c>
      <c r="H107" s="54" t="n">
        <v>-8821</v>
      </c>
      <c r="I107" s="54" t="n">
        <v>-161040</v>
      </c>
      <c r="J107" s="51" t="n">
        <v>-4.499652294853964</v>
      </c>
      <c r="K107" s="54" t="n">
        <v>253072</v>
      </c>
      <c r="L107" s="54" t="n">
        <v>20329</v>
      </c>
      <c r="M107" s="70" t="n">
        <v>0.113</v>
      </c>
      <c r="N107" s="70" t="n">
        <v>0.509</v>
      </c>
      <c r="O107" s="80" t="n">
        <v>-0.3960415519005273</v>
      </c>
      <c r="P107" s="72" t="n"/>
      <c r="Q107" s="72" t="n"/>
      <c r="R107" s="72" t="n"/>
      <c r="S107" s="317" t="n">
        <v>42010</v>
      </c>
      <c r="T107" s="54" t="n">
        <v>322212</v>
      </c>
      <c r="U107" s="54" t="n">
        <v>105617</v>
      </c>
      <c r="V107" s="54" t="n">
        <v>406624</v>
      </c>
      <c r="W107" s="54" t="n">
        <v>19316</v>
      </c>
      <c r="X107" s="54" t="n">
        <v>4445</v>
      </c>
      <c r="Y107" s="54" t="n">
        <v>14871</v>
      </c>
      <c r="Z107" s="54" t="n">
        <v>216595</v>
      </c>
      <c r="AA107" s="51" t="n">
        <v>3.050758874044898</v>
      </c>
      <c r="AB107" s="54" t="n">
        <v>427829</v>
      </c>
      <c r="AC107" s="54" t="n">
        <v>20329</v>
      </c>
      <c r="AD107" s="80" t="n">
        <v>0.792</v>
      </c>
      <c r="AE107" s="70" t="n">
        <v>0.26</v>
      </c>
      <c r="AF107" s="80" t="n">
        <v>0.5326665420634296</v>
      </c>
      <c r="AG107" s="72" t="n"/>
      <c r="AH107" s="72" t="n">
        <v>1</v>
      </c>
      <c r="AI107" s="72" t="n"/>
    </row>
    <row r="108" spans="1:35">
      <c r="A108" s="143" t="n">
        <v>106</v>
      </c>
      <c r="B108" s="317" t="n">
        <v>42017</v>
      </c>
      <c r="C108" s="38" t="n">
        <v>50858</v>
      </c>
      <c r="D108" s="38" t="n">
        <v>218709</v>
      </c>
      <c r="E108" s="54" t="n">
        <v>422426</v>
      </c>
      <c r="F108" s="54" t="n">
        <v>4842</v>
      </c>
      <c r="G108" s="54" t="n">
        <v>11653</v>
      </c>
      <c r="H108" s="54" t="n">
        <v>-6811</v>
      </c>
      <c r="I108" s="54" t="n">
        <v>-167851</v>
      </c>
      <c r="J108" s="51" t="n">
        <v>-4.300385386763145</v>
      </c>
      <c r="K108" s="54" t="n">
        <v>269567</v>
      </c>
      <c r="L108" s="54" t="n">
        <v>15802</v>
      </c>
      <c r="M108" s="70" t="n">
        <v>0.12</v>
      </c>
      <c r="N108" s="70" t="n">
        <v>0.518</v>
      </c>
      <c r="O108" s="80" t="n">
        <v>-0.3973500684143495</v>
      </c>
      <c r="P108" s="72" t="n"/>
      <c r="Q108" s="72" t="n"/>
      <c r="R108" s="72" t="n"/>
      <c r="S108" s="317" t="n">
        <v>42017</v>
      </c>
      <c r="T108" s="54" t="n">
        <v>331934</v>
      </c>
      <c r="U108" s="54" t="n">
        <v>106709</v>
      </c>
      <c r="V108" s="54" t="n">
        <v>422426</v>
      </c>
      <c r="W108" s="54" t="n">
        <v>9722</v>
      </c>
      <c r="X108" s="54" t="n">
        <v>1092</v>
      </c>
      <c r="Y108" s="54" t="n">
        <v>8630</v>
      </c>
      <c r="Z108" s="54" t="n">
        <v>225225</v>
      </c>
      <c r="AA108" s="51" t="n">
        <v>3.110646712086141</v>
      </c>
      <c r="AB108" s="54" t="n">
        <v>438643</v>
      </c>
      <c r="AC108" s="54" t="n">
        <v>15802</v>
      </c>
      <c r="AD108" s="80" t="n">
        <v>0.7859999999999999</v>
      </c>
      <c r="AE108" s="70" t="n">
        <v>0.253</v>
      </c>
      <c r="AF108" s="80" t="n">
        <v>0.5331703067519519</v>
      </c>
      <c r="AG108" s="72" t="n"/>
      <c r="AH108" s="72" t="n">
        <v>2</v>
      </c>
      <c r="AI108" s="72" t="n"/>
    </row>
    <row r="109" spans="1:35">
      <c r="A109" s="143" t="n">
        <v>107</v>
      </c>
      <c r="B109" s="317" t="n">
        <v>42024</v>
      </c>
      <c r="C109" s="38" t="n">
        <v>52047</v>
      </c>
      <c r="D109" s="38" t="n">
        <v>232777</v>
      </c>
      <c r="E109" s="54" t="n">
        <v>450262</v>
      </c>
      <c r="F109" s="54" t="n">
        <v>1189</v>
      </c>
      <c r="G109" s="54" t="n">
        <v>14068</v>
      </c>
      <c r="H109" s="54" t="n">
        <v>-12879</v>
      </c>
      <c r="I109" s="54" t="n">
        <v>-180730</v>
      </c>
      <c r="J109" s="51" t="n">
        <v>-4.472438373009011</v>
      </c>
      <c r="K109" s="54" t="n">
        <v>284824</v>
      </c>
      <c r="L109" s="54" t="n">
        <v>27836</v>
      </c>
      <c r="M109" s="70" t="n">
        <v>0.116</v>
      </c>
      <c r="N109" s="70" t="n">
        <v>0.517</v>
      </c>
      <c r="O109" s="80" t="n">
        <v>-0.4013885249032785</v>
      </c>
      <c r="P109" s="72" t="n"/>
      <c r="Q109" s="72" t="n"/>
      <c r="R109" s="72" t="n"/>
      <c r="S109" s="317" t="n">
        <v>42024</v>
      </c>
      <c r="T109" s="54" t="n">
        <v>350433</v>
      </c>
      <c r="U109" s="54" t="n">
        <v>114236</v>
      </c>
      <c r="V109" s="54" t="n">
        <v>450262</v>
      </c>
      <c r="W109" s="54" t="n">
        <v>18499</v>
      </c>
      <c r="X109" s="54" t="n">
        <v>7527</v>
      </c>
      <c r="Y109" s="54" t="n">
        <v>10972</v>
      </c>
      <c r="Z109" s="54" t="n">
        <v>236197</v>
      </c>
      <c r="AA109" s="51" t="n">
        <v>3.067623166077244</v>
      </c>
      <c r="AB109" s="54" t="n">
        <v>464669</v>
      </c>
      <c r="AC109" s="54" t="n">
        <v>27836</v>
      </c>
      <c r="AD109" s="80" t="n">
        <v>0.778</v>
      </c>
      <c r="AE109" s="70" t="n">
        <v>0.254</v>
      </c>
      <c r="AF109" s="80" t="n">
        <v>0.5245768019508642</v>
      </c>
      <c r="AG109" s="72" t="n"/>
      <c r="AH109" s="72" t="n">
        <v>3</v>
      </c>
      <c r="AI109" s="72" t="n"/>
    </row>
    <row r="110" spans="1:35">
      <c r="A110" s="143" t="n">
        <v>108</v>
      </c>
      <c r="B110" s="317" t="n">
        <v>42031</v>
      </c>
      <c r="C110" s="38" t="n">
        <v>50489</v>
      </c>
      <c r="D110" s="38" t="n">
        <v>235234</v>
      </c>
      <c r="E110" s="54" t="n">
        <v>449726</v>
      </c>
      <c r="F110" s="54" t="n">
        <v>-1558</v>
      </c>
      <c r="G110" s="54" t="n">
        <v>2457</v>
      </c>
      <c r="H110" s="54" t="n">
        <v>-4015</v>
      </c>
      <c r="I110" s="54" t="n">
        <v>-184745</v>
      </c>
      <c r="J110" s="51" t="n">
        <v>-4.659113866386738</v>
      </c>
      <c r="K110" s="54" t="n">
        <v>285723</v>
      </c>
      <c r="L110" s="54" t="n">
        <v>-536</v>
      </c>
      <c r="M110" s="70" t="n">
        <v>0.112</v>
      </c>
      <c r="N110" s="70" t="n">
        <v>0.523</v>
      </c>
      <c r="O110" s="80" t="n">
        <v>-0.4107945726953745</v>
      </c>
      <c r="P110" s="72" t="n"/>
      <c r="Q110" s="72" t="n"/>
      <c r="R110" s="72" t="n"/>
      <c r="S110" s="317" t="n">
        <v>42031</v>
      </c>
      <c r="T110" s="54" t="n">
        <v>355311</v>
      </c>
      <c r="U110" s="54" t="n">
        <v>111048</v>
      </c>
      <c r="V110" s="54" t="n">
        <v>449726</v>
      </c>
      <c r="W110" s="54" t="n">
        <v>4878</v>
      </c>
      <c r="X110" s="54" t="n">
        <v>-3188</v>
      </c>
      <c r="Y110" s="54" t="n">
        <v>8066</v>
      </c>
      <c r="Z110" s="54" t="n">
        <v>244263</v>
      </c>
      <c r="AA110" s="51" t="n">
        <v>3.199616382105036</v>
      </c>
      <c r="AB110" s="54" t="n">
        <v>466359</v>
      </c>
      <c r="AC110" s="54" t="n">
        <v>-536</v>
      </c>
      <c r="AD110" s="80" t="n">
        <v>0.79</v>
      </c>
      <c r="AE110" s="70" t="n">
        <v>0.247</v>
      </c>
      <c r="AF110" s="80" t="n">
        <v>0.5431373769806505</v>
      </c>
      <c r="AG110" s="72" t="n"/>
      <c r="AH110" s="72" t="n">
        <v>4</v>
      </c>
      <c r="AI110" s="72" t="n"/>
    </row>
    <row r="111" spans="1:35">
      <c r="A111" s="143" t="n">
        <v>109</v>
      </c>
      <c r="B111" s="317" t="n">
        <v>42038</v>
      </c>
      <c r="C111" s="38" t="n">
        <v>47719</v>
      </c>
      <c r="D111" s="38" t="n">
        <v>244028</v>
      </c>
      <c r="E111" s="54" t="n">
        <v>457209</v>
      </c>
      <c r="F111" s="54" t="n">
        <v>-2770</v>
      </c>
      <c r="G111" s="54" t="n">
        <v>8794</v>
      </c>
      <c r="H111" s="54" t="n">
        <v>-11564</v>
      </c>
      <c r="I111" s="54" t="n">
        <v>-196309</v>
      </c>
      <c r="J111" s="51" t="n">
        <v>-5.113854020411157</v>
      </c>
      <c r="K111" s="54" t="n">
        <v>291747</v>
      </c>
      <c r="L111" s="54" t="n">
        <v>7483</v>
      </c>
      <c r="M111" s="70" t="n">
        <v>0.104</v>
      </c>
      <c r="N111" s="70" t="n">
        <v>0.534</v>
      </c>
      <c r="O111" s="80" t="n">
        <v>-0.429363813923173</v>
      </c>
      <c r="P111" s="72" t="n"/>
      <c r="Q111" s="72" t="n"/>
      <c r="R111" s="72" t="n"/>
      <c r="S111" s="317" t="n">
        <v>42038</v>
      </c>
      <c r="T111" s="54" t="n">
        <v>366203</v>
      </c>
      <c r="U111" s="54" t="n">
        <v>113239</v>
      </c>
      <c r="V111" s="54" t="n">
        <v>457209</v>
      </c>
      <c r="W111" s="54" t="n">
        <v>10892</v>
      </c>
      <c r="X111" s="54" t="n">
        <v>2191</v>
      </c>
      <c r="Y111" s="54" t="n">
        <v>8701</v>
      </c>
      <c r="Z111" s="54" t="n">
        <v>252964</v>
      </c>
      <c r="AA111" s="51" t="n">
        <v>3.23389468292726</v>
      </c>
      <c r="AB111" s="54" t="n">
        <v>479442</v>
      </c>
      <c r="AC111" s="54" t="n">
        <v>7483</v>
      </c>
      <c r="AD111" s="80" t="n">
        <v>0.8009999999999999</v>
      </c>
      <c r="AE111" s="70" t="n">
        <v>0.248</v>
      </c>
      <c r="AF111" s="80" t="n">
        <v>0.5532786974884571</v>
      </c>
      <c r="AG111" s="72" t="n"/>
      <c r="AH111" s="72" t="n">
        <v>5</v>
      </c>
      <c r="AI111" s="72" t="n"/>
    </row>
    <row r="112" spans="1:35">
      <c r="A112" s="143" t="n">
        <v>110</v>
      </c>
      <c r="B112" s="317" t="n">
        <v>42045</v>
      </c>
      <c r="C112" s="38" t="n">
        <v>47217</v>
      </c>
      <c r="D112" s="38" t="n">
        <v>241858</v>
      </c>
      <c r="E112" s="54" t="n">
        <v>444139</v>
      </c>
      <c r="F112" s="54" t="n">
        <v>-502</v>
      </c>
      <c r="G112" s="54" t="n">
        <v>-2170</v>
      </c>
      <c r="H112" s="54" t="n">
        <v>1668</v>
      </c>
      <c r="I112" s="54" t="n">
        <v>-194641</v>
      </c>
      <c r="J112" s="51" t="n">
        <v>-5.122265285808077</v>
      </c>
      <c r="K112" s="54" t="n">
        <v>289075</v>
      </c>
      <c r="L112" s="54" t="n">
        <v>-13070</v>
      </c>
      <c r="M112" s="70" t="n">
        <v>0.106</v>
      </c>
      <c r="N112" s="70" t="n">
        <v>0.545</v>
      </c>
      <c r="O112" s="80" t="n">
        <v>-0.4382434327991913</v>
      </c>
      <c r="P112" s="72" t="n"/>
      <c r="Q112" s="72" t="n"/>
      <c r="R112" s="72" t="n"/>
      <c r="S112" s="317" t="n">
        <v>42045</v>
      </c>
      <c r="T112" s="54" t="n">
        <v>355674</v>
      </c>
      <c r="U112" s="54" t="n">
        <v>110223</v>
      </c>
      <c r="V112" s="54" t="n">
        <v>444139</v>
      </c>
      <c r="W112" s="54" t="n">
        <v>-10529</v>
      </c>
      <c r="X112" s="54" t="n">
        <v>-3016</v>
      </c>
      <c r="Y112" s="54" t="n">
        <v>-7513</v>
      </c>
      <c r="Z112" s="54" t="n">
        <v>245451</v>
      </c>
      <c r="AA112" s="51" t="n">
        <v>3.226858278217795</v>
      </c>
      <c r="AB112" s="54" t="n">
        <v>465897</v>
      </c>
      <c r="AC112" s="54" t="n">
        <v>-13070</v>
      </c>
      <c r="AD112" s="80" t="n">
        <v>0.8009999999999999</v>
      </c>
      <c r="AE112" s="70" t="n">
        <v>0.248</v>
      </c>
      <c r="AF112" s="80" t="n">
        <v>0.5526445549704034</v>
      </c>
      <c r="AG112" s="72" t="n"/>
      <c r="AH112" s="72" t="n">
        <v>6</v>
      </c>
      <c r="AI112" s="72" t="n"/>
    </row>
    <row r="113" spans="1:35">
      <c r="A113" s="143" t="n">
        <v>111</v>
      </c>
      <c r="B113" s="317" t="n">
        <v>42052</v>
      </c>
      <c r="C113" s="38" t="n">
        <v>47175</v>
      </c>
      <c r="D113" s="38" t="n">
        <v>232757</v>
      </c>
      <c r="E113" s="54" t="n">
        <v>438411</v>
      </c>
      <c r="F113" s="54" t="n">
        <v>-42</v>
      </c>
      <c r="G113" s="54" t="n">
        <v>-9101</v>
      </c>
      <c r="H113" s="54" t="n">
        <v>9059</v>
      </c>
      <c r="I113" s="54" t="n">
        <v>-185582</v>
      </c>
      <c r="J113" s="51" t="n">
        <v>-4.933905670376259</v>
      </c>
      <c r="K113" s="54" t="n">
        <v>279932</v>
      </c>
      <c r="L113" s="54" t="n">
        <v>-5728</v>
      </c>
      <c r="M113" s="70" t="n">
        <v>0.108</v>
      </c>
      <c r="N113" s="70" t="n">
        <v>0.531</v>
      </c>
      <c r="O113" s="80" t="n">
        <v>-0.4233059845669931</v>
      </c>
      <c r="P113" s="72" t="n"/>
      <c r="Q113" s="72" t="n"/>
      <c r="R113" s="72" t="n"/>
      <c r="S113" s="317" t="n">
        <v>42052</v>
      </c>
      <c r="T113" s="54" t="n">
        <v>349201</v>
      </c>
      <c r="U113" s="54" t="n">
        <v>111559</v>
      </c>
      <c r="V113" s="54" t="n">
        <v>438411</v>
      </c>
      <c r="W113" s="54" t="n">
        <v>-6473</v>
      </c>
      <c r="X113" s="54" t="n">
        <v>1336</v>
      </c>
      <c r="Y113" s="54" t="n">
        <v>-7809</v>
      </c>
      <c r="Z113" s="54" t="n">
        <v>237642</v>
      </c>
      <c r="AA113" s="51" t="n">
        <v>3.130191199275719</v>
      </c>
      <c r="AB113" s="54" t="n">
        <v>460760</v>
      </c>
      <c r="AC113" s="54" t="n">
        <v>-5728</v>
      </c>
      <c r="AD113" s="80" t="n">
        <v>0.797</v>
      </c>
      <c r="AE113" s="70" t="n">
        <v>0.254</v>
      </c>
      <c r="AF113" s="80" t="n">
        <v>0.5420530050568987</v>
      </c>
      <c r="AG113" s="72" t="n"/>
      <c r="AH113" s="72" t="n">
        <v>7</v>
      </c>
      <c r="AI113" s="72" t="n"/>
    </row>
    <row r="114" spans="1:35">
      <c r="A114" s="143" t="n">
        <v>112</v>
      </c>
      <c r="B114" s="317" t="n">
        <v>42059</v>
      </c>
      <c r="C114" s="38" t="n">
        <v>45511</v>
      </c>
      <c r="D114" s="38" t="n">
        <v>223247</v>
      </c>
      <c r="E114" s="54" t="n">
        <v>431217</v>
      </c>
      <c r="F114" s="54" t="n">
        <v>-1664</v>
      </c>
      <c r="G114" s="54" t="n">
        <v>-9510</v>
      </c>
      <c r="H114" s="54" t="n">
        <v>7846</v>
      </c>
      <c r="I114" s="54" t="n">
        <v>-177736</v>
      </c>
      <c r="J114" s="51" t="n">
        <v>-4.905341565775307</v>
      </c>
      <c r="K114" s="54" t="n">
        <v>268758</v>
      </c>
      <c r="L114" s="54" t="n">
        <v>-7194</v>
      </c>
      <c r="M114" s="70" t="n">
        <v>0.106</v>
      </c>
      <c r="N114" s="70" t="n">
        <v>0.518</v>
      </c>
      <c r="O114" s="80" t="n">
        <v>-0.4121729894693391</v>
      </c>
      <c r="P114" s="72" t="n"/>
      <c r="Q114" s="72" t="n"/>
      <c r="R114" s="72" t="n"/>
      <c r="S114" s="317" t="n">
        <v>42059</v>
      </c>
      <c r="T114" s="54" t="n">
        <v>343315</v>
      </c>
      <c r="U114" s="54" t="n">
        <v>116354</v>
      </c>
      <c r="V114" s="54" t="n">
        <v>431217</v>
      </c>
      <c r="W114" s="54" t="n">
        <v>-5886</v>
      </c>
      <c r="X114" s="54" t="n">
        <v>4795</v>
      </c>
      <c r="Y114" s="54" t="n">
        <v>-10681</v>
      </c>
      <c r="Z114" s="54" t="n">
        <v>226961</v>
      </c>
      <c r="AA114" s="51" t="n">
        <v>2.950607628444231</v>
      </c>
      <c r="AB114" s="54" t="n">
        <v>459669</v>
      </c>
      <c r="AC114" s="54" t="n">
        <v>-7194</v>
      </c>
      <c r="AD114" s="80" t="n">
        <v>0.7959999999999999</v>
      </c>
      <c r="AE114" s="70" t="n">
        <v>0.27</v>
      </c>
      <c r="AF114" s="80" t="n">
        <v>0.5263266522423745</v>
      </c>
      <c r="AG114" s="72" t="n"/>
      <c r="AH114" s="72" t="n">
        <v>8</v>
      </c>
      <c r="AI114" s="72" t="n"/>
    </row>
    <row r="115" spans="1:35">
      <c r="A115" s="143" t="n">
        <v>113</v>
      </c>
      <c r="B115" s="317" t="n">
        <v>42066</v>
      </c>
      <c r="C115" s="38" t="n">
        <v>48467</v>
      </c>
      <c r="D115" s="38" t="n">
        <v>220856</v>
      </c>
      <c r="E115" s="54" t="n">
        <v>440733</v>
      </c>
      <c r="F115" s="54" t="n">
        <v>2956</v>
      </c>
      <c r="G115" s="54" t="n">
        <v>-2391</v>
      </c>
      <c r="H115" s="54" t="n">
        <v>5347</v>
      </c>
      <c r="I115" s="54" t="n">
        <v>-172389</v>
      </c>
      <c r="J115" s="51" t="n">
        <v>-4.556832483958157</v>
      </c>
      <c r="K115" s="54" t="n">
        <v>269323</v>
      </c>
      <c r="L115" s="54" t="n">
        <v>9516</v>
      </c>
      <c r="M115" s="70" t="n">
        <v>0.11</v>
      </c>
      <c r="N115" s="70" t="n">
        <v>0.501</v>
      </c>
      <c r="O115" s="80" t="n">
        <v>-0.3911415755117044</v>
      </c>
      <c r="P115" s="72" t="n"/>
      <c r="Q115" s="72" t="n"/>
      <c r="R115" s="72" t="n"/>
      <c r="S115" s="317" t="n">
        <v>42066</v>
      </c>
      <c r="T115" s="54" t="n">
        <v>347041</v>
      </c>
      <c r="U115" s="54" t="n">
        <v>122394</v>
      </c>
      <c r="V115" s="54" t="n">
        <v>440733</v>
      </c>
      <c r="W115" s="54" t="n">
        <v>3726</v>
      </c>
      <c r="X115" s="54" t="n">
        <v>6040</v>
      </c>
      <c r="Y115" s="54" t="n">
        <v>-2314</v>
      </c>
      <c r="Z115" s="54" t="n">
        <v>224647</v>
      </c>
      <c r="AA115" s="51" t="n">
        <v>2.835441279801298</v>
      </c>
      <c r="AB115" s="54" t="n">
        <v>469435</v>
      </c>
      <c r="AC115" s="54" t="n">
        <v>9516</v>
      </c>
      <c r="AD115" s="80" t="n">
        <v>0.787</v>
      </c>
      <c r="AE115" s="70" t="n">
        <v>0.278</v>
      </c>
      <c r="AF115" s="80" t="n">
        <v>0.5097122293996592</v>
      </c>
      <c r="AG115" s="72" t="n"/>
      <c r="AH115" s="72" t="n">
        <v>9</v>
      </c>
      <c r="AI115" s="72" t="n"/>
    </row>
    <row r="116" spans="1:35">
      <c r="A116" s="143" t="n">
        <v>114</v>
      </c>
      <c r="B116" s="317" t="n">
        <v>42073</v>
      </c>
      <c r="C116" s="38" t="n">
        <v>61271</v>
      </c>
      <c r="D116" s="38" t="n">
        <v>242344</v>
      </c>
      <c r="E116" s="54" t="n">
        <v>496465</v>
      </c>
      <c r="F116" s="54" t="n">
        <v>12804</v>
      </c>
      <c r="G116" s="54" t="n">
        <v>21488</v>
      </c>
      <c r="H116" s="54" t="n">
        <v>-8684</v>
      </c>
      <c r="I116" s="54" t="n">
        <v>-181073</v>
      </c>
      <c r="J116" s="51" t="n">
        <v>-3.955280638474972</v>
      </c>
      <c r="K116" s="54" t="n">
        <v>303615</v>
      </c>
      <c r="L116" s="54" t="n">
        <v>55732</v>
      </c>
      <c r="M116" s="70" t="n">
        <v>0.123</v>
      </c>
      <c r="N116" s="70" t="n">
        <v>0.488</v>
      </c>
      <c r="O116" s="80" t="n">
        <v>-0.3647246029428056</v>
      </c>
      <c r="P116" s="72" t="n"/>
      <c r="Q116" s="72" t="n"/>
      <c r="R116" s="72" t="n"/>
      <c r="S116" s="317" t="n">
        <v>42073</v>
      </c>
      <c r="T116" s="54" t="n">
        <v>369650</v>
      </c>
      <c r="U116" s="54" t="n">
        <v>136170</v>
      </c>
      <c r="V116" s="54" t="n">
        <v>496465</v>
      </c>
      <c r="W116" s="54" t="n">
        <v>22609</v>
      </c>
      <c r="X116" s="54" t="n">
        <v>13776</v>
      </c>
      <c r="Y116" s="54" t="n">
        <v>8833</v>
      </c>
      <c r="Z116" s="54" t="n">
        <v>233480</v>
      </c>
      <c r="AA116" s="51" t="n">
        <v>2.714621429095983</v>
      </c>
      <c r="AB116" s="54" t="n">
        <v>505820</v>
      </c>
      <c r="AC116" s="54" t="n">
        <v>55732</v>
      </c>
      <c r="AD116" s="80" t="n">
        <v>0.745</v>
      </c>
      <c r="AE116" s="70" t="n">
        <v>0.274</v>
      </c>
      <c r="AF116" s="80" t="n">
        <v>0.470284914344415</v>
      </c>
      <c r="AG116" s="72" t="n"/>
      <c r="AH116" s="72" t="n">
        <v>10</v>
      </c>
      <c r="AI116" s="72" t="n"/>
    </row>
    <row r="117" spans="1:35">
      <c r="A117" s="143" t="n">
        <v>115</v>
      </c>
      <c r="B117" s="317" t="n">
        <v>42080</v>
      </c>
      <c r="C117" s="38" t="n">
        <v>56329</v>
      </c>
      <c r="D117" s="38" t="n">
        <v>250103</v>
      </c>
      <c r="E117" s="54" t="n">
        <v>449508</v>
      </c>
      <c r="F117" s="54" t="n">
        <v>-4942</v>
      </c>
      <c r="G117" s="54" t="n">
        <v>7759</v>
      </c>
      <c r="H117" s="54" t="n">
        <v>-12701</v>
      </c>
      <c r="I117" s="54" t="n">
        <v>-193774</v>
      </c>
      <c r="J117" s="51" t="n">
        <v>-4.440039766372561</v>
      </c>
      <c r="K117" s="54" t="n">
        <v>306432</v>
      </c>
      <c r="L117" s="54" t="n">
        <v>-46957</v>
      </c>
      <c r="M117" s="70" t="n">
        <v>0.125</v>
      </c>
      <c r="N117" s="70" t="n">
        <v>0.556</v>
      </c>
      <c r="O117" s="80" t="n">
        <v>-0.4310802032444361</v>
      </c>
      <c r="P117" s="72" t="n"/>
      <c r="Q117" s="72" t="n"/>
      <c r="R117" s="72" t="n"/>
      <c r="S117" s="317" t="n">
        <v>42080</v>
      </c>
      <c r="T117" s="54" t="n">
        <v>348754</v>
      </c>
      <c r="U117" s="54" t="n">
        <v>101065</v>
      </c>
      <c r="V117" s="54" t="n">
        <v>449508</v>
      </c>
      <c r="W117" s="54" t="n">
        <v>-20896</v>
      </c>
      <c r="X117" s="54" t="n">
        <v>-35105</v>
      </c>
      <c r="Y117" s="54" t="n">
        <v>14209</v>
      </c>
      <c r="Z117" s="54" t="n">
        <v>247689</v>
      </c>
      <c r="AA117" s="51" t="n">
        <v>3.450789096126255</v>
      </c>
      <c r="AB117" s="54" t="n">
        <v>449819</v>
      </c>
      <c r="AC117" s="54" t="n">
        <v>-46957</v>
      </c>
      <c r="AD117" s="80" t="n">
        <v>0.7759999999999999</v>
      </c>
      <c r="AE117" s="70" t="n">
        <v>0.225</v>
      </c>
      <c r="AF117" s="80" t="n">
        <v>0.5510224512133266</v>
      </c>
      <c r="AG117" s="72" t="n"/>
      <c r="AH117" s="72" t="n">
        <v>11</v>
      </c>
      <c r="AI117" s="72" t="n"/>
    </row>
    <row r="118" spans="1:35">
      <c r="A118" s="143" t="n">
        <v>116</v>
      </c>
      <c r="B118" s="317" t="n">
        <v>42087</v>
      </c>
      <c r="C118" s="38" t="n">
        <v>50148</v>
      </c>
      <c r="D118" s="38" t="n">
        <v>271111</v>
      </c>
      <c r="E118" s="54" t="n">
        <v>460950</v>
      </c>
      <c r="F118" s="54" t="n">
        <v>-6181</v>
      </c>
      <c r="G118" s="54" t="n">
        <v>21008</v>
      </c>
      <c r="H118" s="54" t="n">
        <v>-27189</v>
      </c>
      <c r="I118" s="54" t="n">
        <v>-220963</v>
      </c>
      <c r="J118" s="51" t="n">
        <v>-5.406217595916089</v>
      </c>
      <c r="K118" s="54" t="n">
        <v>321259</v>
      </c>
      <c r="L118" s="54" t="n">
        <v>11442</v>
      </c>
      <c r="M118" s="70" t="n">
        <v>0.109</v>
      </c>
      <c r="N118" s="70" t="n">
        <v>0.588</v>
      </c>
      <c r="O118" s="80" t="n">
        <v>-0.4793643562208483</v>
      </c>
      <c r="P118" s="72" t="n"/>
      <c r="Q118" s="72" t="n"/>
      <c r="R118" s="72" t="n"/>
      <c r="S118" s="317" t="n">
        <v>42087</v>
      </c>
      <c r="T118" s="54" t="n">
        <v>366788</v>
      </c>
      <c r="U118" s="54" t="n">
        <v>94933</v>
      </c>
      <c r="V118" s="54" t="n">
        <v>460950</v>
      </c>
      <c r="W118" s="54" t="n">
        <v>18034</v>
      </c>
      <c r="X118" s="54" t="n">
        <v>-6132</v>
      </c>
      <c r="Y118" s="54" t="n">
        <v>24166</v>
      </c>
      <c r="Z118" s="54" t="n">
        <v>271855</v>
      </c>
      <c r="AA118" s="51" t="n">
        <v>3.863651206640473</v>
      </c>
      <c r="AB118" s="54" t="n">
        <v>461721</v>
      </c>
      <c r="AC118" s="54" t="n">
        <v>11442</v>
      </c>
      <c r="AD118" s="80" t="n">
        <v>0.7959999999999999</v>
      </c>
      <c r="AE118" s="70" t="n">
        <v>0.206</v>
      </c>
      <c r="AF118" s="80" t="n">
        <v>0.5897711248508515</v>
      </c>
      <c r="AG118" s="72" t="n"/>
      <c r="AH118" s="72" t="n">
        <v>12</v>
      </c>
      <c r="AI118" s="72" t="n"/>
    </row>
    <row r="119" spans="1:35">
      <c r="A119" s="143" t="n">
        <v>117</v>
      </c>
      <c r="B119" s="317" t="n">
        <v>42094</v>
      </c>
      <c r="C119" s="38" t="n">
        <v>41709</v>
      </c>
      <c r="D119" s="38" t="n">
        <v>268269</v>
      </c>
      <c r="E119" s="54" t="n">
        <v>459746</v>
      </c>
      <c r="F119" s="54" t="n">
        <v>-8439</v>
      </c>
      <c r="G119" s="54" t="n">
        <v>-2842</v>
      </c>
      <c r="H119" s="54" t="n">
        <v>-5597</v>
      </c>
      <c r="I119" s="54" t="n">
        <v>-226560</v>
      </c>
      <c r="J119" s="51" t="n">
        <v>-6.431921168093218</v>
      </c>
      <c r="K119" s="54" t="n">
        <v>309978</v>
      </c>
      <c r="L119" s="54" t="n">
        <v>-1204</v>
      </c>
      <c r="M119" s="70" t="n">
        <v>0.091</v>
      </c>
      <c r="N119" s="70" t="n">
        <v>0.584</v>
      </c>
      <c r="O119" s="80" t="n">
        <v>-0.4927938470372771</v>
      </c>
      <c r="P119" s="72" t="n"/>
      <c r="Q119" s="72" t="n"/>
      <c r="R119" s="72" t="n"/>
      <c r="S119" s="317" t="n">
        <v>42094</v>
      </c>
      <c r="T119" s="54" t="n">
        <v>372420</v>
      </c>
      <c r="U119" s="54" t="n">
        <v>97951</v>
      </c>
      <c r="V119" s="54" t="n">
        <v>459746</v>
      </c>
      <c r="W119" s="54" t="n">
        <v>5632</v>
      </c>
      <c r="X119" s="54" t="n">
        <v>3018</v>
      </c>
      <c r="Y119" s="54" t="n">
        <v>2614</v>
      </c>
      <c r="Z119" s="54" t="n">
        <v>274469</v>
      </c>
      <c r="AA119" s="51" t="n">
        <v>3.802105134199753</v>
      </c>
      <c r="AB119" s="54" t="n">
        <v>470371</v>
      </c>
      <c r="AC119" s="54" t="n">
        <v>-1204</v>
      </c>
      <c r="AD119" s="80" t="n">
        <v>0.8100000000000001</v>
      </c>
      <c r="AE119" s="70" t="n">
        <v>0.213</v>
      </c>
      <c r="AF119" s="80" t="n">
        <v>0.5970013877227861</v>
      </c>
      <c r="AG119" s="72" t="n"/>
      <c r="AH119" s="72" t="n">
        <v>13</v>
      </c>
      <c r="AI119" s="72" t="n"/>
    </row>
    <row r="120" spans="1:35">
      <c r="A120" s="143" t="n">
        <v>118</v>
      </c>
      <c r="B120" s="317" t="n">
        <v>42101</v>
      </c>
      <c r="C120" s="38" t="n">
        <v>39444</v>
      </c>
      <c r="D120" s="38" t="n">
        <v>254702</v>
      </c>
      <c r="E120" s="54" t="n">
        <v>441624</v>
      </c>
      <c r="F120" s="54" t="n">
        <v>-2265</v>
      </c>
      <c r="G120" s="54" t="n">
        <v>-13567</v>
      </c>
      <c r="H120" s="54" t="n">
        <v>11302</v>
      </c>
      <c r="I120" s="54" t="n">
        <v>-215258</v>
      </c>
      <c r="J120" s="51" t="n">
        <v>-6.457306561200689</v>
      </c>
      <c r="K120" s="54" t="n">
        <v>294146</v>
      </c>
      <c r="L120" s="54" t="n">
        <v>-18122</v>
      </c>
      <c r="M120" s="70" t="n">
        <v>0.08900000000000001</v>
      </c>
      <c r="N120" s="70" t="n">
        <v>0.5770000000000001</v>
      </c>
      <c r="O120" s="80" t="n">
        <v>-0.4874236907414452</v>
      </c>
      <c r="P120" s="72" t="n"/>
      <c r="Q120" s="72" t="n"/>
      <c r="R120" s="72" t="n"/>
      <c r="S120" s="317" t="n">
        <v>42101</v>
      </c>
      <c r="T120" s="54" t="n">
        <v>356228</v>
      </c>
      <c r="U120" s="54" t="n">
        <v>96223</v>
      </c>
      <c r="V120" s="54" t="n">
        <v>441624</v>
      </c>
      <c r="W120" s="54" t="n">
        <v>-16192</v>
      </c>
      <c r="X120" s="54" t="n">
        <v>-1728</v>
      </c>
      <c r="Y120" s="54" t="n">
        <v>-14464</v>
      </c>
      <c r="Z120" s="54" t="n">
        <v>260005</v>
      </c>
      <c r="AA120" s="51" t="n">
        <v>3.702108643463621</v>
      </c>
      <c r="AB120" s="54" t="n">
        <v>452451</v>
      </c>
      <c r="AC120" s="54" t="n">
        <v>-18122</v>
      </c>
      <c r="AD120" s="80" t="n">
        <v>0.8070000000000001</v>
      </c>
      <c r="AE120" s="70" t="n">
        <v>0.218</v>
      </c>
      <c r="AF120" s="80" t="n">
        <v>0.5887474412622502</v>
      </c>
      <c r="AG120" s="72" t="n"/>
      <c r="AH120" s="72" t="n">
        <v>14</v>
      </c>
      <c r="AI120" s="72" t="n"/>
    </row>
    <row r="121" spans="1:35">
      <c r="A121" s="143" t="n">
        <v>119</v>
      </c>
      <c r="B121" s="317" t="n">
        <v>42108</v>
      </c>
      <c r="C121" s="38" t="n">
        <v>45264</v>
      </c>
      <c r="D121" s="38" t="n">
        <v>257611</v>
      </c>
      <c r="E121" s="54" t="n">
        <v>453518</v>
      </c>
      <c r="F121" s="54" t="n">
        <v>5820</v>
      </c>
      <c r="G121" s="54" t="n">
        <v>2909</v>
      </c>
      <c r="H121" s="54" t="n">
        <v>2911</v>
      </c>
      <c r="I121" s="54" t="n">
        <v>-212347</v>
      </c>
      <c r="J121" s="51" t="n">
        <v>-5.691299929303641</v>
      </c>
      <c r="K121" s="54" t="n">
        <v>302875</v>
      </c>
      <c r="L121" s="54" t="n">
        <v>11894</v>
      </c>
      <c r="M121" s="70" t="n">
        <v>0.1</v>
      </c>
      <c r="N121" s="70" t="n">
        <v>0.5679999999999999</v>
      </c>
      <c r="O121" s="80" t="n">
        <v>-0.4682217684854846</v>
      </c>
      <c r="P121" s="72" t="n"/>
      <c r="Q121" s="72" t="n"/>
      <c r="R121" s="72" t="n"/>
      <c r="S121" s="317" t="n">
        <v>42108</v>
      </c>
      <c r="T121" s="54" t="n">
        <v>358360</v>
      </c>
      <c r="U121" s="54" t="n">
        <v>101060</v>
      </c>
      <c r="V121" s="54" t="n">
        <v>453518</v>
      </c>
      <c r="W121" s="54" t="n">
        <v>2132</v>
      </c>
      <c r="X121" s="54" t="n">
        <v>4837</v>
      </c>
      <c r="Y121" s="54" t="n">
        <v>-2705</v>
      </c>
      <c r="Z121" s="54" t="n">
        <v>257300</v>
      </c>
      <c r="AA121" s="51" t="n">
        <v>3.54601226993865</v>
      </c>
      <c r="AB121" s="54" t="n">
        <v>459420</v>
      </c>
      <c r="AC121" s="54" t="n">
        <v>11894</v>
      </c>
      <c r="AD121" s="80" t="n">
        <v>0.79</v>
      </c>
      <c r="AE121" s="70" t="n">
        <v>0.223</v>
      </c>
      <c r="AF121" s="80" t="n">
        <v>0.5673424208079944</v>
      </c>
      <c r="AG121" s="72" t="n"/>
      <c r="AH121" s="72" t="n">
        <v>15</v>
      </c>
      <c r="AI121" s="72" t="n"/>
    </row>
    <row r="122" spans="1:35">
      <c r="A122" s="143" t="n">
        <v>120</v>
      </c>
      <c r="B122" s="317" t="n">
        <v>42115</v>
      </c>
      <c r="C122" s="38" t="n">
        <v>46821</v>
      </c>
      <c r="D122" s="38" t="n">
        <v>261466</v>
      </c>
      <c r="E122" s="54" t="n">
        <v>457610</v>
      </c>
      <c r="F122" s="54" t="n">
        <v>1557</v>
      </c>
      <c r="G122" s="54" t="n">
        <v>3855</v>
      </c>
      <c r="H122" s="54" t="n">
        <v>-2298</v>
      </c>
      <c r="I122" s="54" t="n">
        <v>-214645</v>
      </c>
      <c r="J122" s="51" t="n">
        <v>-5.584374532795113</v>
      </c>
      <c r="K122" s="54" t="n">
        <v>308287</v>
      </c>
      <c r="L122" s="54" t="n">
        <v>4092</v>
      </c>
      <c r="M122" s="70" t="n">
        <v>0.102</v>
      </c>
      <c r="N122" s="70" t="n">
        <v>0.5710000000000001</v>
      </c>
      <c r="O122" s="80" t="n">
        <v>-0.4690566202661655</v>
      </c>
      <c r="P122" s="72" t="n"/>
      <c r="Q122" s="72" t="n"/>
      <c r="R122" s="72" t="n"/>
      <c r="S122" s="317" t="n">
        <v>42115</v>
      </c>
      <c r="T122" s="54" t="n">
        <v>361058</v>
      </c>
      <c r="U122" s="54" t="n">
        <v>102833</v>
      </c>
      <c r="V122" s="54" t="n">
        <v>457610</v>
      </c>
      <c r="W122" s="54" t="n">
        <v>2698</v>
      </c>
      <c r="X122" s="54" t="n">
        <v>1773</v>
      </c>
      <c r="Y122" s="54" t="n">
        <v>925</v>
      </c>
      <c r="Z122" s="54" t="n">
        <v>258225</v>
      </c>
      <c r="AA122" s="51" t="n">
        <v>3.511110246710686</v>
      </c>
      <c r="AB122" s="54" t="n">
        <v>463891</v>
      </c>
      <c r="AC122" s="54" t="n">
        <v>4092</v>
      </c>
      <c r="AD122" s="80" t="n">
        <v>0.789</v>
      </c>
      <c r="AE122" s="70" t="n">
        <v>0.225</v>
      </c>
      <c r="AF122" s="80" t="n">
        <v>0.56429055309106</v>
      </c>
      <c r="AG122" s="72" t="n"/>
      <c r="AH122" s="72" t="n">
        <v>16</v>
      </c>
      <c r="AI122" s="72" t="n"/>
    </row>
    <row r="123" spans="1:35">
      <c r="A123" s="143" t="n">
        <v>121</v>
      </c>
      <c r="B123" s="317" t="n">
        <v>42122</v>
      </c>
      <c r="C123" s="38" t="n">
        <v>50734</v>
      </c>
      <c r="D123" s="38" t="n">
        <v>248500</v>
      </c>
      <c r="E123" s="54" t="n">
        <v>456919</v>
      </c>
      <c r="F123" s="54" t="n">
        <v>3913</v>
      </c>
      <c r="G123" s="54" t="n">
        <v>-12966</v>
      </c>
      <c r="H123" s="54" t="n">
        <v>16879</v>
      </c>
      <c r="I123" s="54" t="n">
        <v>-197766</v>
      </c>
      <c r="J123" s="51" t="n">
        <v>-4.898095951432964</v>
      </c>
      <c r="K123" s="54" t="n">
        <v>299234</v>
      </c>
      <c r="L123" s="54" t="n">
        <v>-691</v>
      </c>
      <c r="M123" s="70" t="n">
        <v>0.111</v>
      </c>
      <c r="N123" s="70" t="n">
        <v>0.544</v>
      </c>
      <c r="O123" s="80" t="n">
        <v>-0.4328250740284383</v>
      </c>
      <c r="P123" s="72" t="n"/>
      <c r="Q123" s="72" t="n"/>
      <c r="R123" s="72" t="n"/>
      <c r="S123" s="317" t="n">
        <v>42122</v>
      </c>
      <c r="T123" s="54" t="n">
        <v>356986</v>
      </c>
      <c r="U123" s="54" t="n">
        <v>116294</v>
      </c>
      <c r="V123" s="54" t="n">
        <v>456919</v>
      </c>
      <c r="W123" s="54" t="n">
        <v>-4072</v>
      </c>
      <c r="X123" s="54" t="n">
        <v>13461</v>
      </c>
      <c r="Y123" s="54" t="n">
        <v>-17533</v>
      </c>
      <c r="Z123" s="54" t="n">
        <v>240692</v>
      </c>
      <c r="AA123" s="51" t="n">
        <v>3.069685452387914</v>
      </c>
      <c r="AB123" s="54" t="n">
        <v>473280</v>
      </c>
      <c r="AC123" s="54" t="n">
        <v>-691</v>
      </c>
      <c r="AD123" s="80" t="n">
        <v>0.7809999999999999</v>
      </c>
      <c r="AE123" s="70" t="n">
        <v>0.255</v>
      </c>
      <c r="AF123" s="80" t="n">
        <v>0.5267717035185667</v>
      </c>
      <c r="AG123" s="72" t="n"/>
      <c r="AH123" s="72" t="n">
        <v>17</v>
      </c>
      <c r="AI123" s="72" t="n"/>
    </row>
    <row r="124" spans="1:35">
      <c r="A124" s="143" t="n">
        <v>122</v>
      </c>
      <c r="B124" s="317" t="n">
        <v>42129</v>
      </c>
      <c r="C124" s="38" t="n">
        <v>50116</v>
      </c>
      <c r="D124" s="38" t="n">
        <v>240243</v>
      </c>
      <c r="E124" s="54" t="n">
        <v>449254</v>
      </c>
      <c r="F124" s="54" t="n">
        <v>-618</v>
      </c>
      <c r="G124" s="54" t="n">
        <v>-8257</v>
      </c>
      <c r="H124" s="54" t="n">
        <v>7639</v>
      </c>
      <c r="I124" s="54" t="n">
        <v>-190127</v>
      </c>
      <c r="J124" s="51" t="n">
        <v>-4.793738526618245</v>
      </c>
      <c r="K124" s="54" t="n">
        <v>290359</v>
      </c>
      <c r="L124" s="54" t="n">
        <v>-7665</v>
      </c>
      <c r="M124" s="70" t="n">
        <v>0.112</v>
      </c>
      <c r="N124" s="70" t="n">
        <v>0.535</v>
      </c>
      <c r="O124" s="80" t="n">
        <v>-0.4232060259897519</v>
      </c>
      <c r="P124" s="72" t="n"/>
      <c r="Q124" s="72" t="n"/>
      <c r="R124" s="72" t="n"/>
      <c r="S124" s="317" t="n">
        <v>42129</v>
      </c>
      <c r="T124" s="54" t="n">
        <v>343981</v>
      </c>
      <c r="U124" s="54" t="n">
        <v>116070</v>
      </c>
      <c r="V124" s="54" t="n">
        <v>449254</v>
      </c>
      <c r="W124" s="54" t="n">
        <v>-13005</v>
      </c>
      <c r="X124" s="54" t="n">
        <v>-224</v>
      </c>
      <c r="Y124" s="54" t="n">
        <v>-12781</v>
      </c>
      <c r="Z124" s="54" t="n">
        <v>227911</v>
      </c>
      <c r="AA124" s="51" t="n">
        <v>2.963565090031878</v>
      </c>
      <c r="AB124" s="54" t="n">
        <v>460051</v>
      </c>
      <c r="AC124" s="54" t="n">
        <v>-7665</v>
      </c>
      <c r="AD124" s="80" t="n">
        <v>0.7659999999999999</v>
      </c>
      <c r="AE124" s="70" t="n">
        <v>0.258</v>
      </c>
      <c r="AF124" s="80" t="n">
        <v>0.5073098959608595</v>
      </c>
      <c r="AG124" s="72" t="n"/>
      <c r="AH124" s="72" t="n">
        <v>18</v>
      </c>
      <c r="AI124" s="72" t="n"/>
    </row>
    <row r="125" spans="1:35">
      <c r="A125" s="143" t="n">
        <v>123</v>
      </c>
      <c r="B125" s="317" t="n">
        <v>42136</v>
      </c>
      <c r="C125" s="38" t="n">
        <v>43333</v>
      </c>
      <c r="D125" s="38" t="n">
        <v>222309</v>
      </c>
      <c r="E125" s="54" t="n">
        <v>439122</v>
      </c>
      <c r="F125" s="54" t="n">
        <v>-6783</v>
      </c>
      <c r="G125" s="54" t="n">
        <v>-17934</v>
      </c>
      <c r="H125" s="54" t="n">
        <v>11151</v>
      </c>
      <c r="I125" s="54" t="n">
        <v>-178976</v>
      </c>
      <c r="J125" s="51" t="n">
        <v>-5.130247155747352</v>
      </c>
      <c r="K125" s="54" t="n">
        <v>265642</v>
      </c>
      <c r="L125" s="54" t="n">
        <v>-10132</v>
      </c>
      <c r="M125" s="70" t="n">
        <v>0.099</v>
      </c>
      <c r="N125" s="70" t="n">
        <v>0.506</v>
      </c>
      <c r="O125" s="80" t="n">
        <v>-0.4075769376164255</v>
      </c>
      <c r="P125" s="72" t="n"/>
      <c r="Q125" s="72" t="n"/>
      <c r="R125" s="72" t="n"/>
      <c r="S125" s="317" t="n">
        <v>42136</v>
      </c>
      <c r="T125" s="54" t="n">
        <v>345101</v>
      </c>
      <c r="U125" s="54" t="n">
        <v>127933</v>
      </c>
      <c r="V125" s="54" t="n">
        <v>439122</v>
      </c>
      <c r="W125" s="54" t="n">
        <v>1120</v>
      </c>
      <c r="X125" s="54" t="n">
        <v>11863</v>
      </c>
      <c r="Y125" s="54" t="n">
        <v>-10743</v>
      </c>
      <c r="Z125" s="54" t="n">
        <v>217168</v>
      </c>
      <c r="AA125" s="51" t="n">
        <v>2.697513542244769</v>
      </c>
      <c r="AB125" s="54" t="n">
        <v>473034</v>
      </c>
      <c r="AC125" s="54" t="n">
        <v>-10132</v>
      </c>
      <c r="AD125" s="80" t="n">
        <v>0.7859999999999999</v>
      </c>
      <c r="AE125" s="70" t="n">
        <v>0.291</v>
      </c>
      <c r="AF125" s="80" t="n">
        <v>0.4945504893856377</v>
      </c>
      <c r="AG125" s="72" t="n"/>
      <c r="AH125" s="72" t="n">
        <v>19</v>
      </c>
      <c r="AI125" s="72" t="n"/>
    </row>
    <row r="126" spans="1:35">
      <c r="A126" s="143" t="n">
        <v>124</v>
      </c>
      <c r="B126" s="317" t="n">
        <v>42143</v>
      </c>
      <c r="C126" s="38" t="n">
        <v>38758</v>
      </c>
      <c r="D126" s="38" t="n">
        <v>207097</v>
      </c>
      <c r="E126" s="54" t="n">
        <v>428580</v>
      </c>
      <c r="F126" s="54" t="n">
        <v>-4575</v>
      </c>
      <c r="G126" s="54" t="n">
        <v>-15212</v>
      </c>
      <c r="H126" s="54" t="n">
        <v>10637</v>
      </c>
      <c r="I126" s="54" t="n">
        <v>-168339</v>
      </c>
      <c r="J126" s="51" t="n">
        <v>-5.343335569430828</v>
      </c>
      <c r="K126" s="54" t="n">
        <v>245855</v>
      </c>
      <c r="L126" s="54" t="n">
        <v>-10542</v>
      </c>
      <c r="M126" s="70" t="n">
        <v>0.09</v>
      </c>
      <c r="N126" s="70" t="n">
        <v>0.483</v>
      </c>
      <c r="O126" s="80" t="n">
        <v>-0.3927831443371133</v>
      </c>
      <c r="P126" s="72" t="n"/>
      <c r="Q126" s="72" t="n"/>
      <c r="R126" s="72" t="n"/>
      <c r="S126" s="317" t="n">
        <v>42143</v>
      </c>
      <c r="T126" s="54" t="n">
        <v>338273</v>
      </c>
      <c r="U126" s="54" t="n">
        <v>129839</v>
      </c>
      <c r="V126" s="54" t="n">
        <v>428580</v>
      </c>
      <c r="W126" s="54" t="n">
        <v>-6828</v>
      </c>
      <c r="X126" s="54" t="n">
        <v>1906</v>
      </c>
      <c r="Y126" s="54" t="n">
        <v>-8734</v>
      </c>
      <c r="Z126" s="54" t="n">
        <v>208434</v>
      </c>
      <c r="AA126" s="51" t="n">
        <v>2.605326596785249</v>
      </c>
      <c r="AB126" s="54" t="n">
        <v>468112</v>
      </c>
      <c r="AC126" s="54" t="n">
        <v>-10542</v>
      </c>
      <c r="AD126" s="80" t="n">
        <v>0.789</v>
      </c>
      <c r="AE126" s="70" t="n">
        <v>0.303</v>
      </c>
      <c r="AF126" s="80" t="n">
        <v>0.4863362732745345</v>
      </c>
      <c r="AG126" s="72" t="n"/>
      <c r="AH126" s="72" t="n">
        <v>20</v>
      </c>
      <c r="AI126" s="72" t="n"/>
    </row>
    <row r="127" spans="1:35">
      <c r="A127" s="143" t="n">
        <v>125</v>
      </c>
      <c r="B127" s="317" t="n">
        <v>42150</v>
      </c>
      <c r="C127" s="38" t="n">
        <v>44221</v>
      </c>
      <c r="D127" s="38" t="n">
        <v>215961</v>
      </c>
      <c r="E127" s="54" t="n">
        <v>431927</v>
      </c>
      <c r="F127" s="54" t="n">
        <v>5463</v>
      </c>
      <c r="G127" s="54" t="n">
        <v>8864</v>
      </c>
      <c r="H127" s="54" t="n">
        <v>-3401</v>
      </c>
      <c r="I127" s="54" t="n">
        <v>-171740</v>
      </c>
      <c r="J127" s="51" t="n">
        <v>-4.883675176952127</v>
      </c>
      <c r="K127" s="54" t="n">
        <v>260182</v>
      </c>
      <c r="L127" s="54" t="n">
        <v>3347</v>
      </c>
      <c r="M127" s="70" t="n">
        <v>0.102</v>
      </c>
      <c r="N127" s="70" t="n">
        <v>0.5</v>
      </c>
      <c r="O127" s="80" t="n">
        <v>-0.397613485612152</v>
      </c>
      <c r="P127" s="72" t="n"/>
      <c r="Q127" s="72" t="n"/>
      <c r="R127" s="72" t="n"/>
      <c r="S127" s="317" t="n">
        <v>42150</v>
      </c>
      <c r="T127" s="54" t="n">
        <v>336026</v>
      </c>
      <c r="U127" s="54" t="n">
        <v>127583</v>
      </c>
      <c r="V127" s="54" t="n">
        <v>431927</v>
      </c>
      <c r="W127" s="54" t="n">
        <v>-2247</v>
      </c>
      <c r="X127" s="54" t="n">
        <v>-2256</v>
      </c>
      <c r="Y127" s="54" t="n">
        <v>9</v>
      </c>
      <c r="Z127" s="54" t="n">
        <v>208443</v>
      </c>
      <c r="AA127" s="51" t="n">
        <v>2.633783497801431</v>
      </c>
      <c r="AB127" s="54" t="n">
        <v>463609</v>
      </c>
      <c r="AC127" s="54" t="n">
        <v>3347</v>
      </c>
      <c r="AD127" s="80" t="n">
        <v>0.778</v>
      </c>
      <c r="AE127" s="70" t="n">
        <v>0.295</v>
      </c>
      <c r="AF127" s="80" t="n">
        <v>0.4825884929629312</v>
      </c>
      <c r="AG127" s="72" t="n"/>
      <c r="AH127" s="72" t="n">
        <v>21</v>
      </c>
      <c r="AI127" s="72" t="n"/>
    </row>
    <row r="128" spans="1:35">
      <c r="A128" s="143" t="n">
        <v>126</v>
      </c>
      <c r="B128" s="317" t="n">
        <v>42157</v>
      </c>
      <c r="C128" s="38" t="n">
        <v>49471</v>
      </c>
      <c r="D128" s="38" t="n">
        <v>214983</v>
      </c>
      <c r="E128" s="54" t="n">
        <v>428403</v>
      </c>
      <c r="F128" s="54" t="n">
        <v>5250</v>
      </c>
      <c r="G128" s="54" t="n">
        <v>-978</v>
      </c>
      <c r="H128" s="54" t="n">
        <v>6228</v>
      </c>
      <c r="I128" s="54" t="n">
        <v>-165512</v>
      </c>
      <c r="J128" s="51" t="n">
        <v>-4.345636837743324</v>
      </c>
      <c r="K128" s="54" t="n">
        <v>264454</v>
      </c>
      <c r="L128" s="54" t="n">
        <v>-3524</v>
      </c>
      <c r="M128" s="70" t="n">
        <v>0.115</v>
      </c>
      <c r="N128" s="70" t="n">
        <v>0.502</v>
      </c>
      <c r="O128" s="80" t="n">
        <v>-0.3863465008414974</v>
      </c>
      <c r="P128" s="72" t="n"/>
      <c r="Q128" s="72" t="n"/>
      <c r="R128" s="72" t="n"/>
      <c r="S128" s="317" t="n">
        <v>42157</v>
      </c>
      <c r="T128" s="54" t="n">
        <v>326452</v>
      </c>
      <c r="U128" s="54" t="n">
        <v>119316</v>
      </c>
      <c r="V128" s="54" t="n">
        <v>428403</v>
      </c>
      <c r="W128" s="54" t="n">
        <v>-9574</v>
      </c>
      <c r="X128" s="54" t="n">
        <v>-8267</v>
      </c>
      <c r="Y128" s="54" t="n">
        <v>-1307</v>
      </c>
      <c r="Z128" s="54" t="n">
        <v>207136</v>
      </c>
      <c r="AA128" s="51" t="n">
        <v>2.736028696905696</v>
      </c>
      <c r="AB128" s="54" t="n">
        <v>445768</v>
      </c>
      <c r="AC128" s="54" t="n">
        <v>-3524</v>
      </c>
      <c r="AD128" s="80" t="n">
        <v>0.762</v>
      </c>
      <c r="AE128" s="70" t="n">
        <v>0.279</v>
      </c>
      <c r="AF128" s="80" t="n">
        <v>0.4835073517225603</v>
      </c>
      <c r="AG128" s="72" t="n"/>
      <c r="AH128" s="72" t="n">
        <v>22</v>
      </c>
      <c r="AI128" s="72" t="n"/>
    </row>
    <row r="129" spans="1:35">
      <c r="A129" s="143" t="n">
        <v>127</v>
      </c>
      <c r="B129" s="317" t="n">
        <v>42164</v>
      </c>
      <c r="C129" s="38" t="n">
        <v>52643</v>
      </c>
      <c r="D129" s="38" t="n">
        <v>190617</v>
      </c>
      <c r="E129" s="54" t="n">
        <v>436540</v>
      </c>
      <c r="F129" s="54" t="n">
        <v>3172</v>
      </c>
      <c r="G129" s="54" t="n">
        <v>-24366</v>
      </c>
      <c r="H129" s="54" t="n">
        <v>27538</v>
      </c>
      <c r="I129" s="54" t="n">
        <v>-137974</v>
      </c>
      <c r="J129" s="51" t="n">
        <v>-3.620937256615314</v>
      </c>
      <c r="K129" s="54" t="n">
        <v>243260</v>
      </c>
      <c r="L129" s="54" t="n">
        <v>8137</v>
      </c>
      <c r="M129" s="70" t="n">
        <v>0.121</v>
      </c>
      <c r="N129" s="70" t="n">
        <v>0.4370000000000001</v>
      </c>
      <c r="O129" s="80" t="n">
        <v>-0.316062674668988</v>
      </c>
      <c r="P129" s="72" t="n"/>
      <c r="Q129" s="72" t="n"/>
      <c r="R129" s="72" t="n"/>
      <c r="S129" s="317" t="n">
        <v>42164</v>
      </c>
      <c r="T129" s="54" t="n">
        <v>316710</v>
      </c>
      <c r="U129" s="54" t="n">
        <v>139995</v>
      </c>
      <c r="V129" s="54" t="n">
        <v>436540</v>
      </c>
      <c r="W129" s="54" t="n">
        <v>-9742</v>
      </c>
      <c r="X129" s="54" t="n">
        <v>20679</v>
      </c>
      <c r="Y129" s="54" t="n">
        <v>-30421</v>
      </c>
      <c r="Z129" s="54" t="n">
        <v>176715</v>
      </c>
      <c r="AA129" s="51" t="n">
        <v>2.262295081967213</v>
      </c>
      <c r="AB129" s="54" t="n">
        <v>456705</v>
      </c>
      <c r="AC129" s="54" t="n">
        <v>8137</v>
      </c>
      <c r="AD129" s="80" t="n">
        <v>0.726</v>
      </c>
      <c r="AE129" s="70" t="n">
        <v>0.321</v>
      </c>
      <c r="AF129" s="80" t="n">
        <v>0.4048082649928987</v>
      </c>
      <c r="AG129" s="72" t="n"/>
      <c r="AH129" s="72" t="n">
        <v>23</v>
      </c>
      <c r="AI129" s="72" t="n"/>
    </row>
    <row r="130" spans="1:35">
      <c r="A130" s="143" t="n">
        <v>128</v>
      </c>
      <c r="B130" s="317" t="n">
        <v>42171</v>
      </c>
      <c r="C130" s="38" t="n">
        <v>82714</v>
      </c>
      <c r="D130" s="38" t="n">
        <v>172071</v>
      </c>
      <c r="E130" s="54" t="n">
        <v>350145</v>
      </c>
      <c r="F130" s="54" t="n">
        <v>30071</v>
      </c>
      <c r="G130" s="54" t="n">
        <v>-18546</v>
      </c>
      <c r="H130" s="54" t="n">
        <v>48617</v>
      </c>
      <c r="I130" s="54" t="n">
        <v>-89357</v>
      </c>
      <c r="J130" s="51" t="n">
        <v>-2.080312885364025</v>
      </c>
      <c r="K130" s="54" t="n">
        <v>254785</v>
      </c>
      <c r="L130" s="54" t="n">
        <v>-86395</v>
      </c>
      <c r="M130" s="70" t="n">
        <v>0.236</v>
      </c>
      <c r="N130" s="70" t="n">
        <v>0.491</v>
      </c>
      <c r="O130" s="80" t="n">
        <v>-0.2551999885761613</v>
      </c>
      <c r="P130" s="72" t="n"/>
      <c r="Q130" s="72" t="n"/>
      <c r="R130" s="72" t="n"/>
      <c r="S130" s="317" t="n">
        <v>42171</v>
      </c>
      <c r="T130" s="54" t="n">
        <v>225812</v>
      </c>
      <c r="U130" s="54" t="n">
        <v>102841</v>
      </c>
      <c r="V130" s="54" t="n">
        <v>350145</v>
      </c>
      <c r="W130" s="54" t="n">
        <v>-90898</v>
      </c>
      <c r="X130" s="54" t="n">
        <v>-37154</v>
      </c>
      <c r="Y130" s="54" t="n">
        <v>-53744</v>
      </c>
      <c r="Z130" s="54" t="n">
        <v>122971</v>
      </c>
      <c r="AA130" s="51" t="n">
        <v>2.195739053490339</v>
      </c>
      <c r="AB130" s="54" t="n">
        <v>328653</v>
      </c>
      <c r="AC130" s="54" t="n">
        <v>-86395</v>
      </c>
      <c r="AD130" s="70" t="n">
        <v>0.645</v>
      </c>
      <c r="AE130" s="70" t="n">
        <v>0.294</v>
      </c>
      <c r="AF130" s="80" t="n">
        <v>0.3512002170529352</v>
      </c>
      <c r="AG130" s="72" t="n"/>
      <c r="AH130" s="72" t="n">
        <v>24</v>
      </c>
      <c r="AI130" s="72" t="n"/>
    </row>
    <row r="131" spans="1:35">
      <c r="A131" s="143" t="n">
        <v>129</v>
      </c>
      <c r="B131" s="317" t="n">
        <v>42178</v>
      </c>
      <c r="C131" s="38" t="n">
        <v>67867</v>
      </c>
      <c r="D131" s="38" t="n">
        <v>167173</v>
      </c>
      <c r="E131" s="54" t="n">
        <v>345427</v>
      </c>
      <c r="F131" s="54" t="n">
        <v>-14847</v>
      </c>
      <c r="G131" s="54" t="n">
        <v>-4898</v>
      </c>
      <c r="H131" s="54" t="n">
        <v>-9949</v>
      </c>
      <c r="I131" s="54" t="n">
        <v>-99306</v>
      </c>
      <c r="J131" s="51" t="n">
        <v>-2.463244286619418</v>
      </c>
      <c r="K131" s="54" t="n">
        <v>235040</v>
      </c>
      <c r="L131" s="54" t="n">
        <v>-4718</v>
      </c>
      <c r="M131" s="70" t="n">
        <v>0.196</v>
      </c>
      <c r="N131" s="70" t="n">
        <v>0.484</v>
      </c>
      <c r="O131" s="80" t="n">
        <v>-0.2874876602002739</v>
      </c>
      <c r="P131" s="72" t="n"/>
      <c r="Q131" s="72" t="n"/>
      <c r="R131" s="72" t="n"/>
      <c r="S131" s="317" t="n">
        <v>42178</v>
      </c>
      <c r="T131" s="54" t="n">
        <v>233162</v>
      </c>
      <c r="U131" s="54" t="n">
        <v>101253</v>
      </c>
      <c r="V131" s="54" t="n">
        <v>345427</v>
      </c>
      <c r="W131" s="54" t="n">
        <v>7350</v>
      </c>
      <c r="X131" s="54" t="n">
        <v>-1588</v>
      </c>
      <c r="Y131" s="54" t="n">
        <v>8938</v>
      </c>
      <c r="Z131" s="54" t="n">
        <v>131909</v>
      </c>
      <c r="AA131" s="51" t="n">
        <v>2.302766337787522</v>
      </c>
      <c r="AB131" s="54" t="n">
        <v>334415</v>
      </c>
      <c r="AC131" s="54" t="n">
        <v>-4718</v>
      </c>
      <c r="AD131" s="70" t="n">
        <v>0.675</v>
      </c>
      <c r="AE131" s="70" t="n">
        <v>0.293</v>
      </c>
      <c r="AF131" s="80" t="n">
        <v>0.3818722913958666</v>
      </c>
      <c r="AG131" s="72" t="n"/>
      <c r="AH131" s="72" t="n">
        <v>25</v>
      </c>
      <c r="AI131" s="72" t="n"/>
    </row>
    <row r="132" spans="1:35">
      <c r="A132" s="143" t="n">
        <v>130</v>
      </c>
      <c r="B132" s="317" t="n">
        <v>42185</v>
      </c>
      <c r="C132" s="38" t="n">
        <v>65554</v>
      </c>
      <c r="D132" s="38" t="n">
        <v>165589</v>
      </c>
      <c r="E132" s="54" t="n">
        <v>346115</v>
      </c>
      <c r="F132" s="54" t="n">
        <v>-2313</v>
      </c>
      <c r="G132" s="54" t="n">
        <v>-1584</v>
      </c>
      <c r="H132" s="54" t="n">
        <v>-729</v>
      </c>
      <c r="I132" s="54" t="n">
        <v>-100035</v>
      </c>
      <c r="J132" s="51" t="n">
        <v>-2.525993837141898</v>
      </c>
      <c r="K132" s="54" t="n">
        <v>231143</v>
      </c>
      <c r="L132" s="54" t="n">
        <v>688</v>
      </c>
      <c r="M132" s="70" t="n">
        <v>0.189</v>
      </c>
      <c r="N132" s="70" t="n">
        <v>0.478</v>
      </c>
      <c r="O132" s="80" t="n">
        <v>-0.2890224347398986</v>
      </c>
      <c r="P132" s="72" t="n"/>
      <c r="Q132" s="72" t="n"/>
      <c r="R132" s="72" t="n"/>
      <c r="S132" s="317" t="n">
        <v>42185</v>
      </c>
      <c r="T132" s="54" t="n">
        <v>236963</v>
      </c>
      <c r="U132" s="54" t="n">
        <v>102207</v>
      </c>
      <c r="V132" s="54" t="n">
        <v>346115</v>
      </c>
      <c r="W132" s="54" t="n">
        <v>3801</v>
      </c>
      <c r="X132" s="54" t="n">
        <v>954</v>
      </c>
      <c r="Y132" s="54" t="n">
        <v>2847</v>
      </c>
      <c r="Z132" s="54" t="n">
        <v>134756</v>
      </c>
      <c r="AA132" s="51" t="n">
        <v>2.318461553513947</v>
      </c>
      <c r="AB132" s="54" t="n">
        <v>339170</v>
      </c>
      <c r="AC132" s="54" t="n">
        <v>688</v>
      </c>
      <c r="AD132" s="70" t="n">
        <v>0.6850000000000001</v>
      </c>
      <c r="AE132" s="70" t="n">
        <v>0.295</v>
      </c>
      <c r="AF132" s="80" t="n">
        <v>0.3893388035768459</v>
      </c>
      <c r="AG132" s="72" t="n"/>
      <c r="AH132" s="72" t="n">
        <v>26</v>
      </c>
      <c r="AI132" s="72" t="n"/>
    </row>
    <row r="133" spans="1:35">
      <c r="A133" s="143" t="n">
        <v>131</v>
      </c>
      <c r="B133" s="317" t="n">
        <v>42192</v>
      </c>
      <c r="C133" s="38" t="n">
        <v>66161</v>
      </c>
      <c r="D133" s="38" t="n">
        <v>165427</v>
      </c>
      <c r="E133" s="54" t="n">
        <v>354885</v>
      </c>
      <c r="F133" s="54" t="n">
        <v>607</v>
      </c>
      <c r="G133" s="54" t="n">
        <v>-162</v>
      </c>
      <c r="H133" s="54" t="n">
        <v>769</v>
      </c>
      <c r="I133" s="54" t="n">
        <v>-99266</v>
      </c>
      <c r="J133" s="51" t="n">
        <v>-2.500370308792189</v>
      </c>
      <c r="K133" s="54" t="n">
        <v>231588</v>
      </c>
      <c r="L133" s="54" t="n">
        <v>8770</v>
      </c>
      <c r="M133" s="70" t="n">
        <v>0.186</v>
      </c>
      <c r="N133" s="70" t="n">
        <v>0.466</v>
      </c>
      <c r="O133" s="80" t="n">
        <v>-0.2797131465122504</v>
      </c>
      <c r="P133" s="72" t="n"/>
      <c r="Q133" s="72" t="n"/>
      <c r="R133" s="72" t="n"/>
      <c r="S133" s="317" t="n">
        <v>42192</v>
      </c>
      <c r="T133" s="54" t="n">
        <v>245408</v>
      </c>
      <c r="U133" s="54" t="n">
        <v>103930</v>
      </c>
      <c r="V133" s="54" t="n">
        <v>354885</v>
      </c>
      <c r="W133" s="54" t="n">
        <v>8445</v>
      </c>
      <c r="X133" s="54" t="n">
        <v>1723</v>
      </c>
      <c r="Y133" s="54" t="n">
        <v>6722</v>
      </c>
      <c r="Z133" s="54" t="n">
        <v>141478</v>
      </c>
      <c r="AA133" s="51" t="n">
        <v>2.361281631867603</v>
      </c>
      <c r="AB133" s="54" t="n">
        <v>349338</v>
      </c>
      <c r="AC133" s="54" t="n">
        <v>8770</v>
      </c>
      <c r="AD133" s="70" t="n">
        <v>0.6920000000000001</v>
      </c>
      <c r="AE133" s="70" t="n">
        <v>0.293</v>
      </c>
      <c r="AF133" s="80" t="n">
        <v>0.398658720430562</v>
      </c>
      <c r="AG133" s="72" t="n"/>
      <c r="AH133" s="72" t="n">
        <v>27</v>
      </c>
      <c r="AI133" s="72" t="n"/>
    </row>
    <row r="134" spans="1:35">
      <c r="A134" s="143" t="n">
        <v>132</v>
      </c>
      <c r="B134" s="317" t="n">
        <v>42374</v>
      </c>
      <c r="C134" s="38" t="n">
        <v>66857</v>
      </c>
      <c r="D134" s="38" t="n">
        <v>227500</v>
      </c>
      <c r="E134" s="54" t="n">
        <v>407105</v>
      </c>
      <c r="F134" s="54" t="n">
        <v>-116</v>
      </c>
      <c r="G134" s="54" t="n">
        <v>-23</v>
      </c>
      <c r="H134" s="54" t="n">
        <v>-93</v>
      </c>
      <c r="I134" s="54" t="n">
        <v>-160643</v>
      </c>
      <c r="J134" s="51" t="n">
        <v>-3.402785048686002</v>
      </c>
      <c r="K134" s="54" t="n">
        <v>294357</v>
      </c>
      <c r="L134" s="54" t="n">
        <v>52220</v>
      </c>
      <c r="M134" s="70" t="n">
        <v>0.164</v>
      </c>
      <c r="N134" s="70" t="n">
        <v>0.5589999999999999</v>
      </c>
      <c r="O134" s="80" t="n">
        <v>-0.3945984451185812</v>
      </c>
      <c r="P134" s="72" t="n"/>
      <c r="Q134" s="72" t="n"/>
      <c r="R134" s="72" t="n"/>
      <c r="S134" s="317" t="n">
        <v>42374</v>
      </c>
      <c r="T134" s="54" t="n">
        <v>276815</v>
      </c>
      <c r="U134" s="54" t="n">
        <v>97443</v>
      </c>
      <c r="V134" s="54" t="n">
        <v>407105</v>
      </c>
      <c r="W134" s="54" t="n">
        <v>3114</v>
      </c>
      <c r="X134" s="54" t="n">
        <v>4164</v>
      </c>
      <c r="Y134" s="54" t="n">
        <v>-1050</v>
      </c>
      <c r="Z134" s="54" t="n">
        <v>179372</v>
      </c>
      <c r="AA134" s="51" t="n">
        <v>2.840788974066891</v>
      </c>
      <c r="AB134" s="54" t="n">
        <v>374258</v>
      </c>
      <c r="AC134" s="54" t="n">
        <v>52220</v>
      </c>
      <c r="AD134" s="70" t="n">
        <v>0.68</v>
      </c>
      <c r="AE134" s="70" t="n">
        <v>0.239</v>
      </c>
      <c r="AF134" s="80" t="n">
        <v>0.4406037754387689</v>
      </c>
      <c r="AG134" s="72" t="n"/>
      <c r="AH134" s="72" t="n">
        <v>1</v>
      </c>
      <c r="AI134" s="72" t="n"/>
    </row>
    <row r="135" spans="1:35">
      <c r="A135" s="143" t="n">
        <v>133</v>
      </c>
      <c r="B135" s="317" t="n">
        <v>42381</v>
      </c>
      <c r="C135" s="38" t="n">
        <v>63162</v>
      </c>
      <c r="D135" s="38" t="n">
        <v>209613</v>
      </c>
      <c r="E135" s="54" t="n">
        <v>398570</v>
      </c>
      <c r="F135" s="54" t="n">
        <v>-3695</v>
      </c>
      <c r="G135" s="54" t="n">
        <v>-17887</v>
      </c>
      <c r="H135" s="54" t="n">
        <v>14192</v>
      </c>
      <c r="I135" s="54" t="n">
        <v>-146451</v>
      </c>
      <c r="J135" s="51" t="n">
        <v>-3.318656787308825</v>
      </c>
      <c r="K135" s="54" t="n">
        <v>272775</v>
      </c>
      <c r="L135" s="54" t="n">
        <v>-8535</v>
      </c>
      <c r="M135" s="70" t="n">
        <v>0.158</v>
      </c>
      <c r="N135" s="70" t="n">
        <v>0.526</v>
      </c>
      <c r="O135" s="80" t="n">
        <v>-0.3674411019394335</v>
      </c>
      <c r="P135" s="72" t="n"/>
      <c r="Q135" s="72" t="n"/>
      <c r="R135" s="72" t="n"/>
      <c r="S135" s="317" t="n">
        <v>42381</v>
      </c>
      <c r="T135" s="54" t="n">
        <v>271543</v>
      </c>
      <c r="U135" s="54" t="n">
        <v>109792</v>
      </c>
      <c r="V135" s="54" t="n">
        <v>398570</v>
      </c>
      <c r="W135" s="54" t="n">
        <v>-5272</v>
      </c>
      <c r="X135" s="54" t="n">
        <v>12349</v>
      </c>
      <c r="Y135" s="54" t="n">
        <v>-17621</v>
      </c>
      <c r="Z135" s="54" t="n">
        <v>161751</v>
      </c>
      <c r="AA135" s="51" t="n">
        <v>2.473249417079569</v>
      </c>
      <c r="AB135" s="54" t="n">
        <v>381335</v>
      </c>
      <c r="AC135" s="54" t="n">
        <v>-8535</v>
      </c>
      <c r="AD135" s="70" t="n">
        <v>0.6809999999999999</v>
      </c>
      <c r="AE135" s="70" t="n">
        <v>0.275</v>
      </c>
      <c r="AF135" s="80" t="n">
        <v>0.4058283363022807</v>
      </c>
      <c r="AG135" s="72" t="n"/>
      <c r="AH135" s="72" t="n">
        <v>2</v>
      </c>
      <c r="AI135" s="72" t="n"/>
    </row>
    <row r="136" spans="1:35">
      <c r="A136" s="143" t="n">
        <v>134</v>
      </c>
      <c r="B136" s="317" t="n">
        <v>42388</v>
      </c>
      <c r="C136" s="38" t="n">
        <v>69449</v>
      </c>
      <c r="D136" s="38" t="n">
        <v>206464</v>
      </c>
      <c r="E136" s="54" t="n">
        <v>400362</v>
      </c>
      <c r="F136" s="54" t="n">
        <v>6287</v>
      </c>
      <c r="G136" s="54" t="n">
        <v>-3149</v>
      </c>
      <c r="H136" s="54" t="n">
        <v>9436</v>
      </c>
      <c r="I136" s="54" t="n">
        <v>-137015</v>
      </c>
      <c r="J136" s="51" t="n">
        <v>-2.972886578640441</v>
      </c>
      <c r="K136" s="54" t="n">
        <v>275913</v>
      </c>
      <c r="L136" s="54" t="n">
        <v>1792</v>
      </c>
      <c r="M136" s="70" t="n">
        <v>0.173</v>
      </c>
      <c r="N136" s="70" t="n">
        <v>0.516</v>
      </c>
      <c r="O136" s="80" t="n">
        <v>-0.3422277838556106</v>
      </c>
      <c r="P136" s="72" t="n"/>
      <c r="Q136" s="72" t="n"/>
      <c r="R136" s="72" t="n"/>
      <c r="S136" s="317" t="n">
        <v>42388</v>
      </c>
      <c r="T136" s="54" t="n">
        <v>265334</v>
      </c>
      <c r="U136" s="54" t="n">
        <v>117867</v>
      </c>
      <c r="V136" s="54" t="n">
        <v>400362</v>
      </c>
      <c r="W136" s="54" t="n">
        <v>-6209</v>
      </c>
      <c r="X136" s="54" t="n">
        <v>8075</v>
      </c>
      <c r="Y136" s="54" t="n">
        <v>-14284</v>
      </c>
      <c r="Z136" s="54" t="n">
        <v>147467</v>
      </c>
      <c r="AA136" s="51" t="n">
        <v>2.251130511508734</v>
      </c>
      <c r="AB136" s="54" t="n">
        <v>383201</v>
      </c>
      <c r="AC136" s="54" t="n">
        <v>1792</v>
      </c>
      <c r="AD136" s="70" t="n">
        <v>0.6629999999999999</v>
      </c>
      <c r="AE136" s="70" t="n">
        <v>0.294</v>
      </c>
      <c r="AF136" s="80" t="n">
        <v>0.3683341575873834</v>
      </c>
      <c r="AG136" s="72" t="n"/>
      <c r="AH136" s="72" t="n">
        <v>3</v>
      </c>
      <c r="AI136" s="72" t="n"/>
    </row>
    <row r="137" spans="1:35">
      <c r="A137" s="143" t="n">
        <v>135</v>
      </c>
      <c r="B137" s="317" t="n">
        <v>42395</v>
      </c>
      <c r="C137" s="38" t="n">
        <v>71446</v>
      </c>
      <c r="D137" s="38" t="n">
        <v>198661</v>
      </c>
      <c r="E137" s="54" t="n">
        <v>402227</v>
      </c>
      <c r="F137" s="54" t="n">
        <v>1997</v>
      </c>
      <c r="G137" s="54" t="n">
        <v>-7803</v>
      </c>
      <c r="H137" s="54" t="n">
        <v>9800</v>
      </c>
      <c r="I137" s="54" t="n">
        <v>-127215</v>
      </c>
      <c r="J137" s="51" t="n">
        <v>-2.780575539568345</v>
      </c>
      <c r="K137" s="54" t="n">
        <v>270107</v>
      </c>
      <c r="L137" s="54" t="n">
        <v>1865</v>
      </c>
      <c r="M137" s="70" t="n">
        <v>0.178</v>
      </c>
      <c r="N137" s="70" t="n">
        <v>0.494</v>
      </c>
      <c r="O137" s="80" t="n">
        <v>-0.3162766298632365</v>
      </c>
      <c r="P137" s="72" t="n"/>
      <c r="Q137" s="72" t="n"/>
      <c r="R137" s="72" t="n"/>
      <c r="S137" s="317" t="n">
        <v>42395</v>
      </c>
      <c r="T137" s="54" t="n">
        <v>267012</v>
      </c>
      <c r="U137" s="54" t="n">
        <v>124194</v>
      </c>
      <c r="V137" s="54" t="n">
        <v>402227</v>
      </c>
      <c r="W137" s="54" t="n">
        <v>1678</v>
      </c>
      <c r="X137" s="54" t="n">
        <v>6327</v>
      </c>
      <c r="Y137" s="54" t="n">
        <v>-4649</v>
      </c>
      <c r="Z137" s="54" t="n">
        <v>142818</v>
      </c>
      <c r="AA137" s="51" t="n">
        <v>2.149958935214261</v>
      </c>
      <c r="AB137" s="54" t="n">
        <v>391206</v>
      </c>
      <c r="AC137" s="54" t="n">
        <v>1865</v>
      </c>
      <c r="AD137" s="70" t="n">
        <v>0.664</v>
      </c>
      <c r="AE137" s="70" t="n">
        <v>0.309</v>
      </c>
      <c r="AF137" s="80" t="n">
        <v>0.3550681580301671</v>
      </c>
      <c r="AG137" s="72" t="n"/>
      <c r="AH137" s="72" t="n">
        <v>4</v>
      </c>
      <c r="AI137" s="72" t="n"/>
    </row>
    <row r="138" spans="1:35">
      <c r="A138" s="143" t="n">
        <v>136</v>
      </c>
      <c r="B138" s="317" t="n">
        <v>42402</v>
      </c>
      <c r="C138" s="38" t="n">
        <v>96012</v>
      </c>
      <c r="D138" s="38" t="n">
        <v>183085</v>
      </c>
      <c r="E138" s="54" t="n">
        <v>403939</v>
      </c>
      <c r="F138" s="54" t="n">
        <v>24566</v>
      </c>
      <c r="G138" s="54" t="n">
        <v>-15576</v>
      </c>
      <c r="H138" s="54" t="n">
        <v>40142</v>
      </c>
      <c r="I138" s="54" t="n">
        <v>-87073</v>
      </c>
      <c r="J138" s="51" t="n">
        <v>-1.90689705453485</v>
      </c>
      <c r="K138" s="54" t="n">
        <v>279097</v>
      </c>
      <c r="L138" s="54" t="n">
        <v>1712</v>
      </c>
      <c r="M138" s="70" t="n">
        <v>0.238</v>
      </c>
      <c r="N138" s="70" t="n">
        <v>0.453</v>
      </c>
      <c r="O138" s="70" t="n">
        <v>-0.2155597751145594</v>
      </c>
      <c r="P138" s="72" t="n"/>
      <c r="Q138" s="72" t="n"/>
      <c r="R138" s="72" t="n"/>
      <c r="S138" s="317" t="n">
        <v>42402</v>
      </c>
      <c r="T138" s="54" t="n">
        <v>259869</v>
      </c>
      <c r="U138" s="54" t="n">
        <v>147872</v>
      </c>
      <c r="V138" s="54" t="n">
        <v>403939</v>
      </c>
      <c r="W138" s="54" t="n">
        <v>-7143</v>
      </c>
      <c r="X138" s="54" t="n">
        <v>23678</v>
      </c>
      <c r="Y138" s="54" t="n">
        <v>-30821</v>
      </c>
      <c r="Z138" s="54" t="n">
        <v>111997</v>
      </c>
      <c r="AA138" s="51" t="n">
        <v>1.757391527807834</v>
      </c>
      <c r="AB138" s="54" t="n">
        <v>407741</v>
      </c>
      <c r="AC138" s="54" t="n">
        <v>1712</v>
      </c>
      <c r="AD138" s="70" t="n">
        <v>0.643</v>
      </c>
      <c r="AE138" s="70" t="n">
        <v>0.366</v>
      </c>
      <c r="AF138" s="80" t="n">
        <v>0.2772621608708246</v>
      </c>
      <c r="AG138" s="72" t="n"/>
      <c r="AH138" s="72" t="n">
        <v>5</v>
      </c>
      <c r="AI138" s="72" t="n"/>
    </row>
    <row r="139" spans="1:35">
      <c r="A139" s="143" t="n">
        <v>137</v>
      </c>
      <c r="B139" s="317" t="n">
        <v>42409</v>
      </c>
      <c r="C139" s="38" t="n">
        <v>114607</v>
      </c>
      <c r="D139" s="38" t="n">
        <v>177921</v>
      </c>
      <c r="E139" s="54" t="n">
        <v>441228</v>
      </c>
      <c r="F139" s="54" t="n">
        <v>18595</v>
      </c>
      <c r="G139" s="54" t="n">
        <v>-5164</v>
      </c>
      <c r="H139" s="54" t="n">
        <v>23759</v>
      </c>
      <c r="I139" s="54" t="n">
        <v>-63314</v>
      </c>
      <c r="J139" s="51" t="n">
        <v>-1.552444440566457</v>
      </c>
      <c r="K139" s="54" t="n">
        <v>292528</v>
      </c>
      <c r="L139" s="54" t="n">
        <v>37289</v>
      </c>
      <c r="M139" s="70" t="n">
        <v>0.26</v>
      </c>
      <c r="N139" s="70" t="n">
        <v>0.403</v>
      </c>
      <c r="O139" s="70" t="n">
        <v>-0.1434949731204729</v>
      </c>
      <c r="P139" s="72" t="n"/>
      <c r="Q139" s="72" t="n"/>
      <c r="R139" s="72" t="n"/>
      <c r="S139" s="317" t="n">
        <v>42409</v>
      </c>
      <c r="T139" s="54" t="n">
        <v>268586</v>
      </c>
      <c r="U139" s="54" t="n">
        <v>194562</v>
      </c>
      <c r="V139" s="54" t="n">
        <v>441228</v>
      </c>
      <c r="W139" s="54" t="n">
        <v>8717</v>
      </c>
      <c r="X139" s="54" t="n">
        <v>46690</v>
      </c>
      <c r="Y139" s="54" t="n">
        <v>-37973</v>
      </c>
      <c r="Z139" s="54" t="n">
        <v>74024</v>
      </c>
      <c r="AA139" s="51" t="n">
        <v>1.380464838971639</v>
      </c>
      <c r="AB139" s="54" t="n">
        <v>463148</v>
      </c>
      <c r="AC139" s="54" t="n">
        <v>37289</v>
      </c>
      <c r="AD139" s="70" t="n">
        <v>0.609</v>
      </c>
      <c r="AE139" s="70" t="n">
        <v>0.441</v>
      </c>
      <c r="AF139" s="70" t="n">
        <v>0.1677681380148132</v>
      </c>
      <c r="AG139" s="72" t="n"/>
      <c r="AH139" s="72" t="n">
        <v>6</v>
      </c>
      <c r="AI139" s="72" t="n"/>
    </row>
    <row r="140" spans="1:35">
      <c r="A140" s="143" t="n">
        <v>138</v>
      </c>
      <c r="B140" s="317" t="n">
        <v>42416</v>
      </c>
      <c r="C140" s="38" t="n">
        <v>113970</v>
      </c>
      <c r="D140" s="38" t="n">
        <v>162175</v>
      </c>
      <c r="E140" s="54" t="n">
        <v>429997</v>
      </c>
      <c r="F140" s="54" t="n">
        <v>-637</v>
      </c>
      <c r="G140" s="54" t="n">
        <v>-15746</v>
      </c>
      <c r="H140" s="54" t="n">
        <v>15109</v>
      </c>
      <c r="I140" s="54" t="n">
        <v>-48205</v>
      </c>
      <c r="J140" s="51" t="n">
        <v>-1.422962183030622</v>
      </c>
      <c r="K140" s="54" t="n">
        <v>276145</v>
      </c>
      <c r="L140" s="54" t="n">
        <v>-11231</v>
      </c>
      <c r="M140" s="70" t="n">
        <v>0.265</v>
      </c>
      <c r="N140" s="70" t="n">
        <v>0.377</v>
      </c>
      <c r="O140" s="70" t="n">
        <v>-0.1121054332937206</v>
      </c>
      <c r="P140" s="72" t="n"/>
      <c r="Q140" s="72" t="n"/>
      <c r="R140" s="72" t="n"/>
      <c r="S140" s="317" t="n">
        <v>42416</v>
      </c>
      <c r="T140" s="54" t="n">
        <v>258996</v>
      </c>
      <c r="U140" s="54" t="n">
        <v>205232</v>
      </c>
      <c r="V140" s="54" t="n">
        <v>429997</v>
      </c>
      <c r="W140" s="54" t="n">
        <v>-9590</v>
      </c>
      <c r="X140" s="54" t="n">
        <v>10670</v>
      </c>
      <c r="Y140" s="54" t="n">
        <v>-20260</v>
      </c>
      <c r="Z140" s="54" t="n">
        <v>53764</v>
      </c>
      <c r="AA140" s="51" t="n">
        <v>1.261966944725969</v>
      </c>
      <c r="AB140" s="54" t="n">
        <v>464228</v>
      </c>
      <c r="AC140" s="54" t="n">
        <v>-11231</v>
      </c>
      <c r="AD140" s="70" t="n">
        <v>0.602</v>
      </c>
      <c r="AE140" s="70" t="n">
        <v>0.477</v>
      </c>
      <c r="AF140" s="70" t="n">
        <v>0.125033430465794</v>
      </c>
      <c r="AG140" s="72" t="n"/>
      <c r="AH140" s="72" t="n">
        <v>7</v>
      </c>
      <c r="AI140" s="72" t="n"/>
    </row>
    <row r="141" spans="1:35">
      <c r="A141" s="143" t="n">
        <v>139</v>
      </c>
      <c r="B141" s="317" t="n">
        <v>42423</v>
      </c>
      <c r="C141" s="38" t="n">
        <v>107566</v>
      </c>
      <c r="D141" s="38" t="n">
        <v>154423</v>
      </c>
      <c r="E141" s="54" t="n">
        <v>422624</v>
      </c>
      <c r="F141" s="54" t="n">
        <v>-6404</v>
      </c>
      <c r="G141" s="54" t="n">
        <v>-7752</v>
      </c>
      <c r="H141" s="54" t="n">
        <v>1348</v>
      </c>
      <c r="I141" s="54" t="n">
        <v>-46857</v>
      </c>
      <c r="J141" s="51" t="n">
        <v>-1.43561162449101</v>
      </c>
      <c r="K141" s="54" t="n">
        <v>261989</v>
      </c>
      <c r="L141" s="54" t="n">
        <v>-7373</v>
      </c>
      <c r="M141" s="70" t="n">
        <v>0.255</v>
      </c>
      <c r="N141" s="70" t="n">
        <v>0.365</v>
      </c>
      <c r="O141" s="70" t="n">
        <v>-0.1108716021806618</v>
      </c>
      <c r="P141" s="72" t="n"/>
      <c r="Q141" s="72" t="n"/>
      <c r="R141" s="72" t="n"/>
      <c r="S141" s="317" t="n">
        <v>42423</v>
      </c>
      <c r="T141" s="54" t="n">
        <v>258954</v>
      </c>
      <c r="U141" s="54" t="n">
        <v>205427</v>
      </c>
      <c r="V141" s="54" t="n">
        <v>422624</v>
      </c>
      <c r="W141" s="54" t="n">
        <v>-42</v>
      </c>
      <c r="X141" s="54" t="n">
        <v>195</v>
      </c>
      <c r="Y141" s="54" t="n">
        <v>-237</v>
      </c>
      <c r="Z141" s="54" t="n">
        <v>53527</v>
      </c>
      <c r="AA141" s="51" t="n">
        <v>1.260564580118485</v>
      </c>
      <c r="AB141" s="54" t="n">
        <v>464381</v>
      </c>
      <c r="AC141" s="54" t="n">
        <v>-7373</v>
      </c>
      <c r="AD141" s="70" t="n">
        <v>0.613</v>
      </c>
      <c r="AE141" s="70" t="n">
        <v>0.486</v>
      </c>
      <c r="AF141" s="70" t="n">
        <v>0.1266539524494586</v>
      </c>
      <c r="AG141" s="72" t="n"/>
      <c r="AH141" s="72" t="n">
        <v>8</v>
      </c>
      <c r="AI141" s="72" t="n"/>
    </row>
    <row r="142" spans="1:35">
      <c r="A142" s="143" t="n">
        <v>140</v>
      </c>
      <c r="B142" s="317" t="n">
        <v>42430</v>
      </c>
      <c r="C142" s="38" t="n">
        <v>103965</v>
      </c>
      <c r="D142" s="38" t="n">
        <v>172506</v>
      </c>
      <c r="E142" s="54" t="n">
        <v>417624</v>
      </c>
      <c r="F142" s="54" t="n">
        <v>-3601</v>
      </c>
      <c r="G142" s="54" t="n">
        <v>18083</v>
      </c>
      <c r="H142" s="54" t="n">
        <v>-21684</v>
      </c>
      <c r="I142" s="54" t="n">
        <v>-68541</v>
      </c>
      <c r="J142" s="51" t="n">
        <v>-1.65926994661665</v>
      </c>
      <c r="K142" s="54" t="n">
        <v>276471</v>
      </c>
      <c r="L142" s="54" t="n">
        <v>-5000</v>
      </c>
      <c r="M142" s="70" t="n">
        <v>0.249</v>
      </c>
      <c r="N142" s="70" t="n">
        <v>0.413</v>
      </c>
      <c r="O142" s="70" t="n">
        <v>-0.1641213148669617</v>
      </c>
      <c r="P142" s="72" t="n"/>
      <c r="Q142" s="72" t="n"/>
      <c r="R142" s="72" t="n"/>
      <c r="S142" s="317" t="n">
        <v>42430</v>
      </c>
      <c r="T142" s="54" t="n">
        <v>260901</v>
      </c>
      <c r="U142" s="54" t="n">
        <v>174403</v>
      </c>
      <c r="V142" s="54" t="n">
        <v>417624</v>
      </c>
      <c r="W142" s="54" t="n">
        <v>1947</v>
      </c>
      <c r="X142" s="54" t="n">
        <v>-31024</v>
      </c>
      <c r="Y142" s="54" t="n">
        <v>32971</v>
      </c>
      <c r="Z142" s="54" t="n">
        <v>86498</v>
      </c>
      <c r="AA142" s="51" t="n">
        <v>1.495966239112859</v>
      </c>
      <c r="AB142" s="54" t="n">
        <v>435304</v>
      </c>
      <c r="AC142" s="54" t="n">
        <v>-5000</v>
      </c>
      <c r="AD142" s="70" t="n">
        <v>0.625</v>
      </c>
      <c r="AE142" s="70" t="n">
        <v>0.418</v>
      </c>
      <c r="AF142" s="70" t="n">
        <v>0.2071193226442925</v>
      </c>
      <c r="AG142" s="72" t="n"/>
      <c r="AH142" s="72" t="n">
        <v>9</v>
      </c>
      <c r="AI142" s="72" t="n"/>
    </row>
    <row r="143" spans="1:35">
      <c r="A143" s="143" t="n">
        <v>141</v>
      </c>
      <c r="B143" s="317" t="n">
        <v>42437</v>
      </c>
      <c r="C143" s="38" t="n">
        <v>104165</v>
      </c>
      <c r="D143" s="38" t="n">
        <v>176072</v>
      </c>
      <c r="E143" s="54" t="n">
        <v>433221</v>
      </c>
      <c r="F143" s="54" t="n">
        <v>200</v>
      </c>
      <c r="G143" s="54" t="n">
        <v>3566</v>
      </c>
      <c r="H143" s="54" t="n">
        <v>-3366</v>
      </c>
      <c r="I143" s="54" t="n">
        <v>-71907</v>
      </c>
      <c r="J143" s="51" t="n">
        <v>-1.690318245091921</v>
      </c>
      <c r="K143" s="54" t="n">
        <v>280237</v>
      </c>
      <c r="L143" s="54" t="n">
        <v>15597</v>
      </c>
      <c r="M143" s="70" t="n">
        <v>0.24</v>
      </c>
      <c r="N143" s="70" t="n">
        <v>0.406</v>
      </c>
      <c r="O143" s="70" t="n">
        <v>-0.1659822584777746</v>
      </c>
      <c r="P143" s="72" t="n"/>
      <c r="Q143" s="72" t="n"/>
      <c r="R143" s="72" t="n"/>
      <c r="S143" s="317" t="n">
        <v>42437</v>
      </c>
      <c r="T143" s="54" t="n">
        <v>263377</v>
      </c>
      <c r="U143" s="54" t="n">
        <v>173378</v>
      </c>
      <c r="V143" s="54" t="n">
        <v>433221</v>
      </c>
      <c r="W143" s="54" t="n">
        <v>2476</v>
      </c>
      <c r="X143" s="54" t="n">
        <v>-1025</v>
      </c>
      <c r="Y143" s="54" t="n">
        <v>3501</v>
      </c>
      <c r="Z143" s="54" t="n">
        <v>89999</v>
      </c>
      <c r="AA143" s="51" t="n">
        <v>1.519091234181961</v>
      </c>
      <c r="AB143" s="54" t="n">
        <v>436755</v>
      </c>
      <c r="AC143" s="54" t="n">
        <v>15597</v>
      </c>
      <c r="AD143" s="70" t="n">
        <v>0.608</v>
      </c>
      <c r="AE143" s="70" t="n">
        <v>0.4</v>
      </c>
      <c r="AF143" s="70" t="n">
        <v>0.2077438535989714</v>
      </c>
      <c r="AG143" s="72" t="n"/>
      <c r="AH143" s="72" t="n">
        <v>10</v>
      </c>
      <c r="AI143" s="72" t="n"/>
    </row>
    <row r="144" spans="1:35">
      <c r="A144" s="143" t="n">
        <v>142</v>
      </c>
      <c r="B144" s="317" t="n">
        <v>42444</v>
      </c>
      <c r="C144" s="38" t="n">
        <v>90353</v>
      </c>
      <c r="D144" s="38" t="n">
        <v>167908</v>
      </c>
      <c r="E144" s="54" t="n">
        <v>322405</v>
      </c>
      <c r="F144" s="54" t="n">
        <v>-13812</v>
      </c>
      <c r="G144" s="54" t="n">
        <v>-8164</v>
      </c>
      <c r="H144" s="54" t="n">
        <v>-5648</v>
      </c>
      <c r="I144" s="54" t="n">
        <v>-77555</v>
      </c>
      <c r="J144" s="51" t="n">
        <v>-1.858355560966432</v>
      </c>
      <c r="K144" s="54" t="n">
        <v>258261</v>
      </c>
      <c r="L144" s="54" t="n">
        <v>-110816</v>
      </c>
      <c r="M144" s="70" t="n">
        <v>0.28</v>
      </c>
      <c r="N144" s="70" t="n">
        <v>0.521</v>
      </c>
      <c r="O144" s="70" t="n">
        <v>-0.240551480281013</v>
      </c>
      <c r="P144" s="72" t="n"/>
      <c r="Q144" s="72" t="n"/>
      <c r="R144" s="72" t="n"/>
      <c r="S144" s="317" t="n">
        <v>42444</v>
      </c>
      <c r="T144" s="54" t="n">
        <v>180672</v>
      </c>
      <c r="U144" s="54" t="n">
        <v>92859</v>
      </c>
      <c r="V144" s="54" t="n">
        <v>322405</v>
      </c>
      <c r="W144" s="54" t="n">
        <v>-82705</v>
      </c>
      <c r="X144" s="54" t="n">
        <v>-80519</v>
      </c>
      <c r="Y144" s="54" t="n">
        <v>-2186</v>
      </c>
      <c r="Z144" s="54" t="n">
        <v>87813</v>
      </c>
      <c r="AA144" s="51" t="n">
        <v>1.945659548347495</v>
      </c>
      <c r="AB144" s="54" t="n">
        <v>273531</v>
      </c>
      <c r="AC144" s="54" t="n">
        <v>-110816</v>
      </c>
      <c r="AD144" s="70" t="n">
        <v>0.5600000000000001</v>
      </c>
      <c r="AE144" s="70" t="n">
        <v>0.288</v>
      </c>
      <c r="AF144" s="80" t="n">
        <v>0.272368604705262</v>
      </c>
      <c r="AG144" s="72" t="n"/>
      <c r="AH144" s="72" t="n">
        <v>11</v>
      </c>
      <c r="AI144" s="72" t="n"/>
    </row>
    <row r="145" spans="1:35">
      <c r="A145" s="143" t="n">
        <v>143</v>
      </c>
      <c r="B145" s="317" t="n">
        <v>42451</v>
      </c>
      <c r="C145" s="38" t="n">
        <v>91334</v>
      </c>
      <c r="D145" s="38" t="n">
        <v>157387</v>
      </c>
      <c r="E145" s="54" t="n">
        <v>324310</v>
      </c>
      <c r="F145" s="54" t="n">
        <v>981</v>
      </c>
      <c r="G145" s="54" t="n">
        <v>-10521</v>
      </c>
      <c r="H145" s="54" t="n">
        <v>11502</v>
      </c>
      <c r="I145" s="54" t="n">
        <v>-66053</v>
      </c>
      <c r="J145" s="51" t="n">
        <v>-1.723202750344888</v>
      </c>
      <c r="K145" s="54" t="n">
        <v>248721</v>
      </c>
      <c r="L145" s="54" t="n">
        <v>1905</v>
      </c>
      <c r="M145" s="70" t="n">
        <v>0.282</v>
      </c>
      <c r="N145" s="70" t="n">
        <v>0.485</v>
      </c>
      <c r="O145" s="70" t="n">
        <v>-0.2036724121982054</v>
      </c>
      <c r="P145" s="72" t="n"/>
      <c r="Q145" s="72" t="n"/>
      <c r="R145" s="72" t="n"/>
      <c r="S145" s="317" t="n">
        <v>42451</v>
      </c>
      <c r="T145" s="54" t="n">
        <v>176950</v>
      </c>
      <c r="U145" s="54" t="n">
        <v>103926</v>
      </c>
      <c r="V145" s="54" t="n">
        <v>324310</v>
      </c>
      <c r="W145" s="54" t="n">
        <v>-3722</v>
      </c>
      <c r="X145" s="54" t="n">
        <v>11067</v>
      </c>
      <c r="Y145" s="54" t="n">
        <v>-14789</v>
      </c>
      <c r="Z145" s="54" t="n">
        <v>73024</v>
      </c>
      <c r="AA145" s="51" t="n">
        <v>1.702653811365779</v>
      </c>
      <c r="AB145" s="54" t="n">
        <v>280876</v>
      </c>
      <c r="AC145" s="54" t="n">
        <v>1905</v>
      </c>
      <c r="AD145" s="70" t="n">
        <v>0.546</v>
      </c>
      <c r="AE145" s="70" t="n">
        <v>0.32</v>
      </c>
      <c r="AF145" s="70" t="n">
        <v>0.2251672782214548</v>
      </c>
      <c r="AG145" s="72" t="n"/>
      <c r="AH145" s="72" t="n">
        <v>12</v>
      </c>
      <c r="AI145" s="72" t="n"/>
    </row>
    <row r="146" spans="1:35">
      <c r="A146" s="143" t="n">
        <v>144</v>
      </c>
      <c r="B146" s="317" t="n">
        <v>42458</v>
      </c>
      <c r="C146" s="38" t="n">
        <v>93726</v>
      </c>
      <c r="D146" s="38" t="n">
        <v>157537</v>
      </c>
      <c r="E146" s="54" t="n">
        <v>330090</v>
      </c>
      <c r="F146" s="54" t="n">
        <v>2392</v>
      </c>
      <c r="G146" s="54" t="n">
        <v>150</v>
      </c>
      <c r="H146" s="54" t="n">
        <v>2242</v>
      </c>
      <c r="I146" s="54" t="n">
        <v>-63811</v>
      </c>
      <c r="J146" s="51" t="n">
        <v>-1.680824957855878</v>
      </c>
      <c r="K146" s="54" t="n">
        <v>251263</v>
      </c>
      <c r="L146" s="54" t="n">
        <v>5780</v>
      </c>
      <c r="M146" s="70" t="n">
        <v>0.284</v>
      </c>
      <c r="N146" s="70" t="n">
        <v>0.477</v>
      </c>
      <c r="O146" s="70" t="n">
        <v>-0.1933139446817535</v>
      </c>
      <c r="P146" s="72" t="n"/>
      <c r="Q146" s="72" t="n"/>
      <c r="R146" s="72" t="n"/>
      <c r="S146" s="317" t="n">
        <v>42458</v>
      </c>
      <c r="T146" s="54" t="n">
        <v>178491</v>
      </c>
      <c r="U146" s="54" t="n">
        <v>111140</v>
      </c>
      <c r="V146" s="54" t="n">
        <v>330090</v>
      </c>
      <c r="W146" s="54" t="n">
        <v>1541</v>
      </c>
      <c r="X146" s="54" t="n">
        <v>7214</v>
      </c>
      <c r="Y146" s="54" t="n">
        <v>-5673</v>
      </c>
      <c r="Z146" s="54" t="n">
        <v>67351</v>
      </c>
      <c r="AA146" s="51" t="n">
        <v>1.606001439625697</v>
      </c>
      <c r="AB146" s="54" t="n">
        <v>289631</v>
      </c>
      <c r="AC146" s="54" t="n">
        <v>5780</v>
      </c>
      <c r="AD146" s="70" t="n">
        <v>0.541</v>
      </c>
      <c r="AE146" s="70" t="n">
        <v>0.337</v>
      </c>
      <c r="AF146" s="70" t="n">
        <v>0.2040382925868703</v>
      </c>
      <c r="AG146" s="72" t="n"/>
      <c r="AH146" s="72" t="n">
        <v>13</v>
      </c>
      <c r="AI146" s="72" t="n"/>
    </row>
    <row r="147" spans="1:35">
      <c r="A147" s="143" t="n">
        <v>145</v>
      </c>
      <c r="B147" s="317" t="n">
        <v>42465</v>
      </c>
      <c r="C147" s="38" t="n">
        <v>98014</v>
      </c>
      <c r="D147" s="38" t="n">
        <v>151501</v>
      </c>
      <c r="E147" s="54" t="n">
        <v>338533</v>
      </c>
      <c r="F147" s="54" t="n">
        <v>4288</v>
      </c>
      <c r="G147" s="54" t="n">
        <v>-6036</v>
      </c>
      <c r="H147" s="54" t="n">
        <v>10324</v>
      </c>
      <c r="I147" s="54" t="n">
        <v>-53487</v>
      </c>
      <c r="J147" s="51" t="n">
        <v>-1.545707756034852</v>
      </c>
      <c r="K147" s="54" t="n">
        <v>249515</v>
      </c>
      <c r="L147" s="54" t="n">
        <v>8443</v>
      </c>
      <c r="M147" s="70" t="n">
        <v>0.29</v>
      </c>
      <c r="N147" s="70" t="n">
        <v>0.448</v>
      </c>
      <c r="O147" s="70" t="n">
        <v>-0.1579964139389661</v>
      </c>
      <c r="P147" s="72" t="n"/>
      <c r="Q147" s="72" t="n"/>
      <c r="R147" s="72" t="n"/>
      <c r="S147" s="317" t="n">
        <v>42465</v>
      </c>
      <c r="T147" s="54" t="n">
        <v>180268</v>
      </c>
      <c r="U147" s="54" t="n">
        <v>120531</v>
      </c>
      <c r="V147" s="54" t="n">
        <v>338533</v>
      </c>
      <c r="W147" s="54" t="n">
        <v>1777</v>
      </c>
      <c r="X147" s="54" t="n">
        <v>9391</v>
      </c>
      <c r="Y147" s="54" t="n">
        <v>-7614</v>
      </c>
      <c r="Z147" s="54" t="n">
        <v>59737</v>
      </c>
      <c r="AA147" s="51" t="n">
        <v>1.495615235914412</v>
      </c>
      <c r="AB147" s="54" t="n">
        <v>300799</v>
      </c>
      <c r="AC147" s="54" t="n">
        <v>8443</v>
      </c>
      <c r="AD147" s="70" t="n">
        <v>0.532</v>
      </c>
      <c r="AE147" s="70" t="n">
        <v>0.356</v>
      </c>
      <c r="AF147" s="70" t="n">
        <v>0.1764584250279884</v>
      </c>
      <c r="AG147" s="72" t="n"/>
      <c r="AH147" s="72" t="n">
        <v>14</v>
      </c>
      <c r="AI147" s="72" t="n"/>
    </row>
    <row r="148" spans="1:35">
      <c r="A148" s="143" t="n">
        <v>146</v>
      </c>
      <c r="B148" s="317" t="n">
        <v>42472</v>
      </c>
      <c r="C148" s="38" t="n">
        <v>89216</v>
      </c>
      <c r="D148" s="38" t="n">
        <v>141267</v>
      </c>
      <c r="E148" s="54" t="n">
        <v>333535</v>
      </c>
      <c r="F148" s="54" t="n">
        <v>-8798</v>
      </c>
      <c r="G148" s="54" t="n">
        <v>-10234</v>
      </c>
      <c r="H148" s="54" t="n">
        <v>1436</v>
      </c>
      <c r="I148" s="54" t="n">
        <v>-52051</v>
      </c>
      <c r="J148" s="51" t="n">
        <v>-1.583426739598278</v>
      </c>
      <c r="K148" s="54" t="n">
        <v>230483</v>
      </c>
      <c r="L148" s="54" t="n">
        <v>-4998</v>
      </c>
      <c r="M148" s="70" t="n">
        <v>0.267</v>
      </c>
      <c r="N148" s="70" t="n">
        <v>0.424</v>
      </c>
      <c r="O148" s="70" t="n">
        <v>-0.1560585845563434</v>
      </c>
      <c r="P148" s="72" t="n"/>
      <c r="Q148" s="72" t="n"/>
      <c r="R148" s="72" t="n"/>
      <c r="S148" s="317" t="n">
        <v>42472</v>
      </c>
      <c r="T148" s="54" t="n">
        <v>182596</v>
      </c>
      <c r="U148" s="54" t="n">
        <v>126793</v>
      </c>
      <c r="V148" s="54" t="n">
        <v>333535</v>
      </c>
      <c r="W148" s="54" t="n">
        <v>2328</v>
      </c>
      <c r="X148" s="54" t="n">
        <v>6262</v>
      </c>
      <c r="Y148" s="54" t="n">
        <v>-3934</v>
      </c>
      <c r="Z148" s="54" t="n">
        <v>55803</v>
      </c>
      <c r="AA148" s="51" t="n">
        <v>1.440111047139826</v>
      </c>
      <c r="AB148" s="54" t="n">
        <v>309389</v>
      </c>
      <c r="AC148" s="54" t="n">
        <v>-4998</v>
      </c>
      <c r="AD148" s="70" t="n">
        <v>0.547</v>
      </c>
      <c r="AE148" s="70" t="n">
        <v>0.38</v>
      </c>
      <c r="AF148" s="70" t="n">
        <v>0.1673077787938297</v>
      </c>
      <c r="AG148" s="72" t="n"/>
      <c r="AH148" s="72" t="n">
        <v>15</v>
      </c>
      <c r="AI148" s="72" t="n"/>
    </row>
    <row r="149" spans="1:35">
      <c r="A149" s="143" t="n">
        <v>147</v>
      </c>
      <c r="B149" s="317" t="n">
        <v>42479</v>
      </c>
      <c r="C149" s="38" t="n">
        <v>101211</v>
      </c>
      <c r="D149" s="38" t="n">
        <v>148128</v>
      </c>
      <c r="E149" s="54" t="n">
        <v>345563</v>
      </c>
      <c r="F149" s="54" t="n">
        <v>11995</v>
      </c>
      <c r="G149" s="54" t="n">
        <v>6861</v>
      </c>
      <c r="H149" s="54" t="n">
        <v>5134</v>
      </c>
      <c r="I149" s="54" t="n">
        <v>-46917</v>
      </c>
      <c r="J149" s="51" t="n">
        <v>-1.463556332809675</v>
      </c>
      <c r="K149" s="54" t="n">
        <v>249339</v>
      </c>
      <c r="L149" s="54" t="n">
        <v>12028</v>
      </c>
      <c r="M149" s="70" t="n">
        <v>0.293</v>
      </c>
      <c r="N149" s="70" t="n">
        <v>0.429</v>
      </c>
      <c r="O149" s="70" t="n">
        <v>-0.1357697438672543</v>
      </c>
      <c r="P149" s="72" t="n"/>
      <c r="Q149" s="72" t="n"/>
      <c r="R149" s="72" t="n"/>
      <c r="S149" s="317" t="n">
        <v>42479</v>
      </c>
      <c r="T149" s="54" t="n">
        <v>185459</v>
      </c>
      <c r="U149" s="54" t="n">
        <v>133519</v>
      </c>
      <c r="V149" s="54" t="n">
        <v>345563</v>
      </c>
      <c r="W149" s="54" t="n">
        <v>2863</v>
      </c>
      <c r="X149" s="54" t="n">
        <v>6726</v>
      </c>
      <c r="Y149" s="54" t="n">
        <v>-3863</v>
      </c>
      <c r="Z149" s="54" t="n">
        <v>51940</v>
      </c>
      <c r="AA149" s="51" t="n">
        <v>1.389008305933987</v>
      </c>
      <c r="AB149" s="54" t="n">
        <v>318978</v>
      </c>
      <c r="AC149" s="54" t="n">
        <v>12028</v>
      </c>
      <c r="AD149" s="70" t="n">
        <v>0.537</v>
      </c>
      <c r="AE149" s="70" t="n">
        <v>0.386</v>
      </c>
      <c r="AF149" s="70" t="n">
        <v>0.1503054435804759</v>
      </c>
      <c r="AG149" s="72" t="n"/>
      <c r="AH149" s="72" t="n">
        <v>16</v>
      </c>
      <c r="AI149" s="72" t="n"/>
    </row>
    <row r="150" spans="1:35">
      <c r="A150" s="143" t="n">
        <v>148</v>
      </c>
      <c r="B150" s="317" t="n">
        <v>42486</v>
      </c>
      <c r="C150" s="38" t="n">
        <v>99072</v>
      </c>
      <c r="D150" s="38" t="n">
        <v>138739</v>
      </c>
      <c r="E150" s="54" t="n">
        <v>340200</v>
      </c>
      <c r="F150" s="54" t="n">
        <v>-2139</v>
      </c>
      <c r="G150" s="54" t="n">
        <v>-9389</v>
      </c>
      <c r="H150" s="54" t="n">
        <v>7250</v>
      </c>
      <c r="I150" s="54" t="n">
        <v>-39667</v>
      </c>
      <c r="J150" s="51" t="n">
        <v>-1.400385578165375</v>
      </c>
      <c r="K150" s="54" t="n">
        <v>237811</v>
      </c>
      <c r="L150" s="54" t="n">
        <v>-5363</v>
      </c>
      <c r="M150" s="70" t="n">
        <v>0.291</v>
      </c>
      <c r="N150" s="70" t="n">
        <v>0.408</v>
      </c>
      <c r="O150" s="70" t="n">
        <v>-0.1165990593768371</v>
      </c>
      <c r="P150" s="72" t="n"/>
      <c r="Q150" s="72" t="n"/>
      <c r="R150" s="72" t="n"/>
      <c r="S150" s="317" t="n">
        <v>42486</v>
      </c>
      <c r="T150" s="54" t="n">
        <v>182996</v>
      </c>
      <c r="U150" s="54" t="n">
        <v>138270</v>
      </c>
      <c r="V150" s="54" t="n">
        <v>340200</v>
      </c>
      <c r="W150" s="54" t="n">
        <v>-2463</v>
      </c>
      <c r="X150" s="54" t="n">
        <v>4751</v>
      </c>
      <c r="Y150" s="54" t="n">
        <v>-7214</v>
      </c>
      <c r="Z150" s="54" t="n">
        <v>44726</v>
      </c>
      <c r="AA150" s="51" t="n">
        <v>1.323468575974543</v>
      </c>
      <c r="AB150" s="54" t="n">
        <v>321266</v>
      </c>
      <c r="AC150" s="54" t="n">
        <v>-5363</v>
      </c>
      <c r="AD150" s="70" t="n">
        <v>0.5379999999999999</v>
      </c>
      <c r="AE150" s="70" t="n">
        <v>0.406</v>
      </c>
      <c r="AF150" s="70" t="n">
        <v>0.1314697236919459</v>
      </c>
      <c r="AG150" s="72" t="n"/>
      <c r="AH150" s="72" t="n">
        <v>17</v>
      </c>
      <c r="AI150" s="72" t="n"/>
    </row>
    <row r="151" spans="1:35">
      <c r="A151" s="143" t="n">
        <v>149</v>
      </c>
      <c r="B151" s="317" t="n">
        <v>42493</v>
      </c>
      <c r="C151" s="38" t="n">
        <v>113034</v>
      </c>
      <c r="D151" s="38" t="n">
        <v>136653</v>
      </c>
      <c r="E151" s="54" t="n">
        <v>360461</v>
      </c>
      <c r="F151" s="54" t="n">
        <v>13962</v>
      </c>
      <c r="G151" s="54" t="n">
        <v>-2086</v>
      </c>
      <c r="H151" s="54" t="n">
        <v>16048</v>
      </c>
      <c r="I151" s="54" t="n">
        <v>-23619</v>
      </c>
      <c r="J151" s="51" t="n">
        <v>-1.208954827750942</v>
      </c>
      <c r="K151" s="54" t="n">
        <v>249687</v>
      </c>
      <c r="L151" s="54" t="n">
        <v>20261</v>
      </c>
      <c r="M151" s="70" t="n">
        <v>0.314</v>
      </c>
      <c r="N151" s="70" t="n">
        <v>0.379</v>
      </c>
      <c r="O151" s="70" t="n">
        <v>-0.06552442566602212</v>
      </c>
      <c r="P151" s="72" t="n"/>
      <c r="Q151" s="72" t="n"/>
      <c r="R151" s="72" t="n"/>
      <c r="S151" s="317" t="n">
        <v>42493</v>
      </c>
      <c r="T151" s="54" t="n">
        <v>184524</v>
      </c>
      <c r="U151" s="54" t="n">
        <v>156966</v>
      </c>
      <c r="V151" s="54" t="n">
        <v>360461</v>
      </c>
      <c r="W151" s="54" t="n">
        <v>1528</v>
      </c>
      <c r="X151" s="54" t="n">
        <v>18696</v>
      </c>
      <c r="Y151" s="54" t="n">
        <v>-17168</v>
      </c>
      <c r="Z151" s="54" t="n">
        <v>27558</v>
      </c>
      <c r="AA151" s="51" t="n">
        <v>1.175566683230763</v>
      </c>
      <c r="AB151" s="54" t="n">
        <v>341490</v>
      </c>
      <c r="AC151" s="54" t="n">
        <v>20261</v>
      </c>
      <c r="AD151" s="70" t="n">
        <v>0.512</v>
      </c>
      <c r="AE151" s="70" t="n">
        <v>0.435</v>
      </c>
      <c r="AF151" s="70" t="n">
        <v>0.07645209884009643</v>
      </c>
      <c r="AG151" s="72" t="n"/>
      <c r="AH151" s="72" t="n">
        <v>18</v>
      </c>
      <c r="AI151" s="72" t="n"/>
    </row>
    <row r="152" spans="1:35">
      <c r="A152" s="143" t="n">
        <v>150</v>
      </c>
      <c r="B152" s="317" t="n">
        <v>42500</v>
      </c>
      <c r="C152" s="38" t="n">
        <v>101277</v>
      </c>
      <c r="D152" s="38" t="n">
        <v>123149</v>
      </c>
      <c r="E152" s="54" t="n">
        <v>344978</v>
      </c>
      <c r="F152" s="54" t="n">
        <v>-11757</v>
      </c>
      <c r="G152" s="54" t="n">
        <v>-13504</v>
      </c>
      <c r="H152" s="54" t="n">
        <v>1747</v>
      </c>
      <c r="I152" s="54" t="n">
        <v>-21872</v>
      </c>
      <c r="J152" s="51" t="n">
        <v>-1.215962163176239</v>
      </c>
      <c r="K152" s="54" t="n">
        <v>224426</v>
      </c>
      <c r="L152" s="54" t="n">
        <v>-15483</v>
      </c>
      <c r="M152" s="70" t="n">
        <v>0.294</v>
      </c>
      <c r="N152" s="70" t="n">
        <v>0.357</v>
      </c>
      <c r="O152" s="70" t="n">
        <v>-0.06340114442080365</v>
      </c>
      <c r="P152" s="72" t="n"/>
      <c r="Q152" s="72" t="n"/>
      <c r="R152" s="72" t="n"/>
      <c r="S152" s="317" t="n">
        <v>42500</v>
      </c>
      <c r="T152" s="54" t="n">
        <v>181863</v>
      </c>
      <c r="U152" s="54" t="n">
        <v>152379</v>
      </c>
      <c r="V152" s="54" t="n">
        <v>344978</v>
      </c>
      <c r="W152" s="54" t="n">
        <v>-2661</v>
      </c>
      <c r="X152" s="54" t="n">
        <v>-4587</v>
      </c>
      <c r="Y152" s="54" t="n">
        <v>1926</v>
      </c>
      <c r="Z152" s="54" t="n">
        <v>29484</v>
      </c>
      <c r="AA152" s="51" t="n">
        <v>1.193491229106373</v>
      </c>
      <c r="AB152" s="54" t="n">
        <v>334242</v>
      </c>
      <c r="AC152" s="54" t="n">
        <v>-15483</v>
      </c>
      <c r="AD152" s="70" t="n">
        <v>0.527</v>
      </c>
      <c r="AE152" s="70" t="n">
        <v>0.442</v>
      </c>
      <c r="AF152" s="70" t="n">
        <v>0.08546631959139424</v>
      </c>
      <c r="AG152" s="72" t="n"/>
      <c r="AH152" s="72" t="n">
        <v>19</v>
      </c>
      <c r="AI152" s="72" t="n"/>
    </row>
    <row r="153" spans="1:35">
      <c r="A153" s="143" t="n">
        <v>151</v>
      </c>
      <c r="B153" s="317" t="n">
        <v>42507</v>
      </c>
      <c r="C153" s="38" t="n">
        <v>101723</v>
      </c>
      <c r="D153" s="38" t="n">
        <v>124310</v>
      </c>
      <c r="E153" s="54" t="n">
        <v>349559</v>
      </c>
      <c r="F153" s="54" t="n">
        <v>446</v>
      </c>
      <c r="G153" s="54" t="n">
        <v>1161</v>
      </c>
      <c r="H153" s="54" t="n">
        <v>-715</v>
      </c>
      <c r="I153" s="54" t="n">
        <v>-22587</v>
      </c>
      <c r="J153" s="51" t="n">
        <v>-1.222044178799288</v>
      </c>
      <c r="K153" s="54" t="n">
        <v>226033</v>
      </c>
      <c r="L153" s="54" t="n">
        <v>4581</v>
      </c>
      <c r="M153" s="70" t="n">
        <v>0.291</v>
      </c>
      <c r="N153" s="70" t="n">
        <v>0.356</v>
      </c>
      <c r="O153" s="70" t="n">
        <v>-0.06461570149817342</v>
      </c>
      <c r="P153" s="72" t="n"/>
      <c r="Q153" s="72" t="n"/>
      <c r="R153" s="72" t="n"/>
      <c r="S153" s="317" t="n">
        <v>42507</v>
      </c>
      <c r="T153" s="54" t="n">
        <v>186065</v>
      </c>
      <c r="U153" s="54" t="n">
        <v>151949</v>
      </c>
      <c r="V153" s="54" t="n">
        <v>349559</v>
      </c>
      <c r="W153" s="54" t="n">
        <v>4202</v>
      </c>
      <c r="X153" s="54" t="n">
        <v>-430</v>
      </c>
      <c r="Y153" s="54" t="n">
        <v>4632</v>
      </c>
      <c r="Z153" s="54" t="n">
        <v>34116</v>
      </c>
      <c r="AA153" s="51" t="n">
        <v>1.224522701695964</v>
      </c>
      <c r="AB153" s="54" t="n">
        <v>338014</v>
      </c>
      <c r="AC153" s="54" t="n">
        <v>4581</v>
      </c>
      <c r="AD153" s="70" t="n">
        <v>0.532</v>
      </c>
      <c r="AE153" s="70" t="n">
        <v>0.435</v>
      </c>
      <c r="AF153" s="70" t="n">
        <v>0.09759725825969293</v>
      </c>
      <c r="AG153" s="72" t="n"/>
      <c r="AH153" s="72" t="n">
        <v>20</v>
      </c>
      <c r="AI153" s="72" t="n"/>
    </row>
    <row r="154" spans="1:35">
      <c r="A154" s="143" t="n">
        <v>152</v>
      </c>
      <c r="B154" s="317" t="n">
        <v>42514</v>
      </c>
      <c r="C154" s="38" t="n">
        <v>93955</v>
      </c>
      <c r="D154" s="38" t="n">
        <v>131850</v>
      </c>
      <c r="E154" s="54" t="n">
        <v>350242</v>
      </c>
      <c r="F154" s="54" t="n">
        <v>-7768</v>
      </c>
      <c r="G154" s="54" t="n">
        <v>7540</v>
      </c>
      <c r="H154" s="54" t="n">
        <v>-15308</v>
      </c>
      <c r="I154" s="54" t="n">
        <v>-37895</v>
      </c>
      <c r="J154" s="51" t="n">
        <v>-1.403331382044596</v>
      </c>
      <c r="K154" s="54" t="n">
        <v>225805</v>
      </c>
      <c r="L154" s="54" t="n">
        <v>683</v>
      </c>
      <c r="M154" s="70" t="n">
        <v>0.268</v>
      </c>
      <c r="N154" s="70" t="n">
        <v>0.376</v>
      </c>
      <c r="O154" s="70" t="n">
        <v>-0.1081966183381776</v>
      </c>
      <c r="P154" s="72" t="n"/>
      <c r="Q154" s="72" t="n"/>
      <c r="R154" s="72" t="n"/>
      <c r="S154" s="317" t="n">
        <v>42514</v>
      </c>
      <c r="T154" s="54" t="n">
        <v>193758</v>
      </c>
      <c r="U154" s="54" t="n">
        <v>145257</v>
      </c>
      <c r="V154" s="54" t="n">
        <v>350242</v>
      </c>
      <c r="W154" s="54" t="n">
        <v>7693</v>
      </c>
      <c r="X154" s="54" t="n">
        <v>-6692</v>
      </c>
      <c r="Y154" s="54" t="n">
        <v>14385</v>
      </c>
      <c r="Z154" s="54" t="n">
        <v>48501</v>
      </c>
      <c r="AA154" s="51" t="n">
        <v>1.333897850017555</v>
      </c>
      <c r="AB154" s="54" t="n">
        <v>339015</v>
      </c>
      <c r="AC154" s="54" t="n">
        <v>683</v>
      </c>
      <c r="AD154" s="70" t="n">
        <v>0.5529999999999999</v>
      </c>
      <c r="AE154" s="70" t="n">
        <v>0.415</v>
      </c>
      <c r="AF154" s="70" t="n">
        <v>0.1384785376967925</v>
      </c>
      <c r="AG154" s="72" t="n"/>
      <c r="AH154" s="72" t="n">
        <v>21</v>
      </c>
      <c r="AI154" s="72" t="n"/>
    </row>
    <row r="155" spans="1:35">
      <c r="A155" s="143" t="n">
        <v>153</v>
      </c>
      <c r="B155" s="317" t="n">
        <v>42521</v>
      </c>
      <c r="C155" s="38" t="n">
        <v>98218</v>
      </c>
      <c r="D155" s="38" t="n">
        <v>135872</v>
      </c>
      <c r="E155" s="54" t="n">
        <v>356178</v>
      </c>
      <c r="F155" s="54" t="n">
        <v>4263</v>
      </c>
      <c r="G155" s="54" t="n">
        <v>4022</v>
      </c>
      <c r="H155" s="54" t="n">
        <v>241</v>
      </c>
      <c r="I155" s="54" t="n">
        <v>-37654</v>
      </c>
      <c r="J155" s="51" t="n">
        <v>-1.383371683398155</v>
      </c>
      <c r="K155" s="54" t="n">
        <v>234090</v>
      </c>
      <c r="L155" s="54" t="n">
        <v>5936</v>
      </c>
      <c r="M155" s="70" t="n">
        <v>0.276</v>
      </c>
      <c r="N155" s="70" t="n">
        <v>0.381</v>
      </c>
      <c r="O155" s="70" t="n">
        <v>-0.1057168045190888</v>
      </c>
      <c r="P155" s="72" t="n"/>
      <c r="Q155" s="72" t="n"/>
      <c r="R155" s="72" t="n"/>
      <c r="S155" s="317" t="n">
        <v>42521</v>
      </c>
      <c r="T155" s="54" t="n">
        <v>198726</v>
      </c>
      <c r="U155" s="54" t="n">
        <v>148012</v>
      </c>
      <c r="V155" s="54" t="n">
        <v>356178</v>
      </c>
      <c r="W155" s="54" t="n">
        <v>4968</v>
      </c>
      <c r="X155" s="54" t="n">
        <v>2755</v>
      </c>
      <c r="Y155" s="54" t="n">
        <v>2213</v>
      </c>
      <c r="Z155" s="54" t="n">
        <v>50714</v>
      </c>
      <c r="AA155" s="51" t="n">
        <v>1.342634380996135</v>
      </c>
      <c r="AB155" s="54" t="n">
        <v>346738</v>
      </c>
      <c r="AC155" s="54" t="n">
        <v>5936</v>
      </c>
      <c r="AD155" s="70" t="n">
        <v>0.5579999999999999</v>
      </c>
      <c r="AE155" s="70" t="n">
        <v>0.416</v>
      </c>
      <c r="AF155" s="70" t="n">
        <v>0.1423838642476515</v>
      </c>
      <c r="AG155" s="72" t="n"/>
      <c r="AH155" s="72" t="n">
        <v>22</v>
      </c>
      <c r="AI155" s="72" t="n"/>
    </row>
    <row r="156" spans="1:35">
      <c r="A156" s="143" t="n">
        <v>154</v>
      </c>
      <c r="B156" s="317" t="n">
        <v>42528</v>
      </c>
      <c r="C156" s="38" t="n">
        <v>93492</v>
      </c>
      <c r="D156" s="38" t="n">
        <v>160604</v>
      </c>
      <c r="E156" s="54" t="n">
        <v>386010</v>
      </c>
      <c r="F156" s="54" t="n">
        <v>-4726</v>
      </c>
      <c r="G156" s="54" t="n">
        <v>24732</v>
      </c>
      <c r="H156" s="54" t="n">
        <v>-29458</v>
      </c>
      <c r="I156" s="54" t="n">
        <v>-67112</v>
      </c>
      <c r="J156" s="51" t="n">
        <v>-1.717836820262696</v>
      </c>
      <c r="K156" s="54" t="n">
        <v>254096</v>
      </c>
      <c r="L156" s="54" t="n">
        <v>29832</v>
      </c>
      <c r="M156" s="70" t="n">
        <v>0.242</v>
      </c>
      <c r="N156" s="70" t="n">
        <v>0.416</v>
      </c>
      <c r="O156" s="70" t="n">
        <v>-0.1738607808087873</v>
      </c>
      <c r="P156" s="72" t="n"/>
      <c r="Q156" s="72" t="n"/>
      <c r="R156" s="72" t="n"/>
      <c r="S156" s="317" t="n">
        <v>42528</v>
      </c>
      <c r="T156" s="54" t="n">
        <v>207448</v>
      </c>
      <c r="U156" s="54" t="n">
        <v>127910</v>
      </c>
      <c r="V156" s="54" t="n">
        <v>386010</v>
      </c>
      <c r="W156" s="54" t="n">
        <v>8722</v>
      </c>
      <c r="X156" s="54" t="n">
        <v>-20102</v>
      </c>
      <c r="Y156" s="54" t="n">
        <v>28824</v>
      </c>
      <c r="Z156" s="54" t="n">
        <v>79538</v>
      </c>
      <c r="AA156" s="51" t="n">
        <v>1.621827847705418</v>
      </c>
      <c r="AB156" s="54" t="n">
        <v>335358</v>
      </c>
      <c r="AC156" s="54" t="n">
        <v>29832</v>
      </c>
      <c r="AD156" s="70" t="n">
        <v>0.537</v>
      </c>
      <c r="AE156" s="70" t="n">
        <v>0.331</v>
      </c>
      <c r="AF156" s="70" t="n">
        <v>0.2060516566928318</v>
      </c>
      <c r="AG156" s="72" t="n"/>
      <c r="AH156" s="72" t="n">
        <v>23</v>
      </c>
      <c r="AI156" s="72" t="n"/>
    </row>
    <row r="157" spans="1:35">
      <c r="A157" s="143" t="n">
        <v>155</v>
      </c>
      <c r="B157" s="317" t="n">
        <v>42535</v>
      </c>
      <c r="C157" s="38" t="n">
        <v>104510</v>
      </c>
      <c r="D157" s="38" t="n">
        <v>160999</v>
      </c>
      <c r="E157" s="54" t="n">
        <v>325402</v>
      </c>
      <c r="F157" s="54" t="n">
        <v>11018</v>
      </c>
      <c r="G157" s="54" t="n">
        <v>395</v>
      </c>
      <c r="H157" s="54" t="n">
        <v>10623</v>
      </c>
      <c r="I157" s="54" t="n">
        <v>-56489</v>
      </c>
      <c r="J157" s="51" t="n">
        <v>-1.540512869581858</v>
      </c>
      <c r="K157" s="54" t="n">
        <v>265509</v>
      </c>
      <c r="L157" s="54" t="n">
        <v>-60608</v>
      </c>
      <c r="M157" s="70" t="n">
        <v>0.321</v>
      </c>
      <c r="N157" s="70" t="n">
        <v>0.495</v>
      </c>
      <c r="O157" s="70" t="n">
        <v>-0.1735975808384706</v>
      </c>
      <c r="P157" s="72" t="n"/>
      <c r="Q157" s="72" t="n"/>
      <c r="R157" s="72" t="n"/>
      <c r="S157" s="317" t="n">
        <v>42535</v>
      </c>
      <c r="T157" s="54" t="n">
        <v>168953</v>
      </c>
      <c r="U157" s="54" t="n">
        <v>98248</v>
      </c>
      <c r="V157" s="54" t="n">
        <v>325402</v>
      </c>
      <c r="W157" s="54" t="n">
        <v>-38495</v>
      </c>
      <c r="X157" s="54" t="n">
        <v>-29662</v>
      </c>
      <c r="Y157" s="54" t="n">
        <v>-8833</v>
      </c>
      <c r="Z157" s="54" t="n">
        <v>70705</v>
      </c>
      <c r="AA157" s="51" t="n">
        <v>1.719658415438482</v>
      </c>
      <c r="AB157" s="54" t="n">
        <v>267201</v>
      </c>
      <c r="AC157" s="54" t="n">
        <v>-60608</v>
      </c>
      <c r="AD157" s="70" t="n">
        <v>0.519</v>
      </c>
      <c r="AE157" s="70" t="n">
        <v>0.302</v>
      </c>
      <c r="AF157" s="70" t="n">
        <v>0.2172850812226108</v>
      </c>
      <c r="AG157" s="72" t="n"/>
      <c r="AH157" s="72" t="n">
        <v>24</v>
      </c>
      <c r="AI157" s="72" t="n"/>
    </row>
    <row r="158" spans="1:35">
      <c r="A158" s="143" t="n">
        <v>156</v>
      </c>
      <c r="B158" s="317" t="n">
        <v>42542</v>
      </c>
      <c r="C158" s="38" t="n">
        <v>88639</v>
      </c>
      <c r="D158" s="38" t="n">
        <v>149985</v>
      </c>
      <c r="E158" s="54" t="n">
        <v>317400</v>
      </c>
      <c r="F158" s="54" t="n">
        <v>-15871</v>
      </c>
      <c r="G158" s="54" t="n">
        <v>-11014</v>
      </c>
      <c r="H158" s="54" t="n">
        <v>-4857</v>
      </c>
      <c r="I158" s="54" t="n">
        <v>-61346</v>
      </c>
      <c r="J158" s="51" t="n">
        <v>-1.692088132763231</v>
      </c>
      <c r="K158" s="54" t="n">
        <v>238624</v>
      </c>
      <c r="L158" s="54" t="n">
        <v>-8002</v>
      </c>
      <c r="M158" s="70" t="n">
        <v>0.279</v>
      </c>
      <c r="N158" s="70" t="n">
        <v>0.473</v>
      </c>
      <c r="O158" s="70" t="n">
        <v>-0.1932766225582861</v>
      </c>
      <c r="P158" s="72" t="n"/>
      <c r="Q158" s="72" t="n"/>
      <c r="R158" s="72" t="n"/>
      <c r="S158" s="317" t="n">
        <v>42542</v>
      </c>
      <c r="T158" s="54" t="n">
        <v>174231</v>
      </c>
      <c r="U158" s="54" t="n">
        <v>100833</v>
      </c>
      <c r="V158" s="54" t="n">
        <v>317400</v>
      </c>
      <c r="W158" s="54" t="n">
        <v>5278</v>
      </c>
      <c r="X158" s="54" t="n">
        <v>2585</v>
      </c>
      <c r="Y158" s="54" t="n">
        <v>2693</v>
      </c>
      <c r="Z158" s="54" t="n">
        <v>73398</v>
      </c>
      <c r="AA158" s="51" t="n">
        <v>1.727916455922168</v>
      </c>
      <c r="AB158" s="54" t="n">
        <v>275064</v>
      </c>
      <c r="AC158" s="54" t="n">
        <v>-8002</v>
      </c>
      <c r="AD158" s="70" t="n">
        <v>0.5489999999999999</v>
      </c>
      <c r="AE158" s="70" t="n">
        <v>0.318</v>
      </c>
      <c r="AF158" s="70" t="n">
        <v>0.2312476370510397</v>
      </c>
      <c r="AG158" s="72" t="n"/>
      <c r="AH158" s="72" t="n">
        <v>25</v>
      </c>
      <c r="AI158" s="72" t="n"/>
    </row>
    <row r="159" spans="1:35">
      <c r="A159" s="143" t="n">
        <v>157</v>
      </c>
      <c r="B159" s="317" t="n">
        <v>42549</v>
      </c>
      <c r="C159" s="38" t="n">
        <v>109580</v>
      </c>
      <c r="D159" s="38" t="n">
        <v>171514</v>
      </c>
      <c r="E159" s="54" t="n">
        <v>337273</v>
      </c>
      <c r="F159" s="54" t="n">
        <v>20941</v>
      </c>
      <c r="G159" s="54" t="n">
        <v>21529</v>
      </c>
      <c r="H159" s="54" t="n">
        <v>-588</v>
      </c>
      <c r="I159" s="54" t="n">
        <v>-61934</v>
      </c>
      <c r="J159" s="51" t="n">
        <v>-1.565194378536229</v>
      </c>
      <c r="K159" s="54" t="n">
        <v>281094</v>
      </c>
      <c r="L159" s="54" t="n">
        <v>19873</v>
      </c>
      <c r="M159" s="70" t="n">
        <v>0.325</v>
      </c>
      <c r="N159" s="70" t="n">
        <v>0.509</v>
      </c>
      <c r="O159" s="70" t="n">
        <v>-0.1836316574407083</v>
      </c>
      <c r="P159" s="72" t="n"/>
      <c r="Q159" s="72" t="n"/>
      <c r="R159" s="72" t="n"/>
      <c r="S159" s="317" t="n">
        <v>42549</v>
      </c>
      <c r="T159" s="54" t="n">
        <v>175747</v>
      </c>
      <c r="U159" s="54" t="n">
        <v>99094</v>
      </c>
      <c r="V159" s="54" t="n">
        <v>337273</v>
      </c>
      <c r="W159" s="54" t="n">
        <v>1516</v>
      </c>
      <c r="X159" s="54" t="n">
        <v>-1739</v>
      </c>
      <c r="Y159" s="54" t="n">
        <v>3255</v>
      </c>
      <c r="Z159" s="54" t="n">
        <v>76653</v>
      </c>
      <c r="AA159" s="51" t="n">
        <v>1.77353825660484</v>
      </c>
      <c r="AB159" s="54" t="n">
        <v>274841</v>
      </c>
      <c r="AC159" s="54" t="n">
        <v>19873</v>
      </c>
      <c r="AD159" s="70" t="n">
        <v>0.521</v>
      </c>
      <c r="AE159" s="70" t="n">
        <v>0.294</v>
      </c>
      <c r="AF159" s="70" t="n">
        <v>0.2272728620435078</v>
      </c>
      <c r="AG159" s="72" t="n"/>
      <c r="AH159" s="72" t="n">
        <v>26</v>
      </c>
      <c r="AI159" s="72" t="n"/>
    </row>
    <row r="160" spans="1:35">
      <c r="A160" s="143" t="n">
        <v>158</v>
      </c>
      <c r="B160" s="317" t="n">
        <v>42556</v>
      </c>
      <c r="C160" s="38" t="n">
        <v>112011</v>
      </c>
      <c r="D160" s="38" t="n">
        <v>187338</v>
      </c>
      <c r="E160" s="54" t="n">
        <v>362649</v>
      </c>
      <c r="F160" s="54" t="n">
        <v>2431</v>
      </c>
      <c r="G160" s="54" t="n">
        <v>15824</v>
      </c>
      <c r="H160" s="54" t="n">
        <v>-13393</v>
      </c>
      <c r="I160" s="54" t="n">
        <v>-75327</v>
      </c>
      <c r="J160" s="51" t="n">
        <v>-1.672496451241396</v>
      </c>
      <c r="K160" s="54" t="n">
        <v>299349</v>
      </c>
      <c r="L160" s="54" t="n">
        <v>25376</v>
      </c>
      <c r="M160" s="70" t="n">
        <v>0.309</v>
      </c>
      <c r="N160" s="70" t="n">
        <v>0.517</v>
      </c>
      <c r="O160" s="70" t="n">
        <v>-0.2077132433840987</v>
      </c>
      <c r="P160" s="72" t="n"/>
      <c r="Q160" s="72" t="n"/>
      <c r="R160" s="72" t="n"/>
      <c r="S160" s="317" t="n">
        <v>42556</v>
      </c>
      <c r="T160" s="54" t="n">
        <v>197845</v>
      </c>
      <c r="U160" s="54" t="n">
        <v>104095</v>
      </c>
      <c r="V160" s="54" t="n">
        <v>362649</v>
      </c>
      <c r="W160" s="54" t="n">
        <v>22098</v>
      </c>
      <c r="X160" s="54" t="n">
        <v>5001</v>
      </c>
      <c r="Y160" s="54" t="n">
        <v>17097</v>
      </c>
      <c r="Z160" s="54" t="n">
        <v>93750</v>
      </c>
      <c r="AA160" s="51" t="n">
        <v>1.900619626302896</v>
      </c>
      <c r="AB160" s="54" t="n">
        <v>301940</v>
      </c>
      <c r="AC160" s="54" t="n">
        <v>25376</v>
      </c>
      <c r="AD160" s="70" t="n">
        <v>0.546</v>
      </c>
      <c r="AE160" s="70" t="n">
        <v>0.287</v>
      </c>
      <c r="AF160" s="80" t="n">
        <v>0.2585144313096134</v>
      </c>
      <c r="AG160" s="72" t="n"/>
      <c r="AH160" s="72" t="n">
        <v>27</v>
      </c>
      <c r="AI160" s="72" t="n"/>
    </row>
    <row r="161" spans="1:35">
      <c r="A161" s="143" t="n">
        <v>159</v>
      </c>
      <c r="B161" s="317" t="n">
        <v>42563</v>
      </c>
      <c r="C161" s="38" t="n">
        <v>107635</v>
      </c>
      <c r="D161" s="38" t="n">
        <v>195295</v>
      </c>
      <c r="E161" s="54" t="n">
        <v>370372</v>
      </c>
      <c r="F161" s="54" t="n">
        <v>-4376</v>
      </c>
      <c r="G161" s="54" t="n">
        <v>7957</v>
      </c>
      <c r="H161" s="54" t="n">
        <v>-12333</v>
      </c>
      <c r="I161" s="54" t="n">
        <v>-87660</v>
      </c>
      <c r="J161" s="51" t="n">
        <v>-1.814419101593348</v>
      </c>
      <c r="K161" s="54" t="n">
        <v>302930</v>
      </c>
      <c r="L161" s="54" t="n">
        <v>7723</v>
      </c>
      <c r="M161" s="70" t="n">
        <v>0.291</v>
      </c>
      <c r="N161" s="70" t="n">
        <v>0.527</v>
      </c>
      <c r="O161" s="70" t="n">
        <v>-0.2366809586037821</v>
      </c>
      <c r="P161" s="72" t="n"/>
      <c r="Q161" s="72" t="n"/>
      <c r="R161" s="72" t="n"/>
      <c r="S161" s="317" t="n">
        <v>42563</v>
      </c>
      <c r="T161" s="54" t="n">
        <v>211520</v>
      </c>
      <c r="U161" s="54" t="n">
        <v>103371</v>
      </c>
      <c r="V161" s="54" t="n">
        <v>370372</v>
      </c>
      <c r="W161" s="54" t="n">
        <v>13675</v>
      </c>
      <c r="X161" s="54" t="n">
        <v>-724</v>
      </c>
      <c r="Y161" s="54" t="n">
        <v>14399</v>
      </c>
      <c r="Z161" s="54" t="n">
        <v>108149</v>
      </c>
      <c r="AA161" s="51" t="n">
        <v>2.046221861063548</v>
      </c>
      <c r="AB161" s="54" t="n">
        <v>314891</v>
      </c>
      <c r="AC161" s="54" t="n">
        <v>7723</v>
      </c>
      <c r="AD161" s="70" t="n">
        <v>0.5710000000000001</v>
      </c>
      <c r="AE161" s="70" t="n">
        <v>0.279</v>
      </c>
      <c r="AF161" s="80" t="n">
        <v>0.2920010151955331</v>
      </c>
      <c r="AG161" s="72" t="n"/>
      <c r="AH161" s="72" t="n">
        <v>28</v>
      </c>
      <c r="AI161" s="72" t="n"/>
    </row>
    <row r="162" spans="1:35">
      <c r="A162" s="143" t="n">
        <v>160</v>
      </c>
      <c r="B162" s="317" t="n">
        <v>42570</v>
      </c>
      <c r="C162" s="38" t="n">
        <v>111578</v>
      </c>
      <c r="D162" s="38" t="n">
        <v>211469</v>
      </c>
      <c r="E162" s="54" t="n">
        <v>388905</v>
      </c>
      <c r="F162" s="54" t="n">
        <v>3943</v>
      </c>
      <c r="G162" s="54" t="n">
        <v>16174</v>
      </c>
      <c r="H162" s="54" t="n">
        <v>-12231</v>
      </c>
      <c r="I162" s="54" t="n">
        <v>-99891</v>
      </c>
      <c r="J162" s="51" t="n">
        <v>-1.895257129541666</v>
      </c>
      <c r="K162" s="54" t="n">
        <v>323047</v>
      </c>
      <c r="L162" s="54" t="n">
        <v>18533</v>
      </c>
      <c r="M162" s="70" t="n">
        <v>0.287</v>
      </c>
      <c r="N162" s="70" t="n">
        <v>0.544</v>
      </c>
      <c r="O162" s="80" t="n">
        <v>-0.2568519304200255</v>
      </c>
      <c r="P162" s="72" t="n"/>
      <c r="Q162" s="72" t="n"/>
      <c r="R162" s="72" t="n"/>
      <c r="S162" s="317" t="n">
        <v>42570</v>
      </c>
      <c r="T162" s="54" t="n">
        <v>225909</v>
      </c>
      <c r="U162" s="54" t="n">
        <v>101654</v>
      </c>
      <c r="V162" s="54" t="n">
        <v>388905</v>
      </c>
      <c r="W162" s="54" t="n">
        <v>14389</v>
      </c>
      <c r="X162" s="54" t="n">
        <v>-1717</v>
      </c>
      <c r="Y162" s="54" t="n">
        <v>16106</v>
      </c>
      <c r="Z162" s="54" t="n">
        <v>124255</v>
      </c>
      <c r="AA162" s="51" t="n">
        <v>2.222332618490173</v>
      </c>
      <c r="AB162" s="54" t="n">
        <v>327563</v>
      </c>
      <c r="AC162" s="54" t="n">
        <v>18533</v>
      </c>
      <c r="AD162" s="70" t="n">
        <v>0.581</v>
      </c>
      <c r="AE162" s="70" t="n">
        <v>0.261</v>
      </c>
      <c r="AF162" s="80" t="n">
        <v>0.3194996207299983</v>
      </c>
      <c r="AG162" s="72" t="n"/>
      <c r="AH162" s="72" t="n">
        <v>29</v>
      </c>
      <c r="AI162" s="72" t="n"/>
    </row>
    <row r="163" spans="1:35">
      <c r="A163" s="143" t="n">
        <v>161</v>
      </c>
      <c r="B163" s="317" t="n">
        <v>42577</v>
      </c>
      <c r="C163" s="38" t="n">
        <v>109193</v>
      </c>
      <c r="D163" s="38" t="n">
        <v>221793</v>
      </c>
      <c r="E163" s="54" t="n">
        <v>400035</v>
      </c>
      <c r="F163" s="54" t="n">
        <v>-2385</v>
      </c>
      <c r="G163" s="54" t="n">
        <v>10324</v>
      </c>
      <c r="H163" s="54" t="n">
        <v>-12709</v>
      </c>
      <c r="I163" s="54" t="n">
        <v>-112600</v>
      </c>
      <c r="J163" s="51" t="n">
        <v>-2.031201633804365</v>
      </c>
      <c r="K163" s="54" t="n">
        <v>330986</v>
      </c>
      <c r="L163" s="54" t="n">
        <v>11130</v>
      </c>
      <c r="M163" s="70" t="n">
        <v>0.273</v>
      </c>
      <c r="N163" s="70" t="n">
        <v>0.5539999999999999</v>
      </c>
      <c r="O163" s="80" t="n">
        <v>-0.2814753709050458</v>
      </c>
      <c r="P163" s="72" t="n"/>
      <c r="Q163" s="72" t="n"/>
      <c r="R163" s="72" t="n"/>
      <c r="S163" s="317" t="n">
        <v>42577</v>
      </c>
      <c r="T163" s="54" t="n">
        <v>239073</v>
      </c>
      <c r="U163" s="54" t="n">
        <v>103338</v>
      </c>
      <c r="V163" s="54" t="n">
        <v>400035</v>
      </c>
      <c r="W163" s="54" t="n">
        <v>13164</v>
      </c>
      <c r="X163" s="54" t="n">
        <v>1684</v>
      </c>
      <c r="Y163" s="54" t="n">
        <v>11480</v>
      </c>
      <c r="Z163" s="54" t="n">
        <v>135735</v>
      </c>
      <c r="AA163" s="51" t="n">
        <v>2.313505196539511</v>
      </c>
      <c r="AB163" s="54" t="n">
        <v>342411</v>
      </c>
      <c r="AC163" s="54" t="n">
        <v>11130</v>
      </c>
      <c r="AD163" s="70" t="n">
        <v>0.598</v>
      </c>
      <c r="AE163" s="70" t="n">
        <v>0.258</v>
      </c>
      <c r="AF163" s="80" t="n">
        <v>0.3393078105665754</v>
      </c>
      <c r="AG163" s="72" t="n"/>
      <c r="AH163" s="72" t="n">
        <v>30</v>
      </c>
      <c r="AI163" s="72" t="n"/>
    </row>
    <row r="164" spans="1:35">
      <c r="A164" s="143" t="n">
        <v>162</v>
      </c>
      <c r="B164" s="317" t="n">
        <v>42584</v>
      </c>
      <c r="C164" s="38" t="n">
        <v>104516</v>
      </c>
      <c r="D164" s="38" t="n">
        <v>208619</v>
      </c>
      <c r="E164" s="54" t="n">
        <v>378500</v>
      </c>
      <c r="F164" s="54" t="n">
        <v>-4677</v>
      </c>
      <c r="G164" s="54" t="n">
        <v>-13174</v>
      </c>
      <c r="H164" s="54" t="n">
        <v>8497</v>
      </c>
      <c r="I164" s="54" t="n">
        <v>-104103</v>
      </c>
      <c r="J164" s="51" t="n">
        <v>-1.996048451911669</v>
      </c>
      <c r="K164" s="54" t="n">
        <v>313135</v>
      </c>
      <c r="L164" s="54" t="n">
        <v>-21535</v>
      </c>
      <c r="M164" s="70" t="n">
        <v>0.276</v>
      </c>
      <c r="N164" s="70" t="n">
        <v>0.551</v>
      </c>
      <c r="O164" s="80" t="n">
        <v>-0.2750409511228534</v>
      </c>
      <c r="P164" s="72" t="n"/>
      <c r="Q164" s="72" t="n"/>
      <c r="R164" s="72" t="n"/>
      <c r="S164" s="317" t="n">
        <v>42584</v>
      </c>
      <c r="T164" s="54" t="n">
        <v>218778</v>
      </c>
      <c r="U164" s="54" t="n">
        <v>99452</v>
      </c>
      <c r="V164" s="54" t="n">
        <v>378500</v>
      </c>
      <c r="W164" s="54" t="n">
        <v>-20295</v>
      </c>
      <c r="X164" s="54" t="n">
        <v>-3886</v>
      </c>
      <c r="Y164" s="54" t="n">
        <v>-16409</v>
      </c>
      <c r="Z164" s="54" t="n">
        <v>119326</v>
      </c>
      <c r="AA164" s="51" t="n">
        <v>2.199835096327877</v>
      </c>
      <c r="AB164" s="54" t="n">
        <v>318230</v>
      </c>
      <c r="AC164" s="54" t="n">
        <v>-21535</v>
      </c>
      <c r="AD164" s="70" t="n">
        <v>0.578</v>
      </c>
      <c r="AE164" s="70" t="n">
        <v>0.263</v>
      </c>
      <c r="AF164" s="80" t="n">
        <v>0.3152602377807133</v>
      </c>
      <c r="AG164" s="72" t="n"/>
      <c r="AH164" s="72" t="n">
        <v>31</v>
      </c>
      <c r="AI164" s="72" t="n"/>
    </row>
    <row r="165" spans="1:35">
      <c r="A165" s="143" t="n">
        <v>163</v>
      </c>
      <c r="B165" s="317" t="n">
        <v>42591</v>
      </c>
      <c r="C165" s="38" t="n">
        <v>100442</v>
      </c>
      <c r="D165" s="38" t="n">
        <v>198841</v>
      </c>
      <c r="E165" s="54" t="n">
        <v>368693</v>
      </c>
      <c r="F165" s="54" t="n">
        <v>-4074</v>
      </c>
      <c r="G165" s="54" t="n">
        <v>-9778</v>
      </c>
      <c r="H165" s="54" t="n">
        <v>5704</v>
      </c>
      <c r="I165" s="54" t="n">
        <v>-98399</v>
      </c>
      <c r="J165" s="51" t="n">
        <v>-1.979659903227733</v>
      </c>
      <c r="K165" s="54" t="n">
        <v>299283</v>
      </c>
      <c r="L165" s="54" t="n">
        <v>-9807</v>
      </c>
      <c r="M165" s="70" t="n">
        <v>0.272</v>
      </c>
      <c r="N165" s="70" t="n">
        <v>0.539</v>
      </c>
      <c r="O165" s="80" t="n">
        <v>-0.2668860000054246</v>
      </c>
      <c r="P165" s="72" t="n"/>
      <c r="Q165" s="72" t="n"/>
      <c r="R165" s="72" t="n"/>
      <c r="S165" s="317" t="n">
        <v>42591</v>
      </c>
      <c r="T165" s="54" t="n">
        <v>218984</v>
      </c>
      <c r="U165" s="54" t="n">
        <v>99470</v>
      </c>
      <c r="V165" s="54" t="n">
        <v>368693</v>
      </c>
      <c r="W165" s="54" t="n">
        <v>206</v>
      </c>
      <c r="X165" s="54" t="n">
        <v>18</v>
      </c>
      <c r="Y165" s="54" t="n">
        <v>188</v>
      </c>
      <c r="Z165" s="54" t="n">
        <v>119514</v>
      </c>
      <c r="AA165" s="51" t="n">
        <v>2.201507992359506</v>
      </c>
      <c r="AB165" s="54" t="n">
        <v>318454</v>
      </c>
      <c r="AC165" s="54" t="n">
        <v>-9807</v>
      </c>
      <c r="AD165" s="70" t="n">
        <v>0.594</v>
      </c>
      <c r="AE165" s="70" t="n">
        <v>0.27</v>
      </c>
      <c r="AF165" s="80" t="n">
        <v>0.3241558695174576</v>
      </c>
      <c r="AG165" s="72" t="n"/>
      <c r="AH165" s="72" t="n">
        <v>32</v>
      </c>
      <c r="AI165" s="72" t="n"/>
    </row>
    <row r="166" spans="1:35">
      <c r="A166" s="143" t="n">
        <v>164</v>
      </c>
      <c r="B166" s="317" t="n">
        <v>42598</v>
      </c>
      <c r="C166" s="38" t="n">
        <v>103060</v>
      </c>
      <c r="D166" s="38" t="n">
        <v>195568</v>
      </c>
      <c r="E166" s="54" t="n">
        <v>366037</v>
      </c>
      <c r="F166" s="54" t="n">
        <v>2618</v>
      </c>
      <c r="G166" s="54" t="n">
        <v>-3273</v>
      </c>
      <c r="H166" s="54" t="n">
        <v>5891</v>
      </c>
      <c r="I166" s="54" t="n">
        <v>-92508</v>
      </c>
      <c r="J166" s="51" t="n">
        <v>-1.897613040947021</v>
      </c>
      <c r="K166" s="54" t="n">
        <v>298628</v>
      </c>
      <c r="L166" s="54" t="n">
        <v>-2656</v>
      </c>
      <c r="M166" s="70" t="n">
        <v>0.282</v>
      </c>
      <c r="N166" s="70" t="n">
        <v>0.534</v>
      </c>
      <c r="O166" s="80" t="n">
        <v>-0.252728549299661</v>
      </c>
      <c r="P166" s="72" t="n"/>
      <c r="Q166" s="72" t="n"/>
      <c r="R166" s="72" t="n"/>
      <c r="S166" s="317" t="n">
        <v>42598</v>
      </c>
      <c r="T166" s="54" t="n">
        <v>208203</v>
      </c>
      <c r="U166" s="54" t="n">
        <v>99798</v>
      </c>
      <c r="V166" s="54" t="n">
        <v>366037</v>
      </c>
      <c r="W166" s="54" t="n">
        <v>-10781</v>
      </c>
      <c r="X166" s="54" t="n">
        <v>328</v>
      </c>
      <c r="Y166" s="54" t="n">
        <v>-11109</v>
      </c>
      <c r="Z166" s="54" t="n">
        <v>108405</v>
      </c>
      <c r="AA166" s="51" t="n">
        <v>2.086244213310888</v>
      </c>
      <c r="AB166" s="54" t="n">
        <v>308001</v>
      </c>
      <c r="AC166" s="54" t="n">
        <v>-2656</v>
      </c>
      <c r="AD166" s="70" t="n">
        <v>0.569</v>
      </c>
      <c r="AE166" s="70" t="n">
        <v>0.273</v>
      </c>
      <c r="AF166" s="80" t="n">
        <v>0.2961585850610731</v>
      </c>
      <c r="AG166" s="72" t="n"/>
      <c r="AH166" s="72" t="n">
        <v>33</v>
      </c>
      <c r="AI166" s="72" t="n"/>
    </row>
    <row r="167" spans="1:35">
      <c r="A167" s="143" t="n">
        <v>165</v>
      </c>
      <c r="B167" s="317" t="n">
        <v>42605</v>
      </c>
      <c r="C167" s="38" t="n">
        <v>105374</v>
      </c>
      <c r="D167" s="38" t="n">
        <v>182032</v>
      </c>
      <c r="E167" s="54" t="n">
        <v>364044</v>
      </c>
      <c r="F167" s="54" t="n">
        <v>2314</v>
      </c>
      <c r="G167" s="54" t="n">
        <v>-13536</v>
      </c>
      <c r="H167" s="54" t="n">
        <v>15850</v>
      </c>
      <c r="I167" s="54" t="n">
        <v>-76658</v>
      </c>
      <c r="J167" s="51" t="n">
        <v>-1.727484958338869</v>
      </c>
      <c r="K167" s="54" t="n">
        <v>287406</v>
      </c>
      <c r="L167" s="54" t="n">
        <v>-1993</v>
      </c>
      <c r="M167" s="70" t="n">
        <v>0.289</v>
      </c>
      <c r="N167" s="70" t="n">
        <v>0.5</v>
      </c>
      <c r="O167" s="70" t="n">
        <v>-0.2105734471657272</v>
      </c>
      <c r="P167" s="72" t="n"/>
      <c r="Q167" s="72" t="n"/>
      <c r="R167" s="72" t="n"/>
      <c r="S167" s="317" t="n">
        <v>42605</v>
      </c>
      <c r="T167" s="54" t="n">
        <v>202180</v>
      </c>
      <c r="U167" s="54" t="n">
        <v>111006</v>
      </c>
      <c r="V167" s="54" t="n">
        <v>364044</v>
      </c>
      <c r="W167" s="54" t="n">
        <v>-6023</v>
      </c>
      <c r="X167" s="54" t="n">
        <v>11208</v>
      </c>
      <c r="Y167" s="54" t="n">
        <v>-17231</v>
      </c>
      <c r="Z167" s="54" t="n">
        <v>91174</v>
      </c>
      <c r="AA167" s="51" t="n">
        <v>1.821342990468984</v>
      </c>
      <c r="AB167" s="54" t="n">
        <v>313186</v>
      </c>
      <c r="AC167" s="54" t="n">
        <v>-1993</v>
      </c>
      <c r="AD167" s="70" t="n">
        <v>0.555</v>
      </c>
      <c r="AE167" s="70" t="n">
        <v>0.305</v>
      </c>
      <c r="AF167" s="80" t="n">
        <v>0.2504477480744086</v>
      </c>
      <c r="AG167" s="72" t="n"/>
      <c r="AH167" s="72" t="n">
        <v>34</v>
      </c>
      <c r="AI167" s="72" t="n"/>
    </row>
    <row r="168" spans="1:35">
      <c r="A168" s="143" t="n">
        <v>166</v>
      </c>
      <c r="B168" s="317" t="n">
        <v>42612</v>
      </c>
      <c r="C168" s="38" t="n">
        <v>108261</v>
      </c>
      <c r="D168" s="38" t="n">
        <v>190186</v>
      </c>
      <c r="E168" s="54" t="n">
        <v>364843</v>
      </c>
      <c r="F168" s="54" t="n">
        <v>2887</v>
      </c>
      <c r="G168" s="54" t="n">
        <v>8154</v>
      </c>
      <c r="H168" s="54" t="n">
        <v>-5267</v>
      </c>
      <c r="I168" s="54" t="n">
        <v>-81925</v>
      </c>
      <c r="J168" s="51" t="n">
        <v>-1.756736036061001</v>
      </c>
      <c r="K168" s="54" t="n">
        <v>298447</v>
      </c>
      <c r="L168" s="54" t="n">
        <v>799</v>
      </c>
      <c r="M168" s="70" t="n">
        <v>0.297</v>
      </c>
      <c r="N168" s="70" t="n">
        <v>0.521</v>
      </c>
      <c r="O168" s="70" t="n">
        <v>-0.2245486414704407</v>
      </c>
      <c r="P168" s="72" t="n"/>
      <c r="Q168" s="72" t="n"/>
      <c r="R168" s="72" t="n"/>
      <c r="S168" s="317" t="n">
        <v>42612</v>
      </c>
      <c r="T168" s="54" t="n">
        <v>204241</v>
      </c>
      <c r="U168" s="54" t="n">
        <v>103433</v>
      </c>
      <c r="V168" s="54" t="n">
        <v>364843</v>
      </c>
      <c r="W168" s="54" t="n">
        <v>2061</v>
      </c>
      <c r="X168" s="54" t="n">
        <v>-7573</v>
      </c>
      <c r="Y168" s="54" t="n">
        <v>9634</v>
      </c>
      <c r="Z168" s="54" t="n">
        <v>100808</v>
      </c>
      <c r="AA168" s="51" t="n">
        <v>1.974621252404938</v>
      </c>
      <c r="AB168" s="54" t="n">
        <v>307674</v>
      </c>
      <c r="AC168" s="54" t="n">
        <v>799</v>
      </c>
      <c r="AD168" s="70" t="n">
        <v>0.5600000000000001</v>
      </c>
      <c r="AE168" s="70" t="n">
        <v>0.284</v>
      </c>
      <c r="AF168" s="80" t="n">
        <v>0.2763051504345705</v>
      </c>
      <c r="AG168" s="72" t="n"/>
      <c r="AH168" s="72" t="n">
        <v>35</v>
      </c>
      <c r="AI168" s="72" t="n"/>
    </row>
    <row r="169" spans="1:35">
      <c r="A169" s="143" t="n">
        <v>167</v>
      </c>
      <c r="B169" s="317" t="n">
        <v>42619</v>
      </c>
      <c r="C169" s="38" t="n">
        <v>97324</v>
      </c>
      <c r="D169" s="38" t="n">
        <v>189954</v>
      </c>
      <c r="E169" s="54" t="n">
        <v>375985</v>
      </c>
      <c r="F169" s="54" t="n">
        <v>-10937</v>
      </c>
      <c r="G169" s="54" t="n">
        <v>-232</v>
      </c>
      <c r="H169" s="54" t="n">
        <v>-10705</v>
      </c>
      <c r="I169" s="54" t="n">
        <v>-92630</v>
      </c>
      <c r="J169" s="51" t="n">
        <v>-1.951769347745674</v>
      </c>
      <c r="K169" s="54" t="n">
        <v>287278</v>
      </c>
      <c r="L169" s="54" t="n">
        <v>11142</v>
      </c>
      <c r="M169" s="70" t="n">
        <v>0.259</v>
      </c>
      <c r="N169" s="70" t="n">
        <v>0.505</v>
      </c>
      <c r="O169" s="70" t="n">
        <v>-0.2463662114180087</v>
      </c>
      <c r="P169" s="72" t="n"/>
      <c r="Q169" s="72" t="n"/>
      <c r="R169" s="72" t="n"/>
      <c r="S169" s="317" t="n">
        <v>42619</v>
      </c>
      <c r="T169" s="54" t="n">
        <v>220781</v>
      </c>
      <c r="U169" s="54" t="n">
        <v>107441</v>
      </c>
      <c r="V169" s="54" t="n">
        <v>375985</v>
      </c>
      <c r="W169" s="54" t="n">
        <v>16540</v>
      </c>
      <c r="X169" s="54" t="n">
        <v>4008</v>
      </c>
      <c r="Y169" s="54" t="n">
        <v>12532</v>
      </c>
      <c r="Z169" s="54" t="n">
        <v>113340</v>
      </c>
      <c r="AA169" s="51" t="n">
        <v>2.054904552265895</v>
      </c>
      <c r="AB169" s="54" t="n">
        <v>328222</v>
      </c>
      <c r="AC169" s="54" t="n">
        <v>11142</v>
      </c>
      <c r="AD169" s="70" t="n">
        <v>0.5870000000000001</v>
      </c>
      <c r="AE169" s="70" t="n">
        <v>0.286</v>
      </c>
      <c r="AF169" s="80" t="n">
        <v>0.3014481960716518</v>
      </c>
      <c r="AG169" s="72" t="n"/>
      <c r="AH169" s="72" t="n">
        <v>36</v>
      </c>
      <c r="AI169" s="72" t="n"/>
    </row>
    <row r="170" spans="1:35">
      <c r="A170" s="143" t="n">
        <v>168</v>
      </c>
      <c r="B170" s="317" t="n">
        <v>42626</v>
      </c>
      <c r="C170" s="38" t="n">
        <v>91783</v>
      </c>
      <c r="D170" s="38" t="n">
        <v>173258</v>
      </c>
      <c r="E170" s="54" t="n">
        <v>379624</v>
      </c>
      <c r="F170" s="54" t="n">
        <v>-5541</v>
      </c>
      <c r="G170" s="54" t="n">
        <v>-16696</v>
      </c>
      <c r="H170" s="54" t="n">
        <v>11155</v>
      </c>
      <c r="I170" s="54" t="n">
        <v>-81475</v>
      </c>
      <c r="J170" s="51" t="n">
        <v>-1.887691620452589</v>
      </c>
      <c r="K170" s="54" t="n">
        <v>265041</v>
      </c>
      <c r="L170" s="54" t="n">
        <v>3639</v>
      </c>
      <c r="M170" s="70" t="n">
        <v>0.242</v>
      </c>
      <c r="N170" s="70" t="n">
        <v>0.456</v>
      </c>
      <c r="O170" s="70" t="n">
        <v>-0.2146202558320865</v>
      </c>
      <c r="P170" s="72" t="n"/>
      <c r="Q170" s="72" t="n"/>
      <c r="R170" s="72" t="n"/>
      <c r="S170" s="317" t="n">
        <v>42626</v>
      </c>
      <c r="T170" s="54" t="n">
        <v>216048</v>
      </c>
      <c r="U170" s="54" t="n">
        <v>112825</v>
      </c>
      <c r="V170" s="54" t="n">
        <v>379624</v>
      </c>
      <c r="W170" s="54" t="n">
        <v>-4733</v>
      </c>
      <c r="X170" s="54" t="n">
        <v>5384</v>
      </c>
      <c r="Y170" s="54" t="n">
        <v>-10117</v>
      </c>
      <c r="Z170" s="54" t="n">
        <v>103223</v>
      </c>
      <c r="AA170" s="51" t="n">
        <v>1.914894748504321</v>
      </c>
      <c r="AB170" s="54" t="n">
        <v>328873</v>
      </c>
      <c r="AC170" s="54" t="n">
        <v>3639</v>
      </c>
      <c r="AD170" s="70" t="n">
        <v>0.569</v>
      </c>
      <c r="AE170" s="70" t="n">
        <v>0.297</v>
      </c>
      <c r="AF170" s="80" t="n">
        <v>0.2719085200092723</v>
      </c>
      <c r="AG170" s="72" t="n"/>
      <c r="AH170" s="72" t="n">
        <v>37</v>
      </c>
      <c r="AI170" s="72" t="n"/>
    </row>
    <row r="171" spans="1:35">
      <c r="A171" s="143" t="n">
        <v>169</v>
      </c>
      <c r="B171" s="317" t="n">
        <v>42633</v>
      </c>
      <c r="C171" s="38" t="n">
        <v>95698</v>
      </c>
      <c r="D171" s="38" t="n">
        <v>180723</v>
      </c>
      <c r="E171" s="54" t="n">
        <v>324525</v>
      </c>
      <c r="F171" s="54" t="n">
        <v>3915</v>
      </c>
      <c r="G171" s="54" t="n">
        <v>7465</v>
      </c>
      <c r="H171" s="54" t="n">
        <v>-3550</v>
      </c>
      <c r="I171" s="54" t="n">
        <v>-85025</v>
      </c>
      <c r="J171" s="51" t="n">
        <v>-1.888472068381784</v>
      </c>
      <c r="K171" s="54" t="n">
        <v>276421</v>
      </c>
      <c r="L171" s="54" t="n">
        <v>-55099</v>
      </c>
      <c r="M171" s="70" t="n">
        <v>0.295</v>
      </c>
      <c r="N171" s="70" t="n">
        <v>0.5570000000000001</v>
      </c>
      <c r="O171" s="80" t="n">
        <v>-0.2619983052153147</v>
      </c>
      <c r="P171" s="72" t="n"/>
      <c r="Q171" s="72" t="n"/>
      <c r="R171" s="72" t="n"/>
      <c r="S171" s="317" t="n">
        <v>42633</v>
      </c>
      <c r="T171" s="54" t="n">
        <v>177910</v>
      </c>
      <c r="U171" s="54" t="n">
        <v>77967</v>
      </c>
      <c r="V171" s="54" t="n">
        <v>324525</v>
      </c>
      <c r="W171" s="54" t="n">
        <v>-38138</v>
      </c>
      <c r="X171" s="54" t="n">
        <v>-34858</v>
      </c>
      <c r="Y171" s="54" t="n">
        <v>-3280</v>
      </c>
      <c r="Z171" s="54" t="n">
        <v>99943</v>
      </c>
      <c r="AA171" s="51" t="n">
        <v>2.281862839406415</v>
      </c>
      <c r="AB171" s="54" t="n">
        <v>255877</v>
      </c>
      <c r="AC171" s="54" t="n">
        <v>-55099</v>
      </c>
      <c r="AD171" s="70" t="n">
        <v>0.5479999999999999</v>
      </c>
      <c r="AE171" s="70" t="n">
        <v>0.24</v>
      </c>
      <c r="AF171" s="80" t="n">
        <v>0.307967028734304</v>
      </c>
      <c r="AG171" s="72" t="n"/>
      <c r="AH171" s="72" t="n">
        <v>38</v>
      </c>
      <c r="AI171" s="72" t="n"/>
    </row>
    <row r="172" spans="1:35">
      <c r="A172" s="143" t="n">
        <v>170</v>
      </c>
      <c r="B172" s="317" t="n">
        <v>42640</v>
      </c>
      <c r="C172" s="38" t="n">
        <v>100492</v>
      </c>
      <c r="D172" s="38" t="n">
        <v>176522</v>
      </c>
      <c r="E172" s="54" t="n">
        <v>328490</v>
      </c>
      <c r="F172" s="54" t="n">
        <v>4794</v>
      </c>
      <c r="G172" s="54" t="n">
        <v>-4201</v>
      </c>
      <c r="H172" s="54" t="n">
        <v>8995</v>
      </c>
      <c r="I172" s="54" t="n">
        <v>-76030</v>
      </c>
      <c r="J172" s="51" t="n">
        <v>-1.756577638020937</v>
      </c>
      <c r="K172" s="54" t="n">
        <v>277014</v>
      </c>
      <c r="L172" s="54" t="n">
        <v>3965</v>
      </c>
      <c r="M172" s="70" t="n">
        <v>0.306</v>
      </c>
      <c r="N172" s="70" t="n">
        <v>0.537</v>
      </c>
      <c r="O172" s="70" t="n">
        <v>-0.2314530122682578</v>
      </c>
      <c r="P172" s="72" t="n"/>
      <c r="Q172" s="72" t="n"/>
      <c r="R172" s="72" t="n"/>
      <c r="S172" s="317" t="n">
        <v>42640</v>
      </c>
      <c r="T172" s="54" t="n">
        <v>174828</v>
      </c>
      <c r="U172" s="54" t="n">
        <v>86986</v>
      </c>
      <c r="V172" s="54" t="n">
        <v>328490</v>
      </c>
      <c r="W172" s="54" t="n">
        <v>-3082</v>
      </c>
      <c r="X172" s="54" t="n">
        <v>9019</v>
      </c>
      <c r="Y172" s="54" t="n">
        <v>-12101</v>
      </c>
      <c r="Z172" s="54" t="n">
        <v>87842</v>
      </c>
      <c r="AA172" s="51" t="n">
        <v>2.009840664014899</v>
      </c>
      <c r="AB172" s="54" t="n">
        <v>261814</v>
      </c>
      <c r="AC172" s="54" t="n">
        <v>3965</v>
      </c>
      <c r="AD172" s="70" t="n">
        <v>0.532</v>
      </c>
      <c r="AE172" s="70" t="n">
        <v>0.265</v>
      </c>
      <c r="AF172" s="80" t="n">
        <v>0.2674114889342141</v>
      </c>
      <c r="AG172" s="72" t="n"/>
      <c r="AH172" s="72" t="n">
        <v>39</v>
      </c>
      <c r="AI172" s="72" t="n"/>
    </row>
    <row r="173" spans="1:35">
      <c r="A173" s="143" t="n">
        <v>171</v>
      </c>
      <c r="B173" s="317" t="n">
        <v>42647</v>
      </c>
      <c r="C173" s="38" t="n">
        <v>105634</v>
      </c>
      <c r="D173" s="38" t="n">
        <v>187693</v>
      </c>
      <c r="E173" s="54" t="n">
        <v>347643</v>
      </c>
      <c r="F173" s="54" t="n">
        <v>5142</v>
      </c>
      <c r="G173" s="54" t="n">
        <v>11171</v>
      </c>
      <c r="H173" s="54" t="n">
        <v>-6029</v>
      </c>
      <c r="I173" s="54" t="n">
        <v>-82059</v>
      </c>
      <c r="J173" s="51" t="n">
        <v>-1.776823749929</v>
      </c>
      <c r="K173" s="54" t="n">
        <v>293327</v>
      </c>
      <c r="L173" s="54" t="n">
        <v>19153</v>
      </c>
      <c r="M173" s="70" t="n">
        <v>0.304</v>
      </c>
      <c r="N173" s="70" t="n">
        <v>0.54</v>
      </c>
      <c r="O173" s="70" t="n">
        <v>-0.2360438725934364</v>
      </c>
      <c r="P173" s="72" t="n"/>
      <c r="Q173" s="72" t="n"/>
      <c r="R173" s="72" t="n"/>
      <c r="S173" s="317" t="n">
        <v>42647</v>
      </c>
      <c r="T173" s="54" t="n">
        <v>186827</v>
      </c>
      <c r="U173" s="54" t="n">
        <v>89483</v>
      </c>
      <c r="V173" s="54" t="n">
        <v>347643</v>
      </c>
      <c r="W173" s="54" t="n">
        <v>11999</v>
      </c>
      <c r="X173" s="54" t="n">
        <v>2497</v>
      </c>
      <c r="Y173" s="54" t="n">
        <v>9502</v>
      </c>
      <c r="Z173" s="54" t="n">
        <v>97344</v>
      </c>
      <c r="AA173" s="51" t="n">
        <v>2.087849088653711</v>
      </c>
      <c r="AB173" s="54" t="n">
        <v>276310</v>
      </c>
      <c r="AC173" s="54" t="n">
        <v>19153</v>
      </c>
      <c r="AD173" s="70" t="n">
        <v>0.537</v>
      </c>
      <c r="AE173" s="70" t="n">
        <v>0.257</v>
      </c>
      <c r="AF173" s="80" t="n">
        <v>0.2800113909959355</v>
      </c>
      <c r="AG173" s="72" t="n"/>
      <c r="AH173" s="72" t="n">
        <v>40</v>
      </c>
      <c r="AI173" s="72" t="n"/>
    </row>
    <row r="174" spans="1:35">
      <c r="A174" s="143" t="n">
        <v>172</v>
      </c>
      <c r="B174" s="317" t="n">
        <v>42654</v>
      </c>
      <c r="C174" s="38" t="n">
        <v>114284</v>
      </c>
      <c r="D174" s="38" t="n">
        <v>207756</v>
      </c>
      <c r="E174" s="54" t="n">
        <v>378774</v>
      </c>
      <c r="F174" s="54" t="n">
        <v>8650</v>
      </c>
      <c r="G174" s="54" t="n">
        <v>20063</v>
      </c>
      <c r="H174" s="54" t="n">
        <v>-11413</v>
      </c>
      <c r="I174" s="54" t="n">
        <v>-93472</v>
      </c>
      <c r="J174" s="51" t="n">
        <v>-1.817892268384026</v>
      </c>
      <c r="K174" s="54" t="n">
        <v>322040</v>
      </c>
      <c r="L174" s="54" t="n">
        <v>31131</v>
      </c>
      <c r="M174" s="70" t="n">
        <v>0.302</v>
      </c>
      <c r="N174" s="70" t="n">
        <v>0.5479999999999999</v>
      </c>
      <c r="O174" s="70" t="n">
        <v>-0.2467751218404642</v>
      </c>
      <c r="P174" s="72" t="n"/>
      <c r="Q174" s="72" t="n"/>
      <c r="R174" s="72" t="n"/>
      <c r="S174" s="317" t="n">
        <v>42654</v>
      </c>
      <c r="T174" s="54" t="n">
        <v>209879</v>
      </c>
      <c r="U174" s="54" t="n">
        <v>99131</v>
      </c>
      <c r="V174" s="54" t="n">
        <v>378774</v>
      </c>
      <c r="W174" s="54" t="n">
        <v>23052</v>
      </c>
      <c r="X174" s="54" t="n">
        <v>9648</v>
      </c>
      <c r="Y174" s="54" t="n">
        <v>13404</v>
      </c>
      <c r="Z174" s="54" t="n">
        <v>110748</v>
      </c>
      <c r="AA174" s="51" t="n">
        <v>2.117188366908434</v>
      </c>
      <c r="AB174" s="54" t="n">
        <v>309010</v>
      </c>
      <c r="AC174" s="54" t="n">
        <v>31131</v>
      </c>
      <c r="AD174" s="70" t="n">
        <v>0.5539999999999999</v>
      </c>
      <c r="AE174" s="70" t="n">
        <v>0.262</v>
      </c>
      <c r="AF174" s="80" t="n">
        <v>0.2923854330022652</v>
      </c>
      <c r="AG174" s="72" t="n"/>
      <c r="AH174" s="72" t="n">
        <v>41</v>
      </c>
      <c r="AI174" s="72" t="n"/>
    </row>
    <row r="175" spans="1:35">
      <c r="A175" s="143" t="n">
        <v>173</v>
      </c>
      <c r="B175" s="317" t="n">
        <v>42661</v>
      </c>
      <c r="C175" s="38" t="n">
        <v>128181</v>
      </c>
      <c r="D175" s="38" t="n">
        <v>237449</v>
      </c>
      <c r="E175" s="54" t="n">
        <v>413183</v>
      </c>
      <c r="F175" s="54" t="n">
        <v>13897</v>
      </c>
      <c r="G175" s="54" t="n">
        <v>29693</v>
      </c>
      <c r="H175" s="54" t="n">
        <v>-15796</v>
      </c>
      <c r="I175" s="54" t="n">
        <v>-109268</v>
      </c>
      <c r="J175" s="51" t="n">
        <v>-1.85245083124644</v>
      </c>
      <c r="K175" s="54" t="n">
        <v>365630</v>
      </c>
      <c r="L175" s="54" t="n">
        <v>34409</v>
      </c>
      <c r="M175" s="70" t="n">
        <v>0.31</v>
      </c>
      <c r="N175" s="70" t="n">
        <v>0.575</v>
      </c>
      <c r="O175" s="80" t="n">
        <v>-0.2644542490857562</v>
      </c>
      <c r="P175" s="72" t="n"/>
      <c r="Q175" s="72" t="n"/>
      <c r="R175" s="72" t="n"/>
      <c r="S175" s="317" t="n">
        <v>42661</v>
      </c>
      <c r="T175" s="54" t="n">
        <v>230197</v>
      </c>
      <c r="U175" s="54" t="n">
        <v>104790</v>
      </c>
      <c r="V175" s="54" t="n">
        <v>413183</v>
      </c>
      <c r="W175" s="54" t="n">
        <v>20318</v>
      </c>
      <c r="X175" s="54" t="n">
        <v>5659</v>
      </c>
      <c r="Y175" s="54" t="n">
        <v>14659</v>
      </c>
      <c r="Z175" s="54" t="n">
        <v>125407</v>
      </c>
      <c r="AA175" s="51" t="n">
        <v>2.196745872697777</v>
      </c>
      <c r="AB175" s="54" t="n">
        <v>334987</v>
      </c>
      <c r="AC175" s="54" t="n">
        <v>34409</v>
      </c>
      <c r="AD175" s="70" t="n">
        <v>0.5570000000000001</v>
      </c>
      <c r="AE175" s="70" t="n">
        <v>0.254</v>
      </c>
      <c r="AF175" s="80" t="n">
        <v>0.3035144233910882</v>
      </c>
      <c r="AG175" s="72" t="n"/>
      <c r="AH175" s="72" t="n">
        <v>42</v>
      </c>
      <c r="AI175" s="72" t="n"/>
    </row>
    <row r="176" spans="1:35">
      <c r="A176" s="143" t="n">
        <v>174</v>
      </c>
      <c r="B176" s="317" t="n">
        <v>42668</v>
      </c>
      <c r="C176" s="38" t="n">
        <v>142881</v>
      </c>
      <c r="D176" s="38" t="n">
        <v>266737</v>
      </c>
      <c r="E176" s="54" t="n">
        <v>448471</v>
      </c>
      <c r="F176" s="54" t="n">
        <v>14700</v>
      </c>
      <c r="G176" s="54" t="n">
        <v>29288</v>
      </c>
      <c r="H176" s="54" t="n">
        <v>-14588</v>
      </c>
      <c r="I176" s="54" t="n">
        <v>-123856</v>
      </c>
      <c r="J176" s="51" t="n">
        <v>-1.866847236511503</v>
      </c>
      <c r="K176" s="54" t="n">
        <v>409618</v>
      </c>
      <c r="L176" s="54" t="n">
        <v>35288</v>
      </c>
      <c r="M176" s="70" t="n">
        <v>0.319</v>
      </c>
      <c r="N176" s="70" t="n">
        <v>0.595</v>
      </c>
      <c r="O176" s="80" t="n">
        <v>-0.2761739332086133</v>
      </c>
      <c r="P176" s="72" t="n"/>
      <c r="Q176" s="72" t="n"/>
      <c r="R176" s="72" t="n"/>
      <c r="S176" s="317" t="n">
        <v>42668</v>
      </c>
      <c r="T176" s="54" t="n">
        <v>246230</v>
      </c>
      <c r="U176" s="54" t="n">
        <v>108147</v>
      </c>
      <c r="V176" s="54" t="n">
        <v>448471</v>
      </c>
      <c r="W176" s="54" t="n">
        <v>16033</v>
      </c>
      <c r="X176" s="54" t="n">
        <v>3357</v>
      </c>
      <c r="Y176" s="54" t="n">
        <v>12676</v>
      </c>
      <c r="Z176" s="54" t="n">
        <v>138083</v>
      </c>
      <c r="AA176" s="51" t="n">
        <v>2.276808418171563</v>
      </c>
      <c r="AB176" s="54" t="n">
        <v>354377</v>
      </c>
      <c r="AC176" s="54" t="n">
        <v>35288</v>
      </c>
      <c r="AD176" s="70" t="n">
        <v>0.5489999999999999</v>
      </c>
      <c r="AE176" s="70" t="n">
        <v>0.241</v>
      </c>
      <c r="AF176" s="80" t="n">
        <v>0.3078972776389109</v>
      </c>
      <c r="AG176" s="72" t="n"/>
      <c r="AH176" s="72" t="n">
        <v>43</v>
      </c>
      <c r="AI176" s="72" t="n"/>
    </row>
    <row r="177" spans="1:35">
      <c r="A177" s="143" t="n">
        <v>175</v>
      </c>
      <c r="B177" s="317" t="n">
        <v>42675</v>
      </c>
      <c r="C177" s="38" t="n">
        <v>126443</v>
      </c>
      <c r="D177" s="38" t="n">
        <v>263828</v>
      </c>
      <c r="E177" s="54" t="n">
        <v>444502</v>
      </c>
      <c r="F177" s="54" t="n">
        <v>-16438</v>
      </c>
      <c r="G177" s="54" t="n">
        <v>-2909</v>
      </c>
      <c r="H177" s="54" t="n">
        <v>-13529</v>
      </c>
      <c r="I177" s="54" t="n">
        <v>-137385</v>
      </c>
      <c r="J177" s="51" t="n">
        <v>-2.086537016679452</v>
      </c>
      <c r="K177" s="54" t="n">
        <v>390271</v>
      </c>
      <c r="L177" s="54" t="n">
        <v>-3969</v>
      </c>
      <c r="M177" s="70" t="n">
        <v>0.284</v>
      </c>
      <c r="N177" s="70" t="n">
        <v>0.594</v>
      </c>
      <c r="O177" s="80" t="n">
        <v>-0.3090762246289105</v>
      </c>
      <c r="P177" s="72" t="n"/>
      <c r="Q177" s="72" t="n"/>
      <c r="R177" s="72" t="n"/>
      <c r="S177" s="317" t="n">
        <v>42675</v>
      </c>
      <c r="T177" s="54" t="n">
        <v>261922</v>
      </c>
      <c r="U177" s="54" t="n">
        <v>105533</v>
      </c>
      <c r="V177" s="54" t="n">
        <v>444502</v>
      </c>
      <c r="W177" s="54" t="n">
        <v>15692</v>
      </c>
      <c r="X177" s="54" t="n">
        <v>-2614</v>
      </c>
      <c r="Y177" s="54" t="n">
        <v>18306</v>
      </c>
      <c r="Z177" s="54" t="n">
        <v>156389</v>
      </c>
      <c r="AA177" s="51" t="n">
        <v>2.481896657917429</v>
      </c>
      <c r="AB177" s="54" t="n">
        <v>367455</v>
      </c>
      <c r="AC177" s="54" t="n">
        <v>-3969</v>
      </c>
      <c r="AD177" s="70" t="n">
        <v>0.589</v>
      </c>
      <c r="AE177" s="70" t="n">
        <v>0.237</v>
      </c>
      <c r="AF177" s="80" t="n">
        <v>0.3518296880553968</v>
      </c>
      <c r="AG177" s="72" t="n"/>
      <c r="AH177" s="72" t="n">
        <v>44</v>
      </c>
      <c r="AI177" s="72" t="n"/>
    </row>
    <row r="178" spans="1:35">
      <c r="A178" s="143" t="n">
        <v>176</v>
      </c>
      <c r="B178" s="317" t="n">
        <v>42682</v>
      </c>
      <c r="C178" s="38" t="n">
        <v>118897</v>
      </c>
      <c r="D178" s="38" t="n">
        <v>248211</v>
      </c>
      <c r="E178" s="54" t="n">
        <v>418007</v>
      </c>
      <c r="F178" s="54" t="n">
        <v>-7546</v>
      </c>
      <c r="G178" s="54" t="n">
        <v>-15617</v>
      </c>
      <c r="H178" s="54" t="n">
        <v>8071</v>
      </c>
      <c r="I178" s="54" t="n">
        <v>-129314</v>
      </c>
      <c r="J178" s="51" t="n">
        <v>-2.087613648788447</v>
      </c>
      <c r="K178" s="54" t="n">
        <v>367108</v>
      </c>
      <c r="L178" s="54" t="n">
        <v>-26495</v>
      </c>
      <c r="M178" s="70" t="n">
        <v>0.284</v>
      </c>
      <c r="N178" s="70" t="n">
        <v>0.594</v>
      </c>
      <c r="O178" s="80" t="n">
        <v>-0.309358455719641</v>
      </c>
      <c r="P178" s="72" t="n"/>
      <c r="Q178" s="72" t="n"/>
      <c r="R178" s="72" t="n"/>
      <c r="S178" s="317" t="n">
        <v>42682</v>
      </c>
      <c r="T178" s="54" t="n">
        <v>245616</v>
      </c>
      <c r="U178" s="54" t="n">
        <v>101035</v>
      </c>
      <c r="V178" s="54" t="n">
        <v>418007</v>
      </c>
      <c r="W178" s="54" t="n">
        <v>-16306</v>
      </c>
      <c r="X178" s="54" t="n">
        <v>-4498</v>
      </c>
      <c r="Y178" s="54" t="n">
        <v>-11808</v>
      </c>
      <c r="Z178" s="54" t="n">
        <v>144581</v>
      </c>
      <c r="AA178" s="51" t="n">
        <v>2.430999158707379</v>
      </c>
      <c r="AB178" s="54" t="n">
        <v>346651</v>
      </c>
      <c r="AC178" s="54" t="n">
        <v>-26495</v>
      </c>
      <c r="AD178" s="70" t="n">
        <v>0.588</v>
      </c>
      <c r="AE178" s="70" t="n">
        <v>0.242</v>
      </c>
      <c r="AF178" s="80" t="n">
        <v>0.3458817675302088</v>
      </c>
      <c r="AG178" s="72" t="n"/>
      <c r="AH178" s="72" t="n">
        <v>45</v>
      </c>
      <c r="AI178" s="72" t="n"/>
    </row>
    <row r="179" spans="1:35">
      <c r="A179" s="143" t="n">
        <v>177</v>
      </c>
      <c r="B179" s="317" t="n">
        <v>42689</v>
      </c>
      <c r="C179" s="38" t="n">
        <v>121575</v>
      </c>
      <c r="D179" s="38" t="n">
        <v>240757</v>
      </c>
      <c r="E179" s="54" t="n">
        <v>415752</v>
      </c>
      <c r="F179" s="54" t="n">
        <v>2678</v>
      </c>
      <c r="G179" s="54" t="n">
        <v>-7454</v>
      </c>
      <c r="H179" s="54" t="n">
        <v>10132</v>
      </c>
      <c r="I179" s="54" t="n">
        <v>-119182</v>
      </c>
      <c r="J179" s="51" t="n">
        <v>-1.980316676948386</v>
      </c>
      <c r="K179" s="54" t="n">
        <v>362332</v>
      </c>
      <c r="L179" s="54" t="n">
        <v>-2255</v>
      </c>
      <c r="M179" s="70" t="n">
        <v>0.292</v>
      </c>
      <c r="N179" s="70" t="n">
        <v>0.579</v>
      </c>
      <c r="O179" s="80" t="n">
        <v>-0.2866660893994497</v>
      </c>
      <c r="P179" s="72" t="n"/>
      <c r="Q179" s="72" t="n"/>
      <c r="R179" s="72" t="n"/>
      <c r="S179" s="317" t="n">
        <v>42689</v>
      </c>
      <c r="T179" s="54" t="n">
        <v>235596</v>
      </c>
      <c r="U179" s="54" t="n">
        <v>104624</v>
      </c>
      <c r="V179" s="54" t="n">
        <v>415752</v>
      </c>
      <c r="W179" s="54" t="n">
        <v>-10020</v>
      </c>
      <c r="X179" s="54" t="n">
        <v>3589</v>
      </c>
      <c r="Y179" s="54" t="n">
        <v>-13609</v>
      </c>
      <c r="Z179" s="54" t="n">
        <v>130972</v>
      </c>
      <c r="AA179" s="51" t="n">
        <v>2.251835142988225</v>
      </c>
      <c r="AB179" s="54" t="n">
        <v>340220</v>
      </c>
      <c r="AC179" s="54" t="n">
        <v>-2255</v>
      </c>
      <c r="AD179" s="70" t="n">
        <v>0.5670000000000001</v>
      </c>
      <c r="AE179" s="70" t="n">
        <v>0.252</v>
      </c>
      <c r="AF179" s="80" t="n">
        <v>0.3150243414343166</v>
      </c>
      <c r="AG179" s="72" t="n"/>
      <c r="AH179" s="72" t="n">
        <v>46</v>
      </c>
      <c r="AI179" s="72" t="n"/>
    </row>
    <row r="180" spans="1:35">
      <c r="A180" s="143" t="n">
        <v>178</v>
      </c>
      <c r="B180" s="317" t="n">
        <v>42696</v>
      </c>
      <c r="C180" s="38" t="n">
        <v>127122</v>
      </c>
      <c r="D180" s="38" t="n">
        <v>246470</v>
      </c>
      <c r="E180" s="54" t="n">
        <v>434768</v>
      </c>
      <c r="F180" s="54" t="n">
        <v>5547</v>
      </c>
      <c r="G180" s="54" t="n">
        <v>5713</v>
      </c>
      <c r="H180" s="54" t="n">
        <v>-166</v>
      </c>
      <c r="I180" s="54" t="n">
        <v>-119348</v>
      </c>
      <c r="J180" s="51" t="n">
        <v>-1.938846147795032</v>
      </c>
      <c r="K180" s="54" t="n">
        <v>373592</v>
      </c>
      <c r="L180" s="54" t="n">
        <v>19016</v>
      </c>
      <c r="M180" s="70" t="n">
        <v>0.292</v>
      </c>
      <c r="N180" s="70" t="n">
        <v>0.5670000000000001</v>
      </c>
      <c r="O180" s="80" t="n">
        <v>-0.2745096235233504</v>
      </c>
      <c r="P180" s="72" t="n"/>
      <c r="Q180" s="72" t="n"/>
      <c r="R180" s="72" t="n"/>
      <c r="S180" s="317" t="n">
        <v>42696</v>
      </c>
      <c r="T180" s="54" t="n">
        <v>243796</v>
      </c>
      <c r="U180" s="54" t="n">
        <v>111726</v>
      </c>
      <c r="V180" s="54" t="n">
        <v>434768</v>
      </c>
      <c r="W180" s="54" t="n">
        <v>8200</v>
      </c>
      <c r="X180" s="54" t="n">
        <v>7102</v>
      </c>
      <c r="Y180" s="54" t="n">
        <v>1098</v>
      </c>
      <c r="Z180" s="54" t="n">
        <v>132070</v>
      </c>
      <c r="AA180" s="51" t="n">
        <v>2.182088323219304</v>
      </c>
      <c r="AB180" s="54" t="n">
        <v>355522</v>
      </c>
      <c r="AC180" s="54" t="n">
        <v>19016</v>
      </c>
      <c r="AD180" s="70" t="n">
        <v>0.5610000000000001</v>
      </c>
      <c r="AE180" s="70" t="n">
        <v>0.257</v>
      </c>
      <c r="AF180" s="80" t="n">
        <v>0.3037712067125455</v>
      </c>
      <c r="AG180" s="72" t="n"/>
      <c r="AH180" s="72" t="n">
        <v>47</v>
      </c>
      <c r="AI180" s="72" t="n"/>
    </row>
    <row r="181" spans="1:35">
      <c r="A181" s="143" t="n">
        <v>179</v>
      </c>
      <c r="B181" s="317" t="n">
        <v>42703</v>
      </c>
      <c r="C181" s="38" t="n">
        <v>136108</v>
      </c>
      <c r="D181" s="38" t="n">
        <v>255348</v>
      </c>
      <c r="E181" s="54" t="n">
        <v>447190</v>
      </c>
      <c r="F181" s="54" t="n">
        <v>8986</v>
      </c>
      <c r="G181" s="54" t="n">
        <v>8878</v>
      </c>
      <c r="H181" s="54" t="n">
        <v>108</v>
      </c>
      <c r="I181" s="54" t="n">
        <v>-119240</v>
      </c>
      <c r="J181" s="51" t="n">
        <v>-1.876069004026214</v>
      </c>
      <c r="K181" s="54" t="n">
        <v>391456</v>
      </c>
      <c r="L181" s="54" t="n">
        <v>12422</v>
      </c>
      <c r="M181" s="70" t="n">
        <v>0.304</v>
      </c>
      <c r="N181" s="70" t="n">
        <v>0.5710000000000001</v>
      </c>
      <c r="O181" s="80" t="n">
        <v>-0.2666428140164136</v>
      </c>
      <c r="P181" s="72" t="n"/>
      <c r="Q181" s="72" t="n"/>
      <c r="R181" s="72" t="n"/>
      <c r="S181" s="317" t="n">
        <v>42703</v>
      </c>
      <c r="T181" s="54" t="n">
        <v>245355</v>
      </c>
      <c r="U181" s="54" t="n">
        <v>116561</v>
      </c>
      <c r="V181" s="54" t="n">
        <v>447190</v>
      </c>
      <c r="W181" s="54" t="n">
        <v>1559</v>
      </c>
      <c r="X181" s="54" t="n">
        <v>4835</v>
      </c>
      <c r="Y181" s="54" t="n">
        <v>-3276</v>
      </c>
      <c r="Z181" s="54" t="n">
        <v>128794</v>
      </c>
      <c r="AA181" s="51" t="n">
        <v>2.104949339830647</v>
      </c>
      <c r="AB181" s="54" t="n">
        <v>361916</v>
      </c>
      <c r="AC181" s="54" t="n">
        <v>12422</v>
      </c>
      <c r="AD181" s="70" t="n">
        <v>0.5489999999999999</v>
      </c>
      <c r="AE181" s="70" t="n">
        <v>0.261</v>
      </c>
      <c r="AF181" s="80" t="n">
        <v>0.2880073346899528</v>
      </c>
      <c r="AG181" s="72" t="n"/>
      <c r="AH181" s="72" t="n">
        <v>48</v>
      </c>
      <c r="AI181" s="72" t="n"/>
    </row>
    <row r="182" spans="1:35">
      <c r="A182" s="143" t="n">
        <v>180</v>
      </c>
      <c r="B182" s="317" t="n">
        <v>42710</v>
      </c>
      <c r="C182" s="38" t="n">
        <v>123390</v>
      </c>
      <c r="D182" s="38" t="n">
        <v>237946</v>
      </c>
      <c r="E182" s="54" t="n">
        <v>433237</v>
      </c>
      <c r="F182" s="54" t="n">
        <v>-12718</v>
      </c>
      <c r="G182" s="54" t="n">
        <v>-17402</v>
      </c>
      <c r="H182" s="54" t="n">
        <v>4684</v>
      </c>
      <c r="I182" s="54" t="n">
        <v>-114556</v>
      </c>
      <c r="J182" s="51" t="n">
        <v>-1.928405867574358</v>
      </c>
      <c r="K182" s="54" t="n">
        <v>361336</v>
      </c>
      <c r="L182" s="54" t="n">
        <v>-13953</v>
      </c>
      <c r="M182" s="70" t="n">
        <v>0.285</v>
      </c>
      <c r="N182" s="70" t="n">
        <v>0.5489999999999999</v>
      </c>
      <c r="O182" s="80" t="n">
        <v>-0.2644187823293024</v>
      </c>
      <c r="P182" s="72" t="n"/>
      <c r="Q182" s="72" t="n"/>
      <c r="R182" s="72" t="n"/>
      <c r="S182" s="317" t="n">
        <v>42710</v>
      </c>
      <c r="T182" s="54" t="n">
        <v>246681</v>
      </c>
      <c r="U182" s="54" t="n">
        <v>120065</v>
      </c>
      <c r="V182" s="54" t="n">
        <v>433237</v>
      </c>
      <c r="W182" s="54" t="n">
        <v>1326</v>
      </c>
      <c r="X182" s="54" t="n">
        <v>3504</v>
      </c>
      <c r="Y182" s="54" t="n">
        <v>-2178</v>
      </c>
      <c r="Z182" s="54" t="n">
        <v>126616</v>
      </c>
      <c r="AA182" s="51" t="n">
        <v>2.054562112189231</v>
      </c>
      <c r="AB182" s="54" t="n">
        <v>366746</v>
      </c>
      <c r="AC182" s="54" t="n">
        <v>-13953</v>
      </c>
      <c r="AD182" s="70" t="n">
        <v>0.569</v>
      </c>
      <c r="AE182" s="70" t="n">
        <v>0.277</v>
      </c>
      <c r="AF182" s="80" t="n">
        <v>0.2922557399298767</v>
      </c>
      <c r="AG182" s="72" t="n"/>
      <c r="AH182" s="72" t="n">
        <v>49</v>
      </c>
      <c r="AI182" s="72" t="n"/>
    </row>
    <row r="183" spans="1:35">
      <c r="A183" s="143" t="n">
        <v>181</v>
      </c>
      <c r="B183" s="317" t="n">
        <v>42717</v>
      </c>
      <c r="C183" s="38" t="n">
        <v>123597</v>
      </c>
      <c r="D183" s="38" t="n">
        <v>211110</v>
      </c>
      <c r="E183" s="54" t="n">
        <v>447679</v>
      </c>
      <c r="F183" s="54" t="n">
        <v>207</v>
      </c>
      <c r="G183" s="54" t="n">
        <v>-26836</v>
      </c>
      <c r="H183" s="54" t="n">
        <v>27043</v>
      </c>
      <c r="I183" s="54" t="n">
        <v>-87513</v>
      </c>
      <c r="J183" s="51" t="n">
        <v>-1.708051166290444</v>
      </c>
      <c r="K183" s="54" t="n">
        <v>334707</v>
      </c>
      <c r="L183" s="54" t="n">
        <v>14442</v>
      </c>
      <c r="M183" s="70" t="n">
        <v>0.276</v>
      </c>
      <c r="N183" s="70" t="n">
        <v>0.472</v>
      </c>
      <c r="O183" s="70" t="n">
        <v>-0.1954815839027517</v>
      </c>
      <c r="P183" s="72" t="n"/>
      <c r="Q183" s="72" t="n"/>
      <c r="R183" s="72" t="n"/>
      <c r="S183" s="317" t="n">
        <v>42717</v>
      </c>
      <c r="T183" s="54" t="n">
        <v>259537</v>
      </c>
      <c r="U183" s="54" t="n">
        <v>160236</v>
      </c>
      <c r="V183" s="54" t="n">
        <v>447679</v>
      </c>
      <c r="W183" s="54" t="n">
        <v>12856</v>
      </c>
      <c r="X183" s="54" t="n">
        <v>40171</v>
      </c>
      <c r="Y183" s="54" t="n">
        <v>-27315</v>
      </c>
      <c r="Z183" s="54" t="n">
        <v>99301</v>
      </c>
      <c r="AA183" s="51" t="n">
        <v>1.619717167178412</v>
      </c>
      <c r="AB183" s="54" t="n">
        <v>419773</v>
      </c>
      <c r="AC183" s="54" t="n">
        <v>14442</v>
      </c>
      <c r="AD183" s="70" t="n">
        <v>0.58</v>
      </c>
      <c r="AE183" s="70" t="n">
        <v>0.358</v>
      </c>
      <c r="AF183" s="70" t="n">
        <v>0.2218129507973347</v>
      </c>
      <c r="AG183" s="72" t="n"/>
      <c r="AH183" s="72" t="n">
        <v>50</v>
      </c>
      <c r="AI183" s="72" t="n"/>
    </row>
    <row r="184" spans="1:35">
      <c r="A184" s="143" t="n">
        <v>182</v>
      </c>
      <c r="B184" s="317" t="n">
        <v>42724</v>
      </c>
      <c r="C184" s="38" t="n">
        <v>117460</v>
      </c>
      <c r="D184" s="38" t="n">
        <v>195505</v>
      </c>
      <c r="E184" s="54" t="n">
        <v>399589</v>
      </c>
      <c r="F184" s="54" t="n">
        <v>-6137</v>
      </c>
      <c r="G184" s="54" t="n">
        <v>-15605</v>
      </c>
      <c r="H184" s="54" t="n">
        <v>9468</v>
      </c>
      <c r="I184" s="54" t="n">
        <v>-78045</v>
      </c>
      <c r="J184" s="51" t="n">
        <v>-1.66443895794313</v>
      </c>
      <c r="K184" s="54" t="n">
        <v>312965</v>
      </c>
      <c r="L184" s="54" t="n">
        <v>-48090</v>
      </c>
      <c r="M184" s="70" t="n">
        <v>0.294</v>
      </c>
      <c r="N184" s="70" t="n">
        <v>0.489</v>
      </c>
      <c r="O184" s="70" t="n">
        <v>-0.195313184296865</v>
      </c>
      <c r="P184" s="72" t="n"/>
      <c r="Q184" s="72" t="n"/>
      <c r="R184" s="72" t="n"/>
      <c r="S184" s="317" t="n">
        <v>42724</v>
      </c>
      <c r="T184" s="54" t="n">
        <v>219648</v>
      </c>
      <c r="U184" s="54" t="n">
        <v>130749</v>
      </c>
      <c r="V184" s="54" t="n">
        <v>399589</v>
      </c>
      <c r="W184" s="54" t="n">
        <v>-39889</v>
      </c>
      <c r="X184" s="54" t="n">
        <v>-29487</v>
      </c>
      <c r="Y184" s="54" t="n">
        <v>-10402</v>
      </c>
      <c r="Z184" s="54" t="n">
        <v>88899</v>
      </c>
      <c r="AA184" s="51" t="n">
        <v>1.679921070142028</v>
      </c>
      <c r="AB184" s="54" t="n">
        <v>350397</v>
      </c>
      <c r="AC184" s="54" t="n">
        <v>-48090</v>
      </c>
      <c r="AD184" s="70" t="n">
        <v>0.55</v>
      </c>
      <c r="AE184" s="70" t="n">
        <v>0.327</v>
      </c>
      <c r="AF184" s="70" t="n">
        <v>0.2224760941867769</v>
      </c>
      <c r="AG184" s="72" t="n"/>
      <c r="AH184" s="72" t="n">
        <v>51</v>
      </c>
      <c r="AI184" s="72" t="n"/>
    </row>
    <row r="185" spans="1:35">
      <c r="A185" s="143" t="n">
        <v>183</v>
      </c>
      <c r="B185" s="317" t="n">
        <v>42731</v>
      </c>
      <c r="C185" s="38" t="n">
        <v>123281</v>
      </c>
      <c r="D185" s="38" t="n">
        <v>192689</v>
      </c>
      <c r="E185" s="54" t="n">
        <v>405681</v>
      </c>
      <c r="F185" s="54" t="n">
        <v>5821</v>
      </c>
      <c r="G185" s="54" t="n">
        <v>-2816</v>
      </c>
      <c r="H185" s="54" t="n">
        <v>8637</v>
      </c>
      <c r="I185" s="54" t="n">
        <v>-69408</v>
      </c>
      <c r="J185" s="51" t="n">
        <v>-1.563006464905379</v>
      </c>
      <c r="K185" s="54" t="n">
        <v>315970</v>
      </c>
      <c r="L185" s="54" t="n">
        <v>6092</v>
      </c>
      <c r="M185" s="70" t="n">
        <v>0.304</v>
      </c>
      <c r="N185" s="70" t="n">
        <v>0.475</v>
      </c>
      <c r="O185" s="70" t="n">
        <v>-0.1710900929548093</v>
      </c>
      <c r="P185" s="72" t="n"/>
      <c r="Q185" s="72" t="n"/>
      <c r="R185" s="72" t="n"/>
      <c r="S185" s="317" t="n">
        <v>42731</v>
      </c>
      <c r="T185" s="54" t="n">
        <v>220288</v>
      </c>
      <c r="U185" s="54" t="n">
        <v>141332</v>
      </c>
      <c r="V185" s="54" t="n">
        <v>405681</v>
      </c>
      <c r="W185" s="54" t="n">
        <v>640</v>
      </c>
      <c r="X185" s="54" t="n">
        <v>10583</v>
      </c>
      <c r="Y185" s="54" t="n">
        <v>-9943</v>
      </c>
      <c r="Z185" s="54" t="n">
        <v>78956</v>
      </c>
      <c r="AA185" s="51" t="n">
        <v>1.558656213737865</v>
      </c>
      <c r="AB185" s="54" t="n">
        <v>361620</v>
      </c>
      <c r="AC185" s="54" t="n">
        <v>6092</v>
      </c>
      <c r="AD185" s="70" t="n">
        <v>0.5429999999999999</v>
      </c>
      <c r="AE185" s="70" t="n">
        <v>0.348</v>
      </c>
      <c r="AF185" s="70" t="n">
        <v>0.1946258266963451</v>
      </c>
      <c r="AG185" s="72" t="n"/>
      <c r="AH185" s="72" t="n">
        <v>52</v>
      </c>
      <c r="AI185" s="72" t="n"/>
    </row>
    <row r="186" spans="1:35">
      <c r="A186" s="143" t="n">
        <v>184</v>
      </c>
      <c r="B186" s="317" t="n">
        <v>42738</v>
      </c>
      <c r="C186" s="38" t="n">
        <v>129701</v>
      </c>
      <c r="D186" s="38" t="n">
        <v>199757</v>
      </c>
      <c r="E186" s="54" t="n">
        <v>416239</v>
      </c>
      <c r="F186" s="54" t="n">
        <v>6420</v>
      </c>
      <c r="G186" s="54" t="n">
        <v>7068</v>
      </c>
      <c r="H186" s="54" t="n">
        <v>-648</v>
      </c>
      <c r="I186" s="54" t="n">
        <v>-70056</v>
      </c>
      <c r="J186" s="51" t="n">
        <v>-1.540134617312126</v>
      </c>
      <c r="K186" s="54" t="n">
        <v>329458</v>
      </c>
      <c r="L186" s="54" t="n">
        <v>10558</v>
      </c>
      <c r="M186" s="70" t="n">
        <v>0.312</v>
      </c>
      <c r="N186" s="70" t="n">
        <v>0.48</v>
      </c>
      <c r="O186" s="70" t="n">
        <v>-0.1683071504592314</v>
      </c>
      <c r="P186" s="72" t="n"/>
      <c r="Q186" s="72" t="n"/>
      <c r="R186" s="72" t="n"/>
      <c r="S186" s="317" t="n">
        <v>42738</v>
      </c>
      <c r="T186" s="54" t="n">
        <v>221781</v>
      </c>
      <c r="U186" s="54" t="n">
        <v>148076</v>
      </c>
      <c r="V186" s="54" t="n">
        <v>416239</v>
      </c>
      <c r="W186" s="54" t="n">
        <v>1493</v>
      </c>
      <c r="X186" s="54" t="n">
        <v>6744</v>
      </c>
      <c r="Y186" s="54" t="n">
        <v>-5251</v>
      </c>
      <c r="Z186" s="54" t="n">
        <v>73705</v>
      </c>
      <c r="AA186" s="51" t="n">
        <v>1.497751154812394</v>
      </c>
      <c r="AB186" s="54" t="n">
        <v>369857</v>
      </c>
      <c r="AC186" s="54" t="n">
        <v>10558</v>
      </c>
      <c r="AD186" s="70" t="n">
        <v>0.5329999999999999</v>
      </c>
      <c r="AE186" s="70" t="n">
        <v>0.356</v>
      </c>
      <c r="AF186" s="70" t="n">
        <v>0.1770737484954557</v>
      </c>
      <c r="AG186" s="72" t="n"/>
      <c r="AH186" s="72" t="n">
        <v>1</v>
      </c>
      <c r="AI186" s="72" t="n"/>
    </row>
    <row r="187" spans="1:35">
      <c r="A187" s="143" t="n">
        <v>185</v>
      </c>
      <c r="B187" s="317" t="n">
        <v>42745</v>
      </c>
      <c r="C187" s="38" t="n">
        <v>134747</v>
      </c>
      <c r="D187" s="38" t="n">
        <v>200570</v>
      </c>
      <c r="E187" s="54" t="n">
        <v>415212</v>
      </c>
      <c r="F187" s="54" t="n">
        <v>5046</v>
      </c>
      <c r="G187" s="54" t="n">
        <v>813</v>
      </c>
      <c r="H187" s="54" t="n">
        <v>4233</v>
      </c>
      <c r="I187" s="54" t="n">
        <v>-65823</v>
      </c>
      <c r="J187" s="51" t="n">
        <v>-1.488493250313551</v>
      </c>
      <c r="K187" s="54" t="n">
        <v>335317</v>
      </c>
      <c r="L187" s="54" t="n">
        <v>-1027</v>
      </c>
      <c r="M187" s="70" t="n">
        <v>0.325</v>
      </c>
      <c r="N187" s="70" t="n">
        <v>0.483</v>
      </c>
      <c r="O187" s="70" t="n">
        <v>-0.158528655241178</v>
      </c>
      <c r="P187" s="72" t="n"/>
      <c r="Q187" s="72" t="n"/>
      <c r="R187" s="72" t="n"/>
      <c r="S187" s="317" t="n">
        <v>42745</v>
      </c>
      <c r="T187" s="54" t="n">
        <v>219984</v>
      </c>
      <c r="U187" s="54" t="n">
        <v>147154</v>
      </c>
      <c r="V187" s="54" t="n">
        <v>415212</v>
      </c>
      <c r="W187" s="54" t="n">
        <v>-1797</v>
      </c>
      <c r="X187" s="54" t="n">
        <v>-922</v>
      </c>
      <c r="Y187" s="54" t="n">
        <v>-875</v>
      </c>
      <c r="Z187" s="54" t="n">
        <v>72830</v>
      </c>
      <c r="AA187" s="51" t="n">
        <v>1.494923685390815</v>
      </c>
      <c r="AB187" s="54" t="n">
        <v>367138</v>
      </c>
      <c r="AC187" s="54" t="n">
        <v>-1027</v>
      </c>
      <c r="AD187" s="70" t="n">
        <v>0.53</v>
      </c>
      <c r="AE187" s="70" t="n">
        <v>0.354</v>
      </c>
      <c r="AF187" s="70" t="n">
        <v>0.1754043717426279</v>
      </c>
      <c r="AG187" s="72" t="n"/>
      <c r="AH187" s="72" t="n">
        <v>2</v>
      </c>
      <c r="AI187" s="72" t="n"/>
    </row>
    <row r="188" spans="1:35">
      <c r="A188" s="143" t="n">
        <v>186</v>
      </c>
      <c r="B188" s="317" t="n">
        <v>42752</v>
      </c>
      <c r="C188" s="38" t="n">
        <v>128846</v>
      </c>
      <c r="D188" s="38" t="n">
        <v>195346</v>
      </c>
      <c r="E188" s="54" t="n">
        <v>415090</v>
      </c>
      <c r="F188" s="54" t="n">
        <v>-5901</v>
      </c>
      <c r="G188" s="54" t="n">
        <v>-5224</v>
      </c>
      <c r="H188" s="54" t="n">
        <v>-677</v>
      </c>
      <c r="I188" s="54" t="n">
        <v>-66500</v>
      </c>
      <c r="J188" s="51" t="n">
        <v>-1.516120019247784</v>
      </c>
      <c r="K188" s="54" t="n">
        <v>324192</v>
      </c>
      <c r="L188" s="54" t="n">
        <v>-122</v>
      </c>
      <c r="M188" s="70" t="n">
        <v>0.31</v>
      </c>
      <c r="N188" s="70" t="n">
        <v>0.471</v>
      </c>
      <c r="O188" s="70" t="n">
        <v>-0.1602062203377581</v>
      </c>
      <c r="P188" s="72" t="n"/>
      <c r="Q188" s="72" t="n"/>
      <c r="R188" s="72" t="n"/>
      <c r="S188" s="317" t="n">
        <v>42752</v>
      </c>
      <c r="T188" s="54" t="n">
        <v>225333</v>
      </c>
      <c r="U188" s="54" t="n">
        <v>150756</v>
      </c>
      <c r="V188" s="54" t="n">
        <v>415090</v>
      </c>
      <c r="W188" s="54" t="n">
        <v>5349</v>
      </c>
      <c r="X188" s="54" t="n">
        <v>3602</v>
      </c>
      <c r="Y188" s="54" t="n">
        <v>1747</v>
      </c>
      <c r="Z188" s="54" t="n">
        <v>74577</v>
      </c>
      <c r="AA188" s="51" t="n">
        <v>1.494686778635676</v>
      </c>
      <c r="AB188" s="54" t="n">
        <v>376089</v>
      </c>
      <c r="AC188" s="54" t="n">
        <v>-122</v>
      </c>
      <c r="AD188" s="70" t="n">
        <v>0.5429999999999999</v>
      </c>
      <c r="AE188" s="70" t="n">
        <v>0.363</v>
      </c>
      <c r="AF188" s="70" t="n">
        <v>0.1796646510395336</v>
      </c>
      <c r="AG188" s="72" t="n"/>
      <c r="AH188" s="72" t="n">
        <v>3</v>
      </c>
      <c r="AI188" s="72" t="n"/>
    </row>
    <row r="189" spans="1:35">
      <c r="A189" s="143" t="n">
        <v>187</v>
      </c>
      <c r="B189" s="317" t="n">
        <v>42759</v>
      </c>
      <c r="C189" s="38" t="n">
        <v>131904</v>
      </c>
      <c r="D189" s="38" t="n">
        <v>184252</v>
      </c>
      <c r="E189" s="54" t="n">
        <v>414447</v>
      </c>
      <c r="F189" s="54" t="n">
        <v>3058</v>
      </c>
      <c r="G189" s="54" t="n">
        <v>-11094</v>
      </c>
      <c r="H189" s="54" t="n">
        <v>14152</v>
      </c>
      <c r="I189" s="54" t="n">
        <v>-52348</v>
      </c>
      <c r="J189" s="51" t="n">
        <v>-1.396864386220281</v>
      </c>
      <c r="K189" s="54" t="n">
        <v>316156</v>
      </c>
      <c r="L189" s="54" t="n">
        <v>-643</v>
      </c>
      <c r="M189" s="70" t="n">
        <v>0.318</v>
      </c>
      <c r="N189" s="70" t="n">
        <v>0.445</v>
      </c>
      <c r="O189" s="70" t="n">
        <v>-0.1263080683416697</v>
      </c>
      <c r="P189" s="72" t="n"/>
      <c r="Q189" s="72" t="n"/>
      <c r="R189" s="72" t="n"/>
      <c r="S189" s="317" t="n">
        <v>42759</v>
      </c>
      <c r="T189" s="54" t="n">
        <v>224017</v>
      </c>
      <c r="U189" s="54" t="n">
        <v>163750</v>
      </c>
      <c r="V189" s="54" t="n">
        <v>414447</v>
      </c>
      <c r="W189" s="54" t="n">
        <v>-1316</v>
      </c>
      <c r="X189" s="54" t="n">
        <v>12994</v>
      </c>
      <c r="Y189" s="54" t="n">
        <v>-14310</v>
      </c>
      <c r="Z189" s="54" t="n">
        <v>60267</v>
      </c>
      <c r="AA189" s="51" t="n">
        <v>1.368042748091603</v>
      </c>
      <c r="AB189" s="54" t="n">
        <v>387767</v>
      </c>
      <c r="AC189" s="54" t="n">
        <v>-643</v>
      </c>
      <c r="AD189" s="70" t="n">
        <v>0.541</v>
      </c>
      <c r="AE189" s="70" t="n">
        <v>0.395</v>
      </c>
      <c r="AF189" s="70" t="n">
        <v>0.1454154572237222</v>
      </c>
      <c r="AG189" s="72" t="n"/>
      <c r="AH189" s="72" t="n">
        <v>4</v>
      </c>
      <c r="AI189" s="72" t="n"/>
    </row>
    <row r="190" spans="1:35">
      <c r="A190" s="143" t="n">
        <v>188</v>
      </c>
      <c r="B190" s="317" t="n">
        <v>42766</v>
      </c>
      <c r="C190" s="38" t="n">
        <v>125689</v>
      </c>
      <c r="D190" s="38" t="n">
        <v>171402</v>
      </c>
      <c r="E190" s="54" t="n">
        <v>405541</v>
      </c>
      <c r="F190" s="54" t="n">
        <v>-6215</v>
      </c>
      <c r="G190" s="54" t="n">
        <v>-12850</v>
      </c>
      <c r="H190" s="54" t="n">
        <v>6635</v>
      </c>
      <c r="I190" s="54" t="n">
        <v>-45713</v>
      </c>
      <c r="J190" s="51" t="n">
        <v>-1.363699289516187</v>
      </c>
      <c r="K190" s="54" t="n">
        <v>297091</v>
      </c>
      <c r="L190" s="54" t="n">
        <v>-8906</v>
      </c>
      <c r="M190" s="70" t="n">
        <v>0.31</v>
      </c>
      <c r="N190" s="70" t="n">
        <v>0.423</v>
      </c>
      <c r="O190" s="70" t="n">
        <v>-0.1127210319055287</v>
      </c>
      <c r="P190" s="72" t="n"/>
      <c r="Q190" s="72" t="n"/>
      <c r="R190" s="72" t="n"/>
      <c r="S190" s="317" t="n">
        <v>42766</v>
      </c>
      <c r="T190" s="54" t="n">
        <v>218274</v>
      </c>
      <c r="U190" s="54" t="n">
        <v>164996</v>
      </c>
      <c r="V190" s="54" t="n">
        <v>405541</v>
      </c>
      <c r="W190" s="54" t="n">
        <v>-5743</v>
      </c>
      <c r="X190" s="54" t="n">
        <v>1246</v>
      </c>
      <c r="Y190" s="54" t="n">
        <v>-6989</v>
      </c>
      <c r="Z190" s="54" t="n">
        <v>53278</v>
      </c>
      <c r="AA190" s="51" t="n">
        <v>1.322904797692065</v>
      </c>
      <c r="AB190" s="54" t="n">
        <v>383270</v>
      </c>
      <c r="AC190" s="54" t="n">
        <v>-8906</v>
      </c>
      <c r="AD190" s="70" t="n">
        <v>0.5379999999999999</v>
      </c>
      <c r="AE190" s="70" t="n">
        <v>0.407</v>
      </c>
      <c r="AF190" s="70" t="n">
        <v>0.1313751260661684</v>
      </c>
      <c r="AG190" s="72" t="n"/>
      <c r="AH190" s="72" t="n">
        <v>5</v>
      </c>
      <c r="AI190" s="72" t="n"/>
    </row>
    <row r="191" spans="1:35">
      <c r="A191" s="143" t="n">
        <v>189</v>
      </c>
      <c r="B191" s="317" t="n">
        <v>42773</v>
      </c>
      <c r="C191" s="38" t="n">
        <v>126708</v>
      </c>
      <c r="D191" s="38" t="n">
        <v>171659</v>
      </c>
      <c r="E191" s="54" t="n">
        <v>409178</v>
      </c>
      <c r="F191" s="54" t="n">
        <v>1019</v>
      </c>
      <c r="G191" s="54" t="n">
        <v>257</v>
      </c>
      <c r="H191" s="54" t="n">
        <v>762</v>
      </c>
      <c r="I191" s="54" t="n">
        <v>-44951</v>
      </c>
      <c r="J191" s="51" t="n">
        <v>-1.354760551819932</v>
      </c>
      <c r="K191" s="54" t="n">
        <v>298367</v>
      </c>
      <c r="L191" s="54" t="n">
        <v>3637</v>
      </c>
      <c r="M191" s="70" t="n">
        <v>0.31</v>
      </c>
      <c r="N191" s="70" t="n">
        <v>0.42</v>
      </c>
      <c r="O191" s="70" t="n">
        <v>-0.1098568349226987</v>
      </c>
      <c r="P191" s="72" t="n"/>
      <c r="Q191" s="72" t="n"/>
      <c r="R191" s="72" t="n"/>
      <c r="S191" s="317" t="n">
        <v>42773</v>
      </c>
      <c r="T191" s="54" t="n">
        <v>220490</v>
      </c>
      <c r="U191" s="54" t="n">
        <v>171635</v>
      </c>
      <c r="V191" s="54" t="n">
        <v>409178</v>
      </c>
      <c r="W191" s="54" t="n">
        <v>2216</v>
      </c>
      <c r="X191" s="54" t="n">
        <v>6639</v>
      </c>
      <c r="Y191" s="54" t="n">
        <v>-4423</v>
      </c>
      <c r="Z191" s="54" t="n">
        <v>48855</v>
      </c>
      <c r="AA191" s="51" t="n">
        <v>1.284644740291899</v>
      </c>
      <c r="AB191" s="54" t="n">
        <v>392125</v>
      </c>
      <c r="AC191" s="54" t="n">
        <v>3637</v>
      </c>
      <c r="AD191" s="70" t="n">
        <v>0.539</v>
      </c>
      <c r="AE191" s="70" t="n">
        <v>0.419</v>
      </c>
      <c r="AF191" s="70" t="n">
        <v>0.1193979148439066</v>
      </c>
      <c r="AG191" s="72" t="n"/>
      <c r="AH191" s="72" t="n">
        <v>6</v>
      </c>
      <c r="AI191" s="72" t="n"/>
    </row>
    <row r="192" spans="1:35">
      <c r="A192" s="143" t="n">
        <v>190</v>
      </c>
      <c r="B192" s="317" t="n">
        <v>42780</v>
      </c>
      <c r="C192" s="38" t="n">
        <v>125333</v>
      </c>
      <c r="D192" s="38" t="n">
        <v>172097</v>
      </c>
      <c r="E192" s="54" t="n">
        <v>406350</v>
      </c>
      <c r="F192" s="54" t="n">
        <v>-1375</v>
      </c>
      <c r="G192" s="54" t="n">
        <v>438</v>
      </c>
      <c r="H192" s="54" t="n">
        <v>-1813</v>
      </c>
      <c r="I192" s="54" t="n">
        <v>-46764</v>
      </c>
      <c r="J192" s="51" t="n">
        <v>-1.373118013611738</v>
      </c>
      <c r="K192" s="54" t="n">
        <v>297430</v>
      </c>
      <c r="L192" s="54" t="n">
        <v>-2828</v>
      </c>
      <c r="M192" s="70" t="n">
        <v>0.308</v>
      </c>
      <c r="N192" s="70" t="n">
        <v>0.424</v>
      </c>
      <c r="O192" s="70" t="n">
        <v>-0.1150830564784053</v>
      </c>
      <c r="P192" s="72" t="n"/>
      <c r="Q192" s="72" t="n"/>
      <c r="R192" s="72" t="n"/>
      <c r="S192" s="317" t="n">
        <v>42780</v>
      </c>
      <c r="T192" s="54" t="n">
        <v>216770</v>
      </c>
      <c r="U192" s="54" t="n">
        <v>159331</v>
      </c>
      <c r="V192" s="54" t="n">
        <v>406350</v>
      </c>
      <c r="W192" s="54" t="n">
        <v>-3720</v>
      </c>
      <c r="X192" s="54" t="n">
        <v>-12304</v>
      </c>
      <c r="Y192" s="54" t="n">
        <v>8584</v>
      </c>
      <c r="Z192" s="54" t="n">
        <v>57439</v>
      </c>
      <c r="AA192" s="51" t="n">
        <v>1.360501095204323</v>
      </c>
      <c r="AB192" s="54" t="n">
        <v>376101</v>
      </c>
      <c r="AC192" s="54" t="n">
        <v>-2828</v>
      </c>
      <c r="AD192" s="70" t="n">
        <v>0.5329999999999999</v>
      </c>
      <c r="AE192" s="70" t="n">
        <v>0.392</v>
      </c>
      <c r="AF192" s="70" t="n">
        <v>0.14135351298142</v>
      </c>
      <c r="AG192" s="72" t="n"/>
      <c r="AH192" s="72" t="n">
        <v>7</v>
      </c>
      <c r="AI192" s="72" t="n"/>
    </row>
    <row r="193" spans="1:35">
      <c r="A193" s="143" t="n">
        <v>191</v>
      </c>
      <c r="B193" s="317" t="n">
        <v>42787</v>
      </c>
      <c r="C193" s="38" t="n">
        <v>130981</v>
      </c>
      <c r="D193" s="38" t="n">
        <v>189232</v>
      </c>
      <c r="E193" s="54" t="n">
        <v>417129</v>
      </c>
      <c r="F193" s="54" t="n">
        <v>5648</v>
      </c>
      <c r="G193" s="54" t="n">
        <v>17135</v>
      </c>
      <c r="H193" s="54" t="n">
        <v>-11487</v>
      </c>
      <c r="I193" s="54" t="n">
        <v>-58251</v>
      </c>
      <c r="J193" s="51" t="n">
        <v>-1.44472862476237</v>
      </c>
      <c r="K193" s="54" t="n">
        <v>320213</v>
      </c>
      <c r="L193" s="54" t="n">
        <v>10779</v>
      </c>
      <c r="M193" s="70" t="n">
        <v>0.314</v>
      </c>
      <c r="N193" s="70" t="n">
        <v>0.454</v>
      </c>
      <c r="O193" s="70" t="n">
        <v>-0.1396474471925951</v>
      </c>
      <c r="P193" s="72" t="n"/>
      <c r="Q193" s="72" t="n"/>
      <c r="R193" s="72" t="n"/>
      <c r="S193" s="317" t="n">
        <v>42787</v>
      </c>
      <c r="T193" s="54" t="n">
        <v>220218</v>
      </c>
      <c r="U193" s="54" t="n">
        <v>155969</v>
      </c>
      <c r="V193" s="54" t="n">
        <v>417129</v>
      </c>
      <c r="W193" s="54" t="n">
        <v>3448</v>
      </c>
      <c r="X193" s="54" t="n">
        <v>-3362</v>
      </c>
      <c r="Y193" s="54" t="n">
        <v>6810</v>
      </c>
      <c r="Z193" s="54" t="n">
        <v>64249</v>
      </c>
      <c r="AA193" s="51" t="n">
        <v>1.411934422866082</v>
      </c>
      <c r="AB193" s="54" t="n">
        <v>376187</v>
      </c>
      <c r="AC193" s="54" t="n">
        <v>10779</v>
      </c>
      <c r="AD193" s="70" t="n">
        <v>0.528</v>
      </c>
      <c r="AE193" s="70" t="n">
        <v>0.374</v>
      </c>
      <c r="AF193" s="70" t="n">
        <v>0.1540266919825761</v>
      </c>
      <c r="AG193" s="72" t="n"/>
      <c r="AH193" s="72" t="n">
        <v>8</v>
      </c>
      <c r="AI193" s="72" t="n"/>
    </row>
    <row r="194" spans="1:35">
      <c r="A194" s="143" t="n">
        <v>192</v>
      </c>
      <c r="B194" s="317" t="n">
        <v>42794</v>
      </c>
      <c r="C194" s="38" t="n">
        <v>143584</v>
      </c>
      <c r="D194" s="38" t="n">
        <v>194748</v>
      </c>
      <c r="E194" s="54" t="n">
        <v>431635</v>
      </c>
      <c r="F194" s="54" t="n">
        <v>12603</v>
      </c>
      <c r="G194" s="54" t="n">
        <v>5516</v>
      </c>
      <c r="H194" s="54" t="n">
        <v>7087</v>
      </c>
      <c r="I194" s="54" t="n">
        <v>-51164</v>
      </c>
      <c r="J194" s="51" t="n">
        <v>-1.356334967684422</v>
      </c>
      <c r="K194" s="54" t="n">
        <v>338332</v>
      </c>
      <c r="L194" s="54" t="n">
        <v>14506</v>
      </c>
      <c r="M194" s="70" t="n">
        <v>0.333</v>
      </c>
      <c r="N194" s="70" t="n">
        <v>0.451</v>
      </c>
      <c r="O194" s="70" t="n">
        <v>-0.1185353365690919</v>
      </c>
      <c r="P194" s="72" t="n"/>
      <c r="Q194" s="72" t="n"/>
      <c r="R194" s="72" t="n"/>
      <c r="S194" s="317" t="n">
        <v>42794</v>
      </c>
      <c r="T194" s="54" t="n">
        <v>220938</v>
      </c>
      <c r="U194" s="54" t="n">
        <v>162414</v>
      </c>
      <c r="V194" s="54" t="n">
        <v>431635</v>
      </c>
      <c r="W194" s="54" t="n">
        <v>720</v>
      </c>
      <c r="X194" s="54" t="n">
        <v>6445</v>
      </c>
      <c r="Y194" s="54" t="n">
        <v>-5725</v>
      </c>
      <c r="Z194" s="54" t="n">
        <v>58524</v>
      </c>
      <c r="AA194" s="51" t="n">
        <v>1.360338394473383</v>
      </c>
      <c r="AB194" s="54" t="n">
        <v>383352</v>
      </c>
      <c r="AC194" s="54" t="n">
        <v>14506</v>
      </c>
      <c r="AD194" s="70" t="n">
        <v>0.512</v>
      </c>
      <c r="AE194" s="70" t="n">
        <v>0.376</v>
      </c>
      <c r="AF194" s="70" t="n">
        <v>0.135586780497411</v>
      </c>
      <c r="AG194" s="72" t="n"/>
      <c r="AH194" s="72" t="n">
        <v>9</v>
      </c>
      <c r="AI194" s="72" t="n"/>
    </row>
    <row r="195" spans="1:35">
      <c r="A195" s="143" t="n">
        <v>193</v>
      </c>
      <c r="B195" s="317" t="n">
        <v>42801</v>
      </c>
      <c r="C195" s="38" t="n">
        <v>137662</v>
      </c>
      <c r="D195" s="38" t="n">
        <v>197163</v>
      </c>
      <c r="E195" s="54" t="n">
        <v>435309</v>
      </c>
      <c r="F195" s="54" t="n">
        <v>-5922</v>
      </c>
      <c r="G195" s="54" t="n">
        <v>2415</v>
      </c>
      <c r="H195" s="54" t="n">
        <v>-8337</v>
      </c>
      <c r="I195" s="54" t="n">
        <v>-59501</v>
      </c>
      <c r="J195" s="51" t="n">
        <v>-1.432225305458297</v>
      </c>
      <c r="K195" s="54" t="n">
        <v>334825</v>
      </c>
      <c r="L195" s="54" t="n">
        <v>3674</v>
      </c>
      <c r="M195" s="70" t="n">
        <v>0.316</v>
      </c>
      <c r="N195" s="70" t="n">
        <v>0.453</v>
      </c>
      <c r="O195" s="70" t="n">
        <v>-0.1366868132751678</v>
      </c>
      <c r="P195" s="72" t="n"/>
      <c r="Q195" s="72" t="n"/>
      <c r="R195" s="72" t="n"/>
      <c r="S195" s="317" t="n">
        <v>42801</v>
      </c>
      <c r="T195" s="54" t="n">
        <v>228335</v>
      </c>
      <c r="U195" s="54" t="n">
        <v>161564</v>
      </c>
      <c r="V195" s="54" t="n">
        <v>435309</v>
      </c>
      <c r="W195" s="54" t="n">
        <v>7397</v>
      </c>
      <c r="X195" s="54" t="n">
        <v>-850</v>
      </c>
      <c r="Y195" s="54" t="n">
        <v>8247</v>
      </c>
      <c r="Z195" s="54" t="n">
        <v>66771</v>
      </c>
      <c r="AA195" s="51" t="n">
        <v>1.413278948280557</v>
      </c>
      <c r="AB195" s="54" t="n">
        <v>389899</v>
      </c>
      <c r="AC195" s="54" t="n">
        <v>3674</v>
      </c>
      <c r="AD195" s="70" t="n">
        <v>0.525</v>
      </c>
      <c r="AE195" s="70" t="n">
        <v>0.371</v>
      </c>
      <c r="AF195" s="70" t="n">
        <v>0.1533875936403796</v>
      </c>
      <c r="AG195" s="72" t="n"/>
      <c r="AH195" s="72" t="n">
        <v>10</v>
      </c>
      <c r="AI195" s="72" t="n"/>
    </row>
    <row r="196" spans="1:35">
      <c r="A196" s="143" t="n">
        <v>194</v>
      </c>
      <c r="B196" s="317" t="n">
        <v>42808</v>
      </c>
      <c r="C196" s="38" t="n">
        <v>148272</v>
      </c>
      <c r="D196" s="38" t="n">
        <v>189299</v>
      </c>
      <c r="E196" s="54" t="n">
        <v>381474</v>
      </c>
      <c r="F196" s="54" t="n">
        <v>10610</v>
      </c>
      <c r="G196" s="54" t="n">
        <v>-7864</v>
      </c>
      <c r="H196" s="54" t="n">
        <v>18474</v>
      </c>
      <c r="I196" s="54" t="n">
        <v>-41027</v>
      </c>
      <c r="J196" s="51" t="n">
        <v>-1.276700928024172</v>
      </c>
      <c r="K196" s="54" t="n">
        <v>337571</v>
      </c>
      <c r="L196" s="54" t="n">
        <v>-53835</v>
      </c>
      <c r="M196" s="70" t="n">
        <v>0.389</v>
      </c>
      <c r="N196" s="70" t="n">
        <v>0.496</v>
      </c>
      <c r="O196" s="70" t="n">
        <v>-0.1075486140601981</v>
      </c>
      <c r="P196" s="72" t="n"/>
      <c r="Q196" s="72" t="n"/>
      <c r="R196" s="72" t="n"/>
      <c r="S196" s="317" t="n">
        <v>42808</v>
      </c>
      <c r="T196" s="54" t="n">
        <v>166321</v>
      </c>
      <c r="U196" s="54" t="n">
        <v>128708</v>
      </c>
      <c r="V196" s="54" t="n">
        <v>381474</v>
      </c>
      <c r="W196" s="54" t="n">
        <v>-62014</v>
      </c>
      <c r="X196" s="54" t="n">
        <v>-32856</v>
      </c>
      <c r="Y196" s="54" t="n">
        <v>-29158</v>
      </c>
      <c r="Z196" s="54" t="n">
        <v>37613</v>
      </c>
      <c r="AA196" s="51" t="n">
        <v>1.292235136899027</v>
      </c>
      <c r="AB196" s="54" t="n">
        <v>295029</v>
      </c>
      <c r="AC196" s="54" t="n">
        <v>-53835</v>
      </c>
      <c r="AD196" s="70" t="n">
        <v>0.436</v>
      </c>
      <c r="AE196" s="70" t="n">
        <v>0.337</v>
      </c>
      <c r="AF196" s="70" t="n">
        <v>0.09859911815746289</v>
      </c>
      <c r="AG196" s="72" t="n"/>
      <c r="AH196" s="72" t="n">
        <v>11</v>
      </c>
      <c r="AI196" s="72" t="n"/>
    </row>
    <row r="197" spans="1:35">
      <c r="A197" s="143" t="n">
        <v>195</v>
      </c>
      <c r="B197" s="317" t="n">
        <v>42815</v>
      </c>
      <c r="C197" s="38" t="n">
        <v>159590</v>
      </c>
      <c r="D197" s="38" t="n">
        <v>179252</v>
      </c>
      <c r="E197" s="54" t="n">
        <v>406717</v>
      </c>
      <c r="F197" s="54" t="n">
        <v>11318</v>
      </c>
      <c r="G197" s="54" t="n">
        <v>-10047</v>
      </c>
      <c r="H197" s="54" t="n">
        <v>21365</v>
      </c>
      <c r="I197" s="54" t="n">
        <v>-19662</v>
      </c>
      <c r="J197" s="51" t="n">
        <v>-1.123203208221067</v>
      </c>
      <c r="K197" s="54" t="n">
        <v>338842</v>
      </c>
      <c r="L197" s="54" t="n">
        <v>25243</v>
      </c>
      <c r="M197" s="70" t="n">
        <v>0.392</v>
      </c>
      <c r="N197" s="70" t="n">
        <v>0.441</v>
      </c>
      <c r="O197" s="70" t="n">
        <v>-0.04834319686661733</v>
      </c>
      <c r="P197" s="72" t="n"/>
      <c r="Q197" s="72" t="n"/>
      <c r="R197" s="72" t="n"/>
      <c r="S197" s="317" t="n">
        <v>42815</v>
      </c>
      <c r="T197" s="54" t="n">
        <v>176574</v>
      </c>
      <c r="U197" s="54" t="n">
        <v>160480</v>
      </c>
      <c r="V197" s="54" t="n">
        <v>406717</v>
      </c>
      <c r="W197" s="54" t="n">
        <v>10253</v>
      </c>
      <c r="X197" s="54" t="n">
        <v>31772</v>
      </c>
      <c r="Y197" s="54" t="n">
        <v>-21519</v>
      </c>
      <c r="Z197" s="54" t="n">
        <v>16094</v>
      </c>
      <c r="AA197" s="51" t="n">
        <v>1.100286640079761</v>
      </c>
      <c r="AB197" s="54" t="n">
        <v>337054</v>
      </c>
      <c r="AC197" s="54" t="n">
        <v>25243</v>
      </c>
      <c r="AD197" s="70" t="n">
        <v>0.434</v>
      </c>
      <c r="AE197" s="70" t="n">
        <v>0.395</v>
      </c>
      <c r="AF197" s="70" t="n">
        <v>0.03957051217431285</v>
      </c>
      <c r="AG197" s="72" t="n"/>
      <c r="AH197" s="72" t="n">
        <v>12</v>
      </c>
      <c r="AI197" s="72" t="n"/>
    </row>
    <row r="198" spans="1:35">
      <c r="A198" s="143" t="n">
        <v>196</v>
      </c>
      <c r="B198" s="317" t="n">
        <v>42822</v>
      </c>
      <c r="C198" s="38" t="n">
        <v>163648</v>
      </c>
      <c r="D198" s="38" t="n">
        <v>171571</v>
      </c>
      <c r="E198" s="54" t="n">
        <v>408853</v>
      </c>
      <c r="F198" s="54" t="n">
        <v>4058</v>
      </c>
      <c r="G198" s="54" t="n">
        <v>-7681</v>
      </c>
      <c r="H198" s="54" t="n">
        <v>11739</v>
      </c>
      <c r="I198" s="54" t="n">
        <v>-7923</v>
      </c>
      <c r="J198" s="51" t="n">
        <v>-1.048414890496676</v>
      </c>
      <c r="K198" s="54" t="n">
        <v>335219</v>
      </c>
      <c r="L198" s="54" t="n">
        <v>2136</v>
      </c>
      <c r="M198" s="70" t="n">
        <v>0.4</v>
      </c>
      <c r="N198" s="70" t="n">
        <v>0.42</v>
      </c>
      <c r="O198" s="70" t="n">
        <v>-0.01937860306760621</v>
      </c>
      <c r="P198" s="72" t="n"/>
      <c r="Q198" s="72" t="n"/>
      <c r="R198" s="72" t="n"/>
      <c r="S198" s="317" t="n">
        <v>42822</v>
      </c>
      <c r="T198" s="54" t="n">
        <v>177046</v>
      </c>
      <c r="U198" s="54" t="n">
        <v>171114</v>
      </c>
      <c r="V198" s="54" t="n">
        <v>408853</v>
      </c>
      <c r="W198" s="54" t="n">
        <v>472</v>
      </c>
      <c r="X198" s="54" t="n">
        <v>10634</v>
      </c>
      <c r="Y198" s="54" t="n">
        <v>-10162</v>
      </c>
      <c r="Z198" s="54" t="n">
        <v>5932</v>
      </c>
      <c r="AA198" s="51" t="n">
        <v>1.034666947181411</v>
      </c>
      <c r="AB198" s="54" t="n">
        <v>348160</v>
      </c>
      <c r="AC198" s="54" t="n">
        <v>2136</v>
      </c>
      <c r="AD198" s="70" t="n">
        <v>0.433</v>
      </c>
      <c r="AE198" s="70" t="n">
        <v>0.419</v>
      </c>
      <c r="AF198" s="70" t="n">
        <v>0.01450888216547268</v>
      </c>
      <c r="AG198" s="72" t="n"/>
      <c r="AH198" s="72" t="n">
        <v>13</v>
      </c>
      <c r="AI198" s="72" t="n"/>
    </row>
    <row r="199" spans="1:35">
      <c r="A199" s="143" t="n">
        <v>197</v>
      </c>
      <c r="B199" s="317" t="n">
        <v>42829</v>
      </c>
      <c r="C199" s="38" t="n">
        <v>155468</v>
      </c>
      <c r="D199" s="38" t="n">
        <v>166873</v>
      </c>
      <c r="E199" s="54" t="n">
        <v>397594</v>
      </c>
      <c r="F199" s="54" t="n">
        <v>-8180</v>
      </c>
      <c r="G199" s="54" t="n">
        <v>-4698</v>
      </c>
      <c r="H199" s="54" t="n">
        <v>-3482</v>
      </c>
      <c r="I199" s="54" t="n">
        <v>-11405</v>
      </c>
      <c r="J199" s="51" t="n">
        <v>-1.073359147863226</v>
      </c>
      <c r="K199" s="54" t="n">
        <v>322341</v>
      </c>
      <c r="L199" s="54" t="n">
        <v>-11259</v>
      </c>
      <c r="M199" s="70" t="n">
        <v>0.391</v>
      </c>
      <c r="N199" s="70" t="n">
        <v>0.42</v>
      </c>
      <c r="O199" s="70" t="n">
        <v>-0.0286850405187201</v>
      </c>
      <c r="P199" s="72" t="n"/>
      <c r="Q199" s="72" t="n"/>
      <c r="R199" s="72" t="n"/>
      <c r="S199" s="317" t="n">
        <v>42829</v>
      </c>
      <c r="T199" s="54" t="n">
        <v>173689</v>
      </c>
      <c r="U199" s="54" t="n">
        <v>166592</v>
      </c>
      <c r="V199" s="54" t="n">
        <v>397594</v>
      </c>
      <c r="W199" s="54" t="n">
        <v>-3357</v>
      </c>
      <c r="X199" s="54" t="n">
        <v>-4522</v>
      </c>
      <c r="Y199" s="54" t="n">
        <v>1165</v>
      </c>
      <c r="Z199" s="54" t="n">
        <v>7097</v>
      </c>
      <c r="AA199" s="51" t="n">
        <v>1.042601085286208</v>
      </c>
      <c r="AB199" s="54" t="n">
        <v>340281</v>
      </c>
      <c r="AC199" s="54" t="n">
        <v>-11259</v>
      </c>
      <c r="AD199" s="70" t="n">
        <v>0.4370000000000001</v>
      </c>
      <c r="AE199" s="70" t="n">
        <v>0.419</v>
      </c>
      <c r="AF199" s="70" t="n">
        <v>0.01784986694970246</v>
      </c>
      <c r="AG199" s="72" t="n"/>
      <c r="AH199" s="72" t="n">
        <v>14</v>
      </c>
      <c r="AI199" s="72" t="n"/>
    </row>
    <row r="200" spans="1:35">
      <c r="A200" s="143" t="n">
        <v>198</v>
      </c>
      <c r="B200" s="317" t="n">
        <v>42836</v>
      </c>
      <c r="C200" s="38" t="n">
        <v>173594</v>
      </c>
      <c r="D200" s="38" t="n">
        <v>192550</v>
      </c>
      <c r="E200" s="54" t="n">
        <v>420332</v>
      </c>
      <c r="F200" s="54" t="n">
        <v>18126</v>
      </c>
      <c r="G200" s="54" t="n">
        <v>25677</v>
      </c>
      <c r="H200" s="54" t="n">
        <v>-7551</v>
      </c>
      <c r="I200" s="54" t="n">
        <v>-18956</v>
      </c>
      <c r="J200" s="51" t="n">
        <v>-1.109197322488104</v>
      </c>
      <c r="K200" s="54" t="n">
        <v>366144</v>
      </c>
      <c r="L200" s="54" t="n">
        <v>22738</v>
      </c>
      <c r="M200" s="70" t="n">
        <v>0.413</v>
      </c>
      <c r="N200" s="70" t="n">
        <v>0.458</v>
      </c>
      <c r="O200" s="70" t="n">
        <v>-0.04509768468734238</v>
      </c>
      <c r="P200" s="72" t="n"/>
      <c r="Q200" s="72" t="n"/>
      <c r="R200" s="72" t="n"/>
      <c r="S200" s="317" t="n">
        <v>42836</v>
      </c>
      <c r="T200" s="54" t="n">
        <v>179203</v>
      </c>
      <c r="U200" s="54" t="n">
        <v>163127</v>
      </c>
      <c r="V200" s="54" t="n">
        <v>420332</v>
      </c>
      <c r="W200" s="54" t="n">
        <v>5514</v>
      </c>
      <c r="X200" s="54" t="n">
        <v>-3465</v>
      </c>
      <c r="Y200" s="54" t="n">
        <v>8979</v>
      </c>
      <c r="Z200" s="54" t="n">
        <v>16076</v>
      </c>
      <c r="AA200" s="51" t="n">
        <v>1.098548983307484</v>
      </c>
      <c r="AB200" s="54" t="n">
        <v>342330</v>
      </c>
      <c r="AC200" s="54" t="n">
        <v>22738</v>
      </c>
      <c r="AD200" s="70" t="n">
        <v>0.426</v>
      </c>
      <c r="AE200" s="70" t="n">
        <v>0.388</v>
      </c>
      <c r="AF200" s="70" t="n">
        <v>0.03824595795704348</v>
      </c>
      <c r="AG200" s="72" t="n"/>
      <c r="AH200" s="72" t="n">
        <v>15</v>
      </c>
      <c r="AI200" s="72" t="n"/>
    </row>
    <row r="201" spans="1:35">
      <c r="A201" s="143" t="n">
        <v>199</v>
      </c>
      <c r="B201" s="317" t="n">
        <v>42843</v>
      </c>
      <c r="C201" s="38" t="n">
        <v>185786</v>
      </c>
      <c r="D201" s="38" t="n">
        <v>207435</v>
      </c>
      <c r="E201" s="54" t="n">
        <v>430589</v>
      </c>
      <c r="F201" s="54" t="n">
        <v>12192</v>
      </c>
      <c r="G201" s="54" t="n">
        <v>14885</v>
      </c>
      <c r="H201" s="54" t="n">
        <v>-2693</v>
      </c>
      <c r="I201" s="54" t="n">
        <v>-21649</v>
      </c>
      <c r="J201" s="51" t="n">
        <v>-1.116526541289441</v>
      </c>
      <c r="K201" s="54" t="n">
        <v>393221</v>
      </c>
      <c r="L201" s="54" t="n">
        <v>10257</v>
      </c>
      <c r="M201" s="70" t="n">
        <v>0.431</v>
      </c>
      <c r="N201" s="70" t="n">
        <v>0.482</v>
      </c>
      <c r="O201" s="70" t="n">
        <v>-0.05027764294954121</v>
      </c>
      <c r="P201" s="72" t="n"/>
      <c r="Q201" s="72" t="n"/>
      <c r="R201" s="72" t="n"/>
      <c r="S201" s="317" t="n">
        <v>42843</v>
      </c>
      <c r="T201" s="54" t="n">
        <v>179950</v>
      </c>
      <c r="U201" s="54" t="n">
        <v>159602</v>
      </c>
      <c r="V201" s="54" t="n">
        <v>430589</v>
      </c>
      <c r="W201" s="54" t="n">
        <v>747</v>
      </c>
      <c r="X201" s="54" t="n">
        <v>-3525</v>
      </c>
      <c r="Y201" s="54" t="n">
        <v>4272</v>
      </c>
      <c r="Z201" s="54" t="n">
        <v>20348</v>
      </c>
      <c r="AA201" s="51" t="n">
        <v>1.127492136690016</v>
      </c>
      <c r="AB201" s="54" t="n">
        <v>339552</v>
      </c>
      <c r="AC201" s="54" t="n">
        <v>10257</v>
      </c>
      <c r="AD201" s="70" t="n">
        <v>0.418</v>
      </c>
      <c r="AE201" s="70" t="n">
        <v>0.371</v>
      </c>
      <c r="AF201" s="70" t="n">
        <v>0.0472562002280597</v>
      </c>
      <c r="AG201" s="72" t="n"/>
      <c r="AH201" s="72" t="n">
        <v>16</v>
      </c>
      <c r="AI201" s="72" t="n"/>
    </row>
    <row r="202" spans="1:35">
      <c r="A202" s="143" t="n">
        <v>200</v>
      </c>
      <c r="B202" s="317" t="n">
        <v>42850</v>
      </c>
      <c r="C202" s="38" t="n">
        <v>157831</v>
      </c>
      <c r="D202" s="38" t="n">
        <v>178726</v>
      </c>
      <c r="E202" s="54" t="n">
        <v>411006</v>
      </c>
      <c r="F202" s="54" t="n">
        <v>-27955</v>
      </c>
      <c r="G202" s="54" t="n">
        <v>-28709</v>
      </c>
      <c r="H202" s="54" t="n">
        <v>754</v>
      </c>
      <c r="I202" s="54" t="n">
        <v>-20895</v>
      </c>
      <c r="J202" s="51" t="n">
        <v>-1.132388440800603</v>
      </c>
      <c r="K202" s="54" t="n">
        <v>336557</v>
      </c>
      <c r="L202" s="54" t="n">
        <v>-19583</v>
      </c>
      <c r="M202" s="70" t="n">
        <v>0.384</v>
      </c>
      <c r="N202" s="70" t="n">
        <v>0.435</v>
      </c>
      <c r="O202" s="70" t="n">
        <v>-0.05083867388797244</v>
      </c>
      <c r="P202" s="72" t="n"/>
      <c r="Q202" s="72" t="n"/>
      <c r="R202" s="72" t="n"/>
      <c r="S202" s="317" t="n">
        <v>42850</v>
      </c>
      <c r="T202" s="54" t="n">
        <v>181520</v>
      </c>
      <c r="U202" s="54" t="n">
        <v>167731</v>
      </c>
      <c r="V202" s="54" t="n">
        <v>411006</v>
      </c>
      <c r="W202" s="54" t="n">
        <v>1570</v>
      </c>
      <c r="X202" s="54" t="n">
        <v>8129</v>
      </c>
      <c r="Y202" s="54" t="n">
        <v>-6559</v>
      </c>
      <c r="Z202" s="54" t="n">
        <v>13789</v>
      </c>
      <c r="AA202" s="51" t="n">
        <v>1.08220901324144</v>
      </c>
      <c r="AB202" s="54" t="n">
        <v>349251</v>
      </c>
      <c r="AC202" s="54" t="n">
        <v>-19583</v>
      </c>
      <c r="AD202" s="70" t="n">
        <v>0.442</v>
      </c>
      <c r="AE202" s="70" t="n">
        <v>0.408</v>
      </c>
      <c r="AF202" s="70" t="n">
        <v>0.03354938857340282</v>
      </c>
      <c r="AG202" s="72" t="n"/>
      <c r="AH202" s="72" t="n">
        <v>17</v>
      </c>
      <c r="AI202" s="72" t="n"/>
    </row>
    <row r="203" spans="1:35">
      <c r="A203" s="143" t="n">
        <v>201</v>
      </c>
      <c r="B203" s="317" t="n">
        <v>42857</v>
      </c>
      <c r="C203" s="38" t="n">
        <v>159418</v>
      </c>
      <c r="D203" s="38" t="n">
        <v>161071</v>
      </c>
      <c r="E203" s="54" t="n">
        <v>409936</v>
      </c>
      <c r="F203" s="54" t="n">
        <v>1587</v>
      </c>
      <c r="G203" s="54" t="n">
        <v>-17655</v>
      </c>
      <c r="H203" s="54" t="n">
        <v>19242</v>
      </c>
      <c r="I203" s="54" t="n">
        <v>-1653</v>
      </c>
      <c r="J203" s="51" t="n">
        <v>-1.010368967117891</v>
      </c>
      <c r="K203" s="54" t="n">
        <v>320489</v>
      </c>
      <c r="L203" s="54" t="n">
        <v>-1070</v>
      </c>
      <c r="M203" s="70" t="n">
        <v>0.389</v>
      </c>
      <c r="N203" s="70" t="n">
        <v>0.393</v>
      </c>
      <c r="O203" s="70" t="n">
        <v>-0.00403233675500566</v>
      </c>
      <c r="P203" s="72" t="n"/>
      <c r="Q203" s="72" t="n"/>
      <c r="R203" s="72" t="n"/>
      <c r="S203" s="317" t="n">
        <v>42857</v>
      </c>
      <c r="T203" s="54" t="n">
        <v>179781</v>
      </c>
      <c r="U203" s="54" t="n">
        <v>178953</v>
      </c>
      <c r="V203" s="54" t="n">
        <v>409936</v>
      </c>
      <c r="W203" s="54" t="n">
        <v>-1739</v>
      </c>
      <c r="X203" s="54" t="n">
        <v>11222</v>
      </c>
      <c r="Y203" s="54" t="n">
        <v>-12961</v>
      </c>
      <c r="Z203" s="54" t="n">
        <v>828</v>
      </c>
      <c r="AA203" s="51" t="n">
        <v>1.004626913211849</v>
      </c>
      <c r="AB203" s="54" t="n">
        <v>358734</v>
      </c>
      <c r="AC203" s="54" t="n">
        <v>-1070</v>
      </c>
      <c r="AD203" s="70" t="n">
        <v>0.439</v>
      </c>
      <c r="AE203" s="70" t="n">
        <v>0.4370000000000001</v>
      </c>
      <c r="AF203" s="70" t="n">
        <v>0.002019827485265993</v>
      </c>
      <c r="AG203" s="72" t="n"/>
      <c r="AH203" s="72" t="n">
        <v>18</v>
      </c>
      <c r="AI203" s="72" t="n"/>
    </row>
    <row r="204" spans="1:35">
      <c r="A204" s="143" t="n">
        <v>202</v>
      </c>
      <c r="B204" s="317" t="n">
        <v>42864</v>
      </c>
      <c r="C204" s="38" t="n">
        <v>155581</v>
      </c>
      <c r="D204" s="38" t="n">
        <v>133182</v>
      </c>
      <c r="E204" s="54" t="n">
        <v>418301</v>
      </c>
      <c r="F204" s="54" t="n">
        <v>-3837</v>
      </c>
      <c r="G204" s="54" t="n">
        <v>-27889</v>
      </c>
      <c r="H204" s="54" t="n">
        <v>24052</v>
      </c>
      <c r="I204" s="54" t="n">
        <v>22399</v>
      </c>
      <c r="J204" s="51" t="n">
        <v>1.168183388145545</v>
      </c>
      <c r="K204" s="54" t="n">
        <v>288763</v>
      </c>
      <c r="L204" s="54" t="n">
        <v>8365</v>
      </c>
      <c r="M204" s="70" t="n">
        <v>0.3720000000000001</v>
      </c>
      <c r="N204" s="70" t="n">
        <v>0.318</v>
      </c>
      <c r="O204" s="70" t="n">
        <v>0.05354756503092271</v>
      </c>
      <c r="P204" s="72" t="n"/>
      <c r="Q204" s="72" t="n"/>
      <c r="R204" s="72" t="n"/>
      <c r="S204" s="317" t="n">
        <v>42864</v>
      </c>
      <c r="T204" s="54" t="n">
        <v>183860</v>
      </c>
      <c r="U204" s="54" t="n">
        <v>217059</v>
      </c>
      <c r="V204" s="54" t="n">
        <v>418301</v>
      </c>
      <c r="W204" s="54" t="n">
        <v>4079</v>
      </c>
      <c r="X204" s="54" t="n">
        <v>38106</v>
      </c>
      <c r="Y204" s="54" t="n">
        <v>-34027</v>
      </c>
      <c r="Z204" s="54" t="n">
        <v>-33199</v>
      </c>
      <c r="AA204" s="51" t="n">
        <v>-1.180566735559665</v>
      </c>
      <c r="AB204" s="54" t="n">
        <v>400919</v>
      </c>
      <c r="AC204" s="54" t="n">
        <v>8365</v>
      </c>
      <c r="AD204" s="70" t="n">
        <v>0.44</v>
      </c>
      <c r="AE204" s="70" t="n">
        <v>0.519</v>
      </c>
      <c r="AF204" s="70" t="n">
        <v>-0.07936629364978807</v>
      </c>
      <c r="AG204" s="72" t="n"/>
      <c r="AH204" s="72" t="n">
        <v>19</v>
      </c>
      <c r="AI204" s="72" t="n"/>
    </row>
    <row r="205" spans="1:35">
      <c r="A205" s="143" t="n">
        <v>203</v>
      </c>
      <c r="B205" s="317" t="n">
        <v>42871</v>
      </c>
      <c r="C205" s="38" t="n">
        <v>164234</v>
      </c>
      <c r="D205" s="38" t="n">
        <v>126630</v>
      </c>
      <c r="E205" s="54" t="n">
        <v>431659</v>
      </c>
      <c r="F205" s="54" t="n">
        <v>8653</v>
      </c>
      <c r="G205" s="54" t="n">
        <v>-6552</v>
      </c>
      <c r="H205" s="54" t="n">
        <v>15205</v>
      </c>
      <c r="I205" s="54" t="n">
        <v>37604</v>
      </c>
      <c r="J205" s="51" t="n">
        <v>1.296959646213377</v>
      </c>
      <c r="K205" s="54" t="n">
        <v>290864</v>
      </c>
      <c r="L205" s="54" t="n">
        <v>13358</v>
      </c>
      <c r="M205" s="70" t="n">
        <v>0.38</v>
      </c>
      <c r="N205" s="70" t="n">
        <v>0.293</v>
      </c>
      <c r="O205" s="70" t="n">
        <v>0.08711506073080835</v>
      </c>
      <c r="P205" s="72" t="n"/>
      <c r="Q205" s="72" t="n"/>
      <c r="R205" s="72" t="n"/>
      <c r="S205" s="317" t="n">
        <v>42871</v>
      </c>
      <c r="T205" s="54" t="n">
        <v>186406</v>
      </c>
      <c r="U205" s="54" t="n">
        <v>236357</v>
      </c>
      <c r="V205" s="54" t="n">
        <v>431659</v>
      </c>
      <c r="W205" s="54" t="n">
        <v>2546</v>
      </c>
      <c r="X205" s="54" t="n">
        <v>19298</v>
      </c>
      <c r="Y205" s="54" t="n">
        <v>-16752</v>
      </c>
      <c r="Z205" s="54" t="n">
        <v>-49951</v>
      </c>
      <c r="AA205" s="51" t="n">
        <v>-1.26796884220465</v>
      </c>
      <c r="AB205" s="54" t="n">
        <v>422763</v>
      </c>
      <c r="AC205" s="54" t="n">
        <v>13358</v>
      </c>
      <c r="AD205" s="70" t="n">
        <v>0.4320000000000001</v>
      </c>
      <c r="AE205" s="70" t="n">
        <v>0.5479999999999999</v>
      </c>
      <c r="AF205" s="70" t="n">
        <v>-0.1157186575514469</v>
      </c>
      <c r="AG205" s="72" t="n"/>
      <c r="AH205" s="72" t="n">
        <v>20</v>
      </c>
      <c r="AI205" s="72" t="n"/>
    </row>
    <row r="206" spans="1:35">
      <c r="A206" s="143" t="n">
        <v>204</v>
      </c>
      <c r="B206" s="317" t="n">
        <v>42878</v>
      </c>
      <c r="C206" s="38" t="n">
        <v>175032</v>
      </c>
      <c r="D206" s="38" t="n">
        <v>110187</v>
      </c>
      <c r="E206" s="54" t="n">
        <v>449360</v>
      </c>
      <c r="F206" s="54" t="n">
        <v>10798</v>
      </c>
      <c r="G206" s="54" t="n">
        <v>-16443</v>
      </c>
      <c r="H206" s="54" t="n">
        <v>27241</v>
      </c>
      <c r="I206" s="54" t="n">
        <v>64845</v>
      </c>
      <c r="J206" s="51" t="n">
        <v>1.588499550763702</v>
      </c>
      <c r="K206" s="54" t="n">
        <v>285219</v>
      </c>
      <c r="L206" s="54" t="n">
        <v>17701</v>
      </c>
      <c r="M206" s="70" t="n">
        <v>0.39</v>
      </c>
      <c r="N206" s="70" t="n">
        <v>0.245</v>
      </c>
      <c r="O206" s="70" t="n">
        <v>0.1443052341107353</v>
      </c>
      <c r="P206" s="72" t="n"/>
      <c r="Q206" s="72" t="n"/>
      <c r="R206" s="72" t="n"/>
      <c r="S206" s="317" t="n">
        <v>42878</v>
      </c>
      <c r="T206" s="54" t="n">
        <v>190524</v>
      </c>
      <c r="U206" s="54" t="n">
        <v>272094</v>
      </c>
      <c r="V206" s="54" t="n">
        <v>449360</v>
      </c>
      <c r="W206" s="54" t="n">
        <v>4118</v>
      </c>
      <c r="X206" s="54" t="n">
        <v>35737</v>
      </c>
      <c r="Y206" s="54" t="n">
        <v>-31619</v>
      </c>
      <c r="Z206" s="54" t="n">
        <v>-81570</v>
      </c>
      <c r="AA206" s="51" t="n">
        <v>-1.428135038105436</v>
      </c>
      <c r="AB206" s="54" t="n">
        <v>462618</v>
      </c>
      <c r="AC206" s="54" t="n">
        <v>17701</v>
      </c>
      <c r="AD206" s="70" t="n">
        <v>0.424</v>
      </c>
      <c r="AE206" s="70" t="n">
        <v>0.606</v>
      </c>
      <c r="AF206" s="70" t="n">
        <v>-0.1815248353213459</v>
      </c>
      <c r="AG206" s="72" t="n"/>
      <c r="AH206" s="72" t="n">
        <v>21</v>
      </c>
      <c r="AI206" s="72" t="n"/>
    </row>
    <row r="207" spans="1:35">
      <c r="A207" s="143" t="n">
        <v>205</v>
      </c>
      <c r="B207" s="317" t="n">
        <v>42885</v>
      </c>
      <c r="C207" s="38" t="n">
        <v>176226</v>
      </c>
      <c r="D207" s="38" t="n">
        <v>103357</v>
      </c>
      <c r="E207" s="54" t="n">
        <v>453280</v>
      </c>
      <c r="F207" s="54" t="n">
        <v>1194</v>
      </c>
      <c r="G207" s="54" t="n">
        <v>-6830</v>
      </c>
      <c r="H207" s="54" t="n">
        <v>8024</v>
      </c>
      <c r="I207" s="54" t="n">
        <v>72869</v>
      </c>
      <c r="J207" s="51" t="n">
        <v>1.70502239809592</v>
      </c>
      <c r="K207" s="54" t="n">
        <v>279583</v>
      </c>
      <c r="L207" s="54" t="n">
        <v>3920</v>
      </c>
      <c r="M207" s="70" t="n">
        <v>0.389</v>
      </c>
      <c r="N207" s="70" t="n">
        <v>0.228</v>
      </c>
      <c r="O207" s="70" t="n">
        <v>0.160759354041652</v>
      </c>
      <c r="P207" s="72" t="n"/>
      <c r="Q207" s="72" t="n"/>
      <c r="R207" s="72" t="n"/>
      <c r="S207" s="317" t="n">
        <v>42885</v>
      </c>
      <c r="T207" s="54" t="n">
        <v>185792</v>
      </c>
      <c r="U207" s="54" t="n">
        <v>279432</v>
      </c>
      <c r="V207" s="54" t="n">
        <v>453280</v>
      </c>
      <c r="W207" s="54" t="n">
        <v>-4732</v>
      </c>
      <c r="X207" s="54" t="n">
        <v>7338</v>
      </c>
      <c r="Y207" s="54" t="n">
        <v>-12070</v>
      </c>
      <c r="Z207" s="54" t="n">
        <v>-93640</v>
      </c>
      <c r="AA207" s="51" t="n">
        <v>-1.504004478126076</v>
      </c>
      <c r="AB207" s="54" t="n">
        <v>465224</v>
      </c>
      <c r="AC207" s="54" t="n">
        <v>3920</v>
      </c>
      <c r="AD207" s="70" t="n">
        <v>0.41</v>
      </c>
      <c r="AE207" s="70" t="n">
        <v>0.616</v>
      </c>
      <c r="AF207" s="70" t="n">
        <v>-0.2065831274267561</v>
      </c>
      <c r="AG207" s="72" t="n"/>
      <c r="AH207" s="72" t="n">
        <v>22</v>
      </c>
      <c r="AI207" s="72" t="n"/>
    </row>
    <row r="208" spans="1:35">
      <c r="A208" s="143" t="n">
        <v>206</v>
      </c>
      <c r="B208" s="317" t="n">
        <v>42892</v>
      </c>
      <c r="C208" s="38" t="n">
        <v>164889</v>
      </c>
      <c r="D208" s="38" t="n">
        <v>90880</v>
      </c>
      <c r="E208" s="54" t="n">
        <v>447178</v>
      </c>
      <c r="F208" s="54" t="n">
        <v>-11337</v>
      </c>
      <c r="G208" s="54" t="n">
        <v>-12477</v>
      </c>
      <c r="H208" s="54" t="n">
        <v>1140</v>
      </c>
      <c r="I208" s="54" t="n">
        <v>74009</v>
      </c>
      <c r="J208" s="51" t="n">
        <v>1.814359595070423</v>
      </c>
      <c r="K208" s="54" t="n">
        <v>255769</v>
      </c>
      <c r="L208" s="54" t="n">
        <v>-6102</v>
      </c>
      <c r="M208" s="70" t="n">
        <v>0.369</v>
      </c>
      <c r="N208" s="70" t="n">
        <v>0.203</v>
      </c>
      <c r="O208" s="70" t="n">
        <v>0.1655023279320539</v>
      </c>
      <c r="P208" s="72" t="n"/>
      <c r="Q208" s="72" t="n"/>
      <c r="R208" s="72" t="n"/>
      <c r="S208" s="317" t="n">
        <v>42892</v>
      </c>
      <c r="T208" s="54" t="n">
        <v>188042</v>
      </c>
      <c r="U208" s="54" t="n">
        <v>279047</v>
      </c>
      <c r="V208" s="54" t="n">
        <v>447178</v>
      </c>
      <c r="W208" s="54" t="n">
        <v>2250</v>
      </c>
      <c r="X208" s="54" t="n">
        <v>-385</v>
      </c>
      <c r="Y208" s="54" t="n">
        <v>2635</v>
      </c>
      <c r="Z208" s="54" t="n">
        <v>-91005</v>
      </c>
      <c r="AA208" s="51" t="n">
        <v>-1.483961029982664</v>
      </c>
      <c r="AB208" s="54" t="n">
        <v>467089</v>
      </c>
      <c r="AC208" s="54" t="n">
        <v>-6102</v>
      </c>
      <c r="AD208" s="70" t="n">
        <v>0.421</v>
      </c>
      <c r="AE208" s="70" t="n">
        <v>0.624</v>
      </c>
      <c r="AF208" s="70" t="n">
        <v>-0.2035095644240101</v>
      </c>
      <c r="AG208" s="72" t="n"/>
      <c r="AH208" s="72" t="n">
        <v>23</v>
      </c>
      <c r="AI208" s="72" t="n"/>
    </row>
    <row r="209" spans="1:35">
      <c r="A209" s="143" t="n">
        <v>207</v>
      </c>
      <c r="B209" s="317" t="n">
        <v>42899</v>
      </c>
      <c r="C209" s="38" t="n">
        <v>164227</v>
      </c>
      <c r="D209" s="38" t="n">
        <v>85174</v>
      </c>
      <c r="E209" s="54" t="n">
        <v>474300</v>
      </c>
      <c r="F209" s="54" t="n">
        <v>-662</v>
      </c>
      <c r="G209" s="54" t="n">
        <v>-5706</v>
      </c>
      <c r="H209" s="54" t="n">
        <v>5044</v>
      </c>
      <c r="I209" s="54" t="n">
        <v>79053</v>
      </c>
      <c r="J209" s="51" t="n">
        <v>1.928135346467232</v>
      </c>
      <c r="K209" s="54" t="n">
        <v>249401</v>
      </c>
      <c r="L209" s="54" t="n">
        <v>27122</v>
      </c>
      <c r="M209" s="70" t="n">
        <v>0.346</v>
      </c>
      <c r="N209" s="70" t="n">
        <v>0.18</v>
      </c>
      <c r="O209" s="70" t="n">
        <v>0.1666729917773561</v>
      </c>
      <c r="P209" s="72" t="n"/>
      <c r="Q209" s="72" t="n"/>
      <c r="R209" s="72" t="n"/>
      <c r="S209" s="317" t="n">
        <v>42899</v>
      </c>
      <c r="T209" s="54" t="n">
        <v>211353</v>
      </c>
      <c r="U209" s="54" t="n">
        <v>301281</v>
      </c>
      <c r="V209" s="54" t="n">
        <v>474300</v>
      </c>
      <c r="W209" s="54" t="n">
        <v>23311</v>
      </c>
      <c r="X209" s="54" t="n">
        <v>22234</v>
      </c>
      <c r="Y209" s="54" t="n">
        <v>1077</v>
      </c>
      <c r="Z209" s="54" t="n">
        <v>-89928</v>
      </c>
      <c r="AA209" s="51" t="n">
        <v>-1.425487218066458</v>
      </c>
      <c r="AB209" s="54" t="n">
        <v>512634</v>
      </c>
      <c r="AC209" s="54" t="n">
        <v>27122</v>
      </c>
      <c r="AD209" s="70" t="n">
        <v>0.446</v>
      </c>
      <c r="AE209" s="70" t="n">
        <v>0.635</v>
      </c>
      <c r="AF209" s="70" t="n">
        <v>-0.1896015180265655</v>
      </c>
      <c r="AG209" s="72" t="n"/>
      <c r="AH209" s="72" t="n">
        <v>24</v>
      </c>
      <c r="AI209" s="72" t="n"/>
    </row>
    <row r="210" spans="1:35">
      <c r="A210" s="143" t="n">
        <v>208</v>
      </c>
      <c r="B210" s="317" t="n">
        <v>42906</v>
      </c>
      <c r="C210" s="38" t="n">
        <v>167245</v>
      </c>
      <c r="D210" s="38" t="n">
        <v>122393</v>
      </c>
      <c r="E210" s="54" t="n">
        <v>379269</v>
      </c>
      <c r="F210" s="54" t="n">
        <v>3018</v>
      </c>
      <c r="G210" s="54" t="n">
        <v>37219</v>
      </c>
      <c r="H210" s="54" t="n">
        <v>-34201</v>
      </c>
      <c r="I210" s="54" t="n">
        <v>44852</v>
      </c>
      <c r="J210" s="51" t="n">
        <v>1.366458866111624</v>
      </c>
      <c r="K210" s="54" t="n">
        <v>289638</v>
      </c>
      <c r="L210" s="54" t="n">
        <v>-95031</v>
      </c>
      <c r="M210" s="70" t="n">
        <v>0.441</v>
      </c>
      <c r="N210" s="70" t="n">
        <v>0.323</v>
      </c>
      <c r="O210" s="70" t="n">
        <v>0.118259072057036</v>
      </c>
      <c r="P210" s="72" t="n"/>
      <c r="Q210" s="72" t="n"/>
      <c r="R210" s="72" t="n"/>
      <c r="S210" s="317" t="n">
        <v>42906</v>
      </c>
      <c r="T210" s="54" t="n">
        <v>132839</v>
      </c>
      <c r="U210" s="54" t="n">
        <v>192994</v>
      </c>
      <c r="V210" s="54" t="n">
        <v>379269</v>
      </c>
      <c r="W210" s="54" t="n">
        <v>-78514</v>
      </c>
      <c r="X210" s="54" t="n">
        <v>-108287</v>
      </c>
      <c r="Y210" s="54" t="n">
        <v>29773</v>
      </c>
      <c r="Z210" s="54" t="n">
        <v>-60155</v>
      </c>
      <c r="AA210" s="51" t="n">
        <v>-1.452841409525817</v>
      </c>
      <c r="AB210" s="54" t="n">
        <v>325833</v>
      </c>
      <c r="AC210" s="54" t="n">
        <v>-95031</v>
      </c>
      <c r="AD210" s="70" t="n">
        <v>0.35</v>
      </c>
      <c r="AE210" s="70" t="n">
        <v>0.509</v>
      </c>
      <c r="AF210" s="70" t="n">
        <v>-0.1586077427894186</v>
      </c>
      <c r="AG210" s="72" t="n"/>
      <c r="AH210" s="72" t="n">
        <v>25</v>
      </c>
      <c r="AI210" s="143" t="s">
        <v>2216</v>
      </c>
    </row>
    <row r="211" spans="1:35">
      <c r="A211" s="143" t="n">
        <v>209</v>
      </c>
      <c r="B211" s="317" t="n">
        <v>42913</v>
      </c>
      <c r="C211" s="38" t="n">
        <v>179671</v>
      </c>
      <c r="D211" s="38" t="n">
        <v>120976</v>
      </c>
      <c r="E211" s="54" t="n">
        <v>400560</v>
      </c>
      <c r="F211" s="54" t="n">
        <v>12426</v>
      </c>
      <c r="G211" s="54" t="n">
        <v>-1417</v>
      </c>
      <c r="H211" s="54" t="n">
        <v>13843</v>
      </c>
      <c r="I211" s="54" t="n">
        <v>58695</v>
      </c>
      <c r="J211" s="51" t="n">
        <v>1.485178878455231</v>
      </c>
      <c r="K211" s="54" t="n">
        <v>300647</v>
      </c>
      <c r="L211" s="54" t="n">
        <v>21291</v>
      </c>
      <c r="M211" s="70" t="n">
        <v>0.449</v>
      </c>
      <c r="N211" s="70" t="n">
        <v>0.302</v>
      </c>
      <c r="O211" s="70" t="n">
        <v>0.1465323547034152</v>
      </c>
      <c r="P211" s="72" t="n"/>
      <c r="Q211" s="72" t="n"/>
      <c r="R211" s="72" t="n"/>
      <c r="S211" s="317" t="n">
        <v>42913</v>
      </c>
      <c r="T211" s="54" t="n">
        <v>136134</v>
      </c>
      <c r="U211" s="54" t="n">
        <v>211639</v>
      </c>
      <c r="V211" s="54" t="n">
        <v>400560</v>
      </c>
      <c r="W211" s="54" t="n">
        <v>3295</v>
      </c>
      <c r="X211" s="54" t="n">
        <v>18645</v>
      </c>
      <c r="Y211" s="54" t="n">
        <v>-15350</v>
      </c>
      <c r="Z211" s="54" t="n">
        <v>-75505</v>
      </c>
      <c r="AA211" s="51" t="n">
        <v>-1.554637342618303</v>
      </c>
      <c r="AB211" s="54" t="n">
        <v>347773</v>
      </c>
      <c r="AC211" s="54" t="n">
        <v>21291</v>
      </c>
      <c r="AD211" s="70" t="n">
        <v>0.34</v>
      </c>
      <c r="AE211" s="70" t="n">
        <v>0.528</v>
      </c>
      <c r="AF211" s="70" t="n">
        <v>-0.1884986019572598</v>
      </c>
      <c r="AG211" s="72" t="n"/>
      <c r="AH211" s="72" t="n">
        <v>26</v>
      </c>
      <c r="AI211" s="72" t="n"/>
    </row>
    <row r="212" spans="1:35">
      <c r="A212" s="143" t="n">
        <v>210</v>
      </c>
      <c r="B212" s="317" t="n">
        <v>42919</v>
      </c>
      <c r="C212" s="38" t="n">
        <v>185925</v>
      </c>
      <c r="D212" s="38" t="n">
        <v>108461</v>
      </c>
      <c r="E212" s="54" t="n">
        <v>422496</v>
      </c>
      <c r="F212" s="54" t="n">
        <v>6254</v>
      </c>
      <c r="G212" s="54" t="n">
        <v>-12515</v>
      </c>
      <c r="H212" s="54" t="n">
        <v>18769</v>
      </c>
      <c r="I212" s="54" t="n">
        <v>77464</v>
      </c>
      <c r="J212" s="51" t="n">
        <v>1.714210637925153</v>
      </c>
      <c r="K212" s="54" t="n">
        <v>294386</v>
      </c>
      <c r="L212" s="54" t="n">
        <v>21936</v>
      </c>
      <c r="M212" s="70" t="n">
        <v>0.44</v>
      </c>
      <c r="N212" s="70" t="n">
        <v>0.257</v>
      </c>
      <c r="O212" s="70" t="n">
        <v>0.1833484814057411</v>
      </c>
      <c r="P212" s="72" t="n"/>
      <c r="Q212" s="72" t="n"/>
      <c r="R212" s="72" t="n"/>
      <c r="S212" s="317" t="n">
        <v>42919</v>
      </c>
      <c r="T212" s="54" t="n">
        <v>144260</v>
      </c>
      <c r="U212" s="54" t="n">
        <v>244301</v>
      </c>
      <c r="V212" s="54" t="n">
        <v>422496</v>
      </c>
      <c r="W212" s="54" t="n">
        <v>8126</v>
      </c>
      <c r="X212" s="54" t="n">
        <v>32662</v>
      </c>
      <c r="Y212" s="54" t="n">
        <v>-24536</v>
      </c>
      <c r="Z212" s="54" t="n">
        <v>-100041</v>
      </c>
      <c r="AA212" s="51" t="n">
        <v>-1.693477055316789</v>
      </c>
      <c r="AB212" s="54" t="n">
        <v>388561</v>
      </c>
      <c r="AC212" s="54" t="n">
        <v>21936</v>
      </c>
      <c r="AD212" s="70" t="n">
        <v>0.341</v>
      </c>
      <c r="AE212" s="70" t="n">
        <v>0.578</v>
      </c>
      <c r="AF212" s="70" t="n">
        <v>-0.2367856737105203</v>
      </c>
      <c r="AG212" s="72" t="n"/>
      <c r="AH212" s="72" t="n">
        <v>27</v>
      </c>
      <c r="AI212" s="72" t="n"/>
    </row>
    <row r="213" spans="1:35">
      <c r="A213" s="143" t="n">
        <v>211</v>
      </c>
      <c r="B213" s="317" t="n">
        <v>42927</v>
      </c>
      <c r="C213" s="38" t="n">
        <v>190267</v>
      </c>
      <c r="D213" s="38" t="n">
        <v>106479</v>
      </c>
      <c r="E213" s="54" t="n">
        <v>436899</v>
      </c>
      <c r="F213" s="54" t="n">
        <v>4342</v>
      </c>
      <c r="G213" s="54" t="n">
        <v>-1982</v>
      </c>
      <c r="H213" s="54" t="n">
        <v>6324</v>
      </c>
      <c r="I213" s="54" t="n">
        <v>83788</v>
      </c>
      <c r="J213" s="51" t="n">
        <v>1.786896946815804</v>
      </c>
      <c r="K213" s="54" t="n">
        <v>296746</v>
      </c>
      <c r="L213" s="54" t="n">
        <v>14403</v>
      </c>
      <c r="M213" s="70" t="n">
        <v>0.435</v>
      </c>
      <c r="N213" s="70" t="n">
        <v>0.244</v>
      </c>
      <c r="O213" s="70" t="n">
        <v>0.1917788779557747</v>
      </c>
      <c r="P213" s="72" t="n"/>
      <c r="Q213" s="72" t="n"/>
      <c r="R213" s="72" t="n"/>
      <c r="S213" s="317" t="n">
        <v>42927</v>
      </c>
      <c r="T213" s="54" t="n">
        <v>150147</v>
      </c>
      <c r="U213" s="54" t="n">
        <v>258152</v>
      </c>
      <c r="V213" s="54" t="n">
        <v>436899</v>
      </c>
      <c r="W213" s="54" t="n">
        <v>5887</v>
      </c>
      <c r="X213" s="54" t="n">
        <v>13851</v>
      </c>
      <c r="Y213" s="54" t="n">
        <v>-7964</v>
      </c>
      <c r="Z213" s="54" t="n">
        <v>-108005</v>
      </c>
      <c r="AA213" s="51" t="n">
        <v>-1.719328391509654</v>
      </c>
      <c r="AB213" s="54" t="n">
        <v>408299</v>
      </c>
      <c r="AC213" s="54" t="n">
        <v>14403</v>
      </c>
      <c r="AD213" s="70" t="n">
        <v>0.344</v>
      </c>
      <c r="AE213" s="70" t="n">
        <v>0.591</v>
      </c>
      <c r="AF213" s="70" t="n">
        <v>-0.2472081648161245</v>
      </c>
      <c r="AG213" s="72" t="n"/>
      <c r="AH213" s="72" t="n">
        <v>28</v>
      </c>
      <c r="AI213" s="72" t="n"/>
    </row>
    <row r="214" spans="1:35">
      <c r="A214" s="143" t="n">
        <v>212</v>
      </c>
      <c r="B214" s="317" t="n">
        <v>42934</v>
      </c>
      <c r="C214" s="38" t="n">
        <v>199540</v>
      </c>
      <c r="D214" s="38" t="n">
        <v>108219</v>
      </c>
      <c r="E214" s="54" t="n">
        <v>446259</v>
      </c>
      <c r="F214" s="54" t="n">
        <v>9273</v>
      </c>
      <c r="G214" s="54" t="n">
        <v>1740</v>
      </c>
      <c r="H214" s="54" t="n">
        <v>7533</v>
      </c>
      <c r="I214" s="54" t="n">
        <v>91321</v>
      </c>
      <c r="J214" s="51" t="n">
        <v>1.843853667100971</v>
      </c>
      <c r="K214" s="54" t="n">
        <v>307759</v>
      </c>
      <c r="L214" s="54" t="n">
        <v>9360</v>
      </c>
      <c r="M214" s="70" t="n">
        <v>0.447</v>
      </c>
      <c r="N214" s="70" t="n">
        <v>0.243</v>
      </c>
      <c r="O214" s="70" t="n">
        <v>0.2046367692304245</v>
      </c>
      <c r="P214" s="72" t="n"/>
      <c r="Q214" s="72" t="n"/>
      <c r="R214" s="72" t="n"/>
      <c r="S214" s="317" t="n">
        <v>42934</v>
      </c>
      <c r="T214" s="54" t="n">
        <v>150114</v>
      </c>
      <c r="U214" s="54" t="n">
        <v>268566</v>
      </c>
      <c r="V214" s="54" t="n">
        <v>446259</v>
      </c>
      <c r="W214" s="54" t="n">
        <v>-33</v>
      </c>
      <c r="X214" s="54" t="n">
        <v>10414</v>
      </c>
      <c r="Y214" s="54" t="n">
        <v>-10447</v>
      </c>
      <c r="Z214" s="54" t="n">
        <v>-118452</v>
      </c>
      <c r="AA214" s="51" t="n">
        <v>-1.789080298972781</v>
      </c>
      <c r="AB214" s="54" t="n">
        <v>418680</v>
      </c>
      <c r="AC214" s="54" t="n">
        <v>9360</v>
      </c>
      <c r="AD214" s="70" t="n">
        <v>0.336</v>
      </c>
      <c r="AE214" s="70" t="n">
        <v>0.602</v>
      </c>
      <c r="AF214" s="80" t="n">
        <v>-0.2654333021855022</v>
      </c>
      <c r="AG214" s="72" t="n"/>
      <c r="AH214" s="72" t="n">
        <v>29</v>
      </c>
      <c r="AI214" s="72" t="n"/>
    </row>
    <row r="215" spans="1:35">
      <c r="A215" s="143" t="n">
        <v>213</v>
      </c>
      <c r="B215" s="317" t="n">
        <v>42941</v>
      </c>
      <c r="C215" s="38" t="n">
        <v>197656</v>
      </c>
      <c r="D215" s="38" t="n">
        <v>106814</v>
      </c>
      <c r="E215" s="54" t="n">
        <v>449086</v>
      </c>
      <c r="F215" s="54" t="n">
        <v>-1884</v>
      </c>
      <c r="G215" s="54" t="n">
        <v>-1405</v>
      </c>
      <c r="H215" s="54" t="n">
        <v>-479</v>
      </c>
      <c r="I215" s="54" t="n">
        <v>90842</v>
      </c>
      <c r="J215" s="51" t="n">
        <v>1.850469039638999</v>
      </c>
      <c r="K215" s="54" t="n">
        <v>304470</v>
      </c>
      <c r="L215" s="54" t="n">
        <v>2827</v>
      </c>
      <c r="M215" s="70" t="n">
        <v>0.44</v>
      </c>
      <c r="N215" s="70" t="n">
        <v>0.238</v>
      </c>
      <c r="O215" s="70" t="n">
        <v>0.2022819682644304</v>
      </c>
      <c r="P215" s="72" t="n"/>
      <c r="Q215" s="72" t="n"/>
      <c r="R215" s="72" t="n"/>
      <c r="S215" s="317" t="n">
        <v>42941</v>
      </c>
      <c r="T215" s="54" t="n">
        <v>155560</v>
      </c>
      <c r="U215" s="54" t="n">
        <v>271095</v>
      </c>
      <c r="V215" s="54" t="n">
        <v>449086</v>
      </c>
      <c r="W215" s="54" t="n">
        <v>5446</v>
      </c>
      <c r="X215" s="54" t="n">
        <v>2529</v>
      </c>
      <c r="Y215" s="54" t="n">
        <v>2917</v>
      </c>
      <c r="Z215" s="54" t="n">
        <v>-115535</v>
      </c>
      <c r="AA215" s="51" t="n">
        <v>-1.742703779892003</v>
      </c>
      <c r="AB215" s="54" t="n">
        <v>426655</v>
      </c>
      <c r="AC215" s="54" t="n">
        <v>2827</v>
      </c>
      <c r="AD215" s="70" t="n">
        <v>0.346</v>
      </c>
      <c r="AE215" s="70" t="n">
        <v>0.604</v>
      </c>
      <c r="AF215" s="80" t="n">
        <v>-0.2572669822706564</v>
      </c>
      <c r="AG215" s="72" t="n"/>
      <c r="AH215" s="72" t="n">
        <v>30</v>
      </c>
      <c r="AI215" s="72" t="n"/>
    </row>
    <row r="216" spans="1:35">
      <c r="A216" s="143" t="n">
        <v>214</v>
      </c>
      <c r="B216" s="317" t="n">
        <v>42948</v>
      </c>
      <c r="C216" s="38" t="n">
        <v>191477</v>
      </c>
      <c r="D216" s="38" t="n">
        <v>108840</v>
      </c>
      <c r="E216" s="54" t="n">
        <v>457254</v>
      </c>
      <c r="F216" s="54" t="n">
        <v>-6179</v>
      </c>
      <c r="G216" s="54" t="n">
        <v>2026</v>
      </c>
      <c r="H216" s="54" t="n">
        <v>-8205</v>
      </c>
      <c r="I216" s="54" t="n">
        <v>82637</v>
      </c>
      <c r="J216" s="51" t="n">
        <v>1.759252113193679</v>
      </c>
      <c r="K216" s="54" t="n">
        <v>300317</v>
      </c>
      <c r="L216" s="54" t="n">
        <v>8168</v>
      </c>
      <c r="M216" s="70" t="n">
        <v>0.419</v>
      </c>
      <c r="N216" s="70" t="n">
        <v>0.238</v>
      </c>
      <c r="O216" s="70" t="n">
        <v>0.1807244988562156</v>
      </c>
      <c r="P216" s="72" t="n"/>
      <c r="Q216" s="72" t="n"/>
      <c r="R216" s="72" t="n"/>
      <c r="S216" s="317" t="n">
        <v>42948</v>
      </c>
      <c r="T216" s="54" t="n">
        <v>164304</v>
      </c>
      <c r="U216" s="54" t="n">
        <v>272865</v>
      </c>
      <c r="V216" s="54" t="n">
        <v>457254</v>
      </c>
      <c r="W216" s="54" t="n">
        <v>8744</v>
      </c>
      <c r="X216" s="54" t="n">
        <v>1770</v>
      </c>
      <c r="Y216" s="54" t="n">
        <v>6974</v>
      </c>
      <c r="Z216" s="54" t="n">
        <v>-108561</v>
      </c>
      <c r="AA216" s="51" t="n">
        <v>-1.660732544551563</v>
      </c>
      <c r="AB216" s="54" t="n">
        <v>437169</v>
      </c>
      <c r="AC216" s="54" t="n">
        <v>8168</v>
      </c>
      <c r="AD216" s="70" t="n">
        <v>0.359</v>
      </c>
      <c r="AE216" s="70" t="n">
        <v>0.597</v>
      </c>
      <c r="AF216" s="70" t="n">
        <v>-0.237419464892598</v>
      </c>
      <c r="AG216" s="72" t="n"/>
      <c r="AH216" s="72" t="n">
        <v>31</v>
      </c>
      <c r="AI216" s="72" t="n"/>
    </row>
    <row r="217" spans="1:35">
      <c r="A217" s="143" t="n">
        <v>215</v>
      </c>
      <c r="B217" s="317" t="n">
        <v>42955</v>
      </c>
      <c r="C217" s="38" t="n">
        <v>201231</v>
      </c>
      <c r="D217" s="38" t="n">
        <v>107546</v>
      </c>
      <c r="E217" s="54" t="n">
        <v>461152</v>
      </c>
      <c r="F217" s="54" t="n">
        <v>9754</v>
      </c>
      <c r="G217" s="54" t="n">
        <v>-1294</v>
      </c>
      <c r="H217" s="54" t="n">
        <v>11048</v>
      </c>
      <c r="I217" s="54" t="n">
        <v>93685</v>
      </c>
      <c r="J217" s="51" t="n">
        <v>1.871115615643539</v>
      </c>
      <c r="K217" s="54" t="n">
        <v>308777</v>
      </c>
      <c r="L217" s="54" t="n">
        <v>3898</v>
      </c>
      <c r="M217" s="70" t="n">
        <v>0.436</v>
      </c>
      <c r="N217" s="70" t="n">
        <v>0.233</v>
      </c>
      <c r="O217" s="70" t="n">
        <v>0.2031542745125252</v>
      </c>
      <c r="P217" s="72" t="n"/>
      <c r="Q217" s="72" t="n"/>
      <c r="R217" s="72" t="n"/>
      <c r="S217" s="317" t="n">
        <v>42955</v>
      </c>
      <c r="T217" s="54" t="n">
        <v>157833</v>
      </c>
      <c r="U217" s="54" t="n">
        <v>279623</v>
      </c>
      <c r="V217" s="54" t="n">
        <v>461152</v>
      </c>
      <c r="W217" s="54" t="n">
        <v>-6471</v>
      </c>
      <c r="X217" s="54" t="n">
        <v>6758</v>
      </c>
      <c r="Y217" s="54" t="n">
        <v>-13229</v>
      </c>
      <c r="Z217" s="54" t="n">
        <v>-121790</v>
      </c>
      <c r="AA217" s="51" t="n">
        <v>-1.77163837727218</v>
      </c>
      <c r="AB217" s="54" t="n">
        <v>437456</v>
      </c>
      <c r="AC217" s="54" t="n">
        <v>3898</v>
      </c>
      <c r="AD217" s="70" t="n">
        <v>0.342</v>
      </c>
      <c r="AE217" s="70" t="n">
        <v>0.606</v>
      </c>
      <c r="AF217" s="80" t="n">
        <v>-0.264099472625078</v>
      </c>
      <c r="AG217" s="72" t="n"/>
      <c r="AH217" s="72" t="n">
        <v>32</v>
      </c>
      <c r="AI217" s="72" t="n"/>
    </row>
    <row r="218" spans="1:35">
      <c r="A218" s="143" t="n">
        <v>216</v>
      </c>
      <c r="B218" s="317" t="n">
        <v>42962</v>
      </c>
      <c r="C218" s="38" t="n">
        <v>190336</v>
      </c>
      <c r="D218" s="38" t="n">
        <v>111069</v>
      </c>
      <c r="E218" s="54" t="n">
        <v>462148</v>
      </c>
      <c r="F218" s="54" t="n">
        <v>-10895</v>
      </c>
      <c r="G218" s="54" t="n">
        <v>3523</v>
      </c>
      <c r="H218" s="54" t="n">
        <v>-14418</v>
      </c>
      <c r="I218" s="54" t="n">
        <v>79267</v>
      </c>
      <c r="J218" s="51" t="n">
        <v>1.713673482249773</v>
      </c>
      <c r="K218" s="54" t="n">
        <v>301405</v>
      </c>
      <c r="L218" s="54" t="n">
        <v>996</v>
      </c>
      <c r="M218" s="70" t="n">
        <v>0.412</v>
      </c>
      <c r="N218" s="70" t="n">
        <v>0.24</v>
      </c>
      <c r="O218" s="70" t="n">
        <v>0.1715186477059297</v>
      </c>
      <c r="P218" s="72" t="n"/>
      <c r="Q218" s="72" t="n"/>
      <c r="R218" s="72" t="n"/>
      <c r="S218" s="317" t="n">
        <v>42962</v>
      </c>
      <c r="T218" s="54" t="n">
        <v>174177</v>
      </c>
      <c r="U218" s="54" t="n">
        <v>278546</v>
      </c>
      <c r="V218" s="54" t="n">
        <v>462148</v>
      </c>
      <c r="W218" s="54" t="n">
        <v>16344</v>
      </c>
      <c r="X218" s="54" t="n">
        <v>-1077</v>
      </c>
      <c r="Y218" s="54" t="n">
        <v>17421</v>
      </c>
      <c r="Z218" s="54" t="n">
        <v>-104369</v>
      </c>
      <c r="AA218" s="51" t="n">
        <v>-1.599212295538446</v>
      </c>
      <c r="AB218" s="54" t="n">
        <v>452723</v>
      </c>
      <c r="AC218" s="54" t="n">
        <v>996</v>
      </c>
      <c r="AD218" s="70" t="n">
        <v>0.377</v>
      </c>
      <c r="AE218" s="70" t="n">
        <v>0.603</v>
      </c>
      <c r="AF218" s="70" t="n">
        <v>-0.2258345811298545</v>
      </c>
      <c r="AG218" s="72" t="n"/>
      <c r="AH218" s="72" t="n">
        <v>33</v>
      </c>
      <c r="AI218" s="72" t="n"/>
    </row>
    <row r="219" spans="1:35">
      <c r="A219" s="143" t="n">
        <v>217</v>
      </c>
      <c r="B219" s="317" t="n">
        <v>42969</v>
      </c>
      <c r="C219" s="38" t="n">
        <v>197818</v>
      </c>
      <c r="D219" s="38" t="n">
        <v>109842</v>
      </c>
      <c r="E219" s="54" t="n">
        <v>464445</v>
      </c>
      <c r="F219" s="54" t="n">
        <v>7482</v>
      </c>
      <c r="G219" s="54" t="n">
        <v>-1227</v>
      </c>
      <c r="H219" s="54" t="n">
        <v>8709</v>
      </c>
      <c r="I219" s="54" t="n">
        <v>87976</v>
      </c>
      <c r="J219" s="51" t="n">
        <v>1.800932248138235</v>
      </c>
      <c r="K219" s="54" t="n">
        <v>307660</v>
      </c>
      <c r="L219" s="54" t="n">
        <v>2297</v>
      </c>
      <c r="M219" s="70" t="n">
        <v>0.426</v>
      </c>
      <c r="N219" s="70" t="n">
        <v>0.237</v>
      </c>
      <c r="O219" s="70" t="n">
        <v>0.1894217829882979</v>
      </c>
      <c r="P219" s="72" t="n"/>
      <c r="Q219" s="72" t="n"/>
      <c r="R219" s="72" t="n"/>
      <c r="S219" s="317" t="n">
        <v>42969</v>
      </c>
      <c r="T219" s="54" t="n">
        <v>169989</v>
      </c>
      <c r="U219" s="54" t="n">
        <v>284515</v>
      </c>
      <c r="V219" s="54" t="n">
        <v>464445</v>
      </c>
      <c r="W219" s="54" t="n">
        <v>-4188</v>
      </c>
      <c r="X219" s="54" t="n">
        <v>5969</v>
      </c>
      <c r="Y219" s="54" t="n">
        <v>-10157</v>
      </c>
      <c r="Z219" s="54" t="n">
        <v>-114526</v>
      </c>
      <c r="AA219" s="51" t="n">
        <v>-1.673725946973039</v>
      </c>
      <c r="AB219" s="54" t="n">
        <v>454504</v>
      </c>
      <c r="AC219" s="54" t="n">
        <v>2297</v>
      </c>
      <c r="AD219" s="70" t="n">
        <v>0.366</v>
      </c>
      <c r="AE219" s="70" t="n">
        <v>0.613</v>
      </c>
      <c r="AF219" s="70" t="n">
        <v>-0.2465867863794421</v>
      </c>
      <c r="AG219" s="72" t="n"/>
      <c r="AH219" s="72" t="n">
        <v>34</v>
      </c>
      <c r="AI219" s="72" t="n"/>
    </row>
    <row r="220" spans="1:35">
      <c r="A220" s="143" t="n">
        <v>218</v>
      </c>
      <c r="B220" s="317" t="n">
        <v>42976</v>
      </c>
      <c r="C220" s="38" t="n">
        <v>194331</v>
      </c>
      <c r="D220" s="38" t="n">
        <v>107812</v>
      </c>
      <c r="E220" s="54" t="n">
        <v>469307</v>
      </c>
      <c r="F220" s="54" t="n">
        <v>-3487</v>
      </c>
      <c r="G220" s="54" t="n">
        <v>-2030</v>
      </c>
      <c r="H220" s="54" t="n">
        <v>-1457</v>
      </c>
      <c r="I220" s="54" t="n">
        <v>86519</v>
      </c>
      <c r="J220" s="51" t="n">
        <v>1.802498794197307</v>
      </c>
      <c r="K220" s="54" t="n">
        <v>302143</v>
      </c>
      <c r="L220" s="54" t="n">
        <v>4862</v>
      </c>
      <c r="M220" s="70" t="n">
        <v>0.414</v>
      </c>
      <c r="N220" s="70" t="n">
        <v>0.23</v>
      </c>
      <c r="O220" s="70" t="n">
        <v>0.1843548039982357</v>
      </c>
      <c r="P220" s="72" t="n"/>
      <c r="Q220" s="72" t="n"/>
      <c r="R220" s="72" t="n"/>
      <c r="S220" s="317" t="n">
        <v>42976</v>
      </c>
      <c r="T220" s="54" t="n">
        <v>173410</v>
      </c>
      <c r="U220" s="54" t="n">
        <v>287170</v>
      </c>
      <c r="V220" s="54" t="n">
        <v>469307</v>
      </c>
      <c r="W220" s="54" t="n">
        <v>3421</v>
      </c>
      <c r="X220" s="54" t="n">
        <v>2655</v>
      </c>
      <c r="Y220" s="54" t="n">
        <v>766</v>
      </c>
      <c r="Z220" s="54" t="n">
        <v>-113760</v>
      </c>
      <c r="AA220" s="51" t="n">
        <v>-1.656017530707572</v>
      </c>
      <c r="AB220" s="54" t="n">
        <v>460580</v>
      </c>
      <c r="AC220" s="54" t="n">
        <v>4862</v>
      </c>
      <c r="AD220" s="70" t="n">
        <v>0.37</v>
      </c>
      <c r="AE220" s="70" t="n">
        <v>0.612</v>
      </c>
      <c r="AF220" s="70" t="n">
        <v>-0.2423999642025369</v>
      </c>
      <c r="AG220" s="72" t="n"/>
      <c r="AH220" s="72" t="n">
        <v>35</v>
      </c>
      <c r="AI220" s="72" t="n"/>
    </row>
    <row r="221" spans="1:35">
      <c r="A221" s="143" t="n">
        <v>219</v>
      </c>
      <c r="B221" s="317" t="n">
        <v>42983</v>
      </c>
      <c r="C221" s="38" t="n">
        <v>194976</v>
      </c>
      <c r="D221" s="38" t="n">
        <v>98667</v>
      </c>
      <c r="E221" s="54" t="n">
        <v>464988</v>
      </c>
      <c r="F221" s="54" t="n">
        <v>645</v>
      </c>
      <c r="G221" s="54" t="n">
        <v>-9145</v>
      </c>
      <c r="H221" s="54" t="n">
        <v>9790</v>
      </c>
      <c r="I221" s="54" t="n">
        <v>96309</v>
      </c>
      <c r="J221" s="51" t="n">
        <v>1.976101432089757</v>
      </c>
      <c r="K221" s="54" t="n">
        <v>293643</v>
      </c>
      <c r="L221" s="54" t="n">
        <v>-4319</v>
      </c>
      <c r="M221" s="70" t="n">
        <v>0.419</v>
      </c>
      <c r="N221" s="70" t="n">
        <v>0.212</v>
      </c>
      <c r="O221" s="70" t="n">
        <v>0.2071214741025575</v>
      </c>
      <c r="P221" s="72" t="n"/>
      <c r="Q221" s="72" t="n"/>
      <c r="R221" s="72" t="n"/>
      <c r="S221" s="317" t="n">
        <v>42983</v>
      </c>
      <c r="T221" s="54" t="n">
        <v>171223</v>
      </c>
      <c r="U221" s="54" t="n">
        <v>291891</v>
      </c>
      <c r="V221" s="54" t="n">
        <v>464988</v>
      </c>
      <c r="W221" s="54" t="n">
        <v>-2187</v>
      </c>
      <c r="X221" s="54" t="n">
        <v>4721</v>
      </c>
      <c r="Y221" s="54" t="n">
        <v>-6908</v>
      </c>
      <c r="Z221" s="54" t="n">
        <v>-120668</v>
      </c>
      <c r="AA221" s="51" t="n">
        <v>-1.704741769505265</v>
      </c>
      <c r="AB221" s="54" t="n">
        <v>463114</v>
      </c>
      <c r="AC221" s="54" t="n">
        <v>-4319</v>
      </c>
      <c r="AD221" s="70" t="n">
        <v>0.368</v>
      </c>
      <c r="AE221" s="70" t="n">
        <v>0.628</v>
      </c>
      <c r="AF221" s="80" t="n">
        <v>-0.2595077722435848</v>
      </c>
      <c r="AG221" s="72" t="n"/>
      <c r="AH221" s="72" t="n">
        <v>36</v>
      </c>
      <c r="AI221" s="72" t="n"/>
    </row>
    <row r="222" spans="1:35">
      <c r="A222" s="143" t="n">
        <v>220</v>
      </c>
      <c r="B222" s="317" t="n">
        <v>42990</v>
      </c>
      <c r="C222" s="38" t="n">
        <v>191102</v>
      </c>
      <c r="D222" s="38" t="n">
        <v>105044</v>
      </c>
      <c r="E222" s="54" t="n">
        <v>487425</v>
      </c>
      <c r="F222" s="54" t="n">
        <v>-3874</v>
      </c>
      <c r="G222" s="54" t="n">
        <v>6377</v>
      </c>
      <c r="H222" s="54" t="n">
        <v>-10251</v>
      </c>
      <c r="I222" s="54" t="n">
        <v>86058</v>
      </c>
      <c r="J222" s="51" t="n">
        <v>1.819256692433647</v>
      </c>
      <c r="K222" s="54" t="n">
        <v>296146</v>
      </c>
      <c r="L222" s="54" t="n">
        <v>22437</v>
      </c>
      <c r="M222" s="70" t="n">
        <v>0.392</v>
      </c>
      <c r="N222" s="70" t="n">
        <v>0.216</v>
      </c>
      <c r="O222" s="70" t="n">
        <v>0.1765563932912756</v>
      </c>
      <c r="P222" s="72" t="n"/>
      <c r="Q222" s="72" t="n"/>
      <c r="R222" s="72" t="n"/>
      <c r="S222" s="317" t="n">
        <v>42990</v>
      </c>
      <c r="T222" s="54" t="n">
        <v>175600</v>
      </c>
      <c r="U222" s="54" t="n">
        <v>291785</v>
      </c>
      <c r="V222" s="54" t="n">
        <v>487425</v>
      </c>
      <c r="W222" s="54" t="n">
        <v>4377</v>
      </c>
      <c r="X222" s="54" t="n">
        <v>-106</v>
      </c>
      <c r="Y222" s="54" t="n">
        <v>4483</v>
      </c>
      <c r="Z222" s="54" t="n">
        <v>-116185</v>
      </c>
      <c r="AA222" s="51" t="n">
        <v>-1.661645785876993</v>
      </c>
      <c r="AB222" s="54" t="n">
        <v>467385</v>
      </c>
      <c r="AC222" s="54" t="n">
        <v>22437</v>
      </c>
      <c r="AD222" s="70" t="n">
        <v>0.36</v>
      </c>
      <c r="AE222" s="70" t="n">
        <v>0.599</v>
      </c>
      <c r="AF222" s="70" t="n">
        <v>-0.2383648766476894</v>
      </c>
      <c r="AG222" s="72" t="n"/>
      <c r="AH222" s="72" t="n">
        <v>37</v>
      </c>
      <c r="AI222" s="72" t="n"/>
    </row>
    <row r="223" spans="1:35">
      <c r="A223" s="143" t="n">
        <v>221</v>
      </c>
      <c r="B223" s="317" t="n">
        <v>42997</v>
      </c>
      <c r="C223" s="38" t="n">
        <v>190025</v>
      </c>
      <c r="D223" s="38" t="n">
        <v>127272</v>
      </c>
      <c r="E223" s="54" t="n">
        <v>431108</v>
      </c>
      <c r="F223" s="54" t="n">
        <v>-1077</v>
      </c>
      <c r="G223" s="54" t="n">
        <v>22228</v>
      </c>
      <c r="H223" s="54" t="n">
        <v>-23305</v>
      </c>
      <c r="I223" s="54" t="n">
        <v>62753</v>
      </c>
      <c r="J223" s="51" t="n">
        <v>1.493062103212018</v>
      </c>
      <c r="K223" s="54" t="n">
        <v>317297</v>
      </c>
      <c r="L223" s="54" t="n">
        <v>-56317</v>
      </c>
      <c r="M223" s="70" t="n">
        <v>0.441</v>
      </c>
      <c r="N223" s="70" t="n">
        <v>0.295</v>
      </c>
      <c r="O223" s="70" t="n">
        <v>0.1455621329226087</v>
      </c>
      <c r="P223" s="72" t="n"/>
      <c r="Q223" s="72" t="n"/>
      <c r="R223" s="72" t="n"/>
      <c r="S223" s="317" t="n">
        <v>42997</v>
      </c>
      <c r="T223" s="54" t="n">
        <v>149288</v>
      </c>
      <c r="U223" s="54" t="n">
        <v>236626</v>
      </c>
      <c r="V223" s="54" t="n">
        <v>431108</v>
      </c>
      <c r="W223" s="54" t="n">
        <v>-26312</v>
      </c>
      <c r="X223" s="54" t="n">
        <v>-55159</v>
      </c>
      <c r="Y223" s="54" t="n">
        <v>28847</v>
      </c>
      <c r="Z223" s="54" t="n">
        <v>-87338</v>
      </c>
      <c r="AA223" s="51" t="n">
        <v>-1.58503027704839</v>
      </c>
      <c r="AB223" s="54" t="n">
        <v>385914</v>
      </c>
      <c r="AC223" s="54" t="n">
        <v>-56317</v>
      </c>
      <c r="AD223" s="70" t="n">
        <v>0.346</v>
      </c>
      <c r="AE223" s="70" t="n">
        <v>0.5489999999999999</v>
      </c>
      <c r="AF223" s="70" t="n">
        <v>-0.2025896063167466</v>
      </c>
      <c r="AG223" s="72" t="n"/>
      <c r="AH223" s="72" t="n">
        <v>38</v>
      </c>
      <c r="AI223" s="72" t="n"/>
    </row>
    <row r="224" spans="1:35">
      <c r="A224" s="143" t="n">
        <v>222</v>
      </c>
      <c r="B224" s="317" t="n">
        <v>43004</v>
      </c>
      <c r="C224" s="38" t="n">
        <v>183679</v>
      </c>
      <c r="D224" s="38" t="n">
        <v>95512</v>
      </c>
      <c r="E224" s="54" t="n">
        <v>429111</v>
      </c>
      <c r="F224" s="54" t="n">
        <v>-6346</v>
      </c>
      <c r="G224" s="54" t="n">
        <v>-31760</v>
      </c>
      <c r="H224" s="54" t="n">
        <v>25414</v>
      </c>
      <c r="I224" s="54" t="n">
        <v>88167</v>
      </c>
      <c r="J224" s="51" t="n">
        <v>1.92309866823017</v>
      </c>
      <c r="K224" s="54" t="n">
        <v>279191</v>
      </c>
      <c r="L224" s="54" t="n">
        <v>-1997</v>
      </c>
      <c r="M224" s="70" t="n">
        <v>0.428</v>
      </c>
      <c r="N224" s="70" t="n">
        <v>0.223</v>
      </c>
      <c r="O224" s="70" t="n">
        <v>0.2054643204205905</v>
      </c>
      <c r="P224" s="72" t="n"/>
      <c r="Q224" s="72" t="n"/>
      <c r="R224" s="72" t="n"/>
      <c r="S224" s="317" t="n">
        <v>43004</v>
      </c>
      <c r="T224" s="54" t="n">
        <v>152592</v>
      </c>
      <c r="U224" s="54" t="n">
        <v>261208</v>
      </c>
      <c r="V224" s="54" t="n">
        <v>429111</v>
      </c>
      <c r="W224" s="54" t="n">
        <v>3304</v>
      </c>
      <c r="X224" s="54" t="n">
        <v>24582</v>
      </c>
      <c r="Y224" s="54" t="n">
        <v>-21278</v>
      </c>
      <c r="Z224" s="54" t="n">
        <v>-108616</v>
      </c>
      <c r="AA224" s="51" t="n">
        <v>-1.711806647792807</v>
      </c>
      <c r="AB224" s="54" t="n">
        <v>413800</v>
      </c>
      <c r="AC224" s="54" t="n">
        <v>-1997</v>
      </c>
      <c r="AD224" s="70" t="n">
        <v>0.356</v>
      </c>
      <c r="AE224" s="70" t="n">
        <v>0.609</v>
      </c>
      <c r="AF224" s="80" t="n">
        <v>-0.2531186569442405</v>
      </c>
      <c r="AG224" s="72" t="n"/>
      <c r="AH224" s="72" t="n">
        <v>39</v>
      </c>
      <c r="AI224" s="72" t="n"/>
    </row>
    <row r="225" spans="1:35">
      <c r="A225" s="143" t="n">
        <v>223</v>
      </c>
      <c r="B225" s="317" t="n">
        <v>43011</v>
      </c>
      <c r="C225" s="38" t="n">
        <v>187053</v>
      </c>
      <c r="D225" s="38" t="n">
        <v>96220</v>
      </c>
      <c r="E225" s="54" t="n">
        <v>438663</v>
      </c>
      <c r="F225" s="54" t="n">
        <v>3374</v>
      </c>
      <c r="G225" s="54" t="n">
        <v>708</v>
      </c>
      <c r="H225" s="54" t="n">
        <v>2666</v>
      </c>
      <c r="I225" s="54" t="n">
        <v>90833</v>
      </c>
      <c r="J225" s="51" t="n">
        <v>1.94401371856163</v>
      </c>
      <c r="K225" s="54" t="n">
        <v>283273</v>
      </c>
      <c r="L225" s="54" t="n">
        <v>9552</v>
      </c>
      <c r="M225" s="70" t="n">
        <v>0.426</v>
      </c>
      <c r="N225" s="70" t="n">
        <v>0.219</v>
      </c>
      <c r="O225" s="70" t="n">
        <v>0.2070678402327071</v>
      </c>
      <c r="P225" s="72" t="n"/>
      <c r="Q225" s="72" t="n"/>
      <c r="R225" s="72" t="n"/>
      <c r="S225" s="317" t="n">
        <v>43011</v>
      </c>
      <c r="T225" s="54" t="n">
        <v>157203</v>
      </c>
      <c r="U225" s="54" t="n">
        <v>266511</v>
      </c>
      <c r="V225" s="54" t="n">
        <v>438663</v>
      </c>
      <c r="W225" s="54" t="n">
        <v>4611</v>
      </c>
      <c r="X225" s="54" t="n">
        <v>5303</v>
      </c>
      <c r="Y225" s="54" t="n">
        <v>-692</v>
      </c>
      <c r="Z225" s="54" t="n">
        <v>-109308</v>
      </c>
      <c r="AA225" s="51" t="n">
        <v>-1.695330241789279</v>
      </c>
      <c r="AB225" s="54" t="n">
        <v>423714</v>
      </c>
      <c r="AC225" s="54" t="n">
        <v>9552</v>
      </c>
      <c r="AD225" s="70" t="n">
        <v>0.358</v>
      </c>
      <c r="AE225" s="70" t="n">
        <v>0.608</v>
      </c>
      <c r="AF225" s="70" t="n">
        <v>-0.2491844536694456</v>
      </c>
      <c r="AG225" s="72" t="n"/>
      <c r="AH225" s="72" t="n">
        <v>40</v>
      </c>
      <c r="AI225" s="72" t="n"/>
    </row>
    <row r="226" spans="1:35">
      <c r="A226" s="143" t="n">
        <v>224</v>
      </c>
      <c r="B226" s="317" t="n">
        <v>43018</v>
      </c>
      <c r="C226" s="38" t="n">
        <v>195816</v>
      </c>
      <c r="D226" s="38" t="n">
        <v>97737</v>
      </c>
      <c r="E226" s="54" t="n">
        <v>450748</v>
      </c>
      <c r="F226" s="54" t="n">
        <v>8763</v>
      </c>
      <c r="G226" s="54" t="n">
        <v>1517</v>
      </c>
      <c r="H226" s="54" t="n">
        <v>7246</v>
      </c>
      <c r="I226" s="54" t="n">
        <v>98079</v>
      </c>
      <c r="J226" s="51" t="n">
        <v>2.00349918659259</v>
      </c>
      <c r="K226" s="54" t="n">
        <v>293553</v>
      </c>
      <c r="L226" s="54" t="n">
        <v>12085</v>
      </c>
      <c r="M226" s="70" t="n">
        <v>0.434</v>
      </c>
      <c r="N226" s="70" t="n">
        <v>0.217</v>
      </c>
      <c r="O226" s="70" t="n">
        <v>0.2175916476612209</v>
      </c>
      <c r="P226" s="72" t="n"/>
      <c r="Q226" s="72" t="n"/>
      <c r="R226" s="72" t="n"/>
      <c r="S226" s="317" t="n">
        <v>43018</v>
      </c>
      <c r="T226" s="54" t="n">
        <v>158660</v>
      </c>
      <c r="U226" s="54" t="n">
        <v>275104</v>
      </c>
      <c r="V226" s="54" t="n">
        <v>450748</v>
      </c>
      <c r="W226" s="54" t="n">
        <v>1457</v>
      </c>
      <c r="X226" s="54" t="n">
        <v>8593</v>
      </c>
      <c r="Y226" s="54" t="n">
        <v>-7136</v>
      </c>
      <c r="Z226" s="54" t="n">
        <v>-116444</v>
      </c>
      <c r="AA226" s="51" t="n">
        <v>-1.733921593344258</v>
      </c>
      <c r="AB226" s="54" t="n">
        <v>433764</v>
      </c>
      <c r="AC226" s="54" t="n">
        <v>12085</v>
      </c>
      <c r="AD226" s="70" t="n">
        <v>0.352</v>
      </c>
      <c r="AE226" s="70" t="n">
        <v>0.61</v>
      </c>
      <c r="AF226" s="80" t="n">
        <v>-0.2583350342098024</v>
      </c>
      <c r="AG226" s="72" t="n"/>
      <c r="AH226" s="72" t="n">
        <v>41</v>
      </c>
      <c r="AI226" s="72" t="n"/>
    </row>
    <row r="227" spans="1:35">
      <c r="A227" s="143" t="n">
        <v>225</v>
      </c>
      <c r="B227" s="317" t="n">
        <v>43025</v>
      </c>
      <c r="C227" s="38" t="n">
        <v>186751</v>
      </c>
      <c r="D227" s="38" t="n">
        <v>96299</v>
      </c>
      <c r="E227" s="54" t="n">
        <v>446338</v>
      </c>
      <c r="F227" s="54" t="n">
        <v>-9065</v>
      </c>
      <c r="G227" s="54" t="n">
        <v>-1438</v>
      </c>
      <c r="H227" s="54" t="n">
        <v>-7627</v>
      </c>
      <c r="I227" s="54" t="n">
        <v>90452</v>
      </c>
      <c r="J227" s="51" t="n">
        <v>1.939282858596662</v>
      </c>
      <c r="K227" s="54" t="n">
        <v>283050</v>
      </c>
      <c r="L227" s="54" t="n">
        <v>-4410</v>
      </c>
      <c r="M227" s="70" t="n">
        <v>0.418</v>
      </c>
      <c r="N227" s="70" t="n">
        <v>0.216</v>
      </c>
      <c r="O227" s="70" t="n">
        <v>0.202653594361224</v>
      </c>
      <c r="P227" s="72" t="n"/>
      <c r="Q227" s="72" t="n"/>
      <c r="R227" s="72" t="n"/>
      <c r="S227" s="317" t="n">
        <v>43025</v>
      </c>
      <c r="T227" s="54" t="n">
        <v>165127</v>
      </c>
      <c r="U227" s="54" t="n">
        <v>276217</v>
      </c>
      <c r="V227" s="54" t="n">
        <v>446338</v>
      </c>
      <c r="W227" s="54" t="n">
        <v>6467</v>
      </c>
      <c r="X227" s="54" t="n">
        <v>1113</v>
      </c>
      <c r="Y227" s="54" t="n">
        <v>5354</v>
      </c>
      <c r="Z227" s="54" t="n">
        <v>-111090</v>
      </c>
      <c r="AA227" s="51" t="n">
        <v>-1.672754909857261</v>
      </c>
      <c r="AB227" s="54" t="n">
        <v>441344</v>
      </c>
      <c r="AC227" s="54" t="n">
        <v>-4410</v>
      </c>
      <c r="AD227" s="70" t="n">
        <v>0.37</v>
      </c>
      <c r="AE227" s="70" t="n">
        <v>0.619</v>
      </c>
      <c r="AF227" s="70" t="n">
        <v>-0.2488920952282799</v>
      </c>
      <c r="AG227" s="72" t="n"/>
      <c r="AH227" s="72" t="n">
        <v>42</v>
      </c>
      <c r="AI227" s="72" t="n"/>
    </row>
    <row r="228" spans="1:35">
      <c r="A228" s="143" t="n">
        <v>226</v>
      </c>
      <c r="B228" s="317" t="n">
        <v>43032</v>
      </c>
      <c r="C228" s="38" t="n">
        <v>183539</v>
      </c>
      <c r="D228" s="38" t="n">
        <v>100035</v>
      </c>
      <c r="E228" s="54" t="n">
        <v>445018</v>
      </c>
      <c r="F228" s="54" t="n">
        <v>-3212</v>
      </c>
      <c r="G228" s="54" t="n">
        <v>3736</v>
      </c>
      <c r="H228" s="54" t="n">
        <v>-6948</v>
      </c>
      <c r="I228" s="54" t="n">
        <v>83504</v>
      </c>
      <c r="J228" s="51" t="n">
        <v>1.83474783825661</v>
      </c>
      <c r="K228" s="54" t="n">
        <v>283574</v>
      </c>
      <c r="L228" s="54" t="n">
        <v>-1320</v>
      </c>
      <c r="M228" s="70" t="n">
        <v>0.412</v>
      </c>
      <c r="N228" s="70" t="n">
        <v>0.225</v>
      </c>
      <c r="O228" s="70" t="n">
        <v>0.1876418481949045</v>
      </c>
      <c r="P228" s="72" t="n"/>
      <c r="Q228" s="72" t="n"/>
      <c r="R228" s="72" t="n"/>
      <c r="S228" s="317" t="n">
        <v>43032</v>
      </c>
      <c r="T228" s="54" t="n">
        <v>165585</v>
      </c>
      <c r="U228" s="54" t="n">
        <v>271183</v>
      </c>
      <c r="V228" s="54" t="n">
        <v>445018</v>
      </c>
      <c r="W228" s="54" t="n">
        <v>458</v>
      </c>
      <c r="X228" s="54" t="n">
        <v>-5034</v>
      </c>
      <c r="Y228" s="54" t="n">
        <v>5492</v>
      </c>
      <c r="Z228" s="54" t="n">
        <v>-105598</v>
      </c>
      <c r="AA228" s="51" t="n">
        <v>-1.637726847238578</v>
      </c>
      <c r="AB228" s="54" t="n">
        <v>436768</v>
      </c>
      <c r="AC228" s="54" t="n">
        <v>-1320</v>
      </c>
      <c r="AD228" s="70" t="n">
        <v>0.3720000000000001</v>
      </c>
      <c r="AE228" s="70" t="n">
        <v>0.609</v>
      </c>
      <c r="AF228" s="70" t="n">
        <v>-0.2372892781865003</v>
      </c>
      <c r="AG228" s="72" t="n"/>
      <c r="AH228" s="72" t="n">
        <v>43</v>
      </c>
      <c r="AI228" s="72" t="n"/>
    </row>
    <row r="229" spans="1:35">
      <c r="A229" s="143" t="n">
        <v>227</v>
      </c>
      <c r="B229" s="317" t="n">
        <v>43039</v>
      </c>
      <c r="C229" s="38" t="n">
        <v>173670</v>
      </c>
      <c r="D229" s="38" t="n">
        <v>101573</v>
      </c>
      <c r="E229" s="54" t="n">
        <v>440384</v>
      </c>
      <c r="F229" s="54" t="n">
        <v>-9869</v>
      </c>
      <c r="G229" s="54" t="n">
        <v>1538</v>
      </c>
      <c r="H229" s="54" t="n">
        <v>-11407</v>
      </c>
      <c r="I229" s="54" t="n">
        <v>72097</v>
      </c>
      <c r="J229" s="51" t="n">
        <v>1.709804770952911</v>
      </c>
      <c r="K229" s="54" t="n">
        <v>275243</v>
      </c>
      <c r="L229" s="54" t="n">
        <v>-4634</v>
      </c>
      <c r="M229" s="70" t="n">
        <v>0.394</v>
      </c>
      <c r="N229" s="70" t="n">
        <v>0.231</v>
      </c>
      <c r="O229" s="70" t="n">
        <v>0.163713940560965</v>
      </c>
      <c r="P229" s="72" t="n"/>
      <c r="Q229" s="72" t="n"/>
      <c r="R229" s="72" t="n"/>
      <c r="S229" s="317" t="n">
        <v>43039</v>
      </c>
      <c r="T229" s="54" t="n">
        <v>174510</v>
      </c>
      <c r="U229" s="54" t="n">
        <v>257642</v>
      </c>
      <c r="V229" s="54" t="n">
        <v>440384</v>
      </c>
      <c r="W229" s="54" t="n">
        <v>8925</v>
      </c>
      <c r="X229" s="54" t="n">
        <v>-13541</v>
      </c>
      <c r="Y229" s="54" t="n">
        <v>22466</v>
      </c>
      <c r="Z229" s="54" t="n">
        <v>-83132</v>
      </c>
      <c r="AA229" s="51" t="n">
        <v>-1.476373846770959</v>
      </c>
      <c r="AB229" s="54" t="n">
        <v>432152</v>
      </c>
      <c r="AC229" s="54" t="n">
        <v>-4634</v>
      </c>
      <c r="AD229" s="70" t="n">
        <v>0.396</v>
      </c>
      <c r="AE229" s="70" t="n">
        <v>0.585</v>
      </c>
      <c r="AF229" s="70" t="n">
        <v>-0.1887716174974568</v>
      </c>
      <c r="AG229" s="72" t="n"/>
      <c r="AH229" s="72" t="n">
        <v>44</v>
      </c>
      <c r="AI229" s="72" t="n"/>
    </row>
    <row r="230" spans="1:35">
      <c r="A230" s="143" t="n">
        <v>228</v>
      </c>
      <c r="B230" s="317" t="n">
        <v>43046</v>
      </c>
      <c r="C230" s="38" t="n">
        <v>181335</v>
      </c>
      <c r="D230" s="38" t="n">
        <v>95880</v>
      </c>
      <c r="E230" s="54" t="n">
        <v>446502</v>
      </c>
      <c r="F230" s="54" t="n">
        <v>7665</v>
      </c>
      <c r="G230" s="54" t="n">
        <v>-5693</v>
      </c>
      <c r="H230" s="54" t="n">
        <v>13358</v>
      </c>
      <c r="I230" s="54" t="n">
        <v>85455</v>
      </c>
      <c r="J230" s="51" t="n">
        <v>1.891270337922403</v>
      </c>
      <c r="K230" s="54" t="n">
        <v>277215</v>
      </c>
      <c r="L230" s="54" t="n">
        <v>6118</v>
      </c>
      <c r="M230" s="70" t="n">
        <v>0.406</v>
      </c>
      <c r="N230" s="70" t="n">
        <v>0.215</v>
      </c>
      <c r="O230" s="70" t="n">
        <v>0.1913877205477243</v>
      </c>
      <c r="P230" s="72" t="n"/>
      <c r="Q230" s="72" t="n"/>
      <c r="R230" s="72" t="n"/>
      <c r="S230" s="317" t="n">
        <v>43046</v>
      </c>
      <c r="T230" s="54" t="n">
        <v>173294</v>
      </c>
      <c r="U230" s="54" t="n">
        <v>272122</v>
      </c>
      <c r="V230" s="54" t="n">
        <v>446502</v>
      </c>
      <c r="W230" s="54" t="n">
        <v>-1216</v>
      </c>
      <c r="X230" s="54" t="n">
        <v>14480</v>
      </c>
      <c r="Y230" s="54" t="n">
        <v>-15696</v>
      </c>
      <c r="Z230" s="54" t="n">
        <v>-98828</v>
      </c>
      <c r="AA230" s="51" t="n">
        <v>-1.570290950638799</v>
      </c>
      <c r="AB230" s="54" t="n">
        <v>445416</v>
      </c>
      <c r="AC230" s="54" t="n">
        <v>6118</v>
      </c>
      <c r="AD230" s="70" t="n">
        <v>0.388</v>
      </c>
      <c r="AE230" s="70" t="n">
        <v>0.609</v>
      </c>
      <c r="AF230" s="70" t="n">
        <v>-0.2213383142740682</v>
      </c>
      <c r="AG230" s="72" t="n"/>
      <c r="AH230" s="72" t="n">
        <v>45</v>
      </c>
      <c r="AI230" s="72" t="n"/>
    </row>
    <row r="231" spans="1:35">
      <c r="A231" s="143" t="n">
        <v>229</v>
      </c>
      <c r="B231" s="317" t="n">
        <v>43053</v>
      </c>
      <c r="C231" s="38" t="n">
        <v>200023</v>
      </c>
      <c r="D231" s="38" t="n">
        <v>115437</v>
      </c>
      <c r="E231" s="54" t="n">
        <v>467842</v>
      </c>
      <c r="F231" s="54" t="n">
        <v>18688</v>
      </c>
      <c r="G231" s="54" t="n">
        <v>19557</v>
      </c>
      <c r="H231" s="54" t="n">
        <v>-869</v>
      </c>
      <c r="I231" s="54" t="n">
        <v>84586</v>
      </c>
      <c r="J231" s="51" t="n">
        <v>1.732745999982674</v>
      </c>
      <c r="K231" s="54" t="n">
        <v>315460</v>
      </c>
      <c r="L231" s="54" t="n">
        <v>21340</v>
      </c>
      <c r="M231" s="70" t="n">
        <v>0.428</v>
      </c>
      <c r="N231" s="70" t="n">
        <v>0.247</v>
      </c>
      <c r="O231" s="70" t="n">
        <v>0.1808003556756341</v>
      </c>
      <c r="P231" s="72" t="n"/>
      <c r="Q231" s="72" t="n"/>
      <c r="R231" s="72" t="n"/>
      <c r="S231" s="317" t="n">
        <v>43053</v>
      </c>
      <c r="T231" s="54" t="n">
        <v>173624</v>
      </c>
      <c r="U231" s="54" t="n">
        <v>275809</v>
      </c>
      <c r="V231" s="54" t="n">
        <v>467842</v>
      </c>
      <c r="W231" s="54" t="n">
        <v>330</v>
      </c>
      <c r="X231" s="54" t="n">
        <v>3687</v>
      </c>
      <c r="Y231" s="54" t="n">
        <v>-3357</v>
      </c>
      <c r="Z231" s="54" t="n">
        <v>-102185</v>
      </c>
      <c r="AA231" s="51" t="n">
        <v>-1.58854190664885</v>
      </c>
      <c r="AB231" s="54" t="n">
        <v>449433</v>
      </c>
      <c r="AC231" s="54" t="n">
        <v>21340</v>
      </c>
      <c r="AD231" s="70" t="n">
        <v>0.371</v>
      </c>
      <c r="AE231" s="70" t="n">
        <v>0.59</v>
      </c>
      <c r="AF231" s="70" t="n">
        <v>-0.2184177564220399</v>
      </c>
      <c r="AG231" s="72" t="n"/>
      <c r="AH231" s="72" t="n">
        <v>46</v>
      </c>
      <c r="AI231" s="72" t="n"/>
    </row>
    <row r="232" spans="1:35">
      <c r="A232" s="143" t="n">
        <v>230</v>
      </c>
      <c r="B232" s="317" t="n">
        <v>43060</v>
      </c>
      <c r="C232" s="38" t="n">
        <v>195909</v>
      </c>
      <c r="D232" s="38" t="n">
        <v>100472</v>
      </c>
      <c r="E232" s="54" t="n">
        <v>465307</v>
      </c>
      <c r="F232" s="54" t="n">
        <v>-4114</v>
      </c>
      <c r="G232" s="54" t="n">
        <v>-14965</v>
      </c>
      <c r="H232" s="54" t="n">
        <v>10851</v>
      </c>
      <c r="I232" s="54" t="n">
        <v>95437</v>
      </c>
      <c r="J232" s="51" t="n">
        <v>1.949886535552194</v>
      </c>
      <c r="K232" s="54" t="n">
        <v>296381</v>
      </c>
      <c r="L232" s="54" t="n">
        <v>-2535</v>
      </c>
      <c r="M232" s="70" t="n">
        <v>0.421</v>
      </c>
      <c r="N232" s="70" t="n">
        <v>0.216</v>
      </c>
      <c r="O232" s="70" t="n">
        <v>0.2051054465116579</v>
      </c>
      <c r="P232" s="72" t="n"/>
      <c r="Q232" s="72" t="n"/>
      <c r="R232" s="72" t="n"/>
      <c r="S232" s="317" t="n">
        <v>43060</v>
      </c>
      <c r="T232" s="54" t="n">
        <v>175054</v>
      </c>
      <c r="U232" s="54" t="n">
        <v>292129</v>
      </c>
      <c r="V232" s="54" t="n">
        <v>465307</v>
      </c>
      <c r="W232" s="54" t="n">
        <v>1430</v>
      </c>
      <c r="X232" s="54" t="n">
        <v>16320</v>
      </c>
      <c r="Y232" s="54" t="n">
        <v>-14890</v>
      </c>
      <c r="Z232" s="54" t="n">
        <v>-117075</v>
      </c>
      <c r="AA232" s="51" t="n">
        <v>-1.668793629394358</v>
      </c>
      <c r="AB232" s="54" t="n">
        <v>467183</v>
      </c>
      <c r="AC232" s="54" t="n">
        <v>-2535</v>
      </c>
      <c r="AD232" s="70" t="n">
        <v>0.376</v>
      </c>
      <c r="AE232" s="70" t="n">
        <v>0.628</v>
      </c>
      <c r="AF232" s="80" t="n">
        <v>-0.251608078107572</v>
      </c>
      <c r="AG232" s="72" t="n"/>
      <c r="AH232" s="72" t="n">
        <v>47</v>
      </c>
      <c r="AI232" s="72" t="n"/>
    </row>
    <row r="233" spans="1:35">
      <c r="A233" s="143" t="n">
        <v>231</v>
      </c>
      <c r="B233" s="317" t="n">
        <v>43067</v>
      </c>
      <c r="C233" s="38" t="n">
        <v>205160</v>
      </c>
      <c r="D233" s="38" t="n">
        <v>115479</v>
      </c>
      <c r="E233" s="54" t="n">
        <v>495561</v>
      </c>
      <c r="F233" s="54" t="n">
        <v>9251</v>
      </c>
      <c r="G233" s="54" t="n">
        <v>15007</v>
      </c>
      <c r="H233" s="54" t="n">
        <v>-5756</v>
      </c>
      <c r="I233" s="54" t="n">
        <v>89681</v>
      </c>
      <c r="J233" s="51" t="n">
        <v>1.776600074472415</v>
      </c>
      <c r="K233" s="54" t="n">
        <v>320639</v>
      </c>
      <c r="L233" s="54" t="n">
        <v>30254</v>
      </c>
      <c r="M233" s="70" t="n">
        <v>0.414</v>
      </c>
      <c r="N233" s="70" t="n">
        <v>0.233</v>
      </c>
      <c r="O233" s="70" t="n">
        <v>0.1809686395822109</v>
      </c>
      <c r="P233" s="72" t="n"/>
      <c r="Q233" s="72" t="n"/>
      <c r="R233" s="72" t="n"/>
      <c r="S233" s="317" t="n">
        <v>43067</v>
      </c>
      <c r="T233" s="54" t="n">
        <v>189056</v>
      </c>
      <c r="U233" s="54" t="n">
        <v>310897</v>
      </c>
      <c r="V233" s="54" t="n">
        <v>495561</v>
      </c>
      <c r="W233" s="54" t="n">
        <v>14002</v>
      </c>
      <c r="X233" s="54" t="n">
        <v>18768</v>
      </c>
      <c r="Y233" s="54" t="n">
        <v>-4766</v>
      </c>
      <c r="Z233" s="54" t="n">
        <v>-121841</v>
      </c>
      <c r="AA233" s="51" t="n">
        <v>-1.644470421462424</v>
      </c>
      <c r="AB233" s="54" t="n">
        <v>499953</v>
      </c>
      <c r="AC233" s="54" t="n">
        <v>30254</v>
      </c>
      <c r="AD233" s="70" t="n">
        <v>0.381</v>
      </c>
      <c r="AE233" s="70" t="n">
        <v>0.627</v>
      </c>
      <c r="AF233" s="70" t="n">
        <v>-0.2458647875841723</v>
      </c>
      <c r="AG233" s="72" t="n"/>
      <c r="AH233" s="72" t="n">
        <v>48</v>
      </c>
      <c r="AI233" s="72" t="n"/>
    </row>
    <row r="234" spans="1:35">
      <c r="A234" s="143" t="n">
        <v>232</v>
      </c>
      <c r="B234" s="317" t="n">
        <v>43074</v>
      </c>
      <c r="C234" s="38" t="n">
        <v>205400</v>
      </c>
      <c r="D234" s="38" t="n">
        <v>112294</v>
      </c>
      <c r="E234" s="54" t="n">
        <v>499124</v>
      </c>
      <c r="F234" s="54" t="n">
        <v>240</v>
      </c>
      <c r="G234" s="54" t="n">
        <v>-3185</v>
      </c>
      <c r="H234" s="54" t="n">
        <v>3425</v>
      </c>
      <c r="I234" s="54" t="n">
        <v>93106</v>
      </c>
      <c r="J234" s="51" t="n">
        <v>1.829127112757583</v>
      </c>
      <c r="K234" s="54" t="n">
        <v>317694</v>
      </c>
      <c r="L234" s="54" t="n">
        <v>3563</v>
      </c>
      <c r="M234" s="70" t="n">
        <v>0.412</v>
      </c>
      <c r="N234" s="70" t="n">
        <v>0.225</v>
      </c>
      <c r="O234" s="70" t="n">
        <v>0.1865388160056419</v>
      </c>
      <c r="P234" s="72" t="n"/>
      <c r="Q234" s="72" t="n"/>
      <c r="R234" s="72" t="n"/>
      <c r="S234" s="317" t="n">
        <v>43074</v>
      </c>
      <c r="T234" s="54" t="n">
        <v>190380</v>
      </c>
      <c r="U234" s="54" t="n">
        <v>314914</v>
      </c>
      <c r="V234" s="54" t="n">
        <v>499124</v>
      </c>
      <c r="W234" s="54" t="n">
        <v>1324</v>
      </c>
      <c r="X234" s="54" t="n">
        <v>4017</v>
      </c>
      <c r="Y234" s="54" t="n">
        <v>-2693</v>
      </c>
      <c r="Z234" s="54" t="n">
        <v>-124534</v>
      </c>
      <c r="AA234" s="51" t="n">
        <v>-1.654133837587982</v>
      </c>
      <c r="AB234" s="54" t="n">
        <v>505294</v>
      </c>
      <c r="AC234" s="54" t="n">
        <v>3563</v>
      </c>
      <c r="AD234" s="70" t="n">
        <v>0.381</v>
      </c>
      <c r="AE234" s="70" t="n">
        <v>0.631</v>
      </c>
      <c r="AF234" s="70" t="n">
        <v>-0.2495051329930038</v>
      </c>
      <c r="AG234" s="72" t="n"/>
      <c r="AH234" s="72" t="n">
        <v>49</v>
      </c>
      <c r="AI234" s="72" t="n"/>
    </row>
    <row r="235" spans="1:35">
      <c r="A235" s="143" t="n">
        <v>233</v>
      </c>
      <c r="B235" s="317" t="n">
        <v>43081</v>
      </c>
      <c r="C235" s="38" t="n">
        <v>206027</v>
      </c>
      <c r="D235" s="38" t="n">
        <v>92138</v>
      </c>
      <c r="E235" s="54" t="n">
        <v>505744</v>
      </c>
      <c r="F235" s="54" t="n">
        <v>627</v>
      </c>
      <c r="G235" s="54" t="n">
        <v>-20156</v>
      </c>
      <c r="H235" s="54" t="n">
        <v>20783</v>
      </c>
      <c r="I235" s="54" t="n">
        <v>113889</v>
      </c>
      <c r="J235" s="51" t="n">
        <v>2.236069808330982</v>
      </c>
      <c r="K235" s="54" t="n">
        <v>298165</v>
      </c>
      <c r="L235" s="54" t="n">
        <v>6620</v>
      </c>
      <c r="M235" s="70" t="n">
        <v>0.407</v>
      </c>
      <c r="N235" s="70" t="n">
        <v>0.182</v>
      </c>
      <c r="O235" s="70" t="n">
        <v>0.2251910057262172</v>
      </c>
      <c r="P235" s="72" t="n"/>
      <c r="Q235" s="72" t="n"/>
      <c r="R235" s="72" t="n"/>
      <c r="S235" s="317" t="n">
        <v>43081</v>
      </c>
      <c r="T235" s="54" t="n">
        <v>185209</v>
      </c>
      <c r="U235" s="54" t="n">
        <v>320739</v>
      </c>
      <c r="V235" s="54" t="n">
        <v>505744</v>
      </c>
      <c r="W235" s="54" t="n">
        <v>-5171</v>
      </c>
      <c r="X235" s="54" t="n">
        <v>5825</v>
      </c>
      <c r="Y235" s="54" t="n">
        <v>-10996</v>
      </c>
      <c r="Z235" s="54" t="n">
        <v>-135530</v>
      </c>
      <c r="AA235" s="51" t="n">
        <v>-1.731767894648748</v>
      </c>
      <c r="AB235" s="54" t="n">
        <v>505948</v>
      </c>
      <c r="AC235" s="54" t="n">
        <v>6620</v>
      </c>
      <c r="AD235" s="70" t="n">
        <v>0.366</v>
      </c>
      <c r="AE235" s="70" t="n">
        <v>0.634</v>
      </c>
      <c r="AF235" s="80" t="n">
        <v>-0.267981429339745</v>
      </c>
      <c r="AG235" s="72" t="n"/>
      <c r="AH235" s="72" t="n">
        <v>50</v>
      </c>
      <c r="AI235" s="48" t="n"/>
    </row>
    <row r="236" spans="1:35">
      <c r="A236" s="143" t="n">
        <v>234</v>
      </c>
      <c r="B236" s="317" t="n">
        <v>43088</v>
      </c>
      <c r="C236" s="38" t="n">
        <v>198398</v>
      </c>
      <c r="D236" s="38" t="n">
        <v>112174</v>
      </c>
      <c r="E236" s="54" t="n">
        <v>485622</v>
      </c>
      <c r="F236" s="54" t="n">
        <v>-7629</v>
      </c>
      <c r="G236" s="54" t="n">
        <v>20036</v>
      </c>
      <c r="H236" s="54" t="n">
        <v>-27665</v>
      </c>
      <c r="I236" s="54" t="n">
        <v>86224</v>
      </c>
      <c r="J236" s="51" t="n">
        <v>1.768662970028705</v>
      </c>
      <c r="K236" s="54" t="n">
        <v>310572</v>
      </c>
      <c r="L236" s="54" t="n">
        <v>-20122</v>
      </c>
      <c r="M236" s="70" t="n">
        <v>0.409</v>
      </c>
      <c r="N236" s="70" t="n">
        <v>0.231</v>
      </c>
      <c r="O236" s="70" t="n">
        <v>0.1775537352096898</v>
      </c>
      <c r="P236" s="72" t="n"/>
      <c r="Q236" s="72" t="n"/>
      <c r="R236" s="72" t="n"/>
      <c r="S236" s="317" t="n">
        <v>43088</v>
      </c>
      <c r="T236" s="54" t="n">
        <v>190521</v>
      </c>
      <c r="U236" s="54" t="n">
        <v>310282</v>
      </c>
      <c r="V236" s="54" t="n">
        <v>485622</v>
      </c>
      <c r="W236" s="54" t="n">
        <v>5312</v>
      </c>
      <c r="X236" s="54" t="n">
        <v>-10457</v>
      </c>
      <c r="Y236" s="54" t="n">
        <v>15769</v>
      </c>
      <c r="Z236" s="54" t="n">
        <v>-119761</v>
      </c>
      <c r="AA236" s="51" t="n">
        <v>-1.628597372468127</v>
      </c>
      <c r="AB236" s="54" t="n">
        <v>500803</v>
      </c>
      <c r="AC236" s="54" t="n">
        <v>-20122</v>
      </c>
      <c r="AD236" s="70" t="n">
        <v>0.392</v>
      </c>
      <c r="AE236" s="70" t="n">
        <v>0.639</v>
      </c>
      <c r="AF236" s="70" t="n">
        <v>-0.2466136212939282</v>
      </c>
      <c r="AG236" s="72" t="n"/>
      <c r="AH236" s="72" t="n">
        <v>51</v>
      </c>
      <c r="AI236" s="48" t="n"/>
    </row>
    <row r="237" spans="1:35">
      <c r="A237" s="143" t="n">
        <v>235</v>
      </c>
      <c r="B237" s="317" t="n">
        <v>43095</v>
      </c>
      <c r="C237" s="38" t="n">
        <v>208913</v>
      </c>
      <c r="D237" s="38" t="n">
        <v>116765</v>
      </c>
      <c r="E237" s="54" t="n">
        <v>497744</v>
      </c>
      <c r="F237" s="54" t="n">
        <v>10515</v>
      </c>
      <c r="G237" s="54" t="n">
        <v>4591</v>
      </c>
      <c r="H237" s="54" t="n">
        <v>5924</v>
      </c>
      <c r="I237" s="54" t="n">
        <v>92148</v>
      </c>
      <c r="J237" s="51" t="n">
        <v>1.789174838350533</v>
      </c>
      <c r="K237" s="54" t="n">
        <v>325678</v>
      </c>
      <c r="L237" s="54" t="n">
        <v>12122</v>
      </c>
      <c r="M237" s="70" t="n">
        <v>0.42</v>
      </c>
      <c r="N237" s="70" t="n">
        <v>0.235</v>
      </c>
      <c r="O237" s="70" t="n">
        <v>0.1851313124819184</v>
      </c>
      <c r="P237" s="72" t="n"/>
      <c r="Q237" s="72" t="n"/>
      <c r="R237" s="72" t="n"/>
      <c r="S237" s="317" t="n">
        <v>43095</v>
      </c>
      <c r="T237" s="54" t="n">
        <v>186931</v>
      </c>
      <c r="U237" s="54" t="n">
        <v>318343</v>
      </c>
      <c r="V237" s="54" t="n">
        <v>497744</v>
      </c>
      <c r="W237" s="54" t="n">
        <v>-3590</v>
      </c>
      <c r="X237" s="54" t="n">
        <v>8061</v>
      </c>
      <c r="Y237" s="54" t="n">
        <v>-11651</v>
      </c>
      <c r="Z237" s="54" t="n">
        <v>-131412</v>
      </c>
      <c r="AA237" s="51" t="n">
        <v>-1.702997362663229</v>
      </c>
      <c r="AB237" s="54" t="n">
        <v>505274</v>
      </c>
      <c r="AC237" s="54" t="n">
        <v>12122</v>
      </c>
      <c r="AD237" s="70" t="n">
        <v>0.376</v>
      </c>
      <c r="AE237" s="70" t="n">
        <v>0.64</v>
      </c>
      <c r="AF237" s="80" t="n">
        <v>-0.264015236748208</v>
      </c>
      <c r="AG237" s="72" t="n"/>
      <c r="AH237" s="72" t="n">
        <v>52</v>
      </c>
      <c r="AI237" s="48" t="n"/>
    </row>
    <row r="238" spans="1:35">
      <c r="A238" s="143" t="n">
        <v>236</v>
      </c>
      <c r="B238" s="317" t="n">
        <v>43102</v>
      </c>
      <c r="C238" s="38" t="n">
        <v>236808</v>
      </c>
      <c r="D238" s="38" t="n">
        <v>108940</v>
      </c>
      <c r="E238" s="54" t="n">
        <v>542622</v>
      </c>
      <c r="F238" s="54">
        <f>C238-C237</f>
        <v/>
      </c>
      <c r="G238" s="54">
        <f>D238-D237</f>
        <v/>
      </c>
      <c r="H238" s="54">
        <f>F238-G238</f>
        <v/>
      </c>
      <c r="I238" s="54">
        <f>C238-D238</f>
        <v/>
      </c>
      <c r="J238" s="51">
        <f>IF(C238/D238&gt;=1,C238/D238,-D238/C238)</f>
        <v/>
      </c>
      <c r="K238" s="54">
        <f>C238+D238</f>
        <v/>
      </c>
      <c r="L238" s="54">
        <f>E238-E237</f>
        <v/>
      </c>
      <c r="M238" s="70">
        <f>C238/E238</f>
        <v/>
      </c>
      <c r="N238" s="70">
        <f>D238/E238</f>
        <v/>
      </c>
      <c r="O238" s="70">
        <f>I238/E238</f>
        <v/>
      </c>
      <c r="P238" s="72" t="n"/>
      <c r="Q238" s="72" t="n"/>
      <c r="R238" s="72" t="n"/>
      <c r="S238" s="317" t="n">
        <v>43102</v>
      </c>
      <c r="T238" s="54" t="n">
        <v>199313</v>
      </c>
      <c r="U238" s="54" t="n">
        <v>365245</v>
      </c>
      <c r="V238" s="54">
        <f>E238</f>
        <v/>
      </c>
      <c r="W238" s="54">
        <f>T238-T237</f>
        <v/>
      </c>
      <c r="X238" s="54">
        <f>U238-U237</f>
        <v/>
      </c>
      <c r="Y238" s="54">
        <f>W238-X238</f>
        <v/>
      </c>
      <c r="Z238" s="54">
        <f>T238-U238</f>
        <v/>
      </c>
      <c r="AA238" s="51">
        <f>IF(T238/U238&gt;=1,T238/U238,-U238/T238)</f>
        <v/>
      </c>
      <c r="AB238" s="54">
        <f>T238+U238</f>
        <v/>
      </c>
      <c r="AC238" s="54">
        <f>V238-V237</f>
        <v/>
      </c>
      <c r="AD238" s="70">
        <f>T238/V238</f>
        <v/>
      </c>
      <c r="AE238" s="70">
        <f>U238/V238</f>
        <v/>
      </c>
      <c r="AF238" s="80">
        <f>Z238/V238</f>
        <v/>
      </c>
      <c r="AG238" s="72" t="n"/>
      <c r="AH238" s="72" t="n">
        <v>1</v>
      </c>
      <c r="AI238" s="48" t="n"/>
    </row>
    <row r="239" spans="1:35">
      <c r="A239" s="143" t="n">
        <v>237</v>
      </c>
      <c r="B239" s="138" t="n">
        <v>43344</v>
      </c>
      <c r="C239" s="25" t="n">
        <v>242053</v>
      </c>
      <c r="D239" s="25" t="n">
        <v>97362</v>
      </c>
      <c r="E239" s="53" t="n">
        <v>563400</v>
      </c>
      <c r="F239" s="53" t="n">
        <v>5245</v>
      </c>
      <c r="G239" s="53" t="n">
        <v>-11578</v>
      </c>
      <c r="H239" s="53" t="n">
        <v>16823</v>
      </c>
      <c r="I239" s="53" t="n">
        <v>144691</v>
      </c>
      <c r="J239" s="137" t="n">
        <v>2.49</v>
      </c>
      <c r="K239" s="53" t="n">
        <v>339415</v>
      </c>
      <c r="L239" s="53" t="n">
        <v>20778</v>
      </c>
      <c r="M239" s="71" t="n">
        <v>0.43</v>
      </c>
      <c r="N239" s="71" t="n">
        <v>0.173</v>
      </c>
      <c r="O239" s="81" t="n">
        <v>0.2568</v>
      </c>
      <c r="P239" s="137" t="n"/>
      <c r="Q239" s="137" t="n">
        <v>1.1966</v>
      </c>
      <c r="R239" s="137" t="n">
        <v>1.19362</v>
      </c>
      <c r="S239" s="139" t="n">
        <v>43344</v>
      </c>
      <c r="T239" s="53" t="n">
        <v>217213</v>
      </c>
      <c r="U239" s="53" t="n">
        <v>400874</v>
      </c>
      <c r="V239" s="53" t="n">
        <v>563400</v>
      </c>
      <c r="W239" s="53" t="n">
        <v>17900</v>
      </c>
      <c r="X239" s="53" t="n">
        <v>35629</v>
      </c>
      <c r="Y239" s="53" t="n">
        <v>-17729</v>
      </c>
      <c r="Z239" s="53" t="n">
        <v>-183661</v>
      </c>
      <c r="AA239" s="137" t="n">
        <v>-1.85</v>
      </c>
      <c r="AB239" s="53" t="n">
        <v>618087</v>
      </c>
      <c r="AC239" s="53" t="n">
        <v>20778</v>
      </c>
      <c r="AD239" s="71" t="n">
        <v>0.386</v>
      </c>
      <c r="AE239" s="81" t="n">
        <v>0.712</v>
      </c>
      <c r="AF239" s="81" t="n">
        <v>-0.326</v>
      </c>
      <c r="AG239" s="137" t="n"/>
      <c r="AH239" s="137" t="n">
        <v>2</v>
      </c>
      <c r="AI239" s="48" t="n"/>
    </row>
    <row r="240" spans="1:35">
      <c r="A240" s="143" t="n">
        <v>238</v>
      </c>
      <c r="B240" s="74" t="s">
        <v>2185</v>
      </c>
      <c r="C240" s="25" t="n">
        <v>254344</v>
      </c>
      <c r="D240" s="25" t="n">
        <v>114854</v>
      </c>
      <c r="E240" s="53" t="n">
        <v>594038</v>
      </c>
      <c r="F240" s="53" t="n">
        <v>12291</v>
      </c>
      <c r="G240" s="53" t="n">
        <v>17492</v>
      </c>
      <c r="H240" s="53" t="n">
        <v>-5201</v>
      </c>
      <c r="I240" s="53" t="n">
        <v>139490</v>
      </c>
      <c r="J240" s="137" t="n">
        <v>2.21</v>
      </c>
      <c r="K240" s="53" t="n">
        <v>369198</v>
      </c>
      <c r="L240" s="53" t="n">
        <v>30638</v>
      </c>
      <c r="M240" s="71" t="n">
        <v>0.428</v>
      </c>
      <c r="N240" s="71" t="n">
        <v>0.193</v>
      </c>
      <c r="O240" s="71" t="n">
        <v>0.2348</v>
      </c>
      <c r="P240" s="137" t="n"/>
      <c r="Q240" s="137" t="n">
        <v>1.2262</v>
      </c>
      <c r="R240" s="137" t="n">
        <v>1.22589</v>
      </c>
      <c r="S240" s="137" t="s">
        <v>2185</v>
      </c>
      <c r="T240" s="53" t="n">
        <v>231291</v>
      </c>
      <c r="U240" s="53" t="n">
        <v>413138</v>
      </c>
      <c r="V240" s="53" t="n">
        <v>594038</v>
      </c>
      <c r="W240" s="53" t="n">
        <v>14078</v>
      </c>
      <c r="X240" s="53" t="n">
        <v>12264</v>
      </c>
      <c r="Y240" s="53" t="n">
        <v>1814</v>
      </c>
      <c r="Z240" s="53" t="n">
        <v>-181847</v>
      </c>
      <c r="AA240" s="137" t="n">
        <v>-1.79</v>
      </c>
      <c r="AB240" s="53" t="n">
        <v>644429</v>
      </c>
      <c r="AC240" s="53" t="n">
        <v>30638</v>
      </c>
      <c r="AD240" s="71" t="n">
        <v>0.389</v>
      </c>
      <c r="AE240" s="71" t="n">
        <v>0.695</v>
      </c>
      <c r="AF240" s="81" t="n">
        <v>-0.3061</v>
      </c>
      <c r="AG240" s="137" t="n"/>
      <c r="AH240" s="72" t="n">
        <v>3</v>
      </c>
      <c r="AI240" s="48" t="n"/>
    </row>
    <row r="241" spans="1:35">
      <c r="A241" s="143" t="n">
        <v>239</v>
      </c>
      <c r="B241" s="74" t="s">
        <v>2186</v>
      </c>
      <c r="C241" s="25" t="n">
        <v>262175</v>
      </c>
      <c r="D241" s="25" t="n">
        <v>117458</v>
      </c>
      <c r="E241" s="53" t="n">
        <v>608683</v>
      </c>
      <c r="F241" s="53" t="n">
        <v>7831</v>
      </c>
      <c r="G241" s="53" t="n">
        <v>2604</v>
      </c>
      <c r="H241" s="53" t="n">
        <v>5227</v>
      </c>
      <c r="I241" s="53" t="n">
        <v>144717</v>
      </c>
      <c r="J241" s="137" t="n">
        <v>2.23</v>
      </c>
      <c r="K241" s="53" t="n">
        <v>379633</v>
      </c>
      <c r="L241" s="53" t="n">
        <v>14645</v>
      </c>
      <c r="M241" s="71" t="n">
        <v>0.431</v>
      </c>
      <c r="N241" s="71" t="n">
        <v>0.193</v>
      </c>
      <c r="O241" s="71" t="n">
        <v>0.2378</v>
      </c>
      <c r="P241" s="137" t="n"/>
      <c r="Q241" s="137" t="n">
        <v>1.22607</v>
      </c>
      <c r="R241" s="137" t="n">
        <v>1.22982</v>
      </c>
      <c r="S241" s="137" t="s">
        <v>2186</v>
      </c>
      <c r="T241" s="53" t="n">
        <v>236300</v>
      </c>
      <c r="U241" s="53" t="n">
        <v>429090</v>
      </c>
      <c r="V241" s="53" t="n">
        <v>608683</v>
      </c>
      <c r="W241" s="53" t="n">
        <v>5009</v>
      </c>
      <c r="X241" s="53" t="n">
        <v>15952</v>
      </c>
      <c r="Y241" s="53" t="n">
        <v>-10943</v>
      </c>
      <c r="Z241" s="53" t="n">
        <v>-192790</v>
      </c>
      <c r="AA241" s="137" t="n">
        <v>-1.82</v>
      </c>
      <c r="AB241" s="53" t="n">
        <v>665390</v>
      </c>
      <c r="AC241" s="53" t="n">
        <v>14645</v>
      </c>
      <c r="AD241" s="71" t="n">
        <v>0.388</v>
      </c>
      <c r="AE241" s="81" t="n">
        <v>0.705</v>
      </c>
      <c r="AF241" s="81" t="n">
        <v>-0.3167</v>
      </c>
      <c r="AG241" s="137" t="n"/>
      <c r="AH241" s="137" t="n">
        <v>4</v>
      </c>
      <c r="AI241" s="48" t="n"/>
    </row>
    <row r="242" spans="1:35">
      <c r="A242" s="143" t="n">
        <v>240</v>
      </c>
      <c r="B242" s="74" t="s">
        <v>2187</v>
      </c>
      <c r="C242" s="25" t="n">
        <v>258022</v>
      </c>
      <c r="D242" s="25" t="n">
        <v>109280</v>
      </c>
      <c r="E242" s="53" t="n">
        <v>603460</v>
      </c>
      <c r="F242" s="53" t="n">
        <v>-4153</v>
      </c>
      <c r="G242" s="53" t="n">
        <v>-8178</v>
      </c>
      <c r="H242" s="53" t="n">
        <v>4025</v>
      </c>
      <c r="I242" s="53" t="n">
        <v>148742</v>
      </c>
      <c r="J242" s="137" t="n">
        <v>2.36</v>
      </c>
      <c r="K242" s="53" t="n">
        <v>367302</v>
      </c>
      <c r="L242" s="53" t="n">
        <v>-5223</v>
      </c>
      <c r="M242" s="71" t="n">
        <v>0.428</v>
      </c>
      <c r="N242" s="71" t="n">
        <v>0.181</v>
      </c>
      <c r="O242" s="71" t="n">
        <v>0.2465</v>
      </c>
      <c r="P242" s="137" t="n"/>
      <c r="Q242" s="137" t="n">
        <v>1.23809</v>
      </c>
      <c r="R242" s="137" t="n">
        <v>1.2402</v>
      </c>
      <c r="S242" s="137" t="s">
        <v>2187</v>
      </c>
      <c r="T242" s="53" t="n">
        <v>239494</v>
      </c>
      <c r="U242" s="53" t="n">
        <v>430681</v>
      </c>
      <c r="V242" s="53" t="n">
        <v>603460</v>
      </c>
      <c r="W242" s="53" t="n">
        <v>3194</v>
      </c>
      <c r="X242" s="53" t="n">
        <v>1591</v>
      </c>
      <c r="Y242" s="53" t="n">
        <v>1603</v>
      </c>
      <c r="Z242" s="53" t="n">
        <v>-191187</v>
      </c>
      <c r="AA242" s="137" t="n">
        <v>-1.8</v>
      </c>
      <c r="AB242" s="53" t="n">
        <v>670175</v>
      </c>
      <c r="AC242" s="53" t="n">
        <v>-5223</v>
      </c>
      <c r="AD242" s="71" t="n">
        <v>0.397</v>
      </c>
      <c r="AE242" s="81" t="n">
        <v>0.714</v>
      </c>
      <c r="AF242" s="81" t="n">
        <v>-0.3168</v>
      </c>
      <c r="AG242" s="137" t="n"/>
      <c r="AH242" s="72" t="n">
        <v>5</v>
      </c>
    </row>
    <row r="243" spans="1:35">
      <c r="A243" s="143" t="n">
        <v>241</v>
      </c>
      <c r="B243" s="138" t="n">
        <v>43253</v>
      </c>
      <c r="C243" s="25" t="n">
        <v>251369</v>
      </c>
      <c r="D243" s="25" t="n">
        <v>110546</v>
      </c>
      <c r="E243" s="53" t="n">
        <v>596937</v>
      </c>
      <c r="F243" s="53" t="n">
        <v>-6653</v>
      </c>
      <c r="G243" s="53" t="n">
        <v>1266</v>
      </c>
      <c r="H243" s="53" t="n">
        <v>-7919</v>
      </c>
      <c r="I243" s="53" t="n">
        <v>140823</v>
      </c>
      <c r="J243" s="137" t="n">
        <v>2.27</v>
      </c>
      <c r="K243" s="53" t="n">
        <v>361915</v>
      </c>
      <c r="L243" s="53" t="n">
        <v>-6523</v>
      </c>
      <c r="M243" s="71" t="n">
        <v>0.421</v>
      </c>
      <c r="N243" s="71" t="n">
        <v>0.185</v>
      </c>
      <c r="O243" s="71" t="n">
        <v>0.2359</v>
      </c>
      <c r="P243" s="137" t="n"/>
      <c r="Q243" s="137" t="n">
        <v>1.23658</v>
      </c>
      <c r="R243" s="137" t="n">
        <v>1.23752</v>
      </c>
      <c r="S243" s="139" t="n">
        <v>43253</v>
      </c>
      <c r="T243" s="53" t="n">
        <v>245381</v>
      </c>
      <c r="U243" s="53" t="n">
        <v>424817</v>
      </c>
      <c r="V243" s="53" t="n">
        <v>596937</v>
      </c>
      <c r="W243" s="53" t="n">
        <v>5887</v>
      </c>
      <c r="X243" s="53" t="n">
        <v>-5864</v>
      </c>
      <c r="Y243" s="53" t="n">
        <v>11751</v>
      </c>
      <c r="Z243" s="53" t="n">
        <v>-179436</v>
      </c>
      <c r="AA243" s="137" t="n">
        <v>-1.73</v>
      </c>
      <c r="AB243" s="53" t="n">
        <v>670198</v>
      </c>
      <c r="AC243" s="53" t="n">
        <v>-6523</v>
      </c>
      <c r="AD243" s="71" t="n">
        <v>0.411</v>
      </c>
      <c r="AE243" s="81" t="n">
        <v>0.712</v>
      </c>
      <c r="AF243" s="81" t="n">
        <v>-0.3006</v>
      </c>
      <c r="AG243" s="137" t="n"/>
      <c r="AH243" s="137" t="n">
        <v>6</v>
      </c>
    </row>
    <row r="244" spans="1:35">
      <c r="A244" s="143" t="n">
        <v>242</v>
      </c>
      <c r="B244" s="74" t="s">
        <v>2188</v>
      </c>
      <c r="C244" s="25" t="n">
        <v>230785</v>
      </c>
      <c r="D244" s="25" t="n">
        <v>103496</v>
      </c>
      <c r="E244" s="53" t="n">
        <v>564233</v>
      </c>
      <c r="F244" s="53" t="n">
        <v>-20584</v>
      </c>
      <c r="G244" s="53" t="n">
        <v>-7050</v>
      </c>
      <c r="H244" s="53" t="n">
        <v>-13534</v>
      </c>
      <c r="I244" s="53" t="n">
        <v>127289</v>
      </c>
      <c r="J244" s="137" t="n">
        <v>2.23</v>
      </c>
      <c r="K244" s="53" t="n">
        <v>334281</v>
      </c>
      <c r="L244" s="53" t="n">
        <v>-32704</v>
      </c>
      <c r="M244" s="71" t="n">
        <v>0.409</v>
      </c>
      <c r="N244" s="71" t="n">
        <v>0.183</v>
      </c>
      <c r="O244" s="71" t="n">
        <v>0.2256</v>
      </c>
      <c r="P244" s="137" t="n"/>
      <c r="Q244" s="137" t="n">
        <v>1.22898</v>
      </c>
      <c r="R244" s="137" t="n">
        <v>1.235</v>
      </c>
      <c r="S244" s="137" t="s">
        <v>2188</v>
      </c>
      <c r="T244" s="53" t="n">
        <v>235656</v>
      </c>
      <c r="U244" s="53" t="n">
        <v>411639</v>
      </c>
      <c r="V244" s="53" t="n">
        <v>564233</v>
      </c>
      <c r="W244" s="53" t="n">
        <v>-9725</v>
      </c>
      <c r="X244" s="53" t="n">
        <v>-13178</v>
      </c>
      <c r="Y244" s="53" t="n">
        <v>3453</v>
      </c>
      <c r="Z244" s="53" t="n">
        <v>-175983</v>
      </c>
      <c r="AA244" s="137" t="n">
        <v>-1.75</v>
      </c>
      <c r="AB244" s="53" t="n">
        <v>647295</v>
      </c>
      <c r="AC244" s="53" t="n">
        <v>-32704</v>
      </c>
      <c r="AD244" s="71" t="n">
        <v>0.418</v>
      </c>
      <c r="AE244" s="81" t="n">
        <v>0.73</v>
      </c>
      <c r="AF244" s="81" t="n">
        <v>-0.3119</v>
      </c>
      <c r="AG244" s="137" t="n"/>
      <c r="AH244" s="72" t="n">
        <v>7</v>
      </c>
    </row>
    <row r="245" spans="1:35">
      <c r="A245" s="143" t="n">
        <v>243</v>
      </c>
      <c r="B245" s="74" t="s">
        <v>2189</v>
      </c>
      <c r="C245" s="25" t="n">
        <v>229273</v>
      </c>
      <c r="D245" s="25" t="n">
        <v>103147</v>
      </c>
      <c r="E245" s="53" t="n">
        <v>567534</v>
      </c>
      <c r="F245" s="53" t="n">
        <v>-1512</v>
      </c>
      <c r="G245" s="137" t="n">
        <v>-349</v>
      </c>
      <c r="H245" s="53" t="n">
        <v>-1163</v>
      </c>
      <c r="I245" s="53" t="n">
        <v>126126</v>
      </c>
      <c r="J245" s="137" t="n">
        <v>2.22</v>
      </c>
      <c r="K245" s="53" t="n">
        <v>332420</v>
      </c>
      <c r="L245" s="53" t="n">
        <v>3301</v>
      </c>
      <c r="M245" s="71" t="n">
        <v>0.404</v>
      </c>
      <c r="N245" s="71" t="n">
        <v>0.182</v>
      </c>
      <c r="O245" s="71" t="n">
        <v>0.2222</v>
      </c>
      <c r="P245" s="137" t="n"/>
      <c r="Q245" s="137" t="n">
        <v>1.24063</v>
      </c>
      <c r="R245" s="137" t="n">
        <v>1.23368</v>
      </c>
      <c r="S245" s="137" t="s">
        <v>2189</v>
      </c>
      <c r="T245" s="53" t="n">
        <v>237072</v>
      </c>
      <c r="U245" s="53" t="n">
        <v>405640</v>
      </c>
      <c r="V245" s="53" t="n">
        <v>567534</v>
      </c>
      <c r="W245" s="53" t="n">
        <v>1416</v>
      </c>
      <c r="X245" s="53" t="n">
        <v>-5999</v>
      </c>
      <c r="Y245" s="53" t="n">
        <v>7415</v>
      </c>
      <c r="Z245" s="53" t="n">
        <v>-168568</v>
      </c>
      <c r="AA245" s="137" t="n">
        <v>-1.71</v>
      </c>
      <c r="AB245" s="53" t="n">
        <v>642712</v>
      </c>
      <c r="AC245" s="53" t="n">
        <v>3301</v>
      </c>
      <c r="AD245" s="71" t="n">
        <v>0.418</v>
      </c>
      <c r="AE245" s="81" t="n">
        <v>0.715</v>
      </c>
      <c r="AF245" s="81" t="n">
        <v>-0.297</v>
      </c>
      <c r="AG245" s="137" t="n"/>
      <c r="AH245" s="137" t="n">
        <v>8</v>
      </c>
    </row>
    <row r="246" spans="1:35">
      <c r="A246" s="143" t="n">
        <v>244</v>
      </c>
      <c r="B246" s="137" t="s">
        <v>2190</v>
      </c>
      <c r="C246" s="104" t="n">
        <v>238287</v>
      </c>
      <c r="D246" s="104" t="n">
        <v>100310</v>
      </c>
      <c r="E246" s="53" t="n">
        <v>567463</v>
      </c>
      <c r="F246" s="53" t="n">
        <v>9014</v>
      </c>
      <c r="G246" s="53" t="n">
        <v>-2837</v>
      </c>
      <c r="H246" s="53" t="n">
        <v>11851</v>
      </c>
      <c r="I246" s="53" t="n">
        <v>137977</v>
      </c>
      <c r="J246" s="137" t="n">
        <v>2.38</v>
      </c>
      <c r="K246" s="53" t="n">
        <v>338597</v>
      </c>
      <c r="L246" s="137" t="n">
        <v>-71</v>
      </c>
      <c r="M246" s="71" t="n">
        <v>0.42</v>
      </c>
      <c r="N246" s="71" t="n">
        <v>0.177</v>
      </c>
      <c r="O246" s="71" t="n">
        <v>0.2431</v>
      </c>
      <c r="P246" s="137" t="n"/>
      <c r="Q246" s="137" t="n">
        <v>1.23164</v>
      </c>
      <c r="R246" s="137" t="n">
        <v>1.22319</v>
      </c>
      <c r="S246" s="137" t="s">
        <v>2190</v>
      </c>
      <c r="T246" s="53" t="n">
        <v>227585</v>
      </c>
      <c r="U246" s="53" t="n">
        <v>404040</v>
      </c>
      <c r="V246" s="53" t="n">
        <v>567463</v>
      </c>
      <c r="W246" s="53" t="n">
        <v>-9487</v>
      </c>
      <c r="X246" s="53" t="n">
        <v>-1600</v>
      </c>
      <c r="Y246" s="53" t="n">
        <v>-7887</v>
      </c>
      <c r="Z246" s="53" t="n">
        <v>-176455</v>
      </c>
      <c r="AA246" s="137" t="n">
        <v>-1.78</v>
      </c>
      <c r="AB246" s="53" t="n">
        <v>631625</v>
      </c>
      <c r="AC246" s="137" t="n">
        <v>-71</v>
      </c>
      <c r="AD246" s="71" t="n">
        <v>0.401</v>
      </c>
      <c r="AE246" s="81" t="n">
        <v>0.712</v>
      </c>
      <c r="AF246" s="81" t="n">
        <v>-0.311</v>
      </c>
      <c r="AG246" s="137" t="n"/>
      <c r="AH246" s="72" t="n">
        <v>9</v>
      </c>
    </row>
    <row r="247" spans="1:35">
      <c r="A247" s="143" t="n">
        <v>245</v>
      </c>
      <c r="B247" s="139" t="n">
        <v>43254</v>
      </c>
      <c r="C247" s="104" t="n">
        <v>227354</v>
      </c>
      <c r="D247" s="104" t="n">
        <v>94382</v>
      </c>
      <c r="E247" s="53" t="n">
        <v>557530</v>
      </c>
      <c r="F247" s="53" t="n">
        <v>-10933</v>
      </c>
      <c r="G247" s="53" t="n">
        <v>-5928</v>
      </c>
      <c r="H247" s="53" t="n">
        <v>-5005</v>
      </c>
      <c r="I247" s="53" t="n">
        <v>132972</v>
      </c>
      <c r="J247" s="137" t="n">
        <v>2.41</v>
      </c>
      <c r="K247" s="53" t="n">
        <v>321736</v>
      </c>
      <c r="L247" s="53" t="n">
        <v>-9933</v>
      </c>
      <c r="M247" s="71" t="n">
        <v>0.408</v>
      </c>
      <c r="N247" s="71" t="n">
        <v>0.169</v>
      </c>
      <c r="O247" s="71" t="n">
        <v>0.2385</v>
      </c>
      <c r="P247" s="137" t="n"/>
      <c r="Q247" s="137" t="n">
        <v>1.2335</v>
      </c>
      <c r="R247" s="137" t="n">
        <v>1.24032</v>
      </c>
      <c r="S247" s="139" t="n">
        <v>43254</v>
      </c>
      <c r="T247" s="53" t="n">
        <v>230012</v>
      </c>
      <c r="U247" s="53" t="n">
        <v>403842</v>
      </c>
      <c r="V247" s="53" t="n">
        <v>557530</v>
      </c>
      <c r="W247" s="53" t="n">
        <v>2427</v>
      </c>
      <c r="X247" s="137" t="n">
        <v>-198</v>
      </c>
      <c r="Y247" s="53" t="n">
        <v>2625</v>
      </c>
      <c r="Z247" s="53" t="n">
        <v>-173830</v>
      </c>
      <c r="AA247" s="137" t="n">
        <v>-1.76</v>
      </c>
      <c r="AB247" s="53" t="n">
        <v>633854</v>
      </c>
      <c r="AC247" s="53" t="n">
        <v>-9933</v>
      </c>
      <c r="AD247" s="71" t="n">
        <v>0.413</v>
      </c>
      <c r="AE247" s="81" t="n">
        <v>0.724</v>
      </c>
      <c r="AF247" s="81" t="n">
        <v>-0.3118</v>
      </c>
      <c r="AG247" s="137" t="n"/>
      <c r="AH247" s="137" t="n">
        <v>10</v>
      </c>
    </row>
    <row r="248" spans="1:35">
      <c r="A248" s="143" t="n">
        <v>246</v>
      </c>
      <c r="B248" s="137" t="s">
        <v>2191</v>
      </c>
      <c r="C248" s="104" t="n">
        <v>239453</v>
      </c>
      <c r="D248" s="104" t="n">
        <v>93073</v>
      </c>
      <c r="E248" s="53" t="n">
        <v>584759</v>
      </c>
      <c r="F248" s="53" t="n">
        <v>12099</v>
      </c>
      <c r="G248" s="53" t="n">
        <v>-1309</v>
      </c>
      <c r="H248" s="53" t="n">
        <v>13408</v>
      </c>
      <c r="I248" s="53" t="n">
        <v>146380</v>
      </c>
      <c r="J248" s="137" t="n">
        <v>2.57</v>
      </c>
      <c r="K248" s="53" t="n">
        <v>332526</v>
      </c>
      <c r="L248" s="53" t="n">
        <v>27229</v>
      </c>
      <c r="M248" s="71" t="n">
        <v>0.409</v>
      </c>
      <c r="N248" s="71" t="n">
        <v>0.159</v>
      </c>
      <c r="O248" s="81" t="n">
        <v>0.2503</v>
      </c>
      <c r="P248" s="137" t="n"/>
      <c r="Q248" s="137" t="n">
        <v>1.23321</v>
      </c>
      <c r="R248" s="137" t="n">
        <v>1.23889</v>
      </c>
      <c r="S248" s="137" t="s">
        <v>2191</v>
      </c>
      <c r="T248" s="53" t="n">
        <v>220729</v>
      </c>
      <c r="U248" s="53" t="n">
        <v>398792</v>
      </c>
      <c r="V248" s="53" t="n">
        <v>584759</v>
      </c>
      <c r="W248" s="53" t="n">
        <v>-9283</v>
      </c>
      <c r="X248" s="53" t="n">
        <v>-5050</v>
      </c>
      <c r="Y248" s="53" t="n">
        <v>-4233</v>
      </c>
      <c r="Z248" s="53" t="n">
        <v>-178063</v>
      </c>
      <c r="AA248" s="137" t="n">
        <v>-1.81</v>
      </c>
      <c r="AB248" s="53" t="n">
        <v>619521</v>
      </c>
      <c r="AC248" s="77" t="n">
        <v>27229</v>
      </c>
      <c r="AD248" s="71" t="n">
        <v>0.377</v>
      </c>
      <c r="AE248" s="71" t="n">
        <v>0.6820000000000001</v>
      </c>
      <c r="AF248" s="81" t="n">
        <v>-0.3045</v>
      </c>
      <c r="AG248" s="165" t="n"/>
      <c r="AH248" s="72" t="n">
        <v>11</v>
      </c>
    </row>
    <row r="249" spans="1:35">
      <c r="A249" s="143" t="n">
        <v>247</v>
      </c>
      <c r="B249" s="137" t="s">
        <v>2192</v>
      </c>
      <c r="C249" s="104" t="n">
        <v>219434</v>
      </c>
      <c r="D249" s="104" t="n">
        <v>86695</v>
      </c>
      <c r="E249" s="53" t="n">
        <v>496964</v>
      </c>
      <c r="F249" s="53" t="n">
        <v>-20019</v>
      </c>
      <c r="G249" s="53" t="n">
        <v>-6378</v>
      </c>
      <c r="H249" s="53" t="n">
        <v>-13641</v>
      </c>
      <c r="I249" s="53" t="n">
        <v>132739</v>
      </c>
      <c r="J249" s="137" t="n">
        <v>2.53</v>
      </c>
      <c r="K249" s="53" t="n">
        <v>306129</v>
      </c>
      <c r="L249" s="77" t="n">
        <v>-87795</v>
      </c>
      <c r="M249" s="71" t="n">
        <v>0.442</v>
      </c>
      <c r="N249" s="71" t="n">
        <v>0.174</v>
      </c>
      <c r="O249" s="81" t="n">
        <v>0.2671</v>
      </c>
      <c r="P249" s="165" t="n"/>
      <c r="Q249" s="137" t="n">
        <v>1.23349</v>
      </c>
      <c r="R249" s="137" t="n">
        <v>1.22411</v>
      </c>
      <c r="S249" s="137" t="s">
        <v>2192</v>
      </c>
      <c r="T249" s="53" t="n">
        <v>183424</v>
      </c>
      <c r="U249" s="53" t="n">
        <v>351964</v>
      </c>
      <c r="V249" s="53" t="n">
        <v>496964</v>
      </c>
      <c r="W249" s="53" t="n">
        <v>-37305</v>
      </c>
      <c r="X249" s="53" t="n">
        <v>-46828</v>
      </c>
      <c r="Y249" s="53" t="n">
        <v>9523</v>
      </c>
      <c r="Z249" s="53" t="n">
        <v>-168540</v>
      </c>
      <c r="AA249" s="137" t="n">
        <v>-1.92</v>
      </c>
      <c r="AB249" s="53" t="n">
        <v>535388</v>
      </c>
      <c r="AC249" s="53" t="n">
        <v>-87795</v>
      </c>
      <c r="AD249" s="71" t="n">
        <v>0.369</v>
      </c>
      <c r="AE249" s="81" t="n">
        <v>0.708</v>
      </c>
      <c r="AF249" s="81" t="n">
        <v>-0.3391</v>
      </c>
      <c r="AG249" s="137" t="n"/>
      <c r="AH249" s="137" t="n">
        <v>12</v>
      </c>
    </row>
    <row r="250" spans="1:35">
      <c r="A250" s="168" t="n">
        <v>248</v>
      </c>
      <c r="B250" s="144" t="s">
        <v>2193</v>
      </c>
      <c r="C250" s="145" t="n">
        <v>234656</v>
      </c>
      <c r="D250" s="145" t="n">
        <v>93592</v>
      </c>
      <c r="E250" s="146" t="n">
        <v>514049</v>
      </c>
      <c r="F250" s="146" t="n">
        <v>15222</v>
      </c>
      <c r="G250" s="146" t="n">
        <v>6897</v>
      </c>
      <c r="H250" s="146" t="n">
        <v>8325</v>
      </c>
      <c r="I250" s="146" t="n">
        <v>141064</v>
      </c>
      <c r="J250" s="144" t="n">
        <v>2.51</v>
      </c>
      <c r="K250" s="146" t="n">
        <v>328248</v>
      </c>
      <c r="L250" s="146" t="n">
        <v>17085</v>
      </c>
      <c r="M250" s="150" t="n">
        <v>0.456</v>
      </c>
      <c r="N250" s="150" t="n">
        <v>0.182</v>
      </c>
      <c r="O250" s="169" t="n">
        <v>0.2744</v>
      </c>
      <c r="P250" s="144" t="n"/>
      <c r="Q250" s="144" t="n">
        <v>1.24427</v>
      </c>
      <c r="R250" s="144" t="n">
        <v>1.24019</v>
      </c>
      <c r="S250" s="144" t="s">
        <v>2193</v>
      </c>
      <c r="T250" s="146" t="n">
        <v>187625</v>
      </c>
      <c r="U250" s="146" t="n">
        <v>361061</v>
      </c>
      <c r="V250" s="146" t="n">
        <v>514049</v>
      </c>
      <c r="W250" s="146" t="n">
        <v>4201</v>
      </c>
      <c r="X250" s="146" t="n">
        <v>9097</v>
      </c>
      <c r="Y250" s="146" t="n">
        <v>-4896</v>
      </c>
      <c r="Z250" s="146" t="n">
        <v>-173436</v>
      </c>
      <c r="AA250" s="144" t="n">
        <v>-1.92</v>
      </c>
      <c r="AB250" s="146" t="n">
        <v>548686</v>
      </c>
      <c r="AC250" s="146" t="n">
        <v>17085</v>
      </c>
      <c r="AD250" s="150" t="n">
        <v>0.365</v>
      </c>
      <c r="AE250" s="169" t="n">
        <v>0.702</v>
      </c>
      <c r="AF250" s="169" t="n">
        <v>-0.3374</v>
      </c>
      <c r="AG250" s="144" t="n"/>
      <c r="AH250" s="72" t="n">
        <v>13</v>
      </c>
    </row>
    <row r="251" spans="1:35">
      <c r="A251" s="143" t="n">
        <v>249</v>
      </c>
      <c r="B251" s="139" t="n">
        <v>43163</v>
      </c>
      <c r="C251" s="104" t="n">
        <v>221327</v>
      </c>
      <c r="D251" s="104" t="n">
        <v>86946</v>
      </c>
      <c r="E251" s="53" t="n">
        <v>493677</v>
      </c>
      <c r="F251" s="53" t="n">
        <v>-13329</v>
      </c>
      <c r="G251" s="53" t="n">
        <v>-6646</v>
      </c>
      <c r="H251" s="53" t="n">
        <v>-6683</v>
      </c>
      <c r="I251" s="53" t="n">
        <v>134381</v>
      </c>
      <c r="J251" s="137" t="n">
        <v>2.55</v>
      </c>
      <c r="K251" s="53" t="n">
        <v>308273</v>
      </c>
      <c r="L251" s="53" t="n">
        <v>-20372</v>
      </c>
      <c r="M251" s="71" t="n">
        <v>0.448</v>
      </c>
      <c r="N251" s="71" t="n">
        <v>0.176</v>
      </c>
      <c r="O251" s="81" t="n">
        <v>0.2722</v>
      </c>
      <c r="P251" s="137" t="n"/>
      <c r="Q251" s="137" t="n">
        <v>1.23014</v>
      </c>
      <c r="R251" s="137" t="n">
        <v>1.22688</v>
      </c>
      <c r="S251" s="139" t="n">
        <v>43163</v>
      </c>
      <c r="T251" s="53" t="n">
        <v>185288</v>
      </c>
      <c r="U251" s="53" t="n">
        <v>346555</v>
      </c>
      <c r="V251" s="53" t="n">
        <v>493677</v>
      </c>
      <c r="W251" s="53" t="n">
        <v>-2337</v>
      </c>
      <c r="X251" s="53" t="n">
        <v>-14506</v>
      </c>
      <c r="Y251" s="53" t="n">
        <v>12169</v>
      </c>
      <c r="Z251" s="53" t="n">
        <v>-161267</v>
      </c>
      <c r="AA251" s="137" t="n">
        <v>-1.87</v>
      </c>
      <c r="AB251" s="53" t="n">
        <v>531843</v>
      </c>
      <c r="AC251" s="53" t="n">
        <v>-20372</v>
      </c>
      <c r="AD251" s="71" t="n">
        <v>0.375</v>
      </c>
      <c r="AE251" s="81" t="n">
        <v>0.702</v>
      </c>
      <c r="AF251" s="81" t="n">
        <v>-0.3267</v>
      </c>
      <c r="AG251" s="137" t="n"/>
      <c r="AH251" s="137" t="n">
        <v>14</v>
      </c>
    </row>
    <row r="252" spans="1:35">
      <c r="A252" s="168" t="n">
        <v>250</v>
      </c>
      <c r="B252" s="139" t="n">
        <v>43377</v>
      </c>
      <c r="C252" s="104" t="n">
        <v>236344</v>
      </c>
      <c r="D252" s="104" t="n">
        <v>88881</v>
      </c>
      <c r="E252" s="53" t="n">
        <v>508204</v>
      </c>
      <c r="F252" s="53" t="n">
        <v>15017</v>
      </c>
      <c r="G252" s="53" t="n">
        <v>1935</v>
      </c>
      <c r="H252" s="53" t="n">
        <v>13082</v>
      </c>
      <c r="I252" s="53" t="n">
        <v>147463</v>
      </c>
      <c r="J252" s="137" t="n">
        <v>2.66</v>
      </c>
      <c r="K252" s="53" t="n">
        <v>325225</v>
      </c>
      <c r="L252" s="53" t="n">
        <v>14527</v>
      </c>
      <c r="M252" s="71" t="n">
        <v>0.465</v>
      </c>
      <c r="N252" s="71" t="n">
        <v>0.175</v>
      </c>
      <c r="O252" s="81" t="n">
        <v>0.2902</v>
      </c>
      <c r="P252" s="137" t="n"/>
      <c r="Q252" s="137" t="n">
        <v>1.23194</v>
      </c>
      <c r="R252" s="137" t="n">
        <v>1.23555</v>
      </c>
      <c r="S252" s="139" t="n">
        <v>43377</v>
      </c>
      <c r="T252" s="53" t="n">
        <v>182400</v>
      </c>
      <c r="U252" s="53" t="n">
        <v>363023</v>
      </c>
      <c r="V252" s="53" t="n">
        <v>508204</v>
      </c>
      <c r="W252" s="53" t="n">
        <v>-2888</v>
      </c>
      <c r="X252" s="53" t="n">
        <v>16468</v>
      </c>
      <c r="Y252" s="53" t="n">
        <v>-19356</v>
      </c>
      <c r="Z252" s="53" t="n">
        <v>-180623</v>
      </c>
      <c r="AA252" s="137" t="n">
        <v>-1.99</v>
      </c>
      <c r="AB252" s="53" t="n">
        <v>545423</v>
      </c>
      <c r="AC252" s="53" t="n">
        <v>14527</v>
      </c>
      <c r="AD252" s="71" t="n">
        <v>0.359</v>
      </c>
      <c r="AE252" s="81" t="n">
        <v>0.714</v>
      </c>
      <c r="AF252" s="81" t="n">
        <v>-0.3554</v>
      </c>
      <c r="AG252" s="165" t="n"/>
      <c r="AH252" s="72" t="n">
        <v>15</v>
      </c>
    </row>
    <row r="253" spans="1:35">
      <c r="A253" s="143" t="n">
        <v>251</v>
      </c>
      <c r="B253" s="137" t="s">
        <v>2194</v>
      </c>
      <c r="C253" s="104" t="n">
        <v>238829</v>
      </c>
      <c r="D253" s="104" t="n">
        <v>87353</v>
      </c>
      <c r="E253" s="53" t="n">
        <v>509032</v>
      </c>
      <c r="F253" s="53" t="n">
        <v>2485</v>
      </c>
      <c r="G253" s="53" t="n">
        <v>-1528</v>
      </c>
      <c r="H253" s="53" t="n">
        <v>4013</v>
      </c>
      <c r="I253" s="53" t="n">
        <v>151476</v>
      </c>
      <c r="J253" s="137" t="n">
        <v>2.73</v>
      </c>
      <c r="K253" s="53" t="n">
        <v>326182</v>
      </c>
      <c r="L253" s="137" t="n">
        <v>828</v>
      </c>
      <c r="M253" s="71" t="n">
        <v>0.469</v>
      </c>
      <c r="N253" s="71" t="n">
        <v>0.172</v>
      </c>
      <c r="O253" s="81" t="n">
        <v>0.2976</v>
      </c>
      <c r="P253" s="137" t="n"/>
      <c r="Q253" s="137" t="n">
        <v>1.23786</v>
      </c>
      <c r="R253" s="137" t="n">
        <v>1.23685</v>
      </c>
      <c r="S253" s="137" t="s">
        <v>2194</v>
      </c>
      <c r="T253" s="53" t="n">
        <v>181413</v>
      </c>
      <c r="U253" s="53" t="n">
        <v>362866</v>
      </c>
      <c r="V253" s="53" t="n">
        <v>509032</v>
      </c>
      <c r="W253" s="137" t="n">
        <v>-987</v>
      </c>
      <c r="X253" s="137" t="n">
        <v>-157</v>
      </c>
      <c r="Y253" s="137" t="n">
        <v>-830</v>
      </c>
      <c r="Z253" s="53" t="n">
        <v>-181453</v>
      </c>
      <c r="AA253" s="137" t="n">
        <v>-2</v>
      </c>
      <c r="AB253" s="53" t="n">
        <v>544279</v>
      </c>
      <c r="AC253" s="137" t="n">
        <v>828</v>
      </c>
      <c r="AD253" s="71" t="n">
        <v>0.356</v>
      </c>
      <c r="AE253" s="81" t="n">
        <v>0.713</v>
      </c>
      <c r="AF253" s="81" t="n">
        <v>-0.3565</v>
      </c>
      <c r="AG253" s="137" t="n"/>
      <c r="AH253" s="72" t="n">
        <v>16</v>
      </c>
    </row>
    <row r="254" spans="1:35">
      <c r="A254" s="168" t="n">
        <v>252</v>
      </c>
      <c r="B254" s="137" t="s">
        <v>2195</v>
      </c>
      <c r="C254" s="104" t="n">
        <v>216944</v>
      </c>
      <c r="D254" s="104" t="n">
        <v>86350</v>
      </c>
      <c r="E254" s="53" t="n">
        <v>494154</v>
      </c>
      <c r="F254" s="53" t="n">
        <v>-21885</v>
      </c>
      <c r="G254" s="53" t="n">
        <v>-1003</v>
      </c>
      <c r="H254" s="53" t="n">
        <v>-20882</v>
      </c>
      <c r="I254" s="53" t="n">
        <v>130594</v>
      </c>
      <c r="J254" s="137" t="n">
        <v>2.51</v>
      </c>
      <c r="K254" s="53" t="n">
        <v>303294</v>
      </c>
      <c r="L254" s="53" t="n">
        <v>-14878</v>
      </c>
      <c r="M254" s="71" t="n">
        <v>0.439</v>
      </c>
      <c r="N254" s="71" t="n">
        <v>0.175</v>
      </c>
      <c r="O254" s="81" t="n">
        <v>0.2643</v>
      </c>
      <c r="P254" s="137" t="n"/>
      <c r="Q254" s="137" t="n">
        <v>1.22075</v>
      </c>
      <c r="R254" s="137" t="n">
        <v>1.22312</v>
      </c>
      <c r="S254" s="137" t="s">
        <v>2195</v>
      </c>
      <c r="T254" s="53" t="n">
        <v>187816</v>
      </c>
      <c r="U254" s="53" t="n">
        <v>344556</v>
      </c>
      <c r="V254" s="53" t="n">
        <v>494154</v>
      </c>
      <c r="W254" s="53" t="n">
        <v>6403</v>
      </c>
      <c r="X254" s="53" t="n">
        <v>-18310</v>
      </c>
      <c r="Y254" s="53" t="n">
        <v>24713</v>
      </c>
      <c r="Z254" s="53" t="n">
        <v>-156740</v>
      </c>
      <c r="AA254" s="137" t="n">
        <v>-1.83</v>
      </c>
      <c r="AB254" s="53" t="n">
        <v>532372</v>
      </c>
      <c r="AC254" s="53" t="n">
        <v>-14878</v>
      </c>
      <c r="AD254" s="71" t="n">
        <v>0.38</v>
      </c>
      <c r="AE254" s="71" t="n">
        <v>0.697</v>
      </c>
      <c r="AF254" s="81" t="n">
        <v>-0.3172</v>
      </c>
      <c r="AG254" s="137" t="n"/>
      <c r="AH254" s="72" t="n">
        <v>17</v>
      </c>
    </row>
    <row r="255" spans="1:35">
      <c r="A255" s="143" t="n">
        <v>253</v>
      </c>
      <c r="B255" s="139" t="n">
        <v>43105</v>
      </c>
      <c r="C255" s="104" t="n">
        <v>221011</v>
      </c>
      <c r="D255" s="104" t="n">
        <v>100443</v>
      </c>
      <c r="E255" s="53" t="n">
        <v>509659</v>
      </c>
      <c r="F255" s="53" t="n">
        <v>4067</v>
      </c>
      <c r="G255" s="53" t="n">
        <v>14093</v>
      </c>
      <c r="H255" s="53" t="n">
        <v>-10026</v>
      </c>
      <c r="I255" s="53" t="n">
        <v>120568</v>
      </c>
      <c r="J255" s="137" t="n">
        <v>2.2</v>
      </c>
      <c r="K255" s="53" t="n">
        <v>321454</v>
      </c>
      <c r="L255" s="53" t="n">
        <v>15505</v>
      </c>
      <c r="M255" s="71" t="n">
        <v>0.434</v>
      </c>
      <c r="N255" s="71" t="n">
        <v>0.197</v>
      </c>
      <c r="O255" s="71" t="n">
        <v>0.2366</v>
      </c>
      <c r="P255" s="137" t="n"/>
      <c r="Q255" s="137" t="n">
        <v>1.20764</v>
      </c>
      <c r="R255" s="137" t="n">
        <v>1.19916</v>
      </c>
      <c r="S255" s="139" t="n">
        <v>43105</v>
      </c>
      <c r="T255" s="53" t="n">
        <v>201842</v>
      </c>
      <c r="U255" s="53" t="n">
        <v>343942</v>
      </c>
      <c r="V255" s="53" t="n">
        <v>509659</v>
      </c>
      <c r="W255" s="53" t="n">
        <v>14026</v>
      </c>
      <c r="X255" s="137" t="n">
        <v>-614</v>
      </c>
      <c r="Y255" s="53" t="n">
        <v>14640</v>
      </c>
      <c r="Z255" s="53" t="n">
        <v>-142100</v>
      </c>
      <c r="AA255" s="137" t="n">
        <v>-1.7</v>
      </c>
      <c r="AB255" s="53" t="n">
        <v>545784</v>
      </c>
      <c r="AC255" s="53" t="n">
        <v>15505</v>
      </c>
      <c r="AD255" s="71" t="n">
        <v>0.396</v>
      </c>
      <c r="AE255" s="71" t="n">
        <v>0.675</v>
      </c>
      <c r="AF255" s="81" t="n">
        <v>-0.2788</v>
      </c>
      <c r="AG255" s="137" t="n"/>
      <c r="AH255" s="72" t="n"/>
    </row>
    <row r="256" spans="1:35">
      <c r="A256" s="168" t="n">
        <v>254</v>
      </c>
      <c r="B256" s="139" t="n">
        <v>43317</v>
      </c>
      <c r="C256" s="104" t="n">
        <v>226601</v>
      </c>
      <c r="D256" s="104" t="n">
        <v>106096</v>
      </c>
      <c r="E256" s="53" t="n">
        <v>515132</v>
      </c>
      <c r="F256" s="53" t="n">
        <v>5590</v>
      </c>
      <c r="G256" s="53" t="n">
        <v>5653</v>
      </c>
      <c r="H256" s="137" t="n">
        <v>-63</v>
      </c>
      <c r="I256" s="53" t="n">
        <v>120505</v>
      </c>
      <c r="J256" s="137" t="n">
        <v>2.14</v>
      </c>
      <c r="K256" s="53" t="n">
        <v>332697</v>
      </c>
      <c r="L256" s="53" t="n">
        <v>5473</v>
      </c>
      <c r="M256" s="71" t="n">
        <v>0.44</v>
      </c>
      <c r="N256" s="71" t="n">
        <v>0.206</v>
      </c>
      <c r="O256" s="71" t="n">
        <v>0.2339</v>
      </c>
      <c r="P256" s="137" t="n"/>
      <c r="Q256" s="137" t="n">
        <v>1.1922</v>
      </c>
      <c r="R256" s="137" t="n">
        <v>1.18634</v>
      </c>
      <c r="S256" s="139" t="n">
        <v>43317</v>
      </c>
      <c r="T256" s="53" t="n">
        <v>201532</v>
      </c>
      <c r="U256" s="53" t="n">
        <v>342701</v>
      </c>
      <c r="V256" s="53" t="n">
        <v>515132</v>
      </c>
      <c r="W256" s="137" t="n">
        <v>-310</v>
      </c>
      <c r="X256" s="53" t="n">
        <v>-1241</v>
      </c>
      <c r="Y256" s="137" t="n">
        <v>931</v>
      </c>
      <c r="Z256" s="53" t="n">
        <v>-141169</v>
      </c>
      <c r="AA256" s="137" t="n">
        <v>-1.7</v>
      </c>
      <c r="AB256" s="53" t="n">
        <v>544233</v>
      </c>
      <c r="AC256" s="53" t="n">
        <v>5473</v>
      </c>
      <c r="AD256" s="71" t="n">
        <v>0.391</v>
      </c>
      <c r="AE256" s="71" t="n">
        <v>0.665</v>
      </c>
      <c r="AF256" s="81" t="n">
        <v>-0.274</v>
      </c>
      <c r="AG256" s="137" t="n"/>
      <c r="AH256" s="72" t="n"/>
    </row>
    <row r="257" spans="1:35">
      <c r="A257" s="143" t="n">
        <v>255</v>
      </c>
      <c r="B257" s="137" t="s">
        <v>2196</v>
      </c>
      <c r="C257" s="104" t="n">
        <v>219317</v>
      </c>
      <c r="D257" s="104" t="n">
        <v>104203</v>
      </c>
      <c r="E257" s="53" t="n">
        <v>505114</v>
      </c>
      <c r="F257" s="53" t="n">
        <v>-7284</v>
      </c>
      <c r="G257" s="53" t="n">
        <v>-1893</v>
      </c>
      <c r="H257" s="53" t="n">
        <v>-5391</v>
      </c>
      <c r="I257" s="53" t="n">
        <v>115114</v>
      </c>
      <c r="J257" s="137" t="n">
        <v>2.1</v>
      </c>
      <c r="K257" s="53" t="n">
        <v>323520</v>
      </c>
      <c r="L257" s="53" t="n">
        <v>-10018</v>
      </c>
      <c r="M257" s="71" t="n">
        <v>0.434</v>
      </c>
      <c r="N257" s="71" t="n">
        <v>0.206</v>
      </c>
      <c r="O257" s="71" t="n">
        <v>0.2279</v>
      </c>
      <c r="P257" s="137" t="n"/>
      <c r="Q257" s="137" t="n">
        <v>1.19262</v>
      </c>
      <c r="R257" s="137" t="n">
        <v>1.18372</v>
      </c>
      <c r="S257" s="137" t="s">
        <v>2196</v>
      </c>
      <c r="T257" s="53" t="n">
        <v>201322</v>
      </c>
      <c r="U257" s="53" t="n">
        <v>330265</v>
      </c>
      <c r="V257" s="53" t="n">
        <v>505114</v>
      </c>
      <c r="W257" s="137" t="n">
        <v>-210</v>
      </c>
      <c r="X257" s="53" t="n">
        <v>-12436</v>
      </c>
      <c r="Y257" s="53" t="n">
        <v>12226</v>
      </c>
      <c r="Z257" s="53" t="n">
        <v>-128943</v>
      </c>
      <c r="AA257" s="137" t="n">
        <v>-1.64</v>
      </c>
      <c r="AB257" s="53" t="n">
        <v>531587</v>
      </c>
      <c r="AC257" s="53" t="n">
        <v>-10018</v>
      </c>
      <c r="AD257" s="71" t="n">
        <v>0.399</v>
      </c>
      <c r="AE257" s="71" t="n">
        <v>0.654</v>
      </c>
      <c r="AF257" s="81" t="n">
        <v>-0.2553</v>
      </c>
      <c r="AG257" s="137" t="n"/>
      <c r="AH257" s="72" t="n"/>
    </row>
    <row r="258" spans="1:35">
      <c r="A258" s="168" t="n">
        <v>256</v>
      </c>
      <c r="B258" s="137" t="s">
        <v>2197</v>
      </c>
      <c r="C258" s="104" t="n">
        <v>225960</v>
      </c>
      <c r="D258" s="104" t="n">
        <v>116216</v>
      </c>
      <c r="E258" s="53" t="n">
        <v>520648</v>
      </c>
      <c r="F258" s="53" t="n">
        <v>6643</v>
      </c>
      <c r="G258" s="53" t="n">
        <v>12013</v>
      </c>
      <c r="H258" s="53" t="n">
        <v>-5370</v>
      </c>
      <c r="I258" s="53" t="n">
        <v>109744</v>
      </c>
      <c r="J258" s="137" t="n">
        <v>1.94</v>
      </c>
      <c r="K258" s="53" t="n">
        <v>342176</v>
      </c>
      <c r="L258" s="53" t="n">
        <v>15534</v>
      </c>
      <c r="M258" s="71" t="n">
        <v>0.434</v>
      </c>
      <c r="N258" s="71" t="n">
        <v>0.223</v>
      </c>
      <c r="O258" s="71" t="n">
        <v>0.2108</v>
      </c>
      <c r="P258" s="137" t="n"/>
      <c r="Q258" s="137" t="n">
        <v>1.17902</v>
      </c>
      <c r="R258" s="137" t="n">
        <v>1.17781</v>
      </c>
      <c r="S258" s="137" t="s">
        <v>2197</v>
      </c>
      <c r="T258" s="53" t="n">
        <v>209287</v>
      </c>
      <c r="U258" s="53" t="n">
        <v>333009</v>
      </c>
      <c r="V258" s="53" t="n">
        <v>520648</v>
      </c>
      <c r="W258" s="53" t="n">
        <v>7965</v>
      </c>
      <c r="X258" s="53" t="n">
        <v>2744</v>
      </c>
      <c r="Y258" s="53" t="n">
        <v>5221</v>
      </c>
      <c r="Z258" s="53" t="n">
        <v>-123722</v>
      </c>
      <c r="AA258" s="137" t="n">
        <v>-1.59</v>
      </c>
      <c r="AB258" s="53" t="n">
        <v>542296</v>
      </c>
      <c r="AC258" s="53" t="n">
        <v>15534</v>
      </c>
      <c r="AD258" s="71" t="n">
        <v>0.402</v>
      </c>
      <c r="AE258" s="71" t="n">
        <v>0.64</v>
      </c>
      <c r="AF258" s="71" t="n">
        <v>-0.2376</v>
      </c>
      <c r="AG258" s="137" t="n"/>
      <c r="AH258" s="72" t="n"/>
    </row>
    <row r="259" spans="1:35">
      <c r="A259" s="143" t="n">
        <v>257</v>
      </c>
      <c r="B259" s="137" t="s">
        <v>2198</v>
      </c>
      <c r="C259" s="104" t="n">
        <v>230927</v>
      </c>
      <c r="D259" s="104" t="n">
        <v>137890</v>
      </c>
      <c r="E259" s="53" t="n">
        <v>552251</v>
      </c>
      <c r="F259" s="53" t="n">
        <v>4967</v>
      </c>
      <c r="G259" s="53" t="n">
        <v>21674</v>
      </c>
      <c r="H259" s="53" t="n">
        <v>-16707</v>
      </c>
      <c r="I259" s="53" t="n">
        <v>93037</v>
      </c>
      <c r="J259" s="137" t="n">
        <v>1.67</v>
      </c>
      <c r="K259" s="53" t="n">
        <v>368817</v>
      </c>
      <c r="L259" s="53" t="n">
        <v>31603</v>
      </c>
      <c r="M259" s="71" t="n">
        <v>0.418</v>
      </c>
      <c r="N259" s="71" t="n">
        <v>0.25</v>
      </c>
      <c r="O259" s="71" t="n">
        <v>0.1685</v>
      </c>
      <c r="P259" s="137" t="n"/>
      <c r="Q259" s="137" t="n">
        <v>1.16237</v>
      </c>
      <c r="R259" s="137" t="n">
        <v>1.15357</v>
      </c>
      <c r="S259" s="137" t="s">
        <v>2198</v>
      </c>
      <c r="T259" s="53" t="n">
        <v>227944</v>
      </c>
      <c r="U259" s="53" t="n">
        <v>338977</v>
      </c>
      <c r="V259" s="53" t="n">
        <v>552251</v>
      </c>
      <c r="W259" s="53" t="n">
        <v>18657</v>
      </c>
      <c r="X259" s="53" t="n">
        <v>5968</v>
      </c>
      <c r="Y259" s="53" t="n">
        <v>12689</v>
      </c>
      <c r="Z259" s="53" t="n">
        <v>-111033</v>
      </c>
      <c r="AA259" s="137" t="n">
        <v>-1.49</v>
      </c>
      <c r="AB259" s="53" t="n">
        <v>566921</v>
      </c>
      <c r="AC259" s="53" t="n">
        <v>31603</v>
      </c>
      <c r="AD259" s="71" t="n">
        <v>0.413</v>
      </c>
      <c r="AE259" s="71" t="n">
        <v>0.614</v>
      </c>
      <c r="AF259" s="71" t="n">
        <v>-0.2011</v>
      </c>
      <c r="AG259" s="137" t="n"/>
      <c r="AH259" s="72" t="n"/>
    </row>
    <row r="260" spans="1:35">
      <c r="A260" s="168" t="n">
        <v>258</v>
      </c>
      <c r="B260" s="139" t="n">
        <v>43226</v>
      </c>
      <c r="C260" s="104" t="n">
        <v>239904</v>
      </c>
      <c r="D260" s="104" t="n">
        <v>150668</v>
      </c>
      <c r="E260" s="53" t="n">
        <v>576287</v>
      </c>
      <c r="F260" s="53" t="n">
        <v>8977</v>
      </c>
      <c r="G260" s="53" t="n">
        <v>12778</v>
      </c>
      <c r="H260" s="53" t="n">
        <v>-3801</v>
      </c>
      <c r="I260" s="53" t="n">
        <v>89236</v>
      </c>
      <c r="J260" s="137" t="n">
        <v>1.59</v>
      </c>
      <c r="K260" s="53" t="n">
        <v>390572</v>
      </c>
      <c r="L260" s="53" t="n">
        <v>24036</v>
      </c>
      <c r="M260" s="71" t="n">
        <v>0.416</v>
      </c>
      <c r="N260" s="71" t="n">
        <v>0.261</v>
      </c>
      <c r="O260" s="71" t="n">
        <v>0.1548</v>
      </c>
      <c r="P260" s="137" t="n"/>
      <c r="Q260" s="137" t="n">
        <v>1.16971</v>
      </c>
      <c r="R260" s="137" t="n">
        <v>1.17133</v>
      </c>
      <c r="S260" s="139" t="n">
        <v>43226</v>
      </c>
      <c r="T260" s="53" t="n">
        <v>248379</v>
      </c>
      <c r="U260" s="53" t="n">
        <v>342981</v>
      </c>
      <c r="V260" s="53" t="n">
        <v>576287</v>
      </c>
      <c r="W260" s="53" t="n">
        <v>20435</v>
      </c>
      <c r="X260" s="53" t="n">
        <v>4004</v>
      </c>
      <c r="Y260" s="53" t="n">
        <v>16431</v>
      </c>
      <c r="Z260" s="53" t="n">
        <v>-94602</v>
      </c>
      <c r="AA260" s="137" t="n">
        <v>-1.38</v>
      </c>
      <c r="AB260" s="53" t="n">
        <v>591360</v>
      </c>
      <c r="AC260" s="53" t="n">
        <v>24036</v>
      </c>
      <c r="AD260" s="71" t="n">
        <v>0.431</v>
      </c>
      <c r="AE260" s="71" t="n">
        <v>0.595</v>
      </c>
      <c r="AF260" s="71" t="n">
        <v>-0.1642</v>
      </c>
      <c r="AG260" s="137" t="n"/>
      <c r="AH260" s="72" t="n"/>
    </row>
    <row r="261" spans="1:35">
      <c r="A261" s="143" t="n">
        <v>259</v>
      </c>
      <c r="B261" s="139" t="n">
        <v>43440</v>
      </c>
      <c r="C261" s="104" t="n">
        <v>236617</v>
      </c>
      <c r="D261" s="104" t="n">
        <v>148392</v>
      </c>
      <c r="E261" s="53" t="n">
        <v>599561</v>
      </c>
      <c r="F261" s="53" t="n">
        <v>-3287</v>
      </c>
      <c r="G261" s="53" t="n">
        <v>-2276</v>
      </c>
      <c r="H261" s="53" t="n">
        <v>-1011</v>
      </c>
      <c r="I261" s="53" t="n">
        <v>88225</v>
      </c>
      <c r="J261" s="137" t="n">
        <v>1.59</v>
      </c>
      <c r="K261" s="53" t="n">
        <v>385009</v>
      </c>
      <c r="L261" s="53" t="n">
        <v>23274</v>
      </c>
      <c r="M261" s="71" t="n">
        <v>0.395</v>
      </c>
      <c r="N261" s="71" t="n">
        <v>0.248</v>
      </c>
      <c r="O261" s="71" t="n">
        <v>0.1471</v>
      </c>
      <c r="P261" s="137" t="n"/>
      <c r="Q261" s="137" t="n">
        <v>1.17817</v>
      </c>
      <c r="R261" s="137" t="n">
        <v>1.17448</v>
      </c>
      <c r="S261" s="139" t="n">
        <v>43440</v>
      </c>
      <c r="T261" s="53" t="n">
        <v>269450</v>
      </c>
      <c r="U261" s="53" t="n">
        <v>366976</v>
      </c>
      <c r="V261" s="53" t="n">
        <v>599561</v>
      </c>
      <c r="W261" s="53" t="n">
        <v>21071</v>
      </c>
      <c r="X261" s="53" t="n">
        <v>23995</v>
      </c>
      <c r="Y261" s="53" t="n">
        <v>-2924</v>
      </c>
      <c r="Z261" s="53" t="n">
        <v>-97526</v>
      </c>
      <c r="AA261" s="137" t="n">
        <v>-1.36</v>
      </c>
      <c r="AB261" s="53" t="n">
        <v>636426</v>
      </c>
      <c r="AC261" s="53" t="n">
        <v>23274</v>
      </c>
      <c r="AD261" s="71" t="n">
        <v>0.449</v>
      </c>
      <c r="AE261" s="71" t="n">
        <v>0.612</v>
      </c>
      <c r="AF261" s="71" t="n">
        <v>-0.1627</v>
      </c>
      <c r="AG261" s="137" t="n"/>
      <c r="AH261" s="72" t="n"/>
    </row>
    <row r="262" spans="1:35">
      <c r="A262" s="168" t="n">
        <v>260</v>
      </c>
      <c r="B262" s="74" t="s">
        <v>2199</v>
      </c>
      <c r="C262" s="25" t="n">
        <v>190684</v>
      </c>
      <c r="D262" s="25" t="n">
        <v>154566</v>
      </c>
      <c r="E262" s="166" t="n">
        <v>478200</v>
      </c>
      <c r="F262" s="166" t="n">
        <v>-45933</v>
      </c>
      <c r="G262" s="166" t="n">
        <v>6174</v>
      </c>
      <c r="H262" s="166" t="n">
        <v>-52107</v>
      </c>
      <c r="I262" s="53" t="n">
        <v>36118</v>
      </c>
      <c r="J262" s="137" t="n">
        <v>1.23</v>
      </c>
      <c r="K262" s="53" t="n">
        <v>345250</v>
      </c>
      <c r="L262" s="53" t="n">
        <v>-121361</v>
      </c>
      <c r="M262" s="71" t="n">
        <v>0.399</v>
      </c>
      <c r="N262" s="71" t="n">
        <v>0.323</v>
      </c>
      <c r="O262" s="71" t="n">
        <v>0.0755</v>
      </c>
      <c r="P262" s="137" t="n"/>
      <c r="Q262" s="137" t="n">
        <v>1.1622</v>
      </c>
      <c r="R262" s="137" t="n">
        <v>1.15871</v>
      </c>
      <c r="S262" s="137" t="s">
        <v>2199</v>
      </c>
      <c r="T262" s="53" t="n">
        <v>208997</v>
      </c>
      <c r="U262" s="53" t="n">
        <v>251900</v>
      </c>
      <c r="V262" s="53" t="n">
        <v>478200</v>
      </c>
      <c r="W262" s="53" t="n">
        <v>-60453</v>
      </c>
      <c r="X262" s="53" t="n">
        <v>-115076</v>
      </c>
      <c r="Y262" s="53" t="n">
        <v>54623</v>
      </c>
      <c r="Z262" s="53" t="n">
        <v>-42903</v>
      </c>
      <c r="AA262" s="137" t="n">
        <v>-1.21</v>
      </c>
      <c r="AB262" s="53" t="n">
        <v>460897</v>
      </c>
      <c r="AC262" s="53" t="n">
        <v>-121361</v>
      </c>
      <c r="AD262" s="71" t="n">
        <v>0.437</v>
      </c>
      <c r="AE262" s="71" t="n">
        <v>0.527</v>
      </c>
      <c r="AF262" s="71" t="n">
        <v>-0.0897</v>
      </c>
      <c r="AG262" s="137" t="n"/>
      <c r="AH262" s="233" t="n"/>
    </row>
    <row r="263" spans="1:35">
      <c r="B263" s="137" t="s">
        <v>2200</v>
      </c>
      <c r="C263" s="104" t="n">
        <v>190147</v>
      </c>
      <c r="D263" s="104" t="n">
        <v>156243</v>
      </c>
      <c r="E263" s="53" t="n">
        <v>481383</v>
      </c>
      <c r="F263" s="137" t="n">
        <v>-537</v>
      </c>
      <c r="G263" s="53" t="n">
        <v>1677</v>
      </c>
      <c r="H263" s="53" t="n">
        <v>-2214</v>
      </c>
      <c r="I263" s="53" t="n">
        <v>33904</v>
      </c>
      <c r="J263" s="137" t="n">
        <v>1.22</v>
      </c>
      <c r="K263" s="53" t="n">
        <v>346390</v>
      </c>
      <c r="L263" s="53" t="n">
        <v>3183</v>
      </c>
      <c r="M263" s="71" t="n">
        <v>0.395</v>
      </c>
      <c r="N263" s="71" t="n">
        <v>0.325</v>
      </c>
      <c r="O263" s="71" t="n">
        <v>0.0704</v>
      </c>
      <c r="P263" s="137" t="n"/>
      <c r="Q263" s="137" t="n">
        <v>1.17026</v>
      </c>
      <c r="R263" s="137" t="n">
        <v>1.16458</v>
      </c>
      <c r="S263" s="137" t="s">
        <v>2200</v>
      </c>
      <c r="T263" s="53" t="n">
        <v>212675</v>
      </c>
      <c r="U263" s="53" t="n">
        <v>254515</v>
      </c>
      <c r="V263" s="53" t="n">
        <v>481383</v>
      </c>
      <c r="W263" s="53" t="n">
        <v>3678</v>
      </c>
      <c r="X263" s="53" t="n">
        <v>2615</v>
      </c>
      <c r="Y263" s="53" t="n">
        <v>1063</v>
      </c>
      <c r="Z263" s="53" t="n">
        <v>-41840</v>
      </c>
      <c r="AA263" s="137" t="n">
        <v>-1.2</v>
      </c>
      <c r="AB263" s="53" t="n">
        <v>467190</v>
      </c>
      <c r="AC263" s="53" t="n">
        <v>3183</v>
      </c>
      <c r="AD263" s="71" t="n">
        <v>0.442</v>
      </c>
      <c r="AE263" s="71" t="n">
        <v>0.529</v>
      </c>
      <c r="AF263" s="71" t="n">
        <v>-0.08690000000000001</v>
      </c>
      <c r="AG263" s="137" t="n"/>
    </row>
    <row r="264" spans="1:35">
      <c r="M264" s="279">
        <f>M263-M262</f>
        <v/>
      </c>
      <c r="N264" s="279">
        <f>N263-N262</f>
        <v/>
      </c>
      <c r="O264" s="279">
        <f>O263-O262</f>
        <v/>
      </c>
      <c r="AD264" s="279">
        <f>AD263-AD262</f>
        <v/>
      </c>
      <c r="AE264" s="279">
        <f>AE263-AE262</f>
        <v/>
      </c>
      <c r="AF264" s="279">
        <f>AF263-AF262</f>
        <v/>
      </c>
    </row>
  </sheetData>
  <autoFilter ref="AF237:AF242"/>
  <mergeCells count="2">
    <mergeCell ref="B1:P1"/>
    <mergeCell ref="S1:AG1"/>
  </mergeCell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64"/>
  <sheetViews>
    <sheetView workbookViewId="0" zoomScaleNormal="100">
      <pane activePane="bottomLeft" state="frozen" topLeftCell="A247" ySplit="2"/>
      <selection activeCell="N247" pane="bottomLeft" sqref="N247:N263"/>
    </sheetView>
  </sheetViews>
  <sheetFormatPr baseColWidth="8" defaultColWidth="9.1328125" defaultRowHeight="14.25" outlineLevelCol="0"/>
  <cols>
    <col customWidth="1" max="4" min="1" style="83" width="9.1328125"/>
    <col hidden="1" max="6" min="5" style="83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2.796875"/>
    <col customWidth="1" hidden="1" max="17" min="16" style="83" width="2.796875"/>
    <col hidden="1" max="20" min="18" style="83"/>
    <col customWidth="1" hidden="1" max="21" min="21" style="43" width="9.1328125"/>
    <col customWidth="1" hidden="1" max="23" min="22" style="83" width="9.1328125"/>
    <col customWidth="1" max="26" min="24" style="83" width="9.1328125"/>
    <col customWidth="1" hidden="1" max="28" min="27" style="83" width="9.1328125"/>
    <col customWidth="1" max="31" min="29" style="83" width="9.1328125"/>
    <col customWidth="1" hidden="1" max="32" min="32" style="83" width="9.1328125"/>
    <col customWidth="1" max="16384" min="33" style="83" width="9.1328125"/>
  </cols>
  <sheetData>
    <row customHeight="1" ht="30" r="1" s="20" spans="1:32">
      <c r="A1" s="304" t="s">
        <v>3</v>
      </c>
      <c r="P1" s="304" t="n"/>
      <c r="Q1" s="304" t="n"/>
      <c r="R1" s="305" t="s">
        <v>2</v>
      </c>
    </row>
    <row customHeight="1" ht="40.05" r="2" s="20" spans="1:32">
      <c r="A2" s="29" t="s">
        <v>40</v>
      </c>
      <c r="B2" s="29" t="s">
        <v>41</v>
      </c>
      <c r="C2" s="29" t="s">
        <v>42</v>
      </c>
      <c r="D2" s="29" t="s">
        <v>35</v>
      </c>
      <c r="E2" s="29" t="s">
        <v>2202</v>
      </c>
      <c r="F2" s="29" t="s">
        <v>2203</v>
      </c>
      <c r="G2" s="29" t="s">
        <v>2204</v>
      </c>
      <c r="H2" s="29" t="s">
        <v>47</v>
      </c>
      <c r="I2" s="29" t="s">
        <v>9</v>
      </c>
      <c r="J2" s="30" t="s">
        <v>2205</v>
      </c>
      <c r="K2" s="30" t="s">
        <v>2206</v>
      </c>
      <c r="L2" s="30" t="s">
        <v>2207</v>
      </c>
      <c r="M2" s="30" t="s">
        <v>2208</v>
      </c>
      <c r="N2" s="30" t="s">
        <v>2209</v>
      </c>
      <c r="O2" s="30" t="s">
        <v>53</v>
      </c>
      <c r="P2" s="30" t="n"/>
      <c r="Q2" s="30" t="n"/>
      <c r="R2" s="31" t="s">
        <v>40</v>
      </c>
      <c r="S2" s="31" t="s">
        <v>41</v>
      </c>
      <c r="T2" s="31" t="s">
        <v>42</v>
      </c>
      <c r="U2" s="65" t="s">
        <v>35</v>
      </c>
      <c r="V2" s="30" t="s">
        <v>2202</v>
      </c>
      <c r="W2" s="30" t="s">
        <v>2203</v>
      </c>
      <c r="X2" s="31" t="s">
        <v>2204</v>
      </c>
      <c r="Y2" s="31" t="s">
        <v>47</v>
      </c>
      <c r="Z2" s="31" t="s">
        <v>9</v>
      </c>
      <c r="AA2" s="30" t="s">
        <v>2205</v>
      </c>
      <c r="AB2" s="30" t="s">
        <v>2206</v>
      </c>
      <c r="AC2" s="30" t="s">
        <v>2207</v>
      </c>
      <c r="AD2" s="30" t="s">
        <v>2208</v>
      </c>
      <c r="AE2" s="30" t="s">
        <v>2209</v>
      </c>
      <c r="AF2" s="30" t="s">
        <v>53</v>
      </c>
    </row>
    <row r="3" spans="1:32">
      <c r="A3" s="317" t="n">
        <v>41282</v>
      </c>
      <c r="B3" s="38" t="n">
        <v>26635</v>
      </c>
      <c r="C3" s="38" t="n">
        <v>7415</v>
      </c>
      <c r="D3" s="54" t="n">
        <v>36531</v>
      </c>
      <c r="E3" s="54" t="n">
        <v>803</v>
      </c>
      <c r="F3" s="54" t="n">
        <v>-1335</v>
      </c>
      <c r="G3" s="54" t="n">
        <v>2138</v>
      </c>
      <c r="H3" s="54" t="n">
        <v>19220</v>
      </c>
      <c r="I3" s="51" t="n">
        <v>3.592043155765341</v>
      </c>
      <c r="J3" s="54" t="n">
        <v>34050</v>
      </c>
      <c r="K3" s="54" t="n">
        <v>36531</v>
      </c>
      <c r="L3" s="70" t="n">
        <v>0.7290000000000001</v>
      </c>
      <c r="M3" s="70" t="n">
        <v>0.203</v>
      </c>
      <c r="N3" s="80" t="n">
        <v>0.5261284936081684</v>
      </c>
      <c r="O3" s="72" t="n"/>
      <c r="P3" s="72" t="n"/>
      <c r="Q3" s="72" t="n"/>
      <c r="R3" s="317" t="n">
        <v>41282</v>
      </c>
      <c r="S3" s="54" t="n">
        <v>4735</v>
      </c>
      <c r="T3" s="54" t="n">
        <v>26913</v>
      </c>
      <c r="U3" s="54" t="n">
        <v>36531</v>
      </c>
      <c r="V3" s="54" t="n">
        <v>588</v>
      </c>
      <c r="W3" s="54" t="n">
        <v>2992</v>
      </c>
      <c r="X3" s="54" t="n">
        <v>-2404</v>
      </c>
      <c r="Y3" s="54" t="n">
        <v>-22178</v>
      </c>
      <c r="Z3" s="51" t="n">
        <v>-5.683843717001056</v>
      </c>
      <c r="AA3" s="54" t="n">
        <v>31648</v>
      </c>
      <c r="AB3" s="54" t="n">
        <v>36531</v>
      </c>
      <c r="AC3" s="70" t="n">
        <v>0.13</v>
      </c>
      <c r="AD3" s="80" t="n">
        <v>0.737</v>
      </c>
      <c r="AE3" s="80" t="n">
        <v>-0.6071008184829323</v>
      </c>
      <c r="AF3" s="72" t="n"/>
    </row>
    <row r="4" spans="1:32">
      <c r="A4" s="317" t="n">
        <v>41289</v>
      </c>
      <c r="B4" s="38" t="n">
        <v>29920</v>
      </c>
      <c r="C4" s="38" t="n">
        <v>7658</v>
      </c>
      <c r="D4" s="54" t="n">
        <v>38654</v>
      </c>
      <c r="E4" s="54" t="n">
        <v>3285</v>
      </c>
      <c r="F4" s="54" t="n">
        <v>243</v>
      </c>
      <c r="G4" s="54" t="n">
        <v>3042</v>
      </c>
      <c r="H4" s="54" t="n">
        <v>22262</v>
      </c>
      <c r="I4" s="51" t="n">
        <v>3.907025332985114</v>
      </c>
      <c r="J4" s="54" t="n">
        <v>37578</v>
      </c>
      <c r="K4" s="54" t="n">
        <v>2123</v>
      </c>
      <c r="L4" s="70" t="n">
        <v>0.774</v>
      </c>
      <c r="M4" s="70" t="n">
        <v>0.198</v>
      </c>
      <c r="N4" s="80" t="n">
        <v>0.575930046049568</v>
      </c>
      <c r="O4" s="72" t="n"/>
      <c r="P4" s="72" t="n"/>
      <c r="Q4" s="72" t="n"/>
      <c r="R4" s="317" t="n">
        <v>41289</v>
      </c>
      <c r="S4" s="54" t="n">
        <v>3202</v>
      </c>
      <c r="T4" s="54" t="n">
        <v>28841</v>
      </c>
      <c r="U4" s="54" t="n">
        <v>38654</v>
      </c>
      <c r="V4" s="54" t="n">
        <v>-1533</v>
      </c>
      <c r="W4" s="54" t="n">
        <v>1928</v>
      </c>
      <c r="X4" s="54" t="n">
        <v>-3461</v>
      </c>
      <c r="Y4" s="54" t="n">
        <v>-25639</v>
      </c>
      <c r="Z4" s="51" t="n">
        <v>-9.007183010618364</v>
      </c>
      <c r="AA4" s="54" t="n">
        <v>32043</v>
      </c>
      <c r="AB4" s="54" t="n">
        <v>2123</v>
      </c>
      <c r="AC4" s="70" t="n">
        <v>0.083</v>
      </c>
      <c r="AD4" s="80" t="n">
        <v>0.746</v>
      </c>
      <c r="AE4" s="80" t="n">
        <v>-0.6632948724582191</v>
      </c>
      <c r="AF4" s="72" t="n"/>
    </row>
    <row r="5" spans="1:32">
      <c r="A5" s="317" t="n">
        <v>41296</v>
      </c>
      <c r="B5" s="38" t="n">
        <v>28815</v>
      </c>
      <c r="C5" s="38" t="n">
        <v>5283</v>
      </c>
      <c r="D5" s="54" t="n">
        <v>37179</v>
      </c>
      <c r="E5" s="54" t="n">
        <v>-1105</v>
      </c>
      <c r="F5" s="54" t="n">
        <v>-2375</v>
      </c>
      <c r="G5" s="54" t="n">
        <v>1270</v>
      </c>
      <c r="H5" s="54" t="n">
        <v>23532</v>
      </c>
      <c r="I5" s="51" t="n">
        <v>5.454287336740489</v>
      </c>
      <c r="J5" s="54" t="n">
        <v>34098</v>
      </c>
      <c r="K5" s="54" t="n">
        <v>-1475</v>
      </c>
      <c r="L5" s="70" t="n">
        <v>0.775</v>
      </c>
      <c r="M5" s="70" t="n">
        <v>0.142</v>
      </c>
      <c r="N5" s="80" t="n">
        <v>0.6329379488420883</v>
      </c>
      <c r="O5" s="72" t="n"/>
      <c r="P5" s="72" t="n"/>
      <c r="Q5" s="72" t="n"/>
      <c r="R5" s="317" t="n">
        <v>41296</v>
      </c>
      <c r="S5" s="54" t="n">
        <v>2733</v>
      </c>
      <c r="T5" s="54" t="n">
        <v>29667</v>
      </c>
      <c r="U5" s="54" t="n">
        <v>37179</v>
      </c>
      <c r="V5" s="54" t="n">
        <v>-469</v>
      </c>
      <c r="W5" s="54" t="n">
        <v>826</v>
      </c>
      <c r="X5" s="54" t="n">
        <v>-1295</v>
      </c>
      <c r="Y5" s="54" t="n">
        <v>-26934</v>
      </c>
      <c r="Z5" s="51" t="n">
        <v>-10.85510428100988</v>
      </c>
      <c r="AA5" s="54" t="n">
        <v>32400</v>
      </c>
      <c r="AB5" s="54" t="n">
        <v>-1475</v>
      </c>
      <c r="AC5" s="70" t="n">
        <v>0.07400000000000001</v>
      </c>
      <c r="AD5" s="80" t="n">
        <v>0.7979999999999999</v>
      </c>
      <c r="AE5" s="80" t="n">
        <v>-0.7244412168159445</v>
      </c>
      <c r="AF5" s="72" t="n"/>
    </row>
    <row r="6" spans="1:32">
      <c r="A6" s="317" t="n">
        <v>41303</v>
      </c>
      <c r="B6" s="38" t="n">
        <v>26830</v>
      </c>
      <c r="C6" s="38" t="n">
        <v>5014</v>
      </c>
      <c r="D6" s="54" t="n">
        <v>35480</v>
      </c>
      <c r="E6" s="54" t="n">
        <v>-1985</v>
      </c>
      <c r="F6" s="54" t="n">
        <v>-269</v>
      </c>
      <c r="G6" s="54" t="n">
        <v>-1716</v>
      </c>
      <c r="H6" s="54" t="n">
        <v>21816</v>
      </c>
      <c r="I6" s="51" t="n">
        <v>5.351017151974472</v>
      </c>
      <c r="J6" s="54" t="n">
        <v>31844</v>
      </c>
      <c r="K6" s="54" t="n">
        <v>-1699</v>
      </c>
      <c r="L6" s="70" t="n">
        <v>0.7559999999999999</v>
      </c>
      <c r="M6" s="70" t="n">
        <v>0.141</v>
      </c>
      <c r="N6" s="80" t="n">
        <v>0.6148816234498309</v>
      </c>
      <c r="O6" s="72" t="n"/>
      <c r="P6" s="72" t="n"/>
      <c r="Q6" s="72" t="n"/>
      <c r="R6" s="317" t="n">
        <v>41303</v>
      </c>
      <c r="S6" s="54" t="n">
        <v>3271</v>
      </c>
      <c r="T6" s="54" t="n">
        <v>28344</v>
      </c>
      <c r="U6" s="54" t="n">
        <v>35480</v>
      </c>
      <c r="V6" s="54" t="n">
        <v>538</v>
      </c>
      <c r="W6" s="54" t="n">
        <v>-1323</v>
      </c>
      <c r="X6" s="54" t="n">
        <v>1861</v>
      </c>
      <c r="Y6" s="54" t="n">
        <v>-25073</v>
      </c>
      <c r="Z6" s="51" t="n">
        <v>-8.665239987771324</v>
      </c>
      <c r="AA6" s="54" t="n">
        <v>31615</v>
      </c>
      <c r="AB6" s="54" t="n">
        <v>-1699</v>
      </c>
      <c r="AC6" s="70" t="n">
        <v>0.092</v>
      </c>
      <c r="AD6" s="80" t="n">
        <v>0.799</v>
      </c>
      <c r="AE6" s="80" t="n">
        <v>-0.7066798196166855</v>
      </c>
      <c r="AF6" s="72" t="n"/>
    </row>
    <row r="7" spans="1:32">
      <c r="A7" s="317" t="n">
        <v>41310</v>
      </c>
      <c r="B7" s="38" t="n">
        <v>26343</v>
      </c>
      <c r="C7" s="38" t="n">
        <v>3643</v>
      </c>
      <c r="D7" s="54" t="n">
        <v>37058</v>
      </c>
      <c r="E7" s="54" t="n">
        <v>-487</v>
      </c>
      <c r="F7" s="54" t="n">
        <v>-1371</v>
      </c>
      <c r="G7" s="54" t="n">
        <v>884</v>
      </c>
      <c r="H7" s="54" t="n">
        <v>22700</v>
      </c>
      <c r="I7" s="51" t="n">
        <v>7.231128191051331</v>
      </c>
      <c r="J7" s="54" t="n">
        <v>29986</v>
      </c>
      <c r="K7" s="54" t="n">
        <v>1578</v>
      </c>
      <c r="L7" s="70" t="n">
        <v>0.711</v>
      </c>
      <c r="M7" s="70" t="n">
        <v>0.098</v>
      </c>
      <c r="N7" s="80" t="n">
        <v>0.6125532948351233</v>
      </c>
      <c r="O7" s="72" t="n"/>
      <c r="P7" s="72" t="n"/>
      <c r="Q7" s="72" t="n"/>
      <c r="R7" s="317" t="n">
        <v>41310</v>
      </c>
      <c r="S7" s="54" t="n">
        <v>3054</v>
      </c>
      <c r="T7" s="54" t="n">
        <v>29818</v>
      </c>
      <c r="U7" s="54" t="n">
        <v>37058</v>
      </c>
      <c r="V7" s="54" t="n">
        <v>-217</v>
      </c>
      <c r="W7" s="54" t="n">
        <v>1474</v>
      </c>
      <c r="X7" s="54" t="n">
        <v>-1691</v>
      </c>
      <c r="Y7" s="54" t="n">
        <v>-26764</v>
      </c>
      <c r="Z7" s="51" t="n">
        <v>-9.763588736083824</v>
      </c>
      <c r="AA7" s="54" t="n">
        <v>32872</v>
      </c>
      <c r="AB7" s="54" t="n">
        <v>1578</v>
      </c>
      <c r="AC7" s="70" t="n">
        <v>0.08199999999999999</v>
      </c>
      <c r="AD7" s="80" t="n">
        <v>0.805</v>
      </c>
      <c r="AE7" s="80" t="n">
        <v>-0.7222192239192617</v>
      </c>
      <c r="AF7" s="72" t="n"/>
    </row>
    <row r="8" spans="1:32">
      <c r="A8" s="317" t="n">
        <v>41317</v>
      </c>
      <c r="B8" s="38" t="n">
        <v>24898</v>
      </c>
      <c r="C8" s="38" t="n">
        <v>3560</v>
      </c>
      <c r="D8" s="54" t="n">
        <v>35107</v>
      </c>
      <c r="E8" s="54" t="n">
        <v>-1445</v>
      </c>
      <c r="F8" s="54" t="n">
        <v>-83</v>
      </c>
      <c r="G8" s="54" t="n">
        <v>-1362</v>
      </c>
      <c r="H8" s="54" t="n">
        <v>21338</v>
      </c>
      <c r="I8" s="51" t="n">
        <v>6.993820224719101</v>
      </c>
      <c r="J8" s="54" t="n">
        <v>28458</v>
      </c>
      <c r="K8" s="54" t="n">
        <v>-1951</v>
      </c>
      <c r="L8" s="70" t="n">
        <v>0.7090000000000001</v>
      </c>
      <c r="M8" s="70" t="n">
        <v>0.101</v>
      </c>
      <c r="N8" s="80" t="n">
        <v>0.6077990144415644</v>
      </c>
      <c r="O8" s="72" t="n"/>
      <c r="P8" s="72" t="n"/>
      <c r="Q8" s="72" t="n"/>
      <c r="R8" s="317" t="n">
        <v>41317</v>
      </c>
      <c r="S8" s="54" t="n">
        <v>3018</v>
      </c>
      <c r="T8" s="54" t="n">
        <v>27701</v>
      </c>
      <c r="U8" s="54" t="n">
        <v>35107</v>
      </c>
      <c r="V8" s="54" t="n">
        <v>-36</v>
      </c>
      <c r="W8" s="54" t="n">
        <v>-2117</v>
      </c>
      <c r="X8" s="54" t="n">
        <v>2081</v>
      </c>
      <c r="Y8" s="54" t="n">
        <v>-24683</v>
      </c>
      <c r="Z8" s="51" t="n">
        <v>-9.178595096090126</v>
      </c>
      <c r="AA8" s="54" t="n">
        <v>30719</v>
      </c>
      <c r="AB8" s="54" t="n">
        <v>-1951</v>
      </c>
      <c r="AC8" s="70" t="n">
        <v>0.08599999999999999</v>
      </c>
      <c r="AD8" s="80" t="n">
        <v>0.789</v>
      </c>
      <c r="AE8" s="80" t="n">
        <v>-0.7030791580026775</v>
      </c>
      <c r="AF8" s="72" t="n"/>
    </row>
    <row r="9" spans="1:32">
      <c r="A9" s="317" t="n">
        <v>41324</v>
      </c>
      <c r="B9" s="38" t="n">
        <v>28153</v>
      </c>
      <c r="C9" s="38" t="n">
        <v>3460</v>
      </c>
      <c r="D9" s="54" t="n">
        <v>37555</v>
      </c>
      <c r="E9" s="54" t="n">
        <v>3255</v>
      </c>
      <c r="F9" s="54" t="n">
        <v>-100</v>
      </c>
      <c r="G9" s="54" t="n">
        <v>3355</v>
      </c>
      <c r="H9" s="54" t="n">
        <v>24693</v>
      </c>
      <c r="I9" s="51" t="n">
        <v>8.13670520231214</v>
      </c>
      <c r="J9" s="54" t="n">
        <v>31613</v>
      </c>
      <c r="K9" s="54" t="n">
        <v>2448</v>
      </c>
      <c r="L9" s="70" t="n">
        <v>0.75</v>
      </c>
      <c r="M9" s="70" t="n">
        <v>0.092</v>
      </c>
      <c r="N9" s="80" t="n">
        <v>0.6575156437225402</v>
      </c>
      <c r="O9" s="72" t="n"/>
      <c r="P9" s="72" t="n"/>
      <c r="Q9" s="72" t="n"/>
      <c r="R9" s="317" t="n">
        <v>41324</v>
      </c>
      <c r="S9" s="54" t="n">
        <v>3192</v>
      </c>
      <c r="T9" s="54" t="n">
        <v>31128</v>
      </c>
      <c r="U9" s="54" t="n">
        <v>37555</v>
      </c>
      <c r="V9" s="54" t="n">
        <v>174</v>
      </c>
      <c r="W9" s="54" t="n">
        <v>3427</v>
      </c>
      <c r="X9" s="54" t="n">
        <v>-3253</v>
      </c>
      <c r="Y9" s="54" t="n">
        <v>-27936</v>
      </c>
      <c r="Z9" s="51" t="n">
        <v>-9.75187969924812</v>
      </c>
      <c r="AA9" s="54" t="n">
        <v>34320</v>
      </c>
      <c r="AB9" s="54" t="n">
        <v>2448</v>
      </c>
      <c r="AC9" s="70" t="n">
        <v>0.08500000000000001</v>
      </c>
      <c r="AD9" s="80" t="n">
        <v>0.8290000000000001</v>
      </c>
      <c r="AE9" s="80" t="n">
        <v>-0.7438689921448542</v>
      </c>
      <c r="AF9" s="72" t="n"/>
    </row>
    <row r="10" spans="1:32">
      <c r="A10" s="317" t="n">
        <v>41331</v>
      </c>
      <c r="B10" s="38" t="n">
        <v>23570</v>
      </c>
      <c r="C10" s="38" t="n">
        <v>3273</v>
      </c>
      <c r="D10" s="54" t="n">
        <v>32864</v>
      </c>
      <c r="E10" s="54" t="n">
        <v>-4583</v>
      </c>
      <c r="F10" s="54" t="n">
        <v>-187</v>
      </c>
      <c r="G10" s="54" t="n">
        <v>-4396</v>
      </c>
      <c r="H10" s="54" t="n">
        <v>20297</v>
      </c>
      <c r="I10" s="51" t="n">
        <v>7.201344332416743</v>
      </c>
      <c r="J10" s="54" t="n">
        <v>26843</v>
      </c>
      <c r="K10" s="54" t="n">
        <v>-4691</v>
      </c>
      <c r="L10" s="70" t="n">
        <v>0.7170000000000001</v>
      </c>
      <c r="M10" s="70" t="n">
        <v>0.1</v>
      </c>
      <c r="N10" s="80" t="n">
        <v>0.6176058909444986</v>
      </c>
      <c r="O10" s="72" t="n"/>
      <c r="P10" s="72" t="n"/>
      <c r="Q10" s="72" t="n"/>
      <c r="R10" s="317" t="n">
        <v>41331</v>
      </c>
      <c r="S10" s="54" t="n">
        <v>2987</v>
      </c>
      <c r="T10" s="54" t="n">
        <v>24627</v>
      </c>
      <c r="U10" s="54" t="n">
        <v>32864</v>
      </c>
      <c r="V10" s="54" t="n">
        <v>-205</v>
      </c>
      <c r="W10" s="54" t="n">
        <v>-6501</v>
      </c>
      <c r="X10" s="54" t="n">
        <v>6296</v>
      </c>
      <c r="Y10" s="54" t="n">
        <v>-21640</v>
      </c>
      <c r="Z10" s="51" t="n">
        <v>-8.244727150987613</v>
      </c>
      <c r="AA10" s="54" t="n">
        <v>27614</v>
      </c>
      <c r="AB10" s="54" t="n">
        <v>-4691</v>
      </c>
      <c r="AC10" s="70" t="n">
        <v>0.091</v>
      </c>
      <c r="AD10" s="80" t="n">
        <v>0.7490000000000001</v>
      </c>
      <c r="AE10" s="80" t="n">
        <v>-0.6584712755598832</v>
      </c>
      <c r="AF10" s="72" t="n"/>
    </row>
    <row r="11" spans="1:32">
      <c r="A11" s="317" t="n">
        <v>41338</v>
      </c>
      <c r="B11" s="38" t="n">
        <v>23812</v>
      </c>
      <c r="C11" s="38" t="n">
        <v>4768</v>
      </c>
      <c r="D11" s="54" t="n">
        <v>31547</v>
      </c>
      <c r="E11" s="54" t="n">
        <v>242</v>
      </c>
      <c r="F11" s="54" t="n">
        <v>1495</v>
      </c>
      <c r="G11" s="54" t="n">
        <v>-1253</v>
      </c>
      <c r="H11" s="54" t="n">
        <v>19044</v>
      </c>
      <c r="I11" s="51" t="n">
        <v>4.994127516778524</v>
      </c>
      <c r="J11" s="54" t="n">
        <v>28580</v>
      </c>
      <c r="K11" s="54" t="n">
        <v>-1317</v>
      </c>
      <c r="L11" s="70" t="n">
        <v>0.755</v>
      </c>
      <c r="M11" s="70" t="n">
        <v>0.151</v>
      </c>
      <c r="N11" s="80" t="n">
        <v>0.6036707135385299</v>
      </c>
      <c r="O11" s="72" t="n"/>
      <c r="P11" s="72" t="n"/>
      <c r="Q11" s="72" t="n"/>
      <c r="R11" s="317" t="n">
        <v>41338</v>
      </c>
      <c r="S11" s="54" t="n">
        <v>3391</v>
      </c>
      <c r="T11" s="54" t="n">
        <v>23741</v>
      </c>
      <c r="U11" s="54" t="n">
        <v>31547</v>
      </c>
      <c r="V11" s="54" t="n">
        <v>404</v>
      </c>
      <c r="W11" s="54" t="n">
        <v>-886</v>
      </c>
      <c r="X11" s="54" t="n">
        <v>1290</v>
      </c>
      <c r="Y11" s="54" t="n">
        <v>-20350</v>
      </c>
      <c r="Z11" s="51" t="n">
        <v>-7.001179593040401</v>
      </c>
      <c r="AA11" s="54" t="n">
        <v>27132</v>
      </c>
      <c r="AB11" s="54" t="n">
        <v>-1317</v>
      </c>
      <c r="AC11" s="70" t="n">
        <v>0.107</v>
      </c>
      <c r="AD11" s="80" t="n">
        <v>0.753</v>
      </c>
      <c r="AE11" s="80" t="n">
        <v>-0.6450692617364567</v>
      </c>
      <c r="AF11" s="72" t="n"/>
    </row>
    <row r="12" spans="1:32">
      <c r="A12" s="317" t="n">
        <v>41345</v>
      </c>
      <c r="B12" s="38" t="n">
        <v>24250</v>
      </c>
      <c r="C12" s="38" t="n">
        <v>4900</v>
      </c>
      <c r="D12" s="54" t="n">
        <v>32813</v>
      </c>
      <c r="E12" s="54" t="n">
        <v>438</v>
      </c>
      <c r="F12" s="54" t="n">
        <v>132</v>
      </c>
      <c r="G12" s="54" t="n">
        <v>306</v>
      </c>
      <c r="H12" s="54" t="n">
        <v>19350</v>
      </c>
      <c r="I12" s="51" t="n">
        <v>4.948979591836735</v>
      </c>
      <c r="J12" s="54" t="n">
        <v>29150</v>
      </c>
      <c r="K12" s="54" t="n">
        <v>1266</v>
      </c>
      <c r="L12" s="70" t="n">
        <v>0.7390000000000001</v>
      </c>
      <c r="M12" s="70" t="n">
        <v>0.149</v>
      </c>
      <c r="N12" s="80" t="n">
        <v>0.5897052997287661</v>
      </c>
      <c r="O12" s="72" t="n"/>
      <c r="P12" s="72" t="n"/>
      <c r="Q12" s="72" t="n"/>
      <c r="R12" s="317" t="n">
        <v>41345</v>
      </c>
      <c r="S12" s="54" t="n">
        <v>3591</v>
      </c>
      <c r="T12" s="54" t="n">
        <v>24022</v>
      </c>
      <c r="U12" s="54" t="n">
        <v>32813</v>
      </c>
      <c r="V12" s="54" t="n">
        <v>200</v>
      </c>
      <c r="W12" s="54" t="n">
        <v>281</v>
      </c>
      <c r="X12" s="54" t="n">
        <v>-81</v>
      </c>
      <c r="Y12" s="54" t="n">
        <v>-20431</v>
      </c>
      <c r="Z12" s="51" t="n">
        <v>-6.689501531606795</v>
      </c>
      <c r="AA12" s="54" t="n">
        <v>27613</v>
      </c>
      <c r="AB12" s="54" t="n">
        <v>1266</v>
      </c>
      <c r="AC12" s="70" t="n">
        <v>0.109</v>
      </c>
      <c r="AD12" s="80" t="n">
        <v>0.732</v>
      </c>
      <c r="AE12" s="80" t="n">
        <v>-0.6226495596257581</v>
      </c>
      <c r="AF12" s="72" t="n"/>
    </row>
    <row r="13" spans="1:32">
      <c r="A13" s="317" t="n">
        <v>41352</v>
      </c>
      <c r="B13" s="38" t="n">
        <v>23384</v>
      </c>
      <c r="C13" s="38" t="n">
        <v>10907</v>
      </c>
      <c r="D13" s="54" t="n">
        <v>28933</v>
      </c>
      <c r="E13" s="54" t="n">
        <v>-866</v>
      </c>
      <c r="F13" s="54" t="n">
        <v>6007</v>
      </c>
      <c r="G13" s="54" t="n">
        <v>-6873</v>
      </c>
      <c r="H13" s="54" t="n">
        <v>12477</v>
      </c>
      <c r="I13" s="51" t="n">
        <v>2.143944255982396</v>
      </c>
      <c r="J13" s="54" t="n">
        <v>34291</v>
      </c>
      <c r="K13" s="54" t="n">
        <v>-3880</v>
      </c>
      <c r="L13" s="70" t="n">
        <v>0.8079999999999999</v>
      </c>
      <c r="M13" s="70" t="n">
        <v>0.377</v>
      </c>
      <c r="N13" s="80" t="n">
        <v>0.4312376870701276</v>
      </c>
      <c r="O13" s="72" t="n"/>
      <c r="P13" s="72" t="n"/>
      <c r="Q13" s="72" t="n"/>
      <c r="R13" s="317" t="n">
        <v>41352</v>
      </c>
      <c r="S13" s="54" t="n">
        <v>2269</v>
      </c>
      <c r="T13" s="54" t="n">
        <v>15389</v>
      </c>
      <c r="U13" s="54" t="n">
        <v>28933</v>
      </c>
      <c r="V13" s="54" t="n">
        <v>-1322</v>
      </c>
      <c r="W13" s="54" t="n">
        <v>-8633</v>
      </c>
      <c r="X13" s="54" t="n">
        <v>7311</v>
      </c>
      <c r="Y13" s="54" t="n">
        <v>-13120</v>
      </c>
      <c r="Z13" s="51" t="n">
        <v>-6.782282944028206</v>
      </c>
      <c r="AA13" s="54" t="n">
        <v>17658</v>
      </c>
      <c r="AB13" s="54" t="n">
        <v>-3880</v>
      </c>
      <c r="AC13" s="70" t="n">
        <v>0.078</v>
      </c>
      <c r="AD13" s="70" t="n">
        <v>0.532</v>
      </c>
      <c r="AE13" s="80" t="n">
        <v>-0.4534614454083573</v>
      </c>
      <c r="AF13" s="72" t="n"/>
    </row>
    <row r="14" spans="1:32">
      <c r="A14" s="317" t="n">
        <v>41359</v>
      </c>
      <c r="B14" s="38" t="n">
        <v>27946</v>
      </c>
      <c r="C14" s="38" t="n">
        <v>11030</v>
      </c>
      <c r="D14" s="54" t="n">
        <v>34922</v>
      </c>
      <c r="E14" s="54" t="n">
        <v>4562</v>
      </c>
      <c r="F14" s="54" t="n">
        <v>123</v>
      </c>
      <c r="G14" s="54" t="n">
        <v>4439</v>
      </c>
      <c r="H14" s="54" t="n">
        <v>16916</v>
      </c>
      <c r="I14" s="51" t="n">
        <v>2.533635539437896</v>
      </c>
      <c r="J14" s="54" t="n">
        <v>38976</v>
      </c>
      <c r="K14" s="54" t="n">
        <v>5989</v>
      </c>
      <c r="L14" s="70" t="n">
        <v>0.8</v>
      </c>
      <c r="M14" s="70" t="n">
        <v>0.316</v>
      </c>
      <c r="N14" s="80" t="n">
        <v>0.4843937918790447</v>
      </c>
      <c r="O14" s="72" t="n"/>
      <c r="P14" s="72" t="n"/>
      <c r="Q14" s="72" t="n"/>
      <c r="R14" s="317" t="n">
        <v>41359</v>
      </c>
      <c r="S14" s="54" t="n">
        <v>1943</v>
      </c>
      <c r="T14" s="54" t="n">
        <v>21484</v>
      </c>
      <c r="U14" s="54" t="n">
        <v>34922</v>
      </c>
      <c r="V14" s="54" t="n">
        <v>-326</v>
      </c>
      <c r="W14" s="54" t="n">
        <v>6095</v>
      </c>
      <c r="X14" s="54" t="n">
        <v>-6421</v>
      </c>
      <c r="Y14" s="54" t="n">
        <v>-19541</v>
      </c>
      <c r="Z14" s="51" t="n">
        <v>-11.05712815234174</v>
      </c>
      <c r="AA14" s="54" t="n">
        <v>23427</v>
      </c>
      <c r="AB14" s="54" t="n">
        <v>5989</v>
      </c>
      <c r="AC14" s="70" t="n">
        <v>0.05599999999999999</v>
      </c>
      <c r="AD14" s="70" t="n">
        <v>0.615</v>
      </c>
      <c r="AE14" s="80" t="n">
        <v>-0.5595613080579578</v>
      </c>
      <c r="AF14" s="72" t="n"/>
    </row>
    <row r="15" spans="1:32">
      <c r="A15" s="317" t="n">
        <v>41366</v>
      </c>
      <c r="B15" s="38" t="n">
        <v>31358</v>
      </c>
      <c r="C15" s="38" t="n">
        <v>12971</v>
      </c>
      <c r="D15" s="54" t="n">
        <v>39229</v>
      </c>
      <c r="E15" s="54" t="n">
        <v>3412</v>
      </c>
      <c r="F15" s="54" t="n">
        <v>1941</v>
      </c>
      <c r="G15" s="54" t="n">
        <v>1471</v>
      </c>
      <c r="H15" s="54" t="n">
        <v>18387</v>
      </c>
      <c r="I15" s="51" t="n">
        <v>2.41754683524786</v>
      </c>
      <c r="J15" s="54" t="n">
        <v>44329</v>
      </c>
      <c r="K15" s="54" t="n">
        <v>4307</v>
      </c>
      <c r="L15" s="70" t="n">
        <v>0.799</v>
      </c>
      <c r="M15" s="70" t="n">
        <v>0.331</v>
      </c>
      <c r="N15" s="80" t="n">
        <v>0.4687093731678095</v>
      </c>
      <c r="O15" s="72" t="n"/>
      <c r="P15" s="72" t="n"/>
      <c r="Q15" s="72" t="n"/>
      <c r="R15" s="317" t="n">
        <v>41366</v>
      </c>
      <c r="S15" s="54" t="n">
        <v>2885</v>
      </c>
      <c r="T15" s="54" t="n">
        <v>23660</v>
      </c>
      <c r="U15" s="54" t="n">
        <v>39229</v>
      </c>
      <c r="V15" s="54" t="n">
        <v>942</v>
      </c>
      <c r="W15" s="54" t="n">
        <v>2176</v>
      </c>
      <c r="X15" s="54" t="n">
        <v>-1234</v>
      </c>
      <c r="Y15" s="54" t="n">
        <v>-20775</v>
      </c>
      <c r="Z15" s="51" t="n">
        <v>-8.20103986135182</v>
      </c>
      <c r="AA15" s="54" t="n">
        <v>26545</v>
      </c>
      <c r="AB15" s="54" t="n">
        <v>4307</v>
      </c>
      <c r="AC15" s="70" t="n">
        <v>0.07400000000000001</v>
      </c>
      <c r="AD15" s="70" t="n">
        <v>0.603</v>
      </c>
      <c r="AE15" s="80" t="n">
        <v>-0.5295827066710852</v>
      </c>
      <c r="AF15" s="72" t="n"/>
    </row>
    <row r="16" spans="1:32">
      <c r="A16" s="317" t="n">
        <v>41373</v>
      </c>
      <c r="B16" s="38" t="n">
        <v>35358</v>
      </c>
      <c r="C16" s="38" t="n">
        <v>10208</v>
      </c>
      <c r="D16" s="54" t="n">
        <v>42549</v>
      </c>
      <c r="E16" s="54" t="n">
        <v>4000</v>
      </c>
      <c r="F16" s="54" t="n">
        <v>-2763</v>
      </c>
      <c r="G16" s="54" t="n">
        <v>6763</v>
      </c>
      <c r="H16" s="54" t="n">
        <v>25150</v>
      </c>
      <c r="I16" s="51" t="n">
        <v>3.463753918495298</v>
      </c>
      <c r="J16" s="54" t="n">
        <v>45566</v>
      </c>
      <c r="K16" s="54" t="n">
        <v>3320</v>
      </c>
      <c r="L16" s="70" t="n">
        <v>0.831</v>
      </c>
      <c r="M16" s="70" t="n">
        <v>0.24</v>
      </c>
      <c r="N16" s="80" t="n">
        <v>0.5910832216973372</v>
      </c>
      <c r="O16" s="72" t="n"/>
      <c r="P16" s="72" t="n"/>
      <c r="Q16" s="72" t="n"/>
      <c r="R16" s="317" t="n">
        <v>41373</v>
      </c>
      <c r="S16" s="54" t="n">
        <v>2234</v>
      </c>
      <c r="T16" s="54" t="n">
        <v>28924</v>
      </c>
      <c r="U16" s="54" t="n">
        <v>42549</v>
      </c>
      <c r="V16" s="54" t="n">
        <v>-651</v>
      </c>
      <c r="W16" s="54" t="n">
        <v>5264</v>
      </c>
      <c r="X16" s="54" t="n">
        <v>-5915</v>
      </c>
      <c r="Y16" s="54" t="n">
        <v>-26690</v>
      </c>
      <c r="Z16" s="51" t="n">
        <v>-12.94717994628469</v>
      </c>
      <c r="AA16" s="54" t="n">
        <v>31158</v>
      </c>
      <c r="AB16" s="54" t="n">
        <v>3320</v>
      </c>
      <c r="AC16" s="70" t="n">
        <v>0.053</v>
      </c>
      <c r="AD16" s="70" t="n">
        <v>0.68</v>
      </c>
      <c r="AE16" s="80" t="n">
        <v>-0.6272767867634962</v>
      </c>
      <c r="AF16" s="72" t="n"/>
    </row>
    <row r="17" spans="1:32">
      <c r="A17" s="317" t="n">
        <v>41380</v>
      </c>
      <c r="B17" s="38" t="n">
        <v>39986</v>
      </c>
      <c r="C17" s="38" t="n">
        <v>9178</v>
      </c>
      <c r="D17" s="54" t="n">
        <v>46640</v>
      </c>
      <c r="E17" s="54" t="n">
        <v>4628</v>
      </c>
      <c r="F17" s="54" t="n">
        <v>-1030</v>
      </c>
      <c r="G17" s="54" t="n">
        <v>5658</v>
      </c>
      <c r="H17" s="54" t="n">
        <v>30808</v>
      </c>
      <c r="I17" s="51" t="n">
        <v>4.356722597515799</v>
      </c>
      <c r="J17" s="54" t="n">
        <v>49164</v>
      </c>
      <c r="K17" s="54" t="n">
        <v>4091</v>
      </c>
      <c r="L17" s="70" t="n">
        <v>0.857</v>
      </c>
      <c r="M17" s="70" t="n">
        <v>0.197</v>
      </c>
      <c r="N17" s="80" t="n">
        <v>0.660548885077187</v>
      </c>
      <c r="O17" s="72" t="n"/>
      <c r="P17" s="72" t="n"/>
      <c r="Q17" s="72" t="n"/>
      <c r="R17" s="317" t="n">
        <v>41380</v>
      </c>
      <c r="S17" s="54" t="n">
        <v>2030</v>
      </c>
      <c r="T17" s="54" t="n">
        <v>34561</v>
      </c>
      <c r="U17" s="54" t="n">
        <v>46640</v>
      </c>
      <c r="V17" s="54" t="n">
        <v>-204</v>
      </c>
      <c r="W17" s="54" t="n">
        <v>5637</v>
      </c>
      <c r="X17" s="54" t="n">
        <v>-5841</v>
      </c>
      <c r="Y17" s="54" t="n">
        <v>-32531</v>
      </c>
      <c r="Z17" s="51" t="n">
        <v>-17.02512315270936</v>
      </c>
      <c r="AA17" s="54" t="n">
        <v>36591</v>
      </c>
      <c r="AB17" s="54" t="n">
        <v>4091</v>
      </c>
      <c r="AC17" s="70" t="n">
        <v>0.044</v>
      </c>
      <c r="AD17" s="70" t="n">
        <v>0.741</v>
      </c>
      <c r="AE17" s="80" t="n">
        <v>-0.697491423670669</v>
      </c>
      <c r="AF17" s="72" t="n"/>
    </row>
    <row r="18" spans="1:32">
      <c r="A18" s="317" t="n">
        <v>41387</v>
      </c>
      <c r="B18" s="38" t="n">
        <v>38027</v>
      </c>
      <c r="C18" s="38" t="n">
        <v>10322</v>
      </c>
      <c r="D18" s="54" t="n">
        <v>45127</v>
      </c>
      <c r="E18" s="54" t="n">
        <v>-1959</v>
      </c>
      <c r="F18" s="54" t="n">
        <v>1144</v>
      </c>
      <c r="G18" s="54" t="n">
        <v>-3103</v>
      </c>
      <c r="H18" s="54" t="n">
        <v>27705</v>
      </c>
      <c r="I18" s="51" t="n">
        <v>3.684072854098043</v>
      </c>
      <c r="J18" s="54" t="n">
        <v>48349</v>
      </c>
      <c r="K18" s="54" t="n">
        <v>-1513</v>
      </c>
      <c r="L18" s="70" t="n">
        <v>0.843</v>
      </c>
      <c r="M18" s="70" t="n">
        <v>0.229</v>
      </c>
      <c r="N18" s="80" t="n">
        <v>0.6139340084649988</v>
      </c>
      <c r="O18" s="72" t="n"/>
      <c r="P18" s="72" t="n"/>
      <c r="Q18" s="72" t="n"/>
      <c r="R18" s="317" t="n">
        <v>41387</v>
      </c>
      <c r="S18" s="54" t="n">
        <v>2374</v>
      </c>
      <c r="T18" s="54" t="n">
        <v>31703</v>
      </c>
      <c r="U18" s="54" t="n">
        <v>45127</v>
      </c>
      <c r="V18" s="54" t="n">
        <v>344</v>
      </c>
      <c r="W18" s="54" t="n">
        <v>-2858</v>
      </c>
      <c r="X18" s="54" t="n">
        <v>3202</v>
      </c>
      <c r="Y18" s="54" t="n">
        <v>-29329</v>
      </c>
      <c r="Z18" s="51" t="n">
        <v>-13.35425442291491</v>
      </c>
      <c r="AA18" s="54" t="n">
        <v>34077</v>
      </c>
      <c r="AB18" s="54" t="n">
        <v>-1513</v>
      </c>
      <c r="AC18" s="70" t="n">
        <v>0.053</v>
      </c>
      <c r="AD18" s="80" t="n">
        <v>0.703</v>
      </c>
      <c r="AE18" s="80" t="n">
        <v>-0.6499213331265097</v>
      </c>
      <c r="AF18" s="72" t="n"/>
    </row>
    <row r="19" spans="1:32">
      <c r="A19" s="317" t="n">
        <v>41394</v>
      </c>
      <c r="B19" s="38" t="n">
        <v>38184</v>
      </c>
      <c r="C19" s="38" t="n">
        <v>9134</v>
      </c>
      <c r="D19" s="54" t="n">
        <v>46571</v>
      </c>
      <c r="E19" s="54" t="n">
        <v>157</v>
      </c>
      <c r="F19" s="54" t="n">
        <v>-1188</v>
      </c>
      <c r="G19" s="54" t="n">
        <v>1345</v>
      </c>
      <c r="H19" s="54" t="n">
        <v>29050</v>
      </c>
      <c r="I19" s="51" t="n">
        <v>4.180424786511933</v>
      </c>
      <c r="J19" s="54" t="n">
        <v>47318</v>
      </c>
      <c r="K19" s="54" t="n">
        <v>1444</v>
      </c>
      <c r="L19" s="70" t="n">
        <v>0.82</v>
      </c>
      <c r="M19" s="70" t="n">
        <v>0.196</v>
      </c>
      <c r="N19" s="80" t="n">
        <v>0.6237787464301818</v>
      </c>
      <c r="O19" s="72" t="n"/>
      <c r="P19" s="72" t="n"/>
      <c r="Q19" s="72" t="n"/>
      <c r="R19" s="317" t="n">
        <v>41394</v>
      </c>
      <c r="S19" s="54" t="n">
        <v>2743</v>
      </c>
      <c r="T19" s="54" t="n">
        <v>34388</v>
      </c>
      <c r="U19" s="54" t="n">
        <v>46571</v>
      </c>
      <c r="V19" s="54" t="n">
        <v>369</v>
      </c>
      <c r="W19" s="54" t="n">
        <v>2685</v>
      </c>
      <c r="X19" s="54" t="n">
        <v>-2316</v>
      </c>
      <c r="Y19" s="54" t="n">
        <v>-31645</v>
      </c>
      <c r="Z19" s="51" t="n">
        <v>-12.5366387167335</v>
      </c>
      <c r="AA19" s="54" t="n">
        <v>37131</v>
      </c>
      <c r="AB19" s="54" t="n">
        <v>1444</v>
      </c>
      <c r="AC19" s="70" t="n">
        <v>0.059</v>
      </c>
      <c r="AD19" s="80" t="n">
        <v>0.738</v>
      </c>
      <c r="AE19" s="80" t="n">
        <v>-0.6795001180992463</v>
      </c>
      <c r="AF19" s="72" t="n"/>
    </row>
    <row r="20" spans="1:32">
      <c r="A20" s="317" t="n">
        <v>41401</v>
      </c>
      <c r="B20" s="38" t="n">
        <v>37775</v>
      </c>
      <c r="C20" s="38" t="n">
        <v>9239</v>
      </c>
      <c r="D20" s="54" t="n">
        <v>46005</v>
      </c>
      <c r="E20" s="54" t="n">
        <v>-409</v>
      </c>
      <c r="F20" s="54" t="n">
        <v>105</v>
      </c>
      <c r="G20" s="54" t="n">
        <v>-514</v>
      </c>
      <c r="H20" s="54" t="n">
        <v>28536</v>
      </c>
      <c r="I20" s="51" t="n">
        <v>4.088645957354692</v>
      </c>
      <c r="J20" s="54" t="n">
        <v>47014</v>
      </c>
      <c r="K20" s="54" t="n">
        <v>-566</v>
      </c>
      <c r="L20" s="70" t="n">
        <v>0.821</v>
      </c>
      <c r="M20" s="70" t="n">
        <v>0.201</v>
      </c>
      <c r="N20" s="80" t="n">
        <v>0.62028040430388</v>
      </c>
      <c r="O20" s="72" t="n"/>
      <c r="P20" s="72" t="n"/>
      <c r="Q20" s="72" t="n"/>
      <c r="R20" s="317" t="n">
        <v>41401</v>
      </c>
      <c r="S20" s="54" t="n">
        <v>3069</v>
      </c>
      <c r="T20" s="54" t="n">
        <v>33070</v>
      </c>
      <c r="U20" s="54" t="n">
        <v>46005</v>
      </c>
      <c r="V20" s="54" t="n">
        <v>326</v>
      </c>
      <c r="W20" s="54" t="n">
        <v>-1318</v>
      </c>
      <c r="X20" s="54" t="n">
        <v>1644</v>
      </c>
      <c r="Y20" s="54" t="n">
        <v>-30001</v>
      </c>
      <c r="Z20" s="51" t="n">
        <v>-10.77549690452916</v>
      </c>
      <c r="AA20" s="54" t="n">
        <v>36139</v>
      </c>
      <c r="AB20" s="54" t="n">
        <v>-566</v>
      </c>
      <c r="AC20" s="70" t="n">
        <v>0.067</v>
      </c>
      <c r="AD20" s="80" t="n">
        <v>0.7190000000000001</v>
      </c>
      <c r="AE20" s="80" t="n">
        <v>-0.6521247690468427</v>
      </c>
      <c r="AF20" s="72" t="n"/>
    </row>
    <row r="21" spans="1:32">
      <c r="A21" s="317" t="n">
        <v>41408</v>
      </c>
      <c r="B21" s="38" t="n">
        <v>30436</v>
      </c>
      <c r="C21" s="38" t="n">
        <v>7220</v>
      </c>
      <c r="D21" s="54" t="n">
        <v>37320</v>
      </c>
      <c r="E21" s="54" t="n">
        <v>-7339</v>
      </c>
      <c r="F21" s="54" t="n">
        <v>-2019</v>
      </c>
      <c r="G21" s="54" t="n">
        <v>-5320</v>
      </c>
      <c r="H21" s="54" t="n">
        <v>23216</v>
      </c>
      <c r="I21" s="51" t="n">
        <v>4.215512465373961</v>
      </c>
      <c r="J21" s="54" t="n">
        <v>37656</v>
      </c>
      <c r="K21" s="54" t="n">
        <v>-8685</v>
      </c>
      <c r="L21" s="70" t="n">
        <v>0.8159999999999999</v>
      </c>
      <c r="M21" s="70" t="n">
        <v>0.193</v>
      </c>
      <c r="N21" s="80" t="n">
        <v>0.6220793140407288</v>
      </c>
      <c r="O21" s="72" t="n"/>
      <c r="P21" s="72" t="n"/>
      <c r="Q21" s="72" t="n"/>
      <c r="R21" s="317" t="n">
        <v>41408</v>
      </c>
      <c r="S21" s="54" t="n">
        <v>3428</v>
      </c>
      <c r="T21" s="54" t="n">
        <v>26128</v>
      </c>
      <c r="U21" s="54" t="n">
        <v>37320</v>
      </c>
      <c r="V21" s="54" t="n">
        <v>359</v>
      </c>
      <c r="W21" s="54" t="n">
        <v>-6942</v>
      </c>
      <c r="X21" s="54" t="n">
        <v>7301</v>
      </c>
      <c r="Y21" s="54" t="n">
        <v>-22700</v>
      </c>
      <c r="Z21" s="51" t="n">
        <v>-7.621936989498249</v>
      </c>
      <c r="AA21" s="54" t="n">
        <v>29556</v>
      </c>
      <c r="AB21" s="54" t="n">
        <v>-8685</v>
      </c>
      <c r="AC21" s="70" t="n">
        <v>0.092</v>
      </c>
      <c r="AD21" s="80" t="n">
        <v>0.7</v>
      </c>
      <c r="AE21" s="80" t="n">
        <v>-0.6082529474812433</v>
      </c>
      <c r="AF21" s="72" t="n"/>
    </row>
    <row r="22" spans="1:32">
      <c r="A22" s="317" t="n">
        <v>41415</v>
      </c>
      <c r="B22" s="38" t="n">
        <v>23978</v>
      </c>
      <c r="C22" s="38" t="n">
        <v>6196</v>
      </c>
      <c r="D22" s="54" t="n">
        <v>32833</v>
      </c>
      <c r="E22" s="54" t="n">
        <v>-6458</v>
      </c>
      <c r="F22" s="54" t="n">
        <v>-1024</v>
      </c>
      <c r="G22" s="54" t="n">
        <v>-5434</v>
      </c>
      <c r="H22" s="54" t="n">
        <v>17782</v>
      </c>
      <c r="I22" s="51" t="n">
        <v>3.869916074887024</v>
      </c>
      <c r="J22" s="54" t="n">
        <v>30174</v>
      </c>
      <c r="K22" s="54" t="n">
        <v>-4487</v>
      </c>
      <c r="L22" s="70" t="n">
        <v>0.73</v>
      </c>
      <c r="M22" s="70" t="n">
        <v>0.189</v>
      </c>
      <c r="N22" s="80" t="n">
        <v>0.5415892547132458</v>
      </c>
      <c r="O22" s="72" t="n"/>
      <c r="P22" s="72" t="n"/>
      <c r="Q22" s="72" t="n"/>
      <c r="R22" s="317" t="n">
        <v>41415</v>
      </c>
      <c r="S22" s="54" t="n">
        <v>5914</v>
      </c>
      <c r="T22" s="54" t="n">
        <v>19888</v>
      </c>
      <c r="U22" s="54" t="n">
        <v>32833</v>
      </c>
      <c r="V22" s="54" t="n">
        <v>2486</v>
      </c>
      <c r="W22" s="54" t="n">
        <v>-6240</v>
      </c>
      <c r="X22" s="54" t="n">
        <v>8726</v>
      </c>
      <c r="Y22" s="54" t="n">
        <v>-13974</v>
      </c>
      <c r="Z22" s="51" t="n">
        <v>-3.362867771389922</v>
      </c>
      <c r="AA22" s="54" t="n">
        <v>25802</v>
      </c>
      <c r="AB22" s="54" t="n">
        <v>-4487</v>
      </c>
      <c r="AC22" s="70" t="n">
        <v>0.18</v>
      </c>
      <c r="AD22" s="70" t="n">
        <v>0.606</v>
      </c>
      <c r="AE22" s="80" t="n">
        <v>-0.4256083818109829</v>
      </c>
      <c r="AF22" s="72" t="n"/>
    </row>
    <row r="23" spans="1:32">
      <c r="A23" s="317" t="n">
        <v>41422</v>
      </c>
      <c r="B23" s="38" t="n">
        <v>19666</v>
      </c>
      <c r="C23" s="38" t="n">
        <v>5655</v>
      </c>
      <c r="D23" s="54" t="n">
        <v>29377</v>
      </c>
      <c r="E23" s="54" t="n">
        <v>-4312</v>
      </c>
      <c r="F23" s="54" t="n">
        <v>-541</v>
      </c>
      <c r="G23" s="54" t="n">
        <v>-3771</v>
      </c>
      <c r="H23" s="54" t="n">
        <v>14011</v>
      </c>
      <c r="I23" s="51" t="n">
        <v>3.47763041556145</v>
      </c>
      <c r="J23" s="54" t="n">
        <v>25321</v>
      </c>
      <c r="K23" s="54" t="n">
        <v>-3456</v>
      </c>
      <c r="L23" s="70" t="n">
        <v>0.669</v>
      </c>
      <c r="M23" s="70" t="n">
        <v>0.192</v>
      </c>
      <c r="N23" s="80" t="n">
        <v>0.4769377404091636</v>
      </c>
      <c r="O23" s="72" t="n"/>
      <c r="P23" s="72" t="n"/>
      <c r="Q23" s="72" t="n"/>
      <c r="R23" s="317" t="n">
        <v>41422</v>
      </c>
      <c r="S23" s="54" t="n">
        <v>7407</v>
      </c>
      <c r="T23" s="54" t="n">
        <v>19788</v>
      </c>
      <c r="U23" s="54" t="n">
        <v>29377</v>
      </c>
      <c r="V23" s="54" t="n">
        <v>1493</v>
      </c>
      <c r="W23" s="54" t="n">
        <v>-100</v>
      </c>
      <c r="X23" s="54" t="n">
        <v>1593</v>
      </c>
      <c r="Y23" s="54" t="n">
        <v>-12381</v>
      </c>
      <c r="Z23" s="51" t="n">
        <v>-2.671526933981369</v>
      </c>
      <c r="AA23" s="54" t="n">
        <v>27195</v>
      </c>
      <c r="AB23" s="54" t="n">
        <v>-3456</v>
      </c>
      <c r="AC23" s="70" t="n">
        <v>0.252</v>
      </c>
      <c r="AD23" s="70" t="n">
        <v>0.674</v>
      </c>
      <c r="AE23" s="80" t="n">
        <v>-0.4214521564489226</v>
      </c>
      <c r="AF23" s="72" t="n"/>
    </row>
    <row r="24" spans="1:32">
      <c r="A24" s="317" t="n">
        <v>41429</v>
      </c>
      <c r="B24" s="38" t="n">
        <v>11700</v>
      </c>
      <c r="C24" s="38" t="n">
        <v>5687</v>
      </c>
      <c r="D24" s="54" t="n">
        <v>25530</v>
      </c>
      <c r="E24" s="54" t="n">
        <v>-7966</v>
      </c>
      <c r="F24" s="54" t="n">
        <v>32</v>
      </c>
      <c r="G24" s="54" t="n">
        <v>-7998</v>
      </c>
      <c r="H24" s="54" t="n">
        <v>6013</v>
      </c>
      <c r="I24" s="51" t="n">
        <v>2.057323720766661</v>
      </c>
      <c r="J24" s="54" t="n">
        <v>17387</v>
      </c>
      <c r="K24" s="54" t="n">
        <v>-3847</v>
      </c>
      <c r="L24" s="70" t="n">
        <v>0.458</v>
      </c>
      <c r="M24" s="70" t="n">
        <v>0.223</v>
      </c>
      <c r="N24" s="70" t="n">
        <v>0.2355268311790051</v>
      </c>
      <c r="O24" s="72" t="n"/>
      <c r="P24" s="72" t="n"/>
      <c r="Q24" s="72" t="n"/>
      <c r="R24" s="317" t="n">
        <v>41429</v>
      </c>
      <c r="S24" s="54" t="n">
        <v>11883</v>
      </c>
      <c r="T24" s="54" t="n">
        <v>15641</v>
      </c>
      <c r="U24" s="54" t="n">
        <v>25530</v>
      </c>
      <c r="V24" s="54" t="n">
        <v>4476</v>
      </c>
      <c r="W24" s="54" t="n">
        <v>-4147</v>
      </c>
      <c r="X24" s="54" t="n">
        <v>8623</v>
      </c>
      <c r="Y24" s="54" t="n">
        <v>-3758</v>
      </c>
      <c r="Z24" s="51" t="n">
        <v>-1.316250105192291</v>
      </c>
      <c r="AA24" s="54" t="n">
        <v>27524</v>
      </c>
      <c r="AB24" s="54" t="n">
        <v>-3847</v>
      </c>
      <c r="AC24" s="70" t="n">
        <v>0.465</v>
      </c>
      <c r="AD24" s="70" t="n">
        <v>0.613</v>
      </c>
      <c r="AE24" s="70" t="n">
        <v>-0.1471993732863298</v>
      </c>
      <c r="AF24" s="72" t="n"/>
    </row>
    <row r="25" spans="1:32">
      <c r="A25" s="317" t="n">
        <v>41436</v>
      </c>
      <c r="B25" s="38" t="n">
        <v>8940</v>
      </c>
      <c r="C25" s="38" t="n">
        <v>6287</v>
      </c>
      <c r="D25" s="54" t="n">
        <v>26293</v>
      </c>
      <c r="E25" s="54" t="n">
        <v>-2760</v>
      </c>
      <c r="F25" s="54" t="n">
        <v>600</v>
      </c>
      <c r="G25" s="54" t="n">
        <v>-3360</v>
      </c>
      <c r="H25" s="54" t="n">
        <v>2653</v>
      </c>
      <c r="I25" s="51" t="n">
        <v>1.421981867345316</v>
      </c>
      <c r="J25" s="54" t="n">
        <v>15227</v>
      </c>
      <c r="K25" s="54" t="n">
        <v>763</v>
      </c>
      <c r="L25" s="70" t="n">
        <v>0.34</v>
      </c>
      <c r="M25" s="70" t="n">
        <v>0.239</v>
      </c>
      <c r="N25" s="70" t="n">
        <v>0.1009013805955958</v>
      </c>
      <c r="O25" s="72" t="n"/>
      <c r="P25" s="72" t="n"/>
      <c r="Q25" s="72" t="n"/>
      <c r="R25" s="317" t="n">
        <v>41436</v>
      </c>
      <c r="S25" s="54" t="n">
        <v>15339</v>
      </c>
      <c r="T25" s="54" t="n">
        <v>15573</v>
      </c>
      <c r="U25" s="54" t="n">
        <v>26293</v>
      </c>
      <c r="V25" s="54" t="n">
        <v>3456</v>
      </c>
      <c r="W25" s="54" t="n">
        <v>-68</v>
      </c>
      <c r="X25" s="54" t="n">
        <v>3524</v>
      </c>
      <c r="Y25" s="54" t="n">
        <v>-234</v>
      </c>
      <c r="Z25" s="51" t="n">
        <v>-1.015255231762175</v>
      </c>
      <c r="AA25" s="54" t="n">
        <v>30912</v>
      </c>
      <c r="AB25" s="54" t="n">
        <v>763</v>
      </c>
      <c r="AC25" s="70" t="n">
        <v>0.583</v>
      </c>
      <c r="AD25" s="70" t="n">
        <v>0.5920000000000001</v>
      </c>
      <c r="AE25" s="70" t="n">
        <v>-0.008899707146388772</v>
      </c>
      <c r="AF25" s="72" t="n"/>
    </row>
    <row r="26" spans="1:32">
      <c r="A26" s="317" t="n">
        <v>41443</v>
      </c>
      <c r="B26" s="38" t="n">
        <v>8469</v>
      </c>
      <c r="C26" s="38" t="n">
        <v>6343</v>
      </c>
      <c r="D26" s="54" t="n">
        <v>11742</v>
      </c>
      <c r="E26" s="54" t="n">
        <v>-471</v>
      </c>
      <c r="F26" s="54" t="n">
        <v>56</v>
      </c>
      <c r="G26" s="54" t="n">
        <v>-527</v>
      </c>
      <c r="H26" s="54" t="n">
        <v>2126</v>
      </c>
      <c r="I26" s="51" t="n">
        <v>1.335172631247044</v>
      </c>
      <c r="J26" s="54" t="n">
        <v>14812</v>
      </c>
      <c r="K26" s="54" t="n">
        <v>-14551</v>
      </c>
      <c r="L26" s="70" t="n">
        <v>0.721</v>
      </c>
      <c r="M26" s="70" t="n">
        <v>0.54</v>
      </c>
      <c r="N26" s="70" t="n">
        <v>0.1810594447283257</v>
      </c>
      <c r="O26" s="72" t="n"/>
      <c r="P26" s="72" t="n"/>
      <c r="Q26" s="72" t="n"/>
      <c r="R26" s="317" t="n">
        <v>41443</v>
      </c>
      <c r="S26" s="54" t="n">
        <v>1511</v>
      </c>
      <c r="T26" s="54" t="n">
        <v>1543</v>
      </c>
      <c r="U26" s="54" t="n">
        <v>11742</v>
      </c>
      <c r="V26" s="54" t="n">
        <v>-13828</v>
      </c>
      <c r="W26" s="54" t="n">
        <v>-14030</v>
      </c>
      <c r="X26" s="54" t="n">
        <v>202</v>
      </c>
      <c r="Y26" s="54" t="n">
        <v>-32</v>
      </c>
      <c r="Z26" s="51" t="n">
        <v>-1.021178027796162</v>
      </c>
      <c r="AA26" s="54" t="n">
        <v>3054</v>
      </c>
      <c r="AB26" s="54" t="n">
        <v>-14551</v>
      </c>
      <c r="AC26" s="70" t="n">
        <v>0.129</v>
      </c>
      <c r="AD26" s="70" t="n">
        <v>0.131</v>
      </c>
      <c r="AE26" s="70" t="n">
        <v>-0.002725259751320048</v>
      </c>
      <c r="AF26" s="72" t="n"/>
    </row>
    <row r="27" spans="1:32">
      <c r="A27" s="317" t="n">
        <v>41450</v>
      </c>
      <c r="B27" s="38" t="n">
        <v>5377</v>
      </c>
      <c r="C27" s="38" t="n">
        <v>6088</v>
      </c>
      <c r="D27" s="54" t="n">
        <v>11632</v>
      </c>
      <c r="E27" s="54" t="n">
        <v>-3092</v>
      </c>
      <c r="F27" s="54" t="n">
        <v>-255</v>
      </c>
      <c r="G27" s="54" t="n">
        <v>-2837</v>
      </c>
      <c r="H27" s="54" t="n">
        <v>-711</v>
      </c>
      <c r="I27" s="51" t="n">
        <v>-1.132229867956109</v>
      </c>
      <c r="J27" s="54" t="n">
        <v>11465</v>
      </c>
      <c r="K27" s="54" t="n">
        <v>-110</v>
      </c>
      <c r="L27" s="70" t="n">
        <v>0.462</v>
      </c>
      <c r="M27" s="70" t="n">
        <v>0.523</v>
      </c>
      <c r="N27" s="70" t="n">
        <v>-0.06112448418156809</v>
      </c>
      <c r="O27" s="72" t="n"/>
      <c r="P27" s="72" t="n"/>
      <c r="Q27" s="72" t="n"/>
      <c r="R27" s="317" t="n">
        <v>41450</v>
      </c>
      <c r="S27" s="54" t="n">
        <v>4617</v>
      </c>
      <c r="T27" s="54" t="n">
        <v>1357</v>
      </c>
      <c r="U27" s="54" t="n">
        <v>11632</v>
      </c>
      <c r="V27" s="54" t="n">
        <v>3106</v>
      </c>
      <c r="W27" s="54" t="n">
        <v>-186</v>
      </c>
      <c r="X27" s="54" t="n">
        <v>3292</v>
      </c>
      <c r="Y27" s="54" t="n">
        <v>3260</v>
      </c>
      <c r="Z27" s="51" t="n">
        <v>3.402358142962417</v>
      </c>
      <c r="AA27" s="54" t="n">
        <v>5974</v>
      </c>
      <c r="AB27" s="54" t="n">
        <v>-110</v>
      </c>
      <c r="AC27" s="70" t="n">
        <v>0.397</v>
      </c>
      <c r="AD27" s="70" t="n">
        <v>0.117</v>
      </c>
      <c r="AE27" s="80" t="n">
        <v>0.2802613480055021</v>
      </c>
      <c r="AF27" s="72" t="n"/>
    </row>
    <row r="28" spans="1:32">
      <c r="A28" s="317" t="n">
        <v>41457</v>
      </c>
      <c r="B28" s="38" t="n">
        <v>5288</v>
      </c>
      <c r="C28" s="38" t="n">
        <v>6462</v>
      </c>
      <c r="D28" s="54" t="n">
        <v>12384</v>
      </c>
      <c r="E28" s="54" t="n">
        <v>-89</v>
      </c>
      <c r="F28" s="54" t="n">
        <v>374</v>
      </c>
      <c r="G28" s="54" t="n">
        <v>-463</v>
      </c>
      <c r="H28" s="54" t="n">
        <v>-1174</v>
      </c>
      <c r="I28" s="51" t="n">
        <v>-1.222012102874433</v>
      </c>
      <c r="J28" s="54" t="n">
        <v>11750</v>
      </c>
      <c r="K28" s="54" t="n">
        <v>752</v>
      </c>
      <c r="L28" s="70" t="n">
        <v>0.427</v>
      </c>
      <c r="M28" s="70" t="n">
        <v>0.522</v>
      </c>
      <c r="N28" s="70" t="n">
        <v>-0.09479974160206718</v>
      </c>
      <c r="O28" s="72" t="n"/>
      <c r="P28" s="72" t="n"/>
      <c r="Q28" s="72" t="n"/>
      <c r="R28" s="317" t="n">
        <v>41457</v>
      </c>
      <c r="S28" s="54" t="n">
        <v>5151</v>
      </c>
      <c r="T28" s="54" t="n">
        <v>1481</v>
      </c>
      <c r="U28" s="54" t="n">
        <v>12384</v>
      </c>
      <c r="V28" s="54" t="n">
        <v>534</v>
      </c>
      <c r="W28" s="54" t="n">
        <v>124</v>
      </c>
      <c r="X28" s="54" t="n">
        <v>410</v>
      </c>
      <c r="Y28" s="54" t="n">
        <v>3670</v>
      </c>
      <c r="Z28" s="51" t="n">
        <v>3.478055367994598</v>
      </c>
      <c r="AA28" s="54" t="n">
        <v>6632</v>
      </c>
      <c r="AB28" s="54" t="n">
        <v>752</v>
      </c>
      <c r="AC28" s="70" t="n">
        <v>0.416</v>
      </c>
      <c r="AD28" s="70" t="n">
        <v>0.12</v>
      </c>
      <c r="AE28" s="80" t="n">
        <v>0.2963501291989664</v>
      </c>
      <c r="AF28" s="72" t="n"/>
    </row>
    <row r="29" spans="1:32">
      <c r="A29" s="317" t="n">
        <v>41464</v>
      </c>
      <c r="B29" s="38" t="n">
        <v>5390</v>
      </c>
      <c r="C29" s="38" t="n">
        <v>6398</v>
      </c>
      <c r="D29" s="54" t="n">
        <v>12512</v>
      </c>
      <c r="E29" s="54" t="n">
        <v>102</v>
      </c>
      <c r="F29" s="54" t="n">
        <v>-64</v>
      </c>
      <c r="G29" s="54" t="n">
        <v>166</v>
      </c>
      <c r="H29" s="54" t="n">
        <v>-1008</v>
      </c>
      <c r="I29" s="51" t="n">
        <v>-1.187012987012987</v>
      </c>
      <c r="J29" s="54" t="n">
        <v>11788</v>
      </c>
      <c r="K29" s="54" t="n">
        <v>128</v>
      </c>
      <c r="L29" s="70" t="n">
        <v>0.431</v>
      </c>
      <c r="M29" s="70" t="n">
        <v>0.511</v>
      </c>
      <c r="N29" s="70" t="n">
        <v>-0.08056265984654731</v>
      </c>
      <c r="O29" s="72" t="n"/>
      <c r="P29" s="72" t="n"/>
      <c r="Q29" s="72" t="n"/>
      <c r="R29" s="317" t="n">
        <v>41464</v>
      </c>
      <c r="S29" s="54" t="n">
        <v>5003</v>
      </c>
      <c r="T29" s="54" t="n">
        <v>1494</v>
      </c>
      <c r="U29" s="54" t="n">
        <v>12512</v>
      </c>
      <c r="V29" s="54" t="n">
        <v>-148</v>
      </c>
      <c r="W29" s="54" t="n">
        <v>13</v>
      </c>
      <c r="X29" s="54" t="n">
        <v>-161</v>
      </c>
      <c r="Y29" s="54" t="n">
        <v>3509</v>
      </c>
      <c r="Z29" s="51" t="n">
        <v>3.348728246318608</v>
      </c>
      <c r="AA29" s="54" t="n">
        <v>6497</v>
      </c>
      <c r="AB29" s="54" t="n">
        <v>128</v>
      </c>
      <c r="AC29" s="70" t="n">
        <v>0.4</v>
      </c>
      <c r="AD29" s="70" t="n">
        <v>0.119</v>
      </c>
      <c r="AE29" s="80" t="n">
        <v>0.2804507672634271</v>
      </c>
      <c r="AF29" s="72" t="n"/>
    </row>
    <row r="30" spans="1:32">
      <c r="A30" s="317" t="n">
        <v>41471</v>
      </c>
      <c r="B30" s="38" t="n">
        <v>4224</v>
      </c>
      <c r="C30" s="38" t="n">
        <v>6968</v>
      </c>
      <c r="D30" s="54" t="n">
        <v>12904</v>
      </c>
      <c r="E30" s="54" t="n">
        <v>-1166</v>
      </c>
      <c r="F30" s="54" t="n">
        <v>570</v>
      </c>
      <c r="G30" s="54" t="n">
        <v>-1736</v>
      </c>
      <c r="H30" s="54" t="n">
        <v>-2744</v>
      </c>
      <c r="I30" s="51" t="n">
        <v>-1.649621212121212</v>
      </c>
      <c r="J30" s="54" t="n">
        <v>11192</v>
      </c>
      <c r="K30" s="54" t="n">
        <v>392</v>
      </c>
      <c r="L30" s="70" t="n">
        <v>0.327</v>
      </c>
      <c r="M30" s="70" t="n">
        <v>0.54</v>
      </c>
      <c r="N30" s="70" t="n">
        <v>-0.2126472411655301</v>
      </c>
      <c r="O30" s="72" t="n"/>
      <c r="P30" s="72" t="n"/>
      <c r="Q30" s="72" t="n"/>
      <c r="R30" s="317" t="n">
        <v>41471</v>
      </c>
      <c r="S30" s="54" t="n">
        <v>6403</v>
      </c>
      <c r="T30" s="54" t="n">
        <v>1656</v>
      </c>
      <c r="U30" s="54" t="n">
        <v>12904</v>
      </c>
      <c r="V30" s="54" t="n">
        <v>1400</v>
      </c>
      <c r="W30" s="54" t="n">
        <v>162</v>
      </c>
      <c r="X30" s="54" t="n">
        <v>1238</v>
      </c>
      <c r="Y30" s="54" t="n">
        <v>4747</v>
      </c>
      <c r="Z30" s="51" t="n">
        <v>3.866545893719807</v>
      </c>
      <c r="AA30" s="54" t="n">
        <v>8059</v>
      </c>
      <c r="AB30" s="54" t="n">
        <v>392</v>
      </c>
      <c r="AC30" s="70" t="n">
        <v>0.496</v>
      </c>
      <c r="AD30" s="70" t="n">
        <v>0.128</v>
      </c>
      <c r="AE30" s="80" t="n">
        <v>0.3678704277743335</v>
      </c>
      <c r="AF30" s="72" t="n"/>
    </row>
    <row r="31" spans="1:32">
      <c r="A31" s="317" t="n">
        <v>41478</v>
      </c>
      <c r="B31" s="38" t="n">
        <v>4517</v>
      </c>
      <c r="C31" s="38" t="n">
        <v>6363</v>
      </c>
      <c r="D31" s="54" t="n">
        <v>12613</v>
      </c>
      <c r="E31" s="54" t="n">
        <v>293</v>
      </c>
      <c r="F31" s="54" t="n">
        <v>-605</v>
      </c>
      <c r="G31" s="54" t="n">
        <v>898</v>
      </c>
      <c r="H31" s="54" t="n">
        <v>-1846</v>
      </c>
      <c r="I31" s="51" t="n">
        <v>-1.408678326322781</v>
      </c>
      <c r="J31" s="54" t="n">
        <v>10880</v>
      </c>
      <c r="K31" s="54" t="n">
        <v>-291</v>
      </c>
      <c r="L31" s="70" t="n">
        <v>0.358</v>
      </c>
      <c r="M31" s="70" t="n">
        <v>0.504</v>
      </c>
      <c r="N31" s="70" t="n">
        <v>-0.1463569333227622</v>
      </c>
      <c r="O31" s="72" t="n"/>
      <c r="P31" s="72" t="n"/>
      <c r="Q31" s="72" t="n"/>
      <c r="R31" s="317" t="n">
        <v>41478</v>
      </c>
      <c r="S31" s="54" t="n">
        <v>6125</v>
      </c>
      <c r="T31" s="54" t="n">
        <v>2243</v>
      </c>
      <c r="U31" s="54" t="n">
        <v>12613</v>
      </c>
      <c r="V31" s="54" t="n">
        <v>-278</v>
      </c>
      <c r="W31" s="54" t="n">
        <v>587</v>
      </c>
      <c r="X31" s="54" t="n">
        <v>-865</v>
      </c>
      <c r="Y31" s="54" t="n">
        <v>3882</v>
      </c>
      <c r="Z31" s="51" t="n">
        <v>2.73071778867588</v>
      </c>
      <c r="AA31" s="54" t="n">
        <v>8368</v>
      </c>
      <c r="AB31" s="54" t="n">
        <v>-291</v>
      </c>
      <c r="AC31" s="70" t="n">
        <v>0.486</v>
      </c>
      <c r="AD31" s="70" t="n">
        <v>0.178</v>
      </c>
      <c r="AE31" s="80" t="n">
        <v>0.3077776896852454</v>
      </c>
      <c r="AF31" s="72" t="n"/>
    </row>
    <row r="32" spans="1:32">
      <c r="A32" s="317" t="n">
        <v>41485</v>
      </c>
      <c r="B32" s="38" t="n">
        <v>5593</v>
      </c>
      <c r="C32" s="38" t="n">
        <v>6113</v>
      </c>
      <c r="D32" s="54" t="n">
        <v>12153</v>
      </c>
      <c r="E32" s="54" t="n">
        <v>1076</v>
      </c>
      <c r="F32" s="54" t="n">
        <v>-250</v>
      </c>
      <c r="G32" s="54" t="n">
        <v>1326</v>
      </c>
      <c r="H32" s="54" t="n">
        <v>-520</v>
      </c>
      <c r="I32" s="51" t="n">
        <v>-1.092973359556589</v>
      </c>
      <c r="J32" s="54" t="n">
        <v>11706</v>
      </c>
      <c r="K32" s="54" t="n">
        <v>-460</v>
      </c>
      <c r="L32" s="70" t="n">
        <v>0.46</v>
      </c>
      <c r="M32" s="70" t="n">
        <v>0.503</v>
      </c>
      <c r="N32" s="70" t="n">
        <v>-0.04278778902328643</v>
      </c>
      <c r="O32" s="72" t="n"/>
      <c r="P32" s="72" t="n"/>
      <c r="Q32" s="72" t="n"/>
      <c r="R32" s="317" t="n">
        <v>41485</v>
      </c>
      <c r="S32" s="54" t="n">
        <v>3916</v>
      </c>
      <c r="T32" s="54" t="n">
        <v>2747</v>
      </c>
      <c r="U32" s="54" t="n">
        <v>12153</v>
      </c>
      <c r="V32" s="54" t="n">
        <v>-2209</v>
      </c>
      <c r="W32" s="54" t="n">
        <v>504</v>
      </c>
      <c r="X32" s="54" t="n">
        <v>-2713</v>
      </c>
      <c r="Y32" s="54" t="n">
        <v>1169</v>
      </c>
      <c r="Z32" s="51" t="n">
        <v>1.425555151073899</v>
      </c>
      <c r="AA32" s="54" t="n">
        <v>6663</v>
      </c>
      <c r="AB32" s="54" t="n">
        <v>-460</v>
      </c>
      <c r="AC32" s="70" t="n">
        <v>0.322</v>
      </c>
      <c r="AD32" s="70" t="n">
        <v>0.226</v>
      </c>
      <c r="AE32" s="70" t="n">
        <v>0.0961902410927343</v>
      </c>
      <c r="AF32" s="72" t="n"/>
    </row>
    <row r="33" spans="1:32">
      <c r="A33" s="317" t="n">
        <v>41492</v>
      </c>
      <c r="B33" s="38" t="n">
        <v>4595</v>
      </c>
      <c r="C33" s="38" t="n">
        <v>6134</v>
      </c>
      <c r="D33" s="54" t="n">
        <v>11572</v>
      </c>
      <c r="E33" s="54" t="n">
        <v>-998</v>
      </c>
      <c r="F33" s="54" t="n">
        <v>21</v>
      </c>
      <c r="G33" s="54" t="n">
        <v>-1019</v>
      </c>
      <c r="H33" s="54" t="n">
        <v>-1539</v>
      </c>
      <c r="I33" s="51" t="n">
        <v>-1.334929270946681</v>
      </c>
      <c r="J33" s="54" t="n">
        <v>10729</v>
      </c>
      <c r="K33" s="54" t="n">
        <v>-581</v>
      </c>
      <c r="L33" s="70" t="n">
        <v>0.397</v>
      </c>
      <c r="M33" s="70" t="n">
        <v>0.53</v>
      </c>
      <c r="N33" s="70" t="n">
        <v>-0.1329934324230902</v>
      </c>
      <c r="O33" s="72" t="n"/>
      <c r="P33" s="72" t="n"/>
      <c r="Q33" s="72" t="n"/>
      <c r="R33" s="317" t="n">
        <v>41492</v>
      </c>
      <c r="S33" s="54" t="n">
        <v>4667</v>
      </c>
      <c r="T33" s="54" t="n">
        <v>1899</v>
      </c>
      <c r="U33" s="54" t="n">
        <v>11572</v>
      </c>
      <c r="V33" s="54" t="n">
        <v>751</v>
      </c>
      <c r="W33" s="54" t="n">
        <v>-848</v>
      </c>
      <c r="X33" s="54" t="n">
        <v>1599</v>
      </c>
      <c r="Y33" s="54" t="n">
        <v>2768</v>
      </c>
      <c r="Z33" s="51" t="n">
        <v>2.457609268035808</v>
      </c>
      <c r="AA33" s="54" t="n">
        <v>6566</v>
      </c>
      <c r="AB33" s="54" t="n">
        <v>-581</v>
      </c>
      <c r="AC33" s="70" t="n">
        <v>0.403</v>
      </c>
      <c r="AD33" s="70" t="n">
        <v>0.164</v>
      </c>
      <c r="AE33" s="70" t="n">
        <v>0.2391980642931213</v>
      </c>
      <c r="AF33" s="72" t="n"/>
    </row>
    <row r="34" spans="1:32">
      <c r="A34" s="317" t="n">
        <v>41499</v>
      </c>
      <c r="B34" s="38" t="n">
        <v>6632</v>
      </c>
      <c r="C34" s="38" t="n">
        <v>6435</v>
      </c>
      <c r="D34" s="54" t="n">
        <v>11976</v>
      </c>
      <c r="E34" s="54" t="n">
        <v>2037</v>
      </c>
      <c r="F34" s="54" t="n">
        <v>301</v>
      </c>
      <c r="G34" s="54" t="n">
        <v>1736</v>
      </c>
      <c r="H34" s="54" t="n">
        <v>197</v>
      </c>
      <c r="I34" s="51" t="n">
        <v>1.030613830613831</v>
      </c>
      <c r="J34" s="54" t="n">
        <v>13067</v>
      </c>
      <c r="K34" s="54" t="n">
        <v>404</v>
      </c>
      <c r="L34" s="70" t="n">
        <v>0.5539999999999999</v>
      </c>
      <c r="M34" s="70" t="n">
        <v>0.537</v>
      </c>
      <c r="N34" s="70" t="n">
        <v>0.01644956579826319</v>
      </c>
      <c r="O34" s="72" t="n"/>
      <c r="P34" s="72" t="n"/>
      <c r="Q34" s="72" t="n"/>
      <c r="R34" s="317" t="n">
        <v>41499</v>
      </c>
      <c r="S34" s="54" t="n">
        <v>2725</v>
      </c>
      <c r="T34" s="54" t="n">
        <v>2607</v>
      </c>
      <c r="U34" s="54" t="n">
        <v>11976</v>
      </c>
      <c r="V34" s="54" t="n">
        <v>-1942</v>
      </c>
      <c r="W34" s="54" t="n">
        <v>708</v>
      </c>
      <c r="X34" s="54" t="n">
        <v>-2650</v>
      </c>
      <c r="Y34" s="54" t="n">
        <v>118</v>
      </c>
      <c r="Z34" s="51" t="n">
        <v>1.045262754123514</v>
      </c>
      <c r="AA34" s="54" t="n">
        <v>5332</v>
      </c>
      <c r="AB34" s="54" t="n">
        <v>404</v>
      </c>
      <c r="AC34" s="70" t="n">
        <v>0.228</v>
      </c>
      <c r="AD34" s="70" t="n">
        <v>0.218</v>
      </c>
      <c r="AE34" s="70" t="n">
        <v>0.009853039412157649</v>
      </c>
      <c r="AF34" s="72" t="n"/>
    </row>
    <row r="35" spans="1:32">
      <c r="A35" s="317" t="n">
        <v>41506</v>
      </c>
      <c r="B35" s="38" t="n">
        <v>9760</v>
      </c>
      <c r="C35" s="38" t="n">
        <v>7370</v>
      </c>
      <c r="D35" s="54" t="n">
        <v>13500</v>
      </c>
      <c r="E35" s="54" t="n">
        <v>3128</v>
      </c>
      <c r="F35" s="54" t="n">
        <v>935</v>
      </c>
      <c r="G35" s="54" t="n">
        <v>2193</v>
      </c>
      <c r="H35" s="54" t="n">
        <v>2390</v>
      </c>
      <c r="I35" s="51" t="n">
        <v>1.324287652645862</v>
      </c>
      <c r="J35" s="54" t="n">
        <v>17130</v>
      </c>
      <c r="K35" s="54" t="n">
        <v>1524</v>
      </c>
      <c r="L35" s="70" t="n">
        <v>0.723</v>
      </c>
      <c r="M35" s="70" t="n">
        <v>0.546</v>
      </c>
      <c r="N35" s="70" t="n">
        <v>0.177037037037037</v>
      </c>
      <c r="O35" s="72" t="n"/>
      <c r="P35" s="72" t="n"/>
      <c r="Q35" s="72" t="n"/>
      <c r="R35" s="317" t="n">
        <v>41506</v>
      </c>
      <c r="S35" s="54" t="n">
        <v>1066</v>
      </c>
      <c r="T35" s="54" t="n">
        <v>3612</v>
      </c>
      <c r="U35" s="54" t="n">
        <v>13500</v>
      </c>
      <c r="V35" s="54" t="n">
        <v>-1659</v>
      </c>
      <c r="W35" s="54" t="n">
        <v>1005</v>
      </c>
      <c r="X35" s="54" t="n">
        <v>-2664</v>
      </c>
      <c r="Y35" s="54" t="n">
        <v>-2546</v>
      </c>
      <c r="Z35" s="51" t="n">
        <v>-3.388367729831145</v>
      </c>
      <c r="AA35" s="54" t="n">
        <v>4678</v>
      </c>
      <c r="AB35" s="54" t="n">
        <v>1524</v>
      </c>
      <c r="AC35" s="70" t="n">
        <v>0.079</v>
      </c>
      <c r="AD35" s="70" t="n">
        <v>0.268</v>
      </c>
      <c r="AE35" s="70" t="n">
        <v>-0.1885925925925926</v>
      </c>
      <c r="AF35" s="72" t="n"/>
    </row>
    <row r="36" spans="1:32">
      <c r="A36" s="317" t="n">
        <v>41513</v>
      </c>
      <c r="B36" s="38" t="n">
        <v>7463</v>
      </c>
      <c r="C36" s="38" t="n">
        <v>7211</v>
      </c>
      <c r="D36" s="54" t="n">
        <v>12193</v>
      </c>
      <c r="E36" s="54" t="n">
        <v>-2297</v>
      </c>
      <c r="F36" s="54" t="n">
        <v>-159</v>
      </c>
      <c r="G36" s="54" t="n">
        <v>-2138</v>
      </c>
      <c r="H36" s="54" t="n">
        <v>252</v>
      </c>
      <c r="I36" s="51" t="n">
        <v>1.034946609346831</v>
      </c>
      <c r="J36" s="54" t="n">
        <v>14674</v>
      </c>
      <c r="K36" s="54" t="n">
        <v>-1307</v>
      </c>
      <c r="L36" s="70" t="n">
        <v>0.612</v>
      </c>
      <c r="M36" s="70" t="n">
        <v>0.591</v>
      </c>
      <c r="N36" s="70" t="n">
        <v>0.02066759616173214</v>
      </c>
      <c r="O36" s="72" t="n"/>
      <c r="P36" s="72" t="n"/>
      <c r="Q36" s="72" t="n"/>
      <c r="R36" s="317" t="n">
        <v>41513</v>
      </c>
      <c r="S36" s="54" t="n">
        <v>2092</v>
      </c>
      <c r="T36" s="54" t="n">
        <v>2292</v>
      </c>
      <c r="U36" s="54" t="n">
        <v>12193</v>
      </c>
      <c r="V36" s="54" t="n">
        <v>1026</v>
      </c>
      <c r="W36" s="54" t="n">
        <v>-1320</v>
      </c>
      <c r="X36" s="54" t="n">
        <v>2346</v>
      </c>
      <c r="Y36" s="54" t="n">
        <v>-200</v>
      </c>
      <c r="Z36" s="51" t="n">
        <v>-1.095602294455067</v>
      </c>
      <c r="AA36" s="54" t="n">
        <v>4384</v>
      </c>
      <c r="AB36" s="54" t="n">
        <v>-1307</v>
      </c>
      <c r="AC36" s="70" t="n">
        <v>0.172</v>
      </c>
      <c r="AD36" s="70" t="n">
        <v>0.188</v>
      </c>
      <c r="AE36" s="70" t="n">
        <v>-0.01640285409661281</v>
      </c>
      <c r="AF36" s="72" t="n"/>
    </row>
    <row r="37" spans="1:32">
      <c r="A37" s="317" t="n">
        <v>41520</v>
      </c>
      <c r="B37" s="38" t="n">
        <v>6384</v>
      </c>
      <c r="C37" s="38" t="n">
        <v>7181</v>
      </c>
      <c r="D37" s="54" t="n">
        <v>13105</v>
      </c>
      <c r="E37" s="54" t="n">
        <v>-1079</v>
      </c>
      <c r="F37" s="54" t="n">
        <v>-30</v>
      </c>
      <c r="G37" s="54" t="n">
        <v>-1049</v>
      </c>
      <c r="H37" s="54" t="n">
        <v>-797</v>
      </c>
      <c r="I37" s="51" t="n">
        <v>-1.12484335839599</v>
      </c>
      <c r="J37" s="54" t="n">
        <v>13565</v>
      </c>
      <c r="K37" s="54" t="n">
        <v>912</v>
      </c>
      <c r="L37" s="70" t="n">
        <v>0.487</v>
      </c>
      <c r="M37" s="70" t="n">
        <v>0.5479999999999999</v>
      </c>
      <c r="N37" s="70" t="n">
        <v>-0.0608164822586799</v>
      </c>
      <c r="O37" s="72" t="n"/>
      <c r="P37" s="72" t="n"/>
      <c r="Q37" s="72" t="n"/>
      <c r="R37" s="317" t="n">
        <v>41520</v>
      </c>
      <c r="S37" s="54" t="n">
        <v>4609</v>
      </c>
      <c r="T37" s="54" t="n">
        <v>2732</v>
      </c>
      <c r="U37" s="54" t="n">
        <v>13105</v>
      </c>
      <c r="V37" s="54" t="n">
        <v>2517</v>
      </c>
      <c r="W37" s="54" t="n">
        <v>440</v>
      </c>
      <c r="X37" s="54" t="n">
        <v>2077</v>
      </c>
      <c r="Y37" s="54" t="n">
        <v>1877</v>
      </c>
      <c r="Z37" s="51" t="n">
        <v>1.687042459736457</v>
      </c>
      <c r="AA37" s="54" t="n">
        <v>7341</v>
      </c>
      <c r="AB37" s="54" t="n">
        <v>912</v>
      </c>
      <c r="AC37" s="70" t="n">
        <v>0.352</v>
      </c>
      <c r="AD37" s="70" t="n">
        <v>0.208</v>
      </c>
      <c r="AE37" s="70" t="n">
        <v>0.1432277756581457</v>
      </c>
      <c r="AF37" s="72" t="n"/>
    </row>
    <row r="38" spans="1:32">
      <c r="A38" s="317" t="n">
        <v>41527</v>
      </c>
      <c r="B38" s="38" t="n">
        <v>8068</v>
      </c>
      <c r="C38" s="38" t="n">
        <v>8669</v>
      </c>
      <c r="D38" s="54" t="n">
        <v>15097</v>
      </c>
      <c r="E38" s="54" t="n">
        <v>1684</v>
      </c>
      <c r="F38" s="54" t="n">
        <v>1488</v>
      </c>
      <c r="G38" s="54" t="n">
        <v>196</v>
      </c>
      <c r="H38" s="54" t="n">
        <v>-601</v>
      </c>
      <c r="I38" s="51" t="n">
        <v>-1.074491819533961</v>
      </c>
      <c r="J38" s="54" t="n">
        <v>16737</v>
      </c>
      <c r="K38" s="54" t="n">
        <v>1992</v>
      </c>
      <c r="L38" s="70" t="n">
        <v>0.534</v>
      </c>
      <c r="M38" s="70" t="n">
        <v>0.574</v>
      </c>
      <c r="N38" s="70" t="n">
        <v>-0.03980923362257402</v>
      </c>
      <c r="O38" s="72" t="n"/>
      <c r="P38" s="72" t="n"/>
      <c r="Q38" s="72" t="n"/>
      <c r="R38" s="317" t="n">
        <v>41527</v>
      </c>
      <c r="S38" s="54" t="n">
        <v>4501</v>
      </c>
      <c r="T38" s="54" t="n">
        <v>3656</v>
      </c>
      <c r="U38" s="54" t="n">
        <v>15097</v>
      </c>
      <c r="V38" s="54" t="n">
        <v>-108</v>
      </c>
      <c r="W38" s="54" t="n">
        <v>924</v>
      </c>
      <c r="X38" s="54" t="n">
        <v>-1032</v>
      </c>
      <c r="Y38" s="54" t="n">
        <v>845</v>
      </c>
      <c r="Z38" s="51" t="n">
        <v>1.231126914660831</v>
      </c>
      <c r="AA38" s="54" t="n">
        <v>8157</v>
      </c>
      <c r="AB38" s="54" t="n">
        <v>1992</v>
      </c>
      <c r="AC38" s="70" t="n">
        <v>0.298</v>
      </c>
      <c r="AD38" s="70" t="n">
        <v>0.242</v>
      </c>
      <c r="AE38" s="70" t="n">
        <v>0.05597138504338611</v>
      </c>
      <c r="AF38" s="72" t="n"/>
    </row>
    <row r="39" spans="1:32">
      <c r="A39" s="317" t="n">
        <v>41534</v>
      </c>
      <c r="B39" s="38" t="n">
        <v>12463</v>
      </c>
      <c r="C39" s="38" t="n">
        <v>6806</v>
      </c>
      <c r="D39" s="54" t="n">
        <v>15842</v>
      </c>
      <c r="E39" s="54" t="n">
        <v>4395</v>
      </c>
      <c r="F39" s="54" t="n">
        <v>-1863</v>
      </c>
      <c r="G39" s="54" t="n">
        <v>6258</v>
      </c>
      <c r="H39" s="54" t="n">
        <v>5657</v>
      </c>
      <c r="I39" s="51" t="n">
        <v>1.831178372024684</v>
      </c>
      <c r="J39" s="54" t="n">
        <v>19269</v>
      </c>
      <c r="K39" s="54" t="n">
        <v>745</v>
      </c>
      <c r="L39" s="70" t="n">
        <v>0.787</v>
      </c>
      <c r="M39" s="70" t="n">
        <v>0.43</v>
      </c>
      <c r="N39" s="80" t="n">
        <v>0.3570887514202752</v>
      </c>
      <c r="O39" s="72" t="n"/>
      <c r="P39" s="72" t="n"/>
      <c r="Q39" s="72" t="n"/>
      <c r="R39" s="317" t="n">
        <v>41534</v>
      </c>
      <c r="S39" s="54" t="n">
        <v>913</v>
      </c>
      <c r="T39" s="54" t="n">
        <v>7042</v>
      </c>
      <c r="U39" s="54" t="n">
        <v>15842</v>
      </c>
      <c r="V39" s="54" t="n">
        <v>-3588</v>
      </c>
      <c r="W39" s="54" t="n">
        <v>3386</v>
      </c>
      <c r="X39" s="54" t="n">
        <v>-6974</v>
      </c>
      <c r="Y39" s="54" t="n">
        <v>-6129</v>
      </c>
      <c r="Z39" s="51" t="n">
        <v>-7.713033953997809</v>
      </c>
      <c r="AA39" s="54" t="n">
        <v>7955</v>
      </c>
      <c r="AB39" s="54" t="n">
        <v>745</v>
      </c>
      <c r="AC39" s="70" t="n">
        <v>0.058</v>
      </c>
      <c r="AD39" s="70" t="n">
        <v>0.445</v>
      </c>
      <c r="AE39" s="80" t="n">
        <v>-0.3868829693220553</v>
      </c>
      <c r="AF39" s="72" t="n"/>
    </row>
    <row r="40" spans="1:32">
      <c r="A40" s="317" t="n">
        <v>41541</v>
      </c>
      <c r="B40" s="38" t="n">
        <v>15470</v>
      </c>
      <c r="C40" s="38" t="n">
        <v>7415</v>
      </c>
      <c r="D40" s="54" t="n">
        <v>19621</v>
      </c>
      <c r="E40" s="54" t="n">
        <v>3007</v>
      </c>
      <c r="F40" s="54" t="n">
        <v>609</v>
      </c>
      <c r="G40" s="54" t="n">
        <v>2398</v>
      </c>
      <c r="H40" s="54" t="n">
        <v>8055</v>
      </c>
      <c r="I40" s="51" t="n">
        <v>2.086311530681052</v>
      </c>
      <c r="J40" s="54" t="n">
        <v>22885</v>
      </c>
      <c r="K40" s="54" t="n">
        <v>3779</v>
      </c>
      <c r="L40" s="70" t="n">
        <v>0.7879999999999999</v>
      </c>
      <c r="M40" s="70" t="n">
        <v>0.3779999999999999</v>
      </c>
      <c r="N40" s="80" t="n">
        <v>0.4105295346822282</v>
      </c>
      <c r="O40" s="72" t="n"/>
      <c r="P40" s="72" t="n"/>
      <c r="Q40" s="72" t="n"/>
      <c r="R40" s="317" t="n">
        <v>41541</v>
      </c>
      <c r="S40" s="54" t="n">
        <v>845</v>
      </c>
      <c r="T40" s="54" t="n">
        <v>10382</v>
      </c>
      <c r="U40" s="54" t="n">
        <v>19621</v>
      </c>
      <c r="V40" s="54" t="n">
        <v>-68</v>
      </c>
      <c r="W40" s="54" t="n">
        <v>3340</v>
      </c>
      <c r="X40" s="54" t="n">
        <v>-3408</v>
      </c>
      <c r="Y40" s="54" t="n">
        <v>-9537</v>
      </c>
      <c r="Z40" s="51" t="n">
        <v>-12.28639053254438</v>
      </c>
      <c r="AA40" s="54" t="n">
        <v>11227</v>
      </c>
      <c r="AB40" s="54" t="n">
        <v>3779</v>
      </c>
      <c r="AC40" s="70" t="n">
        <v>0.043</v>
      </c>
      <c r="AD40" s="70" t="n">
        <v>0.529</v>
      </c>
      <c r="AE40" s="80" t="n">
        <v>-0.4860608531675246</v>
      </c>
      <c r="AF40" s="72" t="n"/>
    </row>
    <row r="41" spans="1:32">
      <c r="A41" s="317" t="n">
        <v>41548</v>
      </c>
      <c r="B41" s="38" t="n">
        <v>17706</v>
      </c>
      <c r="C41" s="38" t="n">
        <v>6815</v>
      </c>
      <c r="D41" s="54" t="n">
        <v>22577</v>
      </c>
      <c r="E41" s="54" t="n">
        <v>2236</v>
      </c>
      <c r="F41" s="54" t="n">
        <v>-600</v>
      </c>
      <c r="G41" s="54" t="n">
        <v>2836</v>
      </c>
      <c r="H41" s="54" t="n">
        <v>10891</v>
      </c>
      <c r="I41" s="51" t="n">
        <v>2.598092443140132</v>
      </c>
      <c r="J41" s="54" t="n">
        <v>24521</v>
      </c>
      <c r="K41" s="54" t="n">
        <v>2956</v>
      </c>
      <c r="L41" s="70" t="n">
        <v>0.784</v>
      </c>
      <c r="M41" s="70" t="n">
        <v>0.302</v>
      </c>
      <c r="N41" s="80" t="n">
        <v>0.482393586393232</v>
      </c>
      <c r="O41" s="72" t="n"/>
      <c r="P41" s="72" t="n"/>
      <c r="Q41" s="72" t="n"/>
      <c r="R41" s="317" t="n">
        <v>41548</v>
      </c>
      <c r="S41" s="54" t="n">
        <v>911</v>
      </c>
      <c r="T41" s="54" t="n">
        <v>14017</v>
      </c>
      <c r="U41" s="54" t="n">
        <v>22577</v>
      </c>
      <c r="V41" s="54" t="n">
        <v>66</v>
      </c>
      <c r="W41" s="54" t="n">
        <v>3635</v>
      </c>
      <c r="X41" s="54" t="n">
        <v>-3569</v>
      </c>
      <c r="Y41" s="54" t="n">
        <v>-13106</v>
      </c>
      <c r="Z41" s="51" t="n">
        <v>-15.38638858397366</v>
      </c>
      <c r="AA41" s="54" t="n">
        <v>14928</v>
      </c>
      <c r="AB41" s="54" t="n">
        <v>2956</v>
      </c>
      <c r="AC41" s="70" t="n">
        <v>0.04</v>
      </c>
      <c r="AD41" s="70" t="n">
        <v>0.621</v>
      </c>
      <c r="AE41" s="80" t="n">
        <v>-0.5805022810825176</v>
      </c>
      <c r="AF41" s="72" t="n"/>
    </row>
    <row r="42" spans="1:32">
      <c r="A42" s="317" t="n">
        <v>41555</v>
      </c>
      <c r="B42" s="38" t="n">
        <v>18343</v>
      </c>
      <c r="C42" s="38" t="n">
        <v>7577</v>
      </c>
      <c r="D42" s="54" t="n">
        <v>23230</v>
      </c>
      <c r="E42" s="54" t="n">
        <v>637</v>
      </c>
      <c r="F42" s="54" t="n">
        <v>762</v>
      </c>
      <c r="G42" s="54" t="n">
        <v>-125</v>
      </c>
      <c r="H42" s="54" t="n">
        <v>10766</v>
      </c>
      <c r="I42" s="51" t="n">
        <v>2.420878975847961</v>
      </c>
      <c r="J42" s="54" t="n">
        <v>25920</v>
      </c>
      <c r="K42" s="54" t="n">
        <v>653</v>
      </c>
      <c r="L42" s="70" t="n">
        <v>0.79</v>
      </c>
      <c r="M42" s="70" t="n">
        <v>0.326</v>
      </c>
      <c r="N42" s="80" t="n">
        <v>0.4634524321997417</v>
      </c>
      <c r="O42" s="72" t="n"/>
      <c r="P42" s="72" t="n"/>
      <c r="Q42" s="72" t="n"/>
      <c r="R42" s="317" t="n">
        <v>41555</v>
      </c>
      <c r="S42" s="54" t="n">
        <v>1074</v>
      </c>
      <c r="T42" s="54" t="n">
        <v>13650</v>
      </c>
      <c r="U42" s="54" t="n">
        <v>23230</v>
      </c>
      <c r="V42" s="54" t="n">
        <v>163</v>
      </c>
      <c r="W42" s="54" t="n">
        <v>-367</v>
      </c>
      <c r="X42" s="54" t="n">
        <v>530</v>
      </c>
      <c r="Y42" s="54" t="n">
        <v>-12576</v>
      </c>
      <c r="Z42" s="51" t="n">
        <v>-12.70949720670391</v>
      </c>
      <c r="AA42" s="54" t="n">
        <v>14724</v>
      </c>
      <c r="AB42" s="54" t="n">
        <v>653</v>
      </c>
      <c r="AC42" s="70" t="n">
        <v>0.046</v>
      </c>
      <c r="AD42" s="70" t="n">
        <v>0.588</v>
      </c>
      <c r="AE42" s="80" t="n">
        <v>-0.5413689195006457</v>
      </c>
      <c r="AF42" s="72" t="n"/>
    </row>
    <row r="43" spans="1:32">
      <c r="A43" s="317" t="n">
        <v>41562</v>
      </c>
      <c r="B43" s="38" t="n">
        <v>19379</v>
      </c>
      <c r="C43" s="38" t="n">
        <v>6711</v>
      </c>
      <c r="D43" s="54" t="n">
        <v>24608</v>
      </c>
      <c r="E43" s="54" t="n">
        <v>1036</v>
      </c>
      <c r="F43" s="54" t="n">
        <v>-866</v>
      </c>
      <c r="G43" s="54" t="n">
        <v>1902</v>
      </c>
      <c r="H43" s="54" t="n">
        <v>12668</v>
      </c>
      <c r="I43" s="51" t="n">
        <v>2.887647146475935</v>
      </c>
      <c r="J43" s="54" t="n">
        <v>26090</v>
      </c>
      <c r="K43" s="54" t="n">
        <v>1378</v>
      </c>
      <c r="L43" s="70" t="n">
        <v>0.7879999999999999</v>
      </c>
      <c r="M43" s="70" t="n">
        <v>0.273</v>
      </c>
      <c r="N43" s="80" t="n">
        <v>0.5147919375812744</v>
      </c>
      <c r="O43" s="72" t="n"/>
      <c r="P43" s="72" t="n"/>
      <c r="Q43" s="72" t="n"/>
      <c r="R43" s="317" t="n">
        <v>41562</v>
      </c>
      <c r="S43" s="54" t="n">
        <v>1317</v>
      </c>
      <c r="T43" s="54" t="n">
        <v>16118</v>
      </c>
      <c r="U43" s="54" t="n">
        <v>24608</v>
      </c>
      <c r="V43" s="54" t="n">
        <v>243</v>
      </c>
      <c r="W43" s="54" t="n">
        <v>2468</v>
      </c>
      <c r="X43" s="54" t="n">
        <v>-2225</v>
      </c>
      <c r="Y43" s="54" t="n">
        <v>-14801</v>
      </c>
      <c r="Z43" s="51" t="n">
        <v>-12.23842065299924</v>
      </c>
      <c r="AA43" s="54" t="n">
        <v>17435</v>
      </c>
      <c r="AB43" s="54" t="n">
        <v>1378</v>
      </c>
      <c r="AC43" s="70" t="n">
        <v>0.05400000000000001</v>
      </c>
      <c r="AD43" s="70" t="n">
        <v>0.655</v>
      </c>
      <c r="AE43" s="80" t="n">
        <v>-0.601471066319896</v>
      </c>
      <c r="AF43" s="72" t="n"/>
    </row>
    <row r="44" spans="1:32">
      <c r="A44" s="317" t="n">
        <v>41569</v>
      </c>
      <c r="B44" s="38" t="n">
        <v>21349</v>
      </c>
      <c r="C44" s="38" t="n">
        <v>8235</v>
      </c>
      <c r="D44" s="54" t="n">
        <v>27336</v>
      </c>
      <c r="E44" s="54" t="n">
        <v>1970</v>
      </c>
      <c r="F44" s="54" t="n">
        <v>1524</v>
      </c>
      <c r="G44" s="54" t="n">
        <v>446</v>
      </c>
      <c r="H44" s="54" t="n">
        <v>13114</v>
      </c>
      <c r="I44" s="51" t="n">
        <v>2.592471159684274</v>
      </c>
      <c r="J44" s="54" t="n">
        <v>29584</v>
      </c>
      <c r="K44" s="54" t="n">
        <v>2728</v>
      </c>
      <c r="L44" s="70" t="n">
        <v>0.7809999999999999</v>
      </c>
      <c r="M44" s="70" t="n">
        <v>0.301</v>
      </c>
      <c r="N44" s="80" t="n">
        <v>0.4797336845185836</v>
      </c>
      <c r="O44" s="72" t="n"/>
      <c r="P44" s="72" t="n"/>
      <c r="Q44" s="72" t="n"/>
      <c r="R44" s="317" t="n">
        <v>41569</v>
      </c>
      <c r="S44" s="54" t="n">
        <v>1634</v>
      </c>
      <c r="T44" s="54" t="n">
        <v>17331</v>
      </c>
      <c r="U44" s="54" t="n">
        <v>27336</v>
      </c>
      <c r="V44" s="54" t="n">
        <v>317</v>
      </c>
      <c r="W44" s="54" t="n">
        <v>1213</v>
      </c>
      <c r="X44" s="54" t="n">
        <v>-896</v>
      </c>
      <c r="Y44" s="54" t="n">
        <v>-15697</v>
      </c>
      <c r="Z44" s="51" t="n">
        <v>-10.60648714810281</v>
      </c>
      <c r="AA44" s="54" t="n">
        <v>18965</v>
      </c>
      <c r="AB44" s="54" t="n">
        <v>2728</v>
      </c>
      <c r="AC44" s="70" t="n">
        <v>0.06</v>
      </c>
      <c r="AD44" s="70" t="n">
        <v>0.634</v>
      </c>
      <c r="AE44" s="80" t="n">
        <v>-0.5742244659057653</v>
      </c>
      <c r="AF44" s="72" t="n"/>
    </row>
    <row r="45" spans="1:32">
      <c r="A45" s="317" t="n">
        <v>41576</v>
      </c>
      <c r="B45" s="38" t="n">
        <v>17705</v>
      </c>
      <c r="C45" s="38" t="n">
        <v>7080</v>
      </c>
      <c r="D45" s="54" t="n">
        <v>23564</v>
      </c>
      <c r="E45" s="54" t="n">
        <v>-3644</v>
      </c>
      <c r="F45" s="54" t="n">
        <v>-1155</v>
      </c>
      <c r="G45" s="54" t="n">
        <v>-2489</v>
      </c>
      <c r="H45" s="54" t="n">
        <v>10625</v>
      </c>
      <c r="I45" s="51" t="n">
        <v>2.500706214689266</v>
      </c>
      <c r="J45" s="54" t="n">
        <v>24785</v>
      </c>
      <c r="K45" s="54" t="n">
        <v>-3772</v>
      </c>
      <c r="L45" s="70" t="n">
        <v>0.7509999999999999</v>
      </c>
      <c r="M45" s="70" t="n">
        <v>0.3</v>
      </c>
      <c r="N45" s="80" t="n">
        <v>0.4508996774741131</v>
      </c>
      <c r="O45" s="72" t="n"/>
      <c r="P45" s="72" t="n"/>
      <c r="Q45" s="72" t="n"/>
      <c r="R45" s="317" t="n">
        <v>41576</v>
      </c>
      <c r="S45" s="54" t="n">
        <v>1964</v>
      </c>
      <c r="T45" s="54" t="n">
        <v>14552</v>
      </c>
      <c r="U45" s="54" t="n">
        <v>23564</v>
      </c>
      <c r="V45" s="54" t="n">
        <v>330</v>
      </c>
      <c r="W45" s="54" t="n">
        <v>-2779</v>
      </c>
      <c r="X45" s="54" t="n">
        <v>3109</v>
      </c>
      <c r="Y45" s="54" t="n">
        <v>-12588</v>
      </c>
      <c r="Z45" s="51" t="n">
        <v>-7.409368635437882</v>
      </c>
      <c r="AA45" s="54" t="n">
        <v>16516</v>
      </c>
      <c r="AB45" s="54" t="n">
        <v>-3772</v>
      </c>
      <c r="AC45" s="70" t="n">
        <v>0.083</v>
      </c>
      <c r="AD45" s="70" t="n">
        <v>0.618</v>
      </c>
      <c r="AE45" s="80" t="n">
        <v>-0.5342047190629774</v>
      </c>
      <c r="AF45" s="72" t="n"/>
    </row>
    <row r="46" spans="1:32">
      <c r="A46" s="317" t="n">
        <v>41583</v>
      </c>
      <c r="B46" s="38" t="n">
        <v>16937</v>
      </c>
      <c r="C46" s="38" t="n">
        <v>7229</v>
      </c>
      <c r="D46" s="54" t="n">
        <v>22367</v>
      </c>
      <c r="E46" s="54" t="n">
        <v>-768</v>
      </c>
      <c r="F46" s="54" t="n">
        <v>149</v>
      </c>
      <c r="G46" s="54" t="n">
        <v>-917</v>
      </c>
      <c r="H46" s="54" t="n">
        <v>9708</v>
      </c>
      <c r="I46" s="51" t="n">
        <v>2.342924332549454</v>
      </c>
      <c r="J46" s="54" t="n">
        <v>24166</v>
      </c>
      <c r="K46" s="54" t="n">
        <v>-1197</v>
      </c>
      <c r="L46" s="70" t="n">
        <v>0.757</v>
      </c>
      <c r="M46" s="70" t="n">
        <v>0.323</v>
      </c>
      <c r="N46" s="80" t="n">
        <v>0.434032279697769</v>
      </c>
      <c r="O46" s="72" t="n"/>
      <c r="P46" s="72" t="n"/>
      <c r="Q46" s="72" t="n"/>
      <c r="R46" s="317" t="n">
        <v>41583</v>
      </c>
      <c r="S46" s="54" t="n">
        <v>1603</v>
      </c>
      <c r="T46" s="54" t="n">
        <v>12732</v>
      </c>
      <c r="U46" s="54" t="n">
        <v>22367</v>
      </c>
      <c r="V46" s="54" t="n">
        <v>-361</v>
      </c>
      <c r="W46" s="54" t="n">
        <v>-1820</v>
      </c>
      <c r="X46" s="54" t="n">
        <v>1459</v>
      </c>
      <c r="Y46" s="54" t="n">
        <v>-11129</v>
      </c>
      <c r="Z46" s="51" t="n">
        <v>-7.942607610729882</v>
      </c>
      <c r="AA46" s="54" t="n">
        <v>14335</v>
      </c>
      <c r="AB46" s="54" t="n">
        <v>-1197</v>
      </c>
      <c r="AC46" s="70" t="n">
        <v>0.07200000000000001</v>
      </c>
      <c r="AD46" s="70" t="n">
        <v>0.569</v>
      </c>
      <c r="AE46" s="80" t="n">
        <v>-0.4975633746143873</v>
      </c>
      <c r="AF46" s="72" t="n"/>
    </row>
    <row r="47" spans="1:32">
      <c r="A47" s="317" t="n">
        <v>41590</v>
      </c>
      <c r="B47" s="38" t="n">
        <v>16814</v>
      </c>
      <c r="C47" s="38" t="n">
        <v>6448</v>
      </c>
      <c r="D47" s="54" t="n">
        <v>21996</v>
      </c>
      <c r="E47" s="54" t="n">
        <v>-123</v>
      </c>
      <c r="F47" s="54" t="n">
        <v>-781</v>
      </c>
      <c r="G47" s="54" t="n">
        <v>658</v>
      </c>
      <c r="H47" s="54" t="n">
        <v>10366</v>
      </c>
      <c r="I47" s="51" t="n">
        <v>2.607630272952854</v>
      </c>
      <c r="J47" s="54" t="n">
        <v>23262</v>
      </c>
      <c r="K47" s="54" t="n">
        <v>-371</v>
      </c>
      <c r="L47" s="70" t="n">
        <v>0.764</v>
      </c>
      <c r="M47" s="70" t="n">
        <v>0.293</v>
      </c>
      <c r="N47" s="80" t="n">
        <v>0.4712675031823968</v>
      </c>
      <c r="O47" s="72" t="n"/>
      <c r="P47" s="72" t="n"/>
      <c r="Q47" s="72" t="n"/>
      <c r="R47" s="317" t="n">
        <v>41590</v>
      </c>
      <c r="S47" s="54" t="n">
        <v>1664</v>
      </c>
      <c r="T47" s="54" t="n">
        <v>13288</v>
      </c>
      <c r="U47" s="54" t="n">
        <v>21996</v>
      </c>
      <c r="V47" s="54" t="n">
        <v>61</v>
      </c>
      <c r="W47" s="54" t="n">
        <v>556</v>
      </c>
      <c r="X47" s="54" t="n">
        <v>-495</v>
      </c>
      <c r="Y47" s="54" t="n">
        <v>-11624</v>
      </c>
      <c r="Z47" s="51" t="n">
        <v>-7.985576923076923</v>
      </c>
      <c r="AA47" s="54" t="n">
        <v>14952</v>
      </c>
      <c r="AB47" s="54" t="n">
        <v>-371</v>
      </c>
      <c r="AC47" s="70" t="n">
        <v>0.076</v>
      </c>
      <c r="AD47" s="70" t="n">
        <v>0.604</v>
      </c>
      <c r="AE47" s="80" t="n">
        <v>-0.5284597199490817</v>
      </c>
      <c r="AF47" s="72" t="n"/>
    </row>
    <row r="48" spans="1:32">
      <c r="A48" s="317" t="n">
        <v>41597</v>
      </c>
      <c r="B48" s="38" t="n">
        <v>18940</v>
      </c>
      <c r="C48" s="38" t="n">
        <v>6464</v>
      </c>
      <c r="D48" s="54" t="n">
        <v>24450</v>
      </c>
      <c r="E48" s="54" t="n">
        <v>2126</v>
      </c>
      <c r="F48" s="54" t="n">
        <v>16</v>
      </c>
      <c r="G48" s="54" t="n">
        <v>2110</v>
      </c>
      <c r="H48" s="54" t="n">
        <v>12476</v>
      </c>
      <c r="I48" s="51" t="n">
        <v>2.930074257425743</v>
      </c>
      <c r="J48" s="54" t="n">
        <v>25404</v>
      </c>
      <c r="K48" s="54" t="n">
        <v>2454</v>
      </c>
      <c r="L48" s="70" t="n">
        <v>0.775</v>
      </c>
      <c r="M48" s="70" t="n">
        <v>0.264</v>
      </c>
      <c r="N48" s="80" t="n">
        <v>0.5102658486707566</v>
      </c>
      <c r="O48" s="72" t="n"/>
      <c r="P48" s="72" t="n"/>
      <c r="Q48" s="72" t="n"/>
      <c r="R48" s="317" t="n">
        <v>41597</v>
      </c>
      <c r="S48" s="54" t="n">
        <v>1910</v>
      </c>
      <c r="T48" s="54" t="n">
        <v>15519</v>
      </c>
      <c r="U48" s="54" t="n">
        <v>24450</v>
      </c>
      <c r="V48" s="54" t="n">
        <v>246</v>
      </c>
      <c r="W48" s="54" t="n">
        <v>2231</v>
      </c>
      <c r="X48" s="54" t="n">
        <v>-1985</v>
      </c>
      <c r="Y48" s="54" t="n">
        <v>-13609</v>
      </c>
      <c r="Z48" s="51" t="n">
        <v>-8.125130890052356</v>
      </c>
      <c r="AA48" s="54" t="n">
        <v>17429</v>
      </c>
      <c r="AB48" s="54" t="n">
        <v>2454</v>
      </c>
      <c r="AC48" s="70" t="n">
        <v>0.078</v>
      </c>
      <c r="AD48" s="70" t="n">
        <v>0.635</v>
      </c>
      <c r="AE48" s="80" t="n">
        <v>-0.5566053169734151</v>
      </c>
      <c r="AF48" s="72" t="n"/>
    </row>
    <row r="49" spans="1:32">
      <c r="A49" s="317" t="n">
        <v>41604</v>
      </c>
      <c r="B49" s="38" t="n">
        <v>16064</v>
      </c>
      <c r="C49" s="38" t="n">
        <v>5815</v>
      </c>
      <c r="D49" s="54" t="n">
        <v>20919</v>
      </c>
      <c r="E49" s="54" t="n">
        <v>-2876</v>
      </c>
      <c r="F49" s="54" t="n">
        <v>-649</v>
      </c>
      <c r="G49" s="54" t="n">
        <v>-2227</v>
      </c>
      <c r="H49" s="54" t="n">
        <v>10249</v>
      </c>
      <c r="I49" s="51" t="n">
        <v>2.762510748065348</v>
      </c>
      <c r="J49" s="54" t="n">
        <v>21879</v>
      </c>
      <c r="K49" s="54" t="n">
        <v>-3531</v>
      </c>
      <c r="L49" s="70" t="n">
        <v>0.768</v>
      </c>
      <c r="M49" s="70" t="n">
        <v>0.278</v>
      </c>
      <c r="N49" s="80" t="n">
        <v>0.4899373775037048</v>
      </c>
      <c r="O49" s="72" t="n"/>
      <c r="P49" s="72" t="n"/>
      <c r="Q49" s="72" t="n"/>
      <c r="R49" s="317" t="n">
        <v>41604</v>
      </c>
      <c r="S49" s="54" t="n">
        <v>1352</v>
      </c>
      <c r="T49" s="54" t="n">
        <v>12825</v>
      </c>
      <c r="U49" s="54" t="n">
        <v>20919</v>
      </c>
      <c r="V49" s="54" t="n">
        <v>-558</v>
      </c>
      <c r="W49" s="54" t="n">
        <v>-2694</v>
      </c>
      <c r="X49" s="54" t="n">
        <v>2136</v>
      </c>
      <c r="Y49" s="54" t="n">
        <v>-11473</v>
      </c>
      <c r="Z49" s="51" t="n">
        <v>-9.48594674556213</v>
      </c>
      <c r="AA49" s="54" t="n">
        <v>14177</v>
      </c>
      <c r="AB49" s="54" t="n">
        <v>-3531</v>
      </c>
      <c r="AC49" s="70" t="n">
        <v>0.065</v>
      </c>
      <c r="AD49" s="70" t="n">
        <v>0.613</v>
      </c>
      <c r="AE49" s="80" t="n">
        <v>-0.5484487786223051</v>
      </c>
      <c r="AF49" s="72" t="n"/>
    </row>
    <row r="50" spans="1:32">
      <c r="A50" s="317" t="n">
        <v>41611</v>
      </c>
      <c r="B50" s="38" t="n">
        <v>13660</v>
      </c>
      <c r="C50" s="38" t="n">
        <v>6021</v>
      </c>
      <c r="D50" s="54" t="n">
        <v>18318</v>
      </c>
      <c r="E50" s="54" t="n">
        <v>-2404</v>
      </c>
      <c r="F50" s="54" t="n">
        <v>206</v>
      </c>
      <c r="G50" s="54" t="n">
        <v>-2610</v>
      </c>
      <c r="H50" s="54" t="n">
        <v>7639</v>
      </c>
      <c r="I50" s="51" t="n">
        <v>2.268726125228367</v>
      </c>
      <c r="J50" s="54" t="n">
        <v>19681</v>
      </c>
      <c r="K50" s="54" t="n">
        <v>-2601</v>
      </c>
      <c r="L50" s="70" t="n">
        <v>0.746</v>
      </c>
      <c r="M50" s="70" t="n">
        <v>0.329</v>
      </c>
      <c r="N50" s="80" t="n">
        <v>0.4170215088983513</v>
      </c>
      <c r="O50" s="72" t="n"/>
      <c r="P50" s="72" t="n"/>
      <c r="Q50" s="72" t="n"/>
      <c r="R50" s="317" t="n">
        <v>41611</v>
      </c>
      <c r="S50" s="54" t="n">
        <v>1069</v>
      </c>
      <c r="T50" s="54" t="n">
        <v>9785</v>
      </c>
      <c r="U50" s="54" t="n">
        <v>18318</v>
      </c>
      <c r="V50" s="54" t="n">
        <v>-283</v>
      </c>
      <c r="W50" s="54" t="n">
        <v>-3040</v>
      </c>
      <c r="X50" s="54" t="n">
        <v>2757</v>
      </c>
      <c r="Y50" s="54" t="n">
        <v>-8716</v>
      </c>
      <c r="Z50" s="51" t="n">
        <v>-9.153414405986904</v>
      </c>
      <c r="AA50" s="54" t="n">
        <v>10854</v>
      </c>
      <c r="AB50" s="54" t="n">
        <v>-2601</v>
      </c>
      <c r="AC50" s="70" t="n">
        <v>0.058</v>
      </c>
      <c r="AD50" s="70" t="n">
        <v>0.534</v>
      </c>
      <c r="AE50" s="80" t="n">
        <v>-0.4758161371328748</v>
      </c>
      <c r="AF50" s="72" t="n"/>
    </row>
    <row r="51" spans="1:32">
      <c r="A51" s="317" t="n">
        <v>41618</v>
      </c>
      <c r="B51" s="38" t="n">
        <v>13183</v>
      </c>
      <c r="C51" s="38" t="n">
        <v>4630</v>
      </c>
      <c r="D51" s="54" t="n">
        <v>19953</v>
      </c>
      <c r="E51" s="54" t="n">
        <v>-477</v>
      </c>
      <c r="F51" s="54" t="n">
        <v>-1391</v>
      </c>
      <c r="G51" s="54" t="n">
        <v>914</v>
      </c>
      <c r="H51" s="54" t="n">
        <v>8553</v>
      </c>
      <c r="I51" s="51" t="n">
        <v>2.847300215982721</v>
      </c>
      <c r="J51" s="54" t="n">
        <v>17813</v>
      </c>
      <c r="K51" s="54" t="n">
        <v>1635</v>
      </c>
      <c r="L51" s="70" t="n">
        <v>0.6609999999999999</v>
      </c>
      <c r="M51" s="70" t="n">
        <v>0.232</v>
      </c>
      <c r="N51" s="80" t="n">
        <v>0.4286573447601865</v>
      </c>
      <c r="O51" s="72" t="n"/>
      <c r="P51" s="72" t="n"/>
      <c r="Q51" s="72" t="n"/>
      <c r="R51" s="317" t="n">
        <v>41618</v>
      </c>
      <c r="S51" s="54" t="n">
        <v>1803</v>
      </c>
      <c r="T51" s="54" t="n">
        <v>12497</v>
      </c>
      <c r="U51" s="54" t="n">
        <v>19953</v>
      </c>
      <c r="V51" s="54" t="n">
        <v>734</v>
      </c>
      <c r="W51" s="54" t="n">
        <v>2712</v>
      </c>
      <c r="X51" s="54" t="n">
        <v>-1978</v>
      </c>
      <c r="Y51" s="54" t="n">
        <v>-10694</v>
      </c>
      <c r="Z51" s="51" t="n">
        <v>-6.931225734886301</v>
      </c>
      <c r="AA51" s="54" t="n">
        <v>14300</v>
      </c>
      <c r="AB51" s="54" t="n">
        <v>1635</v>
      </c>
      <c r="AC51" s="70" t="n">
        <v>0.09</v>
      </c>
      <c r="AD51" s="70" t="n">
        <v>0.626</v>
      </c>
      <c r="AE51" s="80" t="n">
        <v>-0.5359595048363655</v>
      </c>
      <c r="AF51" s="72" t="n"/>
    </row>
    <row r="52" spans="1:32">
      <c r="A52" s="317" t="n">
        <v>41625</v>
      </c>
      <c r="B52" s="38" t="n">
        <v>12842</v>
      </c>
      <c r="C52" s="38" t="n">
        <v>7169</v>
      </c>
      <c r="D52" s="54" t="n">
        <v>17939</v>
      </c>
      <c r="E52" s="54" t="n">
        <v>-341</v>
      </c>
      <c r="F52" s="54" t="n">
        <v>2539</v>
      </c>
      <c r="G52" s="54" t="n">
        <v>-2880</v>
      </c>
      <c r="H52" s="54" t="n">
        <v>5673</v>
      </c>
      <c r="I52" s="51" t="n">
        <v>1.791323755056493</v>
      </c>
      <c r="J52" s="54" t="n">
        <v>20011</v>
      </c>
      <c r="K52" s="54" t="n">
        <v>-2014</v>
      </c>
      <c r="L52" s="70" t="n">
        <v>0.716</v>
      </c>
      <c r="M52" s="70" t="n">
        <v>0.4</v>
      </c>
      <c r="N52" s="80" t="n">
        <v>0.3162383633424383</v>
      </c>
      <c r="O52" s="72" t="n"/>
      <c r="P52" s="72" t="n"/>
      <c r="Q52" s="72" t="n"/>
      <c r="R52" s="317" t="n">
        <v>41625</v>
      </c>
      <c r="S52" s="54" t="n">
        <v>871</v>
      </c>
      <c r="T52" s="54" t="n">
        <v>8217</v>
      </c>
      <c r="U52" s="54" t="n">
        <v>17939</v>
      </c>
      <c r="V52" s="54" t="n">
        <v>-932</v>
      </c>
      <c r="W52" s="54" t="n">
        <v>-4280</v>
      </c>
      <c r="X52" s="54" t="n">
        <v>3348</v>
      </c>
      <c r="Y52" s="54" t="n">
        <v>-7346</v>
      </c>
      <c r="Z52" s="51" t="n">
        <v>-9.43398392652124</v>
      </c>
      <c r="AA52" s="54" t="n">
        <v>9088</v>
      </c>
      <c r="AB52" s="54" t="n">
        <v>-2014</v>
      </c>
      <c r="AC52" s="70" t="n">
        <v>0.049</v>
      </c>
      <c r="AD52" s="70" t="n">
        <v>0.458</v>
      </c>
      <c r="AE52" s="80" t="n">
        <v>-0.4094988572384191</v>
      </c>
      <c r="AF52" s="72" t="n"/>
    </row>
    <row r="53" spans="1:32">
      <c r="A53" s="317" t="n">
        <v>41632</v>
      </c>
      <c r="B53" s="38" t="n">
        <v>13899</v>
      </c>
      <c r="C53" s="38" t="n">
        <v>7443</v>
      </c>
      <c r="D53" s="54" t="n">
        <v>18668</v>
      </c>
      <c r="E53" s="54" t="n">
        <v>1057</v>
      </c>
      <c r="F53" s="54" t="n">
        <v>274</v>
      </c>
      <c r="G53" s="54" t="n">
        <v>783</v>
      </c>
      <c r="H53" s="54" t="n">
        <v>6456</v>
      </c>
      <c r="I53" s="51" t="n">
        <v>1.86739218057235</v>
      </c>
      <c r="J53" s="54" t="n">
        <v>21342</v>
      </c>
      <c r="K53" s="54" t="n">
        <v>729</v>
      </c>
      <c r="L53" s="70" t="n">
        <v>0.745</v>
      </c>
      <c r="M53" s="70" t="n">
        <v>0.399</v>
      </c>
      <c r="N53" s="80" t="n">
        <v>0.3458324405399614</v>
      </c>
      <c r="O53" s="72" t="n"/>
      <c r="P53" s="72" t="n"/>
      <c r="Q53" s="72" t="n"/>
      <c r="R53" s="317" t="n">
        <v>41632</v>
      </c>
      <c r="S53" s="54" t="n">
        <v>880</v>
      </c>
      <c r="T53" s="54" t="n">
        <v>9060</v>
      </c>
      <c r="U53" s="54" t="n">
        <v>18668</v>
      </c>
      <c r="V53" s="54" t="n">
        <v>9</v>
      </c>
      <c r="W53" s="54" t="n">
        <v>843</v>
      </c>
      <c r="X53" s="54" t="n">
        <v>-834</v>
      </c>
      <c r="Y53" s="54" t="n">
        <v>-8180</v>
      </c>
      <c r="Z53" s="51" t="n">
        <v>-10.29545454545454</v>
      </c>
      <c r="AA53" s="54" t="n">
        <v>9940</v>
      </c>
      <c r="AB53" s="54" t="n">
        <v>729</v>
      </c>
      <c r="AC53" s="70" t="n">
        <v>0.047</v>
      </c>
      <c r="AD53" s="70" t="n">
        <v>0.485</v>
      </c>
      <c r="AE53" s="80" t="n">
        <v>-0.438182986929505</v>
      </c>
      <c r="AF53" s="72" t="n"/>
    </row>
    <row r="54" spans="1:32">
      <c r="A54" s="317" t="n">
        <v>41639</v>
      </c>
      <c r="B54" s="38" t="n">
        <v>14198</v>
      </c>
      <c r="C54" s="38" t="n">
        <v>7491</v>
      </c>
      <c r="D54" s="54" t="n">
        <v>18748</v>
      </c>
      <c r="E54" s="54" t="n">
        <v>299</v>
      </c>
      <c r="F54" s="54" t="n">
        <v>48</v>
      </c>
      <c r="G54" s="54" t="n">
        <v>251</v>
      </c>
      <c r="H54" s="54" t="n">
        <v>6707</v>
      </c>
      <c r="I54" s="51" t="n">
        <v>1.895341075957816</v>
      </c>
      <c r="J54" s="54" t="n">
        <v>21689</v>
      </c>
      <c r="K54" s="54" t="n">
        <v>80</v>
      </c>
      <c r="L54" s="70" t="n">
        <v>0.757</v>
      </c>
      <c r="M54" s="70" t="n">
        <v>0.4</v>
      </c>
      <c r="N54" s="80" t="n">
        <v>0.3577448261147856</v>
      </c>
      <c r="O54" s="72" t="n"/>
      <c r="P54" s="72" t="n"/>
      <c r="Q54" s="72" t="n"/>
      <c r="R54" s="317" t="n">
        <v>41639</v>
      </c>
      <c r="S54" s="54" t="n">
        <v>693</v>
      </c>
      <c r="T54" s="54" t="n">
        <v>9170</v>
      </c>
      <c r="U54" s="54" t="n">
        <v>18748</v>
      </c>
      <c r="V54" s="54" t="n">
        <v>-187</v>
      </c>
      <c r="W54" s="54" t="n">
        <v>110</v>
      </c>
      <c r="X54" s="54" t="n">
        <v>-297</v>
      </c>
      <c r="Y54" s="54" t="n">
        <v>-8477</v>
      </c>
      <c r="Z54" s="51" t="n">
        <v>-13.23232323232323</v>
      </c>
      <c r="AA54" s="54" t="n">
        <v>9863</v>
      </c>
      <c r="AB54" s="54" t="n">
        <v>80</v>
      </c>
      <c r="AC54" s="70" t="n">
        <v>0.03700000000000001</v>
      </c>
      <c r="AD54" s="70" t="n">
        <v>0.489</v>
      </c>
      <c r="AE54" s="80" t="n">
        <v>-0.4521548965222957</v>
      </c>
      <c r="AF54" s="72" t="n"/>
    </row>
    <row r="55" spans="1:32">
      <c r="A55" s="317" t="n">
        <v>41646</v>
      </c>
      <c r="B55" s="38" t="n">
        <v>14803</v>
      </c>
      <c r="C55" s="38" t="n">
        <v>6937</v>
      </c>
      <c r="D55" s="54" t="n">
        <v>20039</v>
      </c>
      <c r="E55" s="54" t="n">
        <v>605</v>
      </c>
      <c r="F55" s="54" t="n">
        <v>-554</v>
      </c>
      <c r="G55" s="54" t="n">
        <v>1159</v>
      </c>
      <c r="H55" s="54" t="n">
        <v>7866</v>
      </c>
      <c r="I55" s="51" t="n">
        <v>2.133919561770218</v>
      </c>
      <c r="J55" s="54" t="n">
        <v>21740</v>
      </c>
      <c r="K55" s="54" t="n">
        <v>1291</v>
      </c>
      <c r="L55" s="70" t="n">
        <v>0.7390000000000001</v>
      </c>
      <c r="M55" s="70" t="n">
        <v>0.346</v>
      </c>
      <c r="N55" s="80" t="n">
        <v>0.3925345576126553</v>
      </c>
      <c r="O55" s="72" t="n"/>
      <c r="P55" s="72" t="n"/>
      <c r="Q55" s="72" t="n"/>
      <c r="R55" s="317" t="n">
        <v>41646</v>
      </c>
      <c r="S55" s="54" t="n">
        <v>922</v>
      </c>
      <c r="T55" s="54" t="n">
        <v>10754</v>
      </c>
      <c r="U55" s="54" t="n">
        <v>20039</v>
      </c>
      <c r="V55" s="54" t="n">
        <v>229</v>
      </c>
      <c r="W55" s="54" t="n">
        <v>1584</v>
      </c>
      <c r="X55" s="54" t="n">
        <v>-1355</v>
      </c>
      <c r="Y55" s="54" t="n">
        <v>-9832</v>
      </c>
      <c r="Z55" s="51" t="n">
        <v>-11.66377440347072</v>
      </c>
      <c r="AA55" s="54" t="n">
        <v>11676</v>
      </c>
      <c r="AB55" s="54" t="n">
        <v>1291</v>
      </c>
      <c r="AC55" s="70" t="n">
        <v>0.046</v>
      </c>
      <c r="AD55" s="70" t="n">
        <v>0.537</v>
      </c>
      <c r="AE55" s="80" t="n">
        <v>-0.4906432456709416</v>
      </c>
      <c r="AF55" s="72" t="n"/>
    </row>
    <row r="56" spans="1:32">
      <c r="A56" s="317" t="n">
        <v>41653</v>
      </c>
      <c r="B56" s="38" t="n">
        <v>17539</v>
      </c>
      <c r="C56" s="38" t="n">
        <v>7925</v>
      </c>
      <c r="D56" s="54" t="n">
        <v>22870</v>
      </c>
      <c r="E56" s="54" t="n">
        <v>2736</v>
      </c>
      <c r="F56" s="54" t="n">
        <v>988</v>
      </c>
      <c r="G56" s="54" t="n">
        <v>1748</v>
      </c>
      <c r="H56" s="54" t="n">
        <v>9614</v>
      </c>
      <c r="I56" s="51" t="n">
        <v>2.213123028391167</v>
      </c>
      <c r="J56" s="54" t="n">
        <v>25464</v>
      </c>
      <c r="K56" s="54" t="n">
        <v>2831</v>
      </c>
      <c r="L56" s="70" t="n">
        <v>0.767</v>
      </c>
      <c r="M56" s="70" t="n">
        <v>0.347</v>
      </c>
      <c r="N56" s="80" t="n">
        <v>0.4203760384783559</v>
      </c>
      <c r="O56" s="72" t="n"/>
      <c r="P56" s="72" t="n"/>
      <c r="Q56" s="72" t="n"/>
      <c r="R56" s="317" t="n">
        <v>41653</v>
      </c>
      <c r="S56" s="54" t="n">
        <v>1117</v>
      </c>
      <c r="T56" s="54" t="n">
        <v>12629</v>
      </c>
      <c r="U56" s="54" t="n">
        <v>22870</v>
      </c>
      <c r="V56" s="54" t="n">
        <v>195</v>
      </c>
      <c r="W56" s="54" t="n">
        <v>1875</v>
      </c>
      <c r="X56" s="54" t="n">
        <v>-1680</v>
      </c>
      <c r="Y56" s="54" t="n">
        <v>-11512</v>
      </c>
      <c r="Z56" s="51" t="n">
        <v>-11.30617726051925</v>
      </c>
      <c r="AA56" s="54" t="n">
        <v>13746</v>
      </c>
      <c r="AB56" s="54" t="n">
        <v>2831</v>
      </c>
      <c r="AC56" s="70" t="n">
        <v>0.049</v>
      </c>
      <c r="AD56" s="70" t="n">
        <v>0.552</v>
      </c>
      <c r="AE56" s="80" t="n">
        <v>-0.5033668561434194</v>
      </c>
      <c r="AF56" s="72" t="n"/>
    </row>
    <row r="57" spans="1:32">
      <c r="A57" s="317" t="n">
        <v>41660</v>
      </c>
      <c r="B57" s="38" t="n">
        <v>17330</v>
      </c>
      <c r="C57" s="38" t="n">
        <v>8774</v>
      </c>
      <c r="D57" s="54" t="n">
        <v>22817</v>
      </c>
      <c r="E57" s="54" t="n">
        <v>-209</v>
      </c>
      <c r="F57" s="54" t="n">
        <v>849</v>
      </c>
      <c r="G57" s="54" t="n">
        <v>-1058</v>
      </c>
      <c r="H57" s="54" t="n">
        <v>8556</v>
      </c>
      <c r="I57" s="51" t="n">
        <v>1.97515386368817</v>
      </c>
      <c r="J57" s="54" t="n">
        <v>26104</v>
      </c>
      <c r="K57" s="54" t="n">
        <v>-53</v>
      </c>
      <c r="L57" s="70" t="n">
        <v>0.76</v>
      </c>
      <c r="M57" s="70" t="n">
        <v>0.385</v>
      </c>
      <c r="N57" s="80" t="n">
        <v>0.3749835648858307</v>
      </c>
      <c r="O57" s="72" t="n"/>
      <c r="P57" s="72" t="n"/>
      <c r="Q57" s="72" t="n"/>
      <c r="R57" s="317" t="n">
        <v>41660</v>
      </c>
      <c r="S57" s="54" t="n">
        <v>1258</v>
      </c>
      <c r="T57" s="54" t="n">
        <v>11346</v>
      </c>
      <c r="U57" s="54" t="n">
        <v>22817</v>
      </c>
      <c r="V57" s="54" t="n">
        <v>141</v>
      </c>
      <c r="W57" s="54" t="n">
        <v>-1283</v>
      </c>
      <c r="X57" s="54" t="n">
        <v>1424</v>
      </c>
      <c r="Y57" s="54" t="n">
        <v>-10088</v>
      </c>
      <c r="Z57" s="51" t="n">
        <v>-9.019077901430842</v>
      </c>
      <c r="AA57" s="54" t="n">
        <v>12604</v>
      </c>
      <c r="AB57" s="54" t="n">
        <v>-53</v>
      </c>
      <c r="AC57" s="70" t="n">
        <v>0.055</v>
      </c>
      <c r="AD57" s="70" t="n">
        <v>0.4970000000000001</v>
      </c>
      <c r="AE57" s="80" t="n">
        <v>-0.4421264846386466</v>
      </c>
      <c r="AF57" s="72" t="n"/>
    </row>
    <row r="58" spans="1:32">
      <c r="A58" s="317" t="n">
        <v>41667</v>
      </c>
      <c r="B58" s="38" t="n">
        <v>16606</v>
      </c>
      <c r="C58" s="38" t="n">
        <v>6921</v>
      </c>
      <c r="D58" s="54" t="n">
        <v>21796</v>
      </c>
      <c r="E58" s="54" t="n">
        <v>-724</v>
      </c>
      <c r="F58" s="54" t="n">
        <v>-1853</v>
      </c>
      <c r="G58" s="54" t="n">
        <v>1129</v>
      </c>
      <c r="H58" s="54" t="n">
        <v>9685</v>
      </c>
      <c r="I58" s="51" t="n">
        <v>2.39936425372056</v>
      </c>
      <c r="J58" s="54" t="n">
        <v>23527</v>
      </c>
      <c r="K58" s="54" t="n">
        <v>-1021</v>
      </c>
      <c r="L58" s="70" t="n">
        <v>0.762</v>
      </c>
      <c r="M58" s="70" t="n">
        <v>0.318</v>
      </c>
      <c r="N58" s="80" t="n">
        <v>0.4443475867131584</v>
      </c>
      <c r="O58" s="72" t="n"/>
      <c r="P58" s="72" t="n"/>
      <c r="Q58" s="72" t="n"/>
      <c r="R58" s="317" t="n">
        <v>41667</v>
      </c>
      <c r="S58" s="54" t="n">
        <v>947</v>
      </c>
      <c r="T58" s="54" t="n">
        <v>11872</v>
      </c>
      <c r="U58" s="54" t="n">
        <v>21796</v>
      </c>
      <c r="V58" s="54" t="n">
        <v>-311</v>
      </c>
      <c r="W58" s="54" t="n">
        <v>526</v>
      </c>
      <c r="X58" s="54" t="n">
        <v>-837</v>
      </c>
      <c r="Y58" s="54" t="n">
        <v>-10925</v>
      </c>
      <c r="Z58" s="51" t="n">
        <v>-12.53643083421331</v>
      </c>
      <c r="AA58" s="54" t="n">
        <v>12819</v>
      </c>
      <c r="AB58" s="54" t="n">
        <v>-1021</v>
      </c>
      <c r="AC58" s="70" t="n">
        <v>0.043</v>
      </c>
      <c r="AD58" s="70" t="n">
        <v>0.545</v>
      </c>
      <c r="AE58" s="80" t="n">
        <v>-0.5012387594053955</v>
      </c>
      <c r="AF58" s="72" t="n"/>
    </row>
    <row r="59" spans="1:32">
      <c r="A59" s="317" t="n">
        <v>41674</v>
      </c>
      <c r="B59" s="38" t="n">
        <v>14588</v>
      </c>
      <c r="C59" s="38" t="n">
        <v>6556</v>
      </c>
      <c r="D59" s="54" t="n">
        <v>20098</v>
      </c>
      <c r="E59" s="54" t="n">
        <v>-2018</v>
      </c>
      <c r="F59" s="54" t="n">
        <v>-365</v>
      </c>
      <c r="G59" s="54" t="n">
        <v>-1653</v>
      </c>
      <c r="H59" s="54" t="n">
        <v>8032</v>
      </c>
      <c r="I59" s="51" t="n">
        <v>2.225137278828554</v>
      </c>
      <c r="J59" s="54" t="n">
        <v>21144</v>
      </c>
      <c r="K59" s="54" t="n">
        <v>-1698</v>
      </c>
      <c r="L59" s="70" t="n">
        <v>0.726</v>
      </c>
      <c r="M59" s="70" t="n">
        <v>0.326</v>
      </c>
      <c r="N59" s="80" t="n">
        <v>0.3996417553985471</v>
      </c>
      <c r="O59" s="72" t="n"/>
      <c r="P59" s="72" t="n"/>
      <c r="Q59" s="72" t="n"/>
      <c r="R59" s="317" t="n">
        <v>41674</v>
      </c>
      <c r="S59" s="54" t="n">
        <v>1732</v>
      </c>
      <c r="T59" s="54" t="n">
        <v>10020</v>
      </c>
      <c r="U59" s="54" t="n">
        <v>20098</v>
      </c>
      <c r="V59" s="54" t="n">
        <v>785</v>
      </c>
      <c r="W59" s="54" t="n">
        <v>-1852</v>
      </c>
      <c r="X59" s="54" t="n">
        <v>2637</v>
      </c>
      <c r="Y59" s="54" t="n">
        <v>-8288</v>
      </c>
      <c r="Z59" s="51" t="n">
        <v>-5.785219399538106</v>
      </c>
      <c r="AA59" s="54" t="n">
        <v>11752</v>
      </c>
      <c r="AB59" s="54" t="n">
        <v>-1698</v>
      </c>
      <c r="AC59" s="70" t="n">
        <v>0.08599999999999999</v>
      </c>
      <c r="AD59" s="70" t="n">
        <v>0.499</v>
      </c>
      <c r="AE59" s="80" t="n">
        <v>-0.4123793412279829</v>
      </c>
      <c r="AF59" s="72" t="n"/>
    </row>
    <row r="60" spans="1:32">
      <c r="A60" s="317" t="n">
        <v>41681</v>
      </c>
      <c r="B60" s="38" t="n">
        <v>13176</v>
      </c>
      <c r="C60" s="38" t="n">
        <v>5535</v>
      </c>
      <c r="D60" s="54" t="n">
        <v>19085</v>
      </c>
      <c r="E60" s="54" t="n">
        <v>-1412</v>
      </c>
      <c r="F60" s="54" t="n">
        <v>-1021</v>
      </c>
      <c r="G60" s="54" t="n">
        <v>-391</v>
      </c>
      <c r="H60" s="54" t="n">
        <v>7641</v>
      </c>
      <c r="I60" s="51" t="n">
        <v>2.380487804878049</v>
      </c>
      <c r="J60" s="54" t="n">
        <v>18711</v>
      </c>
      <c r="K60" s="54" t="n">
        <v>-1013</v>
      </c>
      <c r="L60" s="70" t="n">
        <v>0.6899999999999999</v>
      </c>
      <c r="M60" s="70" t="n">
        <v>0.29</v>
      </c>
      <c r="N60" s="80" t="n">
        <v>0.4003667801938695</v>
      </c>
      <c r="O60" s="72" t="n"/>
      <c r="P60" s="72" t="n"/>
      <c r="Q60" s="72" t="n"/>
      <c r="R60" s="317" t="n">
        <v>41681</v>
      </c>
      <c r="S60" s="54" t="n">
        <v>2021</v>
      </c>
      <c r="T60" s="54" t="n">
        <v>10674</v>
      </c>
      <c r="U60" s="54" t="n">
        <v>19085</v>
      </c>
      <c r="V60" s="54" t="n">
        <v>289</v>
      </c>
      <c r="W60" s="54" t="n">
        <v>654</v>
      </c>
      <c r="X60" s="54" t="n">
        <v>-365</v>
      </c>
      <c r="Y60" s="54" t="n">
        <v>-8653</v>
      </c>
      <c r="Z60" s="51" t="n">
        <v>-5.281543790202869</v>
      </c>
      <c r="AA60" s="54" t="n">
        <v>12695</v>
      </c>
      <c r="AB60" s="54" t="n">
        <v>-1013</v>
      </c>
      <c r="AC60" s="70" t="n">
        <v>0.106</v>
      </c>
      <c r="AD60" s="70" t="n">
        <v>0.5589999999999999</v>
      </c>
      <c r="AE60" s="80" t="n">
        <v>-0.4533927167932932</v>
      </c>
      <c r="AF60" s="72" t="n"/>
    </row>
    <row r="61" spans="1:32">
      <c r="A61" s="317" t="n">
        <v>41688</v>
      </c>
      <c r="B61" s="38" t="n">
        <v>15331</v>
      </c>
      <c r="C61" s="38" t="n">
        <v>6425</v>
      </c>
      <c r="D61" s="54" t="n">
        <v>21516</v>
      </c>
      <c r="E61" s="54" t="n">
        <v>2155</v>
      </c>
      <c r="F61" s="54" t="n">
        <v>890</v>
      </c>
      <c r="G61" s="54" t="n">
        <v>1265</v>
      </c>
      <c r="H61" s="54" t="n">
        <v>8906</v>
      </c>
      <c r="I61" s="51" t="n">
        <v>2.386147859922179</v>
      </c>
      <c r="J61" s="54" t="n">
        <v>21756</v>
      </c>
      <c r="K61" s="54" t="n">
        <v>2431</v>
      </c>
      <c r="L61" s="70" t="n">
        <v>0.713</v>
      </c>
      <c r="M61" s="70" t="n">
        <v>0.299</v>
      </c>
      <c r="N61" s="80" t="n">
        <v>0.4139245212864845</v>
      </c>
      <c r="O61" s="72" t="n"/>
      <c r="P61" s="72" t="n"/>
      <c r="Q61" s="72" t="n"/>
      <c r="R61" s="317" t="n">
        <v>41688</v>
      </c>
      <c r="S61" s="54" t="n">
        <v>1872</v>
      </c>
      <c r="T61" s="54" t="n">
        <v>12362</v>
      </c>
      <c r="U61" s="54" t="n">
        <v>21516</v>
      </c>
      <c r="V61" s="54" t="n">
        <v>-149</v>
      </c>
      <c r="W61" s="54" t="n">
        <v>1688</v>
      </c>
      <c r="X61" s="54" t="n">
        <v>-1837</v>
      </c>
      <c r="Y61" s="54" t="n">
        <v>-10490</v>
      </c>
      <c r="Z61" s="51" t="n">
        <v>-6.603632478632479</v>
      </c>
      <c r="AA61" s="54" t="n">
        <v>14234</v>
      </c>
      <c r="AB61" s="54" t="n">
        <v>2431</v>
      </c>
      <c r="AC61" s="70" t="n">
        <v>0.08699999999999999</v>
      </c>
      <c r="AD61" s="70" t="n">
        <v>0.575</v>
      </c>
      <c r="AE61" s="80" t="n">
        <v>-0.4875441531883249</v>
      </c>
      <c r="AF61" s="72" t="n"/>
    </row>
    <row r="62" spans="1:32">
      <c r="A62" s="317" t="n">
        <v>41695</v>
      </c>
      <c r="B62" s="38" t="n">
        <v>16529</v>
      </c>
      <c r="C62" s="38" t="n">
        <v>5547</v>
      </c>
      <c r="D62" s="54" t="n">
        <v>22142</v>
      </c>
      <c r="E62" s="54" t="n">
        <v>1198</v>
      </c>
      <c r="F62" s="54" t="n">
        <v>-878</v>
      </c>
      <c r="G62" s="54" t="n">
        <v>2076</v>
      </c>
      <c r="H62" s="54" t="n">
        <v>10982</v>
      </c>
      <c r="I62" s="51" t="n">
        <v>2.979808905714801</v>
      </c>
      <c r="J62" s="54" t="n">
        <v>22076</v>
      </c>
      <c r="K62" s="54" t="n">
        <v>626</v>
      </c>
      <c r="L62" s="70" t="n">
        <v>0.746</v>
      </c>
      <c r="M62" s="70" t="n">
        <v>0.251</v>
      </c>
      <c r="N62" s="80" t="n">
        <v>0.4959804895673381</v>
      </c>
      <c r="O62" s="72" t="n"/>
      <c r="P62" s="72" t="n"/>
      <c r="Q62" s="72" t="n"/>
      <c r="R62" s="317" t="n">
        <v>41695</v>
      </c>
      <c r="S62" s="54" t="n">
        <v>1367</v>
      </c>
      <c r="T62" s="54" t="n">
        <v>13877</v>
      </c>
      <c r="U62" s="54" t="n">
        <v>22142</v>
      </c>
      <c r="V62" s="54" t="n">
        <v>-505</v>
      </c>
      <c r="W62" s="54" t="n">
        <v>1515</v>
      </c>
      <c r="X62" s="54" t="n">
        <v>-2020</v>
      </c>
      <c r="Y62" s="54" t="n">
        <v>-12510</v>
      </c>
      <c r="Z62" s="51" t="n">
        <v>-10.15142648134601</v>
      </c>
      <c r="AA62" s="54" t="n">
        <v>15244</v>
      </c>
      <c r="AB62" s="54" t="n">
        <v>626</v>
      </c>
      <c r="AC62" s="70" t="n">
        <v>0.062</v>
      </c>
      <c r="AD62" s="70" t="n">
        <v>0.627</v>
      </c>
      <c r="AE62" s="80" t="n">
        <v>-0.5649896125011291</v>
      </c>
      <c r="AF62" s="72" t="n"/>
    </row>
    <row r="63" spans="1:32">
      <c r="A63" s="317" t="n">
        <v>41702</v>
      </c>
      <c r="B63" s="38" t="n">
        <v>19346</v>
      </c>
      <c r="C63" s="38" t="n">
        <v>5914</v>
      </c>
      <c r="D63" s="54" t="n">
        <v>25616</v>
      </c>
      <c r="E63" s="54" t="n">
        <v>2817</v>
      </c>
      <c r="F63" s="54" t="n">
        <v>367</v>
      </c>
      <c r="G63" s="54" t="n">
        <v>2450</v>
      </c>
      <c r="H63" s="54" t="n">
        <v>13432</v>
      </c>
      <c r="I63" s="51" t="n">
        <v>3.271220831924248</v>
      </c>
      <c r="J63" s="54" t="n">
        <v>25260</v>
      </c>
      <c r="K63" s="54" t="n">
        <v>3474</v>
      </c>
      <c r="L63" s="70" t="n">
        <v>0.755</v>
      </c>
      <c r="M63" s="70" t="n">
        <v>0.231</v>
      </c>
      <c r="N63" s="80" t="n">
        <v>0.5243597751405371</v>
      </c>
      <c r="O63" s="72" t="n"/>
      <c r="P63" s="72" t="n"/>
      <c r="Q63" s="72" t="n"/>
      <c r="R63" s="317" t="n">
        <v>41702</v>
      </c>
      <c r="S63" s="54" t="n">
        <v>1291</v>
      </c>
      <c r="T63" s="54" t="n">
        <v>16808</v>
      </c>
      <c r="U63" s="54" t="n">
        <v>25616</v>
      </c>
      <c r="V63" s="54" t="n">
        <v>-76</v>
      </c>
      <c r="W63" s="54" t="n">
        <v>2931</v>
      </c>
      <c r="X63" s="54" t="n">
        <v>-3007</v>
      </c>
      <c r="Y63" s="54" t="n">
        <v>-15517</v>
      </c>
      <c r="Z63" s="51" t="n">
        <v>-13.01936483346243</v>
      </c>
      <c r="AA63" s="54" t="n">
        <v>18099</v>
      </c>
      <c r="AB63" s="54" t="n">
        <v>3474</v>
      </c>
      <c r="AC63" s="70" t="n">
        <v>0.05</v>
      </c>
      <c r="AD63" s="70" t="n">
        <v>0.6559999999999999</v>
      </c>
      <c r="AE63" s="80" t="n">
        <v>-0.6057542161149282</v>
      </c>
      <c r="AF63" s="72" t="n"/>
    </row>
    <row r="64" spans="1:32">
      <c r="A64" s="317" t="n">
        <v>41709</v>
      </c>
      <c r="B64" s="38" t="n">
        <v>21155</v>
      </c>
      <c r="C64" s="38" t="n">
        <v>6706</v>
      </c>
      <c r="D64" s="54" t="n">
        <v>31905</v>
      </c>
      <c r="E64" s="54" t="n">
        <v>1809</v>
      </c>
      <c r="F64" s="54" t="n">
        <v>792</v>
      </c>
      <c r="G64" s="54" t="n">
        <v>1017</v>
      </c>
      <c r="H64" s="54" t="n">
        <v>14449</v>
      </c>
      <c r="I64" s="51" t="n">
        <v>3.154637637936176</v>
      </c>
      <c r="J64" s="54" t="n">
        <v>27861</v>
      </c>
      <c r="K64" s="54" t="n">
        <v>6289</v>
      </c>
      <c r="L64" s="70" t="n">
        <v>0.6629999999999999</v>
      </c>
      <c r="M64" s="70" t="n">
        <v>0.21</v>
      </c>
      <c r="N64" s="80" t="n">
        <v>0.4528757248080238</v>
      </c>
      <c r="O64" s="72" t="n"/>
      <c r="P64" s="72" t="n"/>
      <c r="Q64" s="72" t="n"/>
      <c r="R64" s="317" t="n">
        <v>41709</v>
      </c>
      <c r="S64" s="54" t="n">
        <v>1586</v>
      </c>
      <c r="T64" s="54" t="n">
        <v>17882</v>
      </c>
      <c r="U64" s="54" t="n">
        <v>31905</v>
      </c>
      <c r="V64" s="54" t="n">
        <v>295</v>
      </c>
      <c r="W64" s="54" t="n">
        <v>1074</v>
      </c>
      <c r="X64" s="54" t="n">
        <v>-779</v>
      </c>
      <c r="Y64" s="54" t="n">
        <v>-16296</v>
      </c>
      <c r="Z64" s="51" t="n">
        <v>-11.27490542244641</v>
      </c>
      <c r="AA64" s="54" t="n">
        <v>19468</v>
      </c>
      <c r="AB64" s="54" t="n">
        <v>6289</v>
      </c>
      <c r="AC64" s="70" t="n">
        <v>0.05</v>
      </c>
      <c r="AD64" s="70" t="n">
        <v>0.5600000000000001</v>
      </c>
      <c r="AE64" s="80" t="n">
        <v>-0.5107663375646451</v>
      </c>
      <c r="AF64" s="72" t="n"/>
    </row>
    <row r="65" spans="1:32">
      <c r="A65" s="317" t="n">
        <v>41716</v>
      </c>
      <c r="B65" s="38" t="n">
        <v>24645</v>
      </c>
      <c r="C65" s="38" t="n">
        <v>8894</v>
      </c>
      <c r="D65" s="54" t="n">
        <v>31463</v>
      </c>
      <c r="E65" s="54" t="n">
        <v>3490</v>
      </c>
      <c r="F65" s="54" t="n">
        <v>2188</v>
      </c>
      <c r="G65" s="54" t="n">
        <v>1302</v>
      </c>
      <c r="H65" s="54" t="n">
        <v>15751</v>
      </c>
      <c r="I65" s="51" t="n">
        <v>2.77096919271419</v>
      </c>
      <c r="J65" s="54" t="n">
        <v>33539</v>
      </c>
      <c r="K65" s="54" t="n">
        <v>-442</v>
      </c>
      <c r="L65" s="70" t="n">
        <v>0.7829999999999999</v>
      </c>
      <c r="M65" s="70" t="n">
        <v>0.283</v>
      </c>
      <c r="N65" s="80" t="n">
        <v>0.500619775609446</v>
      </c>
      <c r="O65" s="72" t="n"/>
      <c r="P65" s="72" t="n"/>
      <c r="Q65" s="72" t="n"/>
      <c r="R65" s="317" t="n">
        <v>41716</v>
      </c>
      <c r="S65" s="54" t="n">
        <v>1243</v>
      </c>
      <c r="T65" s="54" t="n">
        <v>19745</v>
      </c>
      <c r="U65" s="54" t="n">
        <v>31463</v>
      </c>
      <c r="V65" s="54" t="n">
        <v>-343</v>
      </c>
      <c r="W65" s="54" t="n">
        <v>1863</v>
      </c>
      <c r="X65" s="54" t="n">
        <v>-2206</v>
      </c>
      <c r="Y65" s="54" t="n">
        <v>-18502</v>
      </c>
      <c r="Z65" s="51" t="n">
        <v>-15.88495575221239</v>
      </c>
      <c r="AA65" s="54" t="n">
        <v>20988</v>
      </c>
      <c r="AB65" s="54" t="n">
        <v>-442</v>
      </c>
      <c r="AC65" s="70" t="n">
        <v>0.04</v>
      </c>
      <c r="AD65" s="70" t="n">
        <v>0.628</v>
      </c>
      <c r="AE65" s="80" t="n">
        <v>-0.5880558115882147</v>
      </c>
      <c r="AF65" s="72" t="n"/>
    </row>
    <row r="66" spans="1:32">
      <c r="A66" s="317" t="n">
        <v>41723</v>
      </c>
      <c r="B66" s="38" t="n">
        <v>26243</v>
      </c>
      <c r="C66" s="38" t="n">
        <v>8030</v>
      </c>
      <c r="D66" s="54" t="n">
        <v>32748</v>
      </c>
      <c r="E66" s="54" t="n">
        <v>1598</v>
      </c>
      <c r="F66" s="54" t="n">
        <v>-864</v>
      </c>
      <c r="G66" s="54" t="n">
        <v>2462</v>
      </c>
      <c r="H66" s="54" t="n">
        <v>18213</v>
      </c>
      <c r="I66" s="51" t="n">
        <v>3.268119551681195</v>
      </c>
      <c r="J66" s="54" t="n">
        <v>34273</v>
      </c>
      <c r="K66" s="54" t="n">
        <v>1285</v>
      </c>
      <c r="L66" s="70" t="n">
        <v>0.8009999999999999</v>
      </c>
      <c r="M66" s="70" t="n">
        <v>0.245</v>
      </c>
      <c r="N66" s="80" t="n">
        <v>0.5561561011359473</v>
      </c>
      <c r="O66" s="72" t="n"/>
      <c r="P66" s="72" t="n"/>
      <c r="Q66" s="72" t="n"/>
      <c r="R66" s="317" t="n">
        <v>41723</v>
      </c>
      <c r="S66" s="54" t="n">
        <v>1234</v>
      </c>
      <c r="T66" s="54" t="n">
        <v>22092</v>
      </c>
      <c r="U66" s="54" t="n">
        <v>32748</v>
      </c>
      <c r="V66" s="54" t="n">
        <v>-9</v>
      </c>
      <c r="W66" s="54" t="n">
        <v>2347</v>
      </c>
      <c r="X66" s="54" t="n">
        <v>-2356</v>
      </c>
      <c r="Y66" s="54" t="n">
        <v>-20858</v>
      </c>
      <c r="Z66" s="51" t="n">
        <v>-17.90275526742301</v>
      </c>
      <c r="AA66" s="54" t="n">
        <v>23326</v>
      </c>
      <c r="AB66" s="54" t="n">
        <v>1285</v>
      </c>
      <c r="AC66" s="70" t="n">
        <v>0.038</v>
      </c>
      <c r="AD66" s="70" t="n">
        <v>0.675</v>
      </c>
      <c r="AE66" s="80" t="n">
        <v>-0.6369243923293025</v>
      </c>
      <c r="AF66" s="72" t="n"/>
    </row>
    <row r="67" spans="1:32">
      <c r="A67" s="317" t="n">
        <v>41730</v>
      </c>
      <c r="B67" s="38" t="n">
        <v>25765</v>
      </c>
      <c r="C67" s="38" t="n">
        <v>7285</v>
      </c>
      <c r="D67" s="54" t="n">
        <v>32313</v>
      </c>
      <c r="E67" s="54" t="n">
        <v>-478</v>
      </c>
      <c r="F67" s="54" t="n">
        <v>-745</v>
      </c>
      <c r="G67" s="54" t="n">
        <v>267</v>
      </c>
      <c r="H67" s="54" t="n">
        <v>18480</v>
      </c>
      <c r="I67" s="51" t="n">
        <v>3.53671928620453</v>
      </c>
      <c r="J67" s="54" t="n">
        <v>33050</v>
      </c>
      <c r="K67" s="54" t="n">
        <v>-435</v>
      </c>
      <c r="L67" s="70" t="n">
        <v>0.797</v>
      </c>
      <c r="M67" s="70" t="n">
        <v>0.225</v>
      </c>
      <c r="N67" s="80" t="n">
        <v>0.571906044007056</v>
      </c>
      <c r="O67" s="72" t="n"/>
      <c r="P67" s="72" t="n"/>
      <c r="Q67" s="72" t="n"/>
      <c r="R67" s="317" t="n">
        <v>41730</v>
      </c>
      <c r="S67" s="54" t="n">
        <v>1439</v>
      </c>
      <c r="T67" s="54" t="n">
        <v>22307</v>
      </c>
      <c r="U67" s="54" t="n">
        <v>32313</v>
      </c>
      <c r="V67" s="54" t="n">
        <v>205</v>
      </c>
      <c r="W67" s="54" t="n">
        <v>215</v>
      </c>
      <c r="X67" s="54" t="n">
        <v>-10</v>
      </c>
      <c r="Y67" s="54" t="n">
        <v>-20868</v>
      </c>
      <c r="Z67" s="51" t="n">
        <v>-15.50173731758165</v>
      </c>
      <c r="AA67" s="54" t="n">
        <v>23746</v>
      </c>
      <c r="AB67" s="54" t="n">
        <v>-435</v>
      </c>
      <c r="AC67" s="70" t="n">
        <v>0.045</v>
      </c>
      <c r="AD67" s="70" t="n">
        <v>0.6899999999999999</v>
      </c>
      <c r="AE67" s="80" t="n">
        <v>-0.645808188654721</v>
      </c>
      <c r="AF67" s="72" t="n"/>
    </row>
    <row r="68" spans="1:32">
      <c r="A68" s="317" t="n">
        <v>41737</v>
      </c>
      <c r="B68" s="38" t="n">
        <v>26521</v>
      </c>
      <c r="C68" s="38" t="n">
        <v>6755</v>
      </c>
      <c r="D68" s="54" t="n">
        <v>32898</v>
      </c>
      <c r="E68" s="54" t="n">
        <v>756</v>
      </c>
      <c r="F68" s="54" t="n">
        <v>-530</v>
      </c>
      <c r="G68" s="54" t="n">
        <v>1286</v>
      </c>
      <c r="H68" s="54" t="n">
        <v>19766</v>
      </c>
      <c r="I68" s="51" t="n">
        <v>3.926128793486306</v>
      </c>
      <c r="J68" s="54" t="n">
        <v>33276</v>
      </c>
      <c r="K68" s="54" t="n">
        <v>585</v>
      </c>
      <c r="L68" s="70" t="n">
        <v>0.8059999999999999</v>
      </c>
      <c r="M68" s="70" t="n">
        <v>0.205</v>
      </c>
      <c r="N68" s="80" t="n">
        <v>0.6008267979816402</v>
      </c>
      <c r="O68" s="72" t="n"/>
      <c r="P68" s="72" t="n"/>
      <c r="Q68" s="72" t="n"/>
      <c r="R68" s="317" t="n">
        <v>41737</v>
      </c>
      <c r="S68" s="54" t="n">
        <v>1477</v>
      </c>
      <c r="T68" s="54" t="n">
        <v>23279</v>
      </c>
      <c r="U68" s="54" t="n">
        <v>32898</v>
      </c>
      <c r="V68" s="54" t="n">
        <v>38</v>
      </c>
      <c r="W68" s="54" t="n">
        <v>972</v>
      </c>
      <c r="X68" s="54" t="n">
        <v>-934</v>
      </c>
      <c r="Y68" s="54" t="n">
        <v>-21802</v>
      </c>
      <c r="Z68" s="51" t="n">
        <v>-15.76100203114421</v>
      </c>
      <c r="AA68" s="54" t="n">
        <v>24756</v>
      </c>
      <c r="AB68" s="54" t="n">
        <v>585</v>
      </c>
      <c r="AC68" s="70" t="n">
        <v>0.045</v>
      </c>
      <c r="AD68" s="80" t="n">
        <v>0.708</v>
      </c>
      <c r="AE68" s="80" t="n">
        <v>-0.6627150586661803</v>
      </c>
      <c r="AF68" s="72" t="n"/>
    </row>
    <row r="69" spans="1:32">
      <c r="A69" s="317" t="n">
        <v>41744</v>
      </c>
      <c r="B69" s="38" t="n">
        <v>26671</v>
      </c>
      <c r="C69" s="38" t="n">
        <v>6824</v>
      </c>
      <c r="D69" s="54" t="n">
        <v>33100</v>
      </c>
      <c r="E69" s="54" t="n">
        <v>150</v>
      </c>
      <c r="F69" s="54" t="n">
        <v>69</v>
      </c>
      <c r="G69" s="54" t="n">
        <v>81</v>
      </c>
      <c r="H69" s="54" t="n">
        <v>19847</v>
      </c>
      <c r="I69" s="51" t="n">
        <v>3.908411488862837</v>
      </c>
      <c r="J69" s="54" t="n">
        <v>33495</v>
      </c>
      <c r="K69" s="54" t="n">
        <v>202</v>
      </c>
      <c r="L69" s="70" t="n">
        <v>0.8059999999999999</v>
      </c>
      <c r="M69" s="70" t="n">
        <v>0.206</v>
      </c>
      <c r="N69" s="80" t="n">
        <v>0.599607250755287</v>
      </c>
      <c r="O69" s="72" t="n"/>
      <c r="P69" s="72" t="n"/>
      <c r="Q69" s="72" t="n"/>
      <c r="R69" s="317" t="n">
        <v>41744</v>
      </c>
      <c r="S69" s="54" t="n">
        <v>1477</v>
      </c>
      <c r="T69" s="54" t="n">
        <v>23326</v>
      </c>
      <c r="U69" s="54" t="n">
        <v>33100</v>
      </c>
      <c r="V69" s="54" t="n">
        <v>0</v>
      </c>
      <c r="W69" s="54" t="n">
        <v>47</v>
      </c>
      <c r="X69" s="54" t="n">
        <v>-47</v>
      </c>
      <c r="Y69" s="54" t="n">
        <v>-21849</v>
      </c>
      <c r="Z69" s="51" t="n">
        <v>-15.79282329045362</v>
      </c>
      <c r="AA69" s="54" t="n">
        <v>24803</v>
      </c>
      <c r="AB69" s="54" t="n">
        <v>202</v>
      </c>
      <c r="AC69" s="70" t="n">
        <v>0.045</v>
      </c>
      <c r="AD69" s="80" t="n">
        <v>0.705</v>
      </c>
      <c r="AE69" s="80" t="n">
        <v>-0.6600906344410876</v>
      </c>
      <c r="AF69" s="72" t="n"/>
    </row>
    <row r="70" spans="1:32">
      <c r="A70" s="317" t="n">
        <v>41751</v>
      </c>
      <c r="B70" s="38" t="n">
        <v>26056</v>
      </c>
      <c r="C70" s="38" t="n">
        <v>5881</v>
      </c>
      <c r="D70" s="54" t="n">
        <v>32579</v>
      </c>
      <c r="E70" s="54" t="n">
        <v>-615</v>
      </c>
      <c r="F70" s="54" t="n">
        <v>-943</v>
      </c>
      <c r="G70" s="54" t="n">
        <v>328</v>
      </c>
      <c r="H70" s="54" t="n">
        <v>20175</v>
      </c>
      <c r="I70" s="51" t="n">
        <v>4.430539023975514</v>
      </c>
      <c r="J70" s="54" t="n">
        <v>31937</v>
      </c>
      <c r="K70" s="54" t="n">
        <v>-521</v>
      </c>
      <c r="L70" s="70" t="n">
        <v>0.8</v>
      </c>
      <c r="M70" s="70" t="n">
        <v>0.181</v>
      </c>
      <c r="N70" s="80" t="n">
        <v>0.6192639430307867</v>
      </c>
      <c r="O70" s="72" t="n"/>
      <c r="P70" s="72" t="n"/>
      <c r="Q70" s="72" t="n"/>
      <c r="R70" s="317" t="n">
        <v>41751</v>
      </c>
      <c r="S70" s="54" t="n">
        <v>1532</v>
      </c>
      <c r="T70" s="54" t="n">
        <v>24018</v>
      </c>
      <c r="U70" s="54" t="n">
        <v>32579</v>
      </c>
      <c r="V70" s="54" t="n">
        <v>55</v>
      </c>
      <c r="W70" s="54" t="n">
        <v>692</v>
      </c>
      <c r="X70" s="54" t="n">
        <v>-637</v>
      </c>
      <c r="Y70" s="54" t="n">
        <v>-22486</v>
      </c>
      <c r="Z70" s="51" t="n">
        <v>-15.677545691906</v>
      </c>
      <c r="AA70" s="54" t="n">
        <v>25550</v>
      </c>
      <c r="AB70" s="54" t="n">
        <v>-521</v>
      </c>
      <c r="AC70" s="70" t="n">
        <v>0.047</v>
      </c>
      <c r="AD70" s="80" t="n">
        <v>0.737</v>
      </c>
      <c r="AE70" s="80" t="n">
        <v>-0.6901992080788237</v>
      </c>
      <c r="AF70" s="72" t="n"/>
    </row>
    <row r="71" spans="1:32">
      <c r="A71" s="317" t="n">
        <v>41758</v>
      </c>
      <c r="B71" s="38" t="n">
        <v>22979</v>
      </c>
      <c r="C71" s="38" t="n">
        <v>4499</v>
      </c>
      <c r="D71" s="54" t="n">
        <v>29858</v>
      </c>
      <c r="E71" s="54" t="n">
        <v>-3077</v>
      </c>
      <c r="F71" s="54" t="n">
        <v>-1382</v>
      </c>
      <c r="G71" s="54" t="n">
        <v>-1695</v>
      </c>
      <c r="H71" s="54" t="n">
        <v>18480</v>
      </c>
      <c r="I71" s="51" t="n">
        <v>5.10757946210269</v>
      </c>
      <c r="J71" s="54" t="n">
        <v>27478</v>
      </c>
      <c r="K71" s="54" t="n">
        <v>-2721</v>
      </c>
      <c r="L71" s="70" t="n">
        <v>0.77</v>
      </c>
      <c r="M71" s="70" t="n">
        <v>0.151</v>
      </c>
      <c r="N71" s="80" t="n">
        <v>0.6189296001071739</v>
      </c>
      <c r="O71" s="72" t="n"/>
      <c r="P71" s="72" t="n"/>
      <c r="Q71" s="72" t="n"/>
      <c r="R71" s="317" t="n">
        <v>41758</v>
      </c>
      <c r="S71" s="54" t="n">
        <v>1791</v>
      </c>
      <c r="T71" s="54" t="n">
        <v>22364</v>
      </c>
      <c r="U71" s="54" t="n">
        <v>29858</v>
      </c>
      <c r="V71" s="54" t="n">
        <v>259</v>
      </c>
      <c r="W71" s="54" t="n">
        <v>-1654</v>
      </c>
      <c r="X71" s="54" t="n">
        <v>1913</v>
      </c>
      <c r="Y71" s="54" t="n">
        <v>-20573</v>
      </c>
      <c r="Z71" s="51" t="n">
        <v>-12.48687883863763</v>
      </c>
      <c r="AA71" s="54" t="n">
        <v>24155</v>
      </c>
      <c r="AB71" s="54" t="n">
        <v>-2721</v>
      </c>
      <c r="AC71" s="70" t="n">
        <v>0.06</v>
      </c>
      <c r="AD71" s="80" t="n">
        <v>0.7490000000000001</v>
      </c>
      <c r="AE71" s="80" t="n">
        <v>-0.6890280661799183</v>
      </c>
      <c r="AF71" s="72" t="n"/>
    </row>
    <row r="72" spans="1:32">
      <c r="A72" s="317" t="n">
        <v>41765</v>
      </c>
      <c r="B72" s="38" t="n">
        <v>25027</v>
      </c>
      <c r="C72" s="38" t="n">
        <v>4334</v>
      </c>
      <c r="D72" s="54" t="n">
        <v>33025</v>
      </c>
      <c r="E72" s="54" t="n">
        <v>2048</v>
      </c>
      <c r="F72" s="54" t="n">
        <v>-165</v>
      </c>
      <c r="G72" s="54" t="n">
        <v>2213</v>
      </c>
      <c r="H72" s="54" t="n">
        <v>20693</v>
      </c>
      <c r="I72" s="51" t="n">
        <v>5.774573142593447</v>
      </c>
      <c r="J72" s="54" t="n">
        <v>29361</v>
      </c>
      <c r="K72" s="54" t="n">
        <v>3167</v>
      </c>
      <c r="L72" s="70" t="n">
        <v>0.758</v>
      </c>
      <c r="M72" s="70" t="n">
        <v>0.131</v>
      </c>
      <c r="N72" s="80" t="n">
        <v>0.6265859197577592</v>
      </c>
      <c r="O72" s="72" t="n"/>
      <c r="P72" s="72" t="n"/>
      <c r="Q72" s="72" t="n"/>
      <c r="R72" s="317" t="n">
        <v>41765</v>
      </c>
      <c r="S72" s="54" t="n">
        <v>2686</v>
      </c>
      <c r="T72" s="54" t="n">
        <v>24207</v>
      </c>
      <c r="U72" s="54" t="n">
        <v>33025</v>
      </c>
      <c r="V72" s="54" t="n">
        <v>895</v>
      </c>
      <c r="W72" s="54" t="n">
        <v>1843</v>
      </c>
      <c r="X72" s="54" t="n">
        <v>-948</v>
      </c>
      <c r="Y72" s="54" t="n">
        <v>-21521</v>
      </c>
      <c r="Z72" s="51" t="n">
        <v>-9.012285927029039</v>
      </c>
      <c r="AA72" s="54" t="n">
        <v>26893</v>
      </c>
      <c r="AB72" s="54" t="n">
        <v>3167</v>
      </c>
      <c r="AC72" s="70" t="n">
        <v>0.081</v>
      </c>
      <c r="AD72" s="80" t="n">
        <v>0.733</v>
      </c>
      <c r="AE72" s="80" t="n">
        <v>-0.6516578349735049</v>
      </c>
      <c r="AF72" s="72" t="n"/>
    </row>
    <row r="73" spans="1:32">
      <c r="A73" s="317" t="n">
        <v>41772</v>
      </c>
      <c r="B73" s="38" t="n">
        <v>23806</v>
      </c>
      <c r="C73" s="38" t="n">
        <v>4466</v>
      </c>
      <c r="D73" s="54" t="n">
        <v>30932</v>
      </c>
      <c r="E73" s="54" t="n">
        <v>-1221</v>
      </c>
      <c r="F73" s="54" t="n">
        <v>132</v>
      </c>
      <c r="G73" s="54" t="n">
        <v>-1353</v>
      </c>
      <c r="H73" s="54" t="n">
        <v>19340</v>
      </c>
      <c r="I73" s="51" t="n">
        <v>5.330497089117779</v>
      </c>
      <c r="J73" s="54" t="n">
        <v>28272</v>
      </c>
      <c r="K73" s="54" t="n">
        <v>-2093</v>
      </c>
      <c r="L73" s="70" t="n">
        <v>0.77</v>
      </c>
      <c r="M73" s="70" t="n">
        <v>0.144</v>
      </c>
      <c r="N73" s="80" t="n">
        <v>0.6252424673477305</v>
      </c>
      <c r="O73" s="72" t="n"/>
      <c r="P73" s="72" t="n"/>
      <c r="Q73" s="72" t="n"/>
      <c r="R73" s="317" t="n">
        <v>41772</v>
      </c>
      <c r="S73" s="54" t="n">
        <v>2439</v>
      </c>
      <c r="T73" s="54" t="n">
        <v>23434</v>
      </c>
      <c r="U73" s="54" t="n">
        <v>30932</v>
      </c>
      <c r="V73" s="54" t="n">
        <v>-247</v>
      </c>
      <c r="W73" s="54" t="n">
        <v>-773</v>
      </c>
      <c r="X73" s="54" t="n">
        <v>526</v>
      </c>
      <c r="Y73" s="54" t="n">
        <v>-20995</v>
      </c>
      <c r="Z73" s="51" t="n">
        <v>-9.608036080360804</v>
      </c>
      <c r="AA73" s="54" t="n">
        <v>25873</v>
      </c>
      <c r="AB73" s="54" t="n">
        <v>-2093</v>
      </c>
      <c r="AC73" s="70" t="n">
        <v>0.079</v>
      </c>
      <c r="AD73" s="80" t="n">
        <v>0.758</v>
      </c>
      <c r="AE73" s="80" t="n">
        <v>-0.6787469287469288</v>
      </c>
      <c r="AF73" s="72" t="n"/>
    </row>
    <row r="74" spans="1:32">
      <c r="A74" s="317" t="n">
        <v>41779</v>
      </c>
      <c r="B74" s="38" t="n">
        <v>22486</v>
      </c>
      <c r="C74" s="38" t="n">
        <v>4892</v>
      </c>
      <c r="D74" s="54" t="n">
        <v>30556</v>
      </c>
      <c r="E74" s="54" t="n">
        <v>-1320</v>
      </c>
      <c r="F74" s="54" t="n">
        <v>426</v>
      </c>
      <c r="G74" s="54" t="n">
        <v>-1746</v>
      </c>
      <c r="H74" s="54" t="n">
        <v>17594</v>
      </c>
      <c r="I74" s="51" t="n">
        <v>4.596484055600981</v>
      </c>
      <c r="J74" s="54" t="n">
        <v>27378</v>
      </c>
      <c r="K74" s="54" t="n">
        <v>-376</v>
      </c>
      <c r="L74" s="70" t="n">
        <v>0.736</v>
      </c>
      <c r="M74" s="70" t="n">
        <v>0.16</v>
      </c>
      <c r="N74" s="80" t="n">
        <v>0.5757952611598377</v>
      </c>
      <c r="O74" s="72" t="n"/>
      <c r="P74" s="72" t="n"/>
      <c r="Q74" s="72" t="n"/>
      <c r="R74" s="317" t="n">
        <v>41779</v>
      </c>
      <c r="S74" s="54" t="n">
        <v>3565</v>
      </c>
      <c r="T74" s="54" t="n">
        <v>23040</v>
      </c>
      <c r="U74" s="54" t="n">
        <v>30556</v>
      </c>
      <c r="V74" s="54" t="n">
        <v>1126</v>
      </c>
      <c r="W74" s="54" t="n">
        <v>-394</v>
      </c>
      <c r="X74" s="54" t="n">
        <v>1520</v>
      </c>
      <c r="Y74" s="54" t="n">
        <v>-19475</v>
      </c>
      <c r="Z74" s="51" t="n">
        <v>-6.462833099579242</v>
      </c>
      <c r="AA74" s="54" t="n">
        <v>26605</v>
      </c>
      <c r="AB74" s="54" t="n">
        <v>-376</v>
      </c>
      <c r="AC74" s="70" t="n">
        <v>0.117</v>
      </c>
      <c r="AD74" s="80" t="n">
        <v>0.754</v>
      </c>
      <c r="AE74" s="80" t="n">
        <v>-0.63735436575468</v>
      </c>
      <c r="AF74" s="72" t="n"/>
    </row>
    <row r="75" spans="1:32">
      <c r="A75" s="317" t="n">
        <v>41786</v>
      </c>
      <c r="B75" s="38" t="n">
        <v>22034</v>
      </c>
      <c r="C75" s="38" t="n">
        <v>4090</v>
      </c>
      <c r="D75" s="54" t="n">
        <v>30649</v>
      </c>
      <c r="E75" s="54" t="n">
        <v>-452</v>
      </c>
      <c r="F75" s="54" t="n">
        <v>-802</v>
      </c>
      <c r="G75" s="54" t="n">
        <v>350</v>
      </c>
      <c r="H75" s="54" t="n">
        <v>17944</v>
      </c>
      <c r="I75" s="51" t="n">
        <v>5.387286063569682</v>
      </c>
      <c r="J75" s="54" t="n">
        <v>26124</v>
      </c>
      <c r="K75" s="54" t="n">
        <v>93</v>
      </c>
      <c r="L75" s="70" t="n">
        <v>0.7190000000000001</v>
      </c>
      <c r="M75" s="70" t="n">
        <v>0.133</v>
      </c>
      <c r="N75" s="80" t="n">
        <v>0.5854677150967406</v>
      </c>
      <c r="O75" s="72" t="n"/>
      <c r="P75" s="72" t="n"/>
      <c r="Q75" s="72" t="n"/>
      <c r="R75" s="317" t="n">
        <v>41786</v>
      </c>
      <c r="S75" s="54" t="n">
        <v>3654</v>
      </c>
      <c r="T75" s="54" t="n">
        <v>23716</v>
      </c>
      <c r="U75" s="54" t="n">
        <v>30649</v>
      </c>
      <c r="V75" s="54" t="n">
        <v>89</v>
      </c>
      <c r="W75" s="54" t="n">
        <v>676</v>
      </c>
      <c r="X75" s="54" t="n">
        <v>-587</v>
      </c>
      <c r="Y75" s="54" t="n">
        <v>-20062</v>
      </c>
      <c r="Z75" s="51" t="n">
        <v>-6.490421455938697</v>
      </c>
      <c r="AA75" s="54" t="n">
        <v>27370</v>
      </c>
      <c r="AB75" s="54" t="n">
        <v>93</v>
      </c>
      <c r="AC75" s="70" t="n">
        <v>0.119</v>
      </c>
      <c r="AD75" s="80" t="n">
        <v>0.774</v>
      </c>
      <c r="AE75" s="80" t="n">
        <v>-0.6545727429932461</v>
      </c>
      <c r="AF75" s="72" t="n"/>
    </row>
    <row r="76" spans="1:32">
      <c r="A76" s="317" t="n">
        <v>41793</v>
      </c>
      <c r="B76" s="38" t="n">
        <v>22400</v>
      </c>
      <c r="C76" s="38" t="n">
        <v>4869</v>
      </c>
      <c r="D76" s="54" t="n">
        <v>30066</v>
      </c>
      <c r="E76" s="54" t="n">
        <v>366</v>
      </c>
      <c r="F76" s="54" t="n">
        <v>779</v>
      </c>
      <c r="G76" s="54" t="n">
        <v>-413</v>
      </c>
      <c r="H76" s="54" t="n">
        <v>17531</v>
      </c>
      <c r="I76" s="51" t="n">
        <v>4.600533990552475</v>
      </c>
      <c r="J76" s="54" t="n">
        <v>27269</v>
      </c>
      <c r="K76" s="54" t="n">
        <v>-583</v>
      </c>
      <c r="L76" s="70" t="n">
        <v>0.745</v>
      </c>
      <c r="M76" s="70" t="n">
        <v>0.162</v>
      </c>
      <c r="N76" s="80" t="n">
        <v>0.5830838821259895</v>
      </c>
      <c r="O76" s="72" t="n"/>
      <c r="P76" s="72" t="n"/>
      <c r="Q76" s="72" t="n"/>
      <c r="R76" s="317" t="n">
        <v>41793</v>
      </c>
      <c r="S76" s="54" t="n">
        <v>2986</v>
      </c>
      <c r="T76" s="54" t="n">
        <v>21608</v>
      </c>
      <c r="U76" s="54" t="n">
        <v>30066</v>
      </c>
      <c r="V76" s="54" t="n">
        <v>-668</v>
      </c>
      <c r="W76" s="54" t="n">
        <v>-2108</v>
      </c>
      <c r="X76" s="54" t="n">
        <v>1440</v>
      </c>
      <c r="Y76" s="54" t="n">
        <v>-18622</v>
      </c>
      <c r="Z76" s="51" t="n">
        <v>-7.236436704621568</v>
      </c>
      <c r="AA76" s="54" t="n">
        <v>24594</v>
      </c>
      <c r="AB76" s="54" t="n">
        <v>-583</v>
      </c>
      <c r="AC76" s="70" t="n">
        <v>0.099</v>
      </c>
      <c r="AD76" s="80" t="n">
        <v>0.7190000000000001</v>
      </c>
      <c r="AE76" s="80" t="n">
        <v>-0.6193707177542739</v>
      </c>
      <c r="AF76" s="72" t="n"/>
    </row>
    <row r="77" spans="1:32">
      <c r="A77" s="317" t="n">
        <v>41800</v>
      </c>
      <c r="B77" s="38" t="n">
        <v>20401</v>
      </c>
      <c r="C77" s="38" t="n">
        <v>3546</v>
      </c>
      <c r="D77" s="54" t="n">
        <v>32946</v>
      </c>
      <c r="E77" s="54" t="n">
        <v>-1999</v>
      </c>
      <c r="F77" s="54" t="n">
        <v>-1323</v>
      </c>
      <c r="G77" s="54" t="n">
        <v>-676</v>
      </c>
      <c r="H77" s="54" t="n">
        <v>16855</v>
      </c>
      <c r="I77" s="51" t="n">
        <v>5.753243090806542</v>
      </c>
      <c r="J77" s="54" t="n">
        <v>23947</v>
      </c>
      <c r="K77" s="54" t="n">
        <v>2880</v>
      </c>
      <c r="L77" s="70" t="n">
        <v>0.619</v>
      </c>
      <c r="M77" s="70" t="n">
        <v>0.108</v>
      </c>
      <c r="N77" s="80" t="n">
        <v>0.5115947307715656</v>
      </c>
      <c r="O77" s="72" t="n"/>
      <c r="P77" s="72" t="n"/>
      <c r="Q77" s="72" t="n"/>
      <c r="R77" s="317" t="n">
        <v>41800</v>
      </c>
      <c r="S77" s="54" t="n">
        <v>5419</v>
      </c>
      <c r="T77" s="54" t="n">
        <v>23502</v>
      </c>
      <c r="U77" s="54" t="n">
        <v>32946</v>
      </c>
      <c r="V77" s="54" t="n">
        <v>2433</v>
      </c>
      <c r="W77" s="54" t="n">
        <v>1894</v>
      </c>
      <c r="X77" s="54" t="n">
        <v>539</v>
      </c>
      <c r="Y77" s="54" t="n">
        <v>-18083</v>
      </c>
      <c r="Z77" s="51" t="n">
        <v>-4.336962539213877</v>
      </c>
      <c r="AA77" s="54" t="n">
        <v>28921</v>
      </c>
      <c r="AB77" s="54" t="n">
        <v>2880</v>
      </c>
      <c r="AC77" s="70" t="n">
        <v>0.164</v>
      </c>
      <c r="AD77" s="80" t="n">
        <v>0.713</v>
      </c>
      <c r="AE77" s="80" t="n">
        <v>-0.5488678443513628</v>
      </c>
      <c r="AF77" s="72" t="n"/>
    </row>
    <row r="78" spans="1:32">
      <c r="A78" s="317" t="n">
        <v>41807</v>
      </c>
      <c r="B78" s="38" t="n">
        <v>21671</v>
      </c>
      <c r="C78" s="38" t="n">
        <v>17938</v>
      </c>
      <c r="D78" s="54" t="n">
        <v>28467</v>
      </c>
      <c r="E78" s="54" t="n">
        <v>1270</v>
      </c>
      <c r="F78" s="54" t="n">
        <v>14392</v>
      </c>
      <c r="G78" s="54" t="n">
        <v>-13122</v>
      </c>
      <c r="H78" s="54" t="n">
        <v>3733</v>
      </c>
      <c r="I78" s="51" t="n">
        <v>1.208105697402163</v>
      </c>
      <c r="J78" s="54" t="n">
        <v>39609</v>
      </c>
      <c r="K78" s="54" t="n">
        <v>-4479</v>
      </c>
      <c r="L78" s="70" t="n">
        <v>0.7609999999999999</v>
      </c>
      <c r="M78" s="70" t="n">
        <v>0.63</v>
      </c>
      <c r="N78" s="70" t="n">
        <v>0.1311342958513366</v>
      </c>
      <c r="O78" s="72" t="n"/>
      <c r="P78" s="72" t="n"/>
      <c r="Q78" s="72" t="n"/>
      <c r="R78" s="317" t="n">
        <v>41807</v>
      </c>
      <c r="S78" s="54" t="n">
        <v>2667</v>
      </c>
      <c r="T78" s="54" t="n">
        <v>7656</v>
      </c>
      <c r="U78" s="54" t="n">
        <v>28467</v>
      </c>
      <c r="V78" s="54" t="n">
        <v>-2752</v>
      </c>
      <c r="W78" s="54" t="n">
        <v>-15846</v>
      </c>
      <c r="X78" s="54" t="n">
        <v>13094</v>
      </c>
      <c r="Y78" s="54" t="n">
        <v>-4989</v>
      </c>
      <c r="Z78" s="51" t="n">
        <v>-2.870641169853768</v>
      </c>
      <c r="AA78" s="54" t="n">
        <v>10323</v>
      </c>
      <c r="AB78" s="54" t="n">
        <v>-4479</v>
      </c>
      <c r="AC78" s="70" t="n">
        <v>0.094</v>
      </c>
      <c r="AD78" s="70" t="n">
        <v>0.269</v>
      </c>
      <c r="AE78" s="70" t="n">
        <v>-0.175255559068395</v>
      </c>
      <c r="AF78" s="72" t="n"/>
    </row>
    <row r="79" spans="1:32">
      <c r="A79" s="317" t="n">
        <v>41814</v>
      </c>
      <c r="B79" s="38" t="n">
        <v>24855</v>
      </c>
      <c r="C79" s="38" t="n">
        <v>18703</v>
      </c>
      <c r="D79" s="54" t="n">
        <v>31415</v>
      </c>
      <c r="E79" s="54" t="n">
        <v>3184</v>
      </c>
      <c r="F79" s="54" t="n">
        <v>765</v>
      </c>
      <c r="G79" s="54" t="n">
        <v>2419</v>
      </c>
      <c r="H79" s="54" t="n">
        <v>6152</v>
      </c>
      <c r="I79" s="51" t="n">
        <v>1.328931187510025</v>
      </c>
      <c r="J79" s="54" t="n">
        <v>43558</v>
      </c>
      <c r="K79" s="54" t="n">
        <v>2948</v>
      </c>
      <c r="L79" s="70" t="n">
        <v>0.7909999999999999</v>
      </c>
      <c r="M79" s="70" t="n">
        <v>0.595</v>
      </c>
      <c r="N79" s="70" t="n">
        <v>0.1958300175075601</v>
      </c>
      <c r="O79" s="72" t="n"/>
      <c r="P79" s="72" t="n"/>
      <c r="Q79" s="72" t="n"/>
      <c r="R79" s="317" t="n">
        <v>41814</v>
      </c>
      <c r="S79" s="54" t="n">
        <v>2739</v>
      </c>
      <c r="T79" s="54" t="n">
        <v>9621</v>
      </c>
      <c r="U79" s="54" t="n">
        <v>31415</v>
      </c>
      <c r="V79" s="54" t="n">
        <v>72</v>
      </c>
      <c r="W79" s="54" t="n">
        <v>1965</v>
      </c>
      <c r="X79" s="54" t="n">
        <v>-1893</v>
      </c>
      <c r="Y79" s="54" t="n">
        <v>-6882</v>
      </c>
      <c r="Z79" s="51" t="n">
        <v>-3.512595837897043</v>
      </c>
      <c r="AA79" s="54" t="n">
        <v>12360</v>
      </c>
      <c r="AB79" s="54" t="n">
        <v>2948</v>
      </c>
      <c r="AC79" s="70" t="n">
        <v>0.08699999999999999</v>
      </c>
      <c r="AD79" s="70" t="n">
        <v>0.306</v>
      </c>
      <c r="AE79" s="70" t="n">
        <v>-0.2190673245265001</v>
      </c>
      <c r="AF79" s="72" t="n"/>
    </row>
    <row r="80" spans="1:32">
      <c r="A80" s="317" t="n">
        <v>41821</v>
      </c>
      <c r="B80" s="38" t="n">
        <v>26563</v>
      </c>
      <c r="C80" s="38" t="n">
        <v>17578</v>
      </c>
      <c r="D80" s="54" t="n">
        <v>33455</v>
      </c>
      <c r="E80" s="54" t="n">
        <v>1708</v>
      </c>
      <c r="F80" s="54" t="n">
        <v>-1125</v>
      </c>
      <c r="G80" s="54" t="n">
        <v>2833</v>
      </c>
      <c r="H80" s="54" t="n">
        <v>8985</v>
      </c>
      <c r="I80" s="51" t="n">
        <v>1.511150301513255</v>
      </c>
      <c r="J80" s="54" t="n">
        <v>44141</v>
      </c>
      <c r="K80" s="54" t="n">
        <v>2040</v>
      </c>
      <c r="L80" s="70" t="n">
        <v>0.794</v>
      </c>
      <c r="M80" s="70" t="n">
        <v>0.525</v>
      </c>
      <c r="N80" s="80" t="n">
        <v>0.2685697205201016</v>
      </c>
      <c r="O80" s="72" t="n"/>
      <c r="P80" s="72" t="n"/>
      <c r="Q80" s="72" t="n"/>
      <c r="R80" s="317" t="n">
        <v>41821</v>
      </c>
      <c r="S80" s="54" t="n">
        <v>2890</v>
      </c>
      <c r="T80" s="54" t="n">
        <v>12759</v>
      </c>
      <c r="U80" s="54" t="n">
        <v>33455</v>
      </c>
      <c r="V80" s="54" t="n">
        <v>151</v>
      </c>
      <c r="W80" s="54" t="n">
        <v>3138</v>
      </c>
      <c r="X80" s="54" t="n">
        <v>-2987</v>
      </c>
      <c r="Y80" s="54" t="n">
        <v>-9869</v>
      </c>
      <c r="Z80" s="51" t="n">
        <v>-4.414878892733564</v>
      </c>
      <c r="AA80" s="54" t="n">
        <v>15649</v>
      </c>
      <c r="AB80" s="54" t="n">
        <v>2040</v>
      </c>
      <c r="AC80" s="70" t="n">
        <v>0.08599999999999999</v>
      </c>
      <c r="AD80" s="70" t="n">
        <v>0.381</v>
      </c>
      <c r="AE80" s="80" t="n">
        <v>-0.2949932745479001</v>
      </c>
      <c r="AF80" s="72" t="n"/>
    </row>
    <row r="81" spans="1:32">
      <c r="A81" s="317" t="n">
        <v>41828</v>
      </c>
      <c r="B81" s="38" t="n">
        <v>26750</v>
      </c>
      <c r="C81" s="38" t="n">
        <v>12334</v>
      </c>
      <c r="D81" s="54" t="n">
        <v>36123</v>
      </c>
      <c r="E81" s="54" t="n">
        <v>187</v>
      </c>
      <c r="F81" s="54" t="n">
        <v>-5244</v>
      </c>
      <c r="G81" s="54" t="n">
        <v>5431</v>
      </c>
      <c r="H81" s="54" t="n">
        <v>14416</v>
      </c>
      <c r="I81" s="51" t="n">
        <v>2.16880168639533</v>
      </c>
      <c r="J81" s="54" t="n">
        <v>39084</v>
      </c>
      <c r="K81" s="54" t="n">
        <v>2668</v>
      </c>
      <c r="L81" s="70" t="n">
        <v>0.741</v>
      </c>
      <c r="M81" s="70" t="n">
        <v>0.341</v>
      </c>
      <c r="N81" s="80" t="n">
        <v>0.3990809179746976</v>
      </c>
      <c r="O81" s="72" t="n"/>
      <c r="P81" s="72" t="n"/>
      <c r="Q81" s="72" t="n"/>
      <c r="R81" s="317" t="n">
        <v>41828</v>
      </c>
      <c r="S81" s="54" t="n">
        <v>1959</v>
      </c>
      <c r="T81" s="54" t="n">
        <v>16826</v>
      </c>
      <c r="U81" s="54" t="n">
        <v>36123</v>
      </c>
      <c r="V81" s="54" t="n">
        <v>-931</v>
      </c>
      <c r="W81" s="54" t="n">
        <v>4067</v>
      </c>
      <c r="X81" s="54" t="n">
        <v>-4998</v>
      </c>
      <c r="Y81" s="54" t="n">
        <v>-14867</v>
      </c>
      <c r="Z81" s="51" t="n">
        <v>-8.589076059213884</v>
      </c>
      <c r="AA81" s="54" t="n">
        <v>18785</v>
      </c>
      <c r="AB81" s="54" t="n">
        <v>2668</v>
      </c>
      <c r="AC81" s="70" t="n">
        <v>0.05400000000000001</v>
      </c>
      <c r="AD81" s="70" t="n">
        <v>0.466</v>
      </c>
      <c r="AE81" s="80" t="n">
        <v>-0.4115660382581734</v>
      </c>
      <c r="AF81" s="72" t="n"/>
    </row>
    <row r="82" spans="1:32">
      <c r="A82" s="317" t="n">
        <v>41835</v>
      </c>
      <c r="B82" s="38" t="n">
        <v>26570</v>
      </c>
      <c r="C82" s="38" t="n">
        <v>11117</v>
      </c>
      <c r="D82" s="54" t="n">
        <v>32879</v>
      </c>
      <c r="E82" s="54" t="n">
        <v>-180</v>
      </c>
      <c r="F82" s="54" t="n">
        <v>-1217</v>
      </c>
      <c r="G82" s="54" t="n">
        <v>1037</v>
      </c>
      <c r="H82" s="54" t="n">
        <v>15453</v>
      </c>
      <c r="I82" s="51" t="n">
        <v>2.390033282360349</v>
      </c>
      <c r="J82" s="54" t="n">
        <v>37687</v>
      </c>
      <c r="K82" s="54" t="n">
        <v>-3244</v>
      </c>
      <c r="L82" s="70" t="n">
        <v>0.8079999999999999</v>
      </c>
      <c r="M82" s="70" t="n">
        <v>0.338</v>
      </c>
      <c r="N82" s="80" t="n">
        <v>0.4699960461084583</v>
      </c>
      <c r="O82" s="72" t="n"/>
      <c r="P82" s="72" t="n"/>
      <c r="Q82" s="72" t="n"/>
      <c r="R82" s="317" t="n">
        <v>41835</v>
      </c>
      <c r="S82" s="54" t="n">
        <v>2140</v>
      </c>
      <c r="T82" s="54" t="n">
        <v>17414</v>
      </c>
      <c r="U82" s="54" t="n">
        <v>32879</v>
      </c>
      <c r="V82" s="54" t="n">
        <v>181</v>
      </c>
      <c r="W82" s="54" t="n">
        <v>588</v>
      </c>
      <c r="X82" s="54" t="n">
        <v>-407</v>
      </c>
      <c r="Y82" s="54" t="n">
        <v>-15274</v>
      </c>
      <c r="Z82" s="51" t="n">
        <v>-8.137383177570094</v>
      </c>
      <c r="AA82" s="54" t="n">
        <v>19554</v>
      </c>
      <c r="AB82" s="54" t="n">
        <v>-3244</v>
      </c>
      <c r="AC82" s="70" t="n">
        <v>0.065</v>
      </c>
      <c r="AD82" s="70" t="n">
        <v>0.53</v>
      </c>
      <c r="AE82" s="80" t="n">
        <v>-0.4645518416010219</v>
      </c>
      <c r="AF82" s="72" t="n"/>
    </row>
    <row r="83" spans="1:32">
      <c r="A83" s="317" t="n">
        <v>41842</v>
      </c>
      <c r="B83" s="38" t="n">
        <v>26028</v>
      </c>
      <c r="C83" s="38" t="n">
        <v>10896</v>
      </c>
      <c r="D83" s="54" t="n">
        <v>32728</v>
      </c>
      <c r="E83" s="54" t="n">
        <v>-542</v>
      </c>
      <c r="F83" s="54" t="n">
        <v>-221</v>
      </c>
      <c r="G83" s="54" t="n">
        <v>-321</v>
      </c>
      <c r="H83" s="54" t="n">
        <v>15132</v>
      </c>
      <c r="I83" s="51" t="n">
        <v>2.388766519823788</v>
      </c>
      <c r="J83" s="54" t="n">
        <v>36924</v>
      </c>
      <c r="K83" s="54" t="n">
        <v>-151</v>
      </c>
      <c r="L83" s="70" t="n">
        <v>0.795</v>
      </c>
      <c r="M83" s="70" t="n">
        <v>0.333</v>
      </c>
      <c r="N83" s="80" t="n">
        <v>0.462356392080176</v>
      </c>
      <c r="O83" s="72" t="n"/>
      <c r="P83" s="72" t="n"/>
      <c r="Q83" s="72" t="n"/>
      <c r="R83" s="317" t="n">
        <v>41842</v>
      </c>
      <c r="S83" s="54" t="n">
        <v>2581</v>
      </c>
      <c r="T83" s="54" t="n">
        <v>18458</v>
      </c>
      <c r="U83" s="54" t="n">
        <v>32728</v>
      </c>
      <c r="V83" s="54" t="n">
        <v>441</v>
      </c>
      <c r="W83" s="54" t="n">
        <v>1044</v>
      </c>
      <c r="X83" s="54" t="n">
        <v>-603</v>
      </c>
      <c r="Y83" s="54" t="n">
        <v>-15877</v>
      </c>
      <c r="Z83" s="51" t="n">
        <v>-7.151491669895389</v>
      </c>
      <c r="AA83" s="54" t="n">
        <v>21039</v>
      </c>
      <c r="AB83" s="54" t="n">
        <v>-151</v>
      </c>
      <c r="AC83" s="70" t="n">
        <v>0.079</v>
      </c>
      <c r="AD83" s="70" t="n">
        <v>0.5639999999999999</v>
      </c>
      <c r="AE83" s="80" t="n">
        <v>-0.4851197751161085</v>
      </c>
      <c r="AF83" s="72" t="n"/>
    </row>
    <row r="84" spans="1:32">
      <c r="A84" s="317" t="n">
        <v>41849</v>
      </c>
      <c r="B84" s="38" t="n">
        <v>23552</v>
      </c>
      <c r="C84" s="38" t="n">
        <v>8263</v>
      </c>
      <c r="D84" s="54" t="n">
        <v>30531</v>
      </c>
      <c r="E84" s="54" t="n">
        <v>-2476</v>
      </c>
      <c r="F84" s="54" t="n">
        <v>-2633</v>
      </c>
      <c r="G84" s="54" t="n">
        <v>157</v>
      </c>
      <c r="H84" s="54" t="n">
        <v>15289</v>
      </c>
      <c r="I84" s="51" t="n">
        <v>2.850296502480939</v>
      </c>
      <c r="J84" s="54" t="n">
        <v>31815</v>
      </c>
      <c r="K84" s="54" t="n">
        <v>-2197</v>
      </c>
      <c r="L84" s="70" t="n">
        <v>0.7709999999999999</v>
      </c>
      <c r="M84" s="70" t="n">
        <v>0.271</v>
      </c>
      <c r="N84" s="80" t="n">
        <v>0.5007697094756149</v>
      </c>
      <c r="O84" s="72" t="n"/>
      <c r="P84" s="72" t="n"/>
      <c r="Q84" s="72" t="n"/>
      <c r="R84" s="317" t="n">
        <v>41849</v>
      </c>
      <c r="S84" s="54" t="n">
        <v>2884</v>
      </c>
      <c r="T84" s="54" t="n">
        <v>19439</v>
      </c>
      <c r="U84" s="54" t="n">
        <v>30531</v>
      </c>
      <c r="V84" s="54" t="n">
        <v>303</v>
      </c>
      <c r="W84" s="54" t="n">
        <v>981</v>
      </c>
      <c r="X84" s="54" t="n">
        <v>-678</v>
      </c>
      <c r="Y84" s="54" t="n">
        <v>-16555</v>
      </c>
      <c r="Z84" s="51" t="n">
        <v>-6.740291262135922</v>
      </c>
      <c r="AA84" s="54" t="n">
        <v>22323</v>
      </c>
      <c r="AB84" s="54" t="n">
        <v>-2197</v>
      </c>
      <c r="AC84" s="70" t="n">
        <v>0.094</v>
      </c>
      <c r="AD84" s="70" t="n">
        <v>0.637</v>
      </c>
      <c r="AE84" s="80" t="n">
        <v>-0.5422357603747011</v>
      </c>
      <c r="AF84" s="72" t="n"/>
    </row>
    <row r="85" spans="1:32">
      <c r="A85" s="317" t="n">
        <v>41856</v>
      </c>
      <c r="B85" s="38" t="n">
        <v>18949</v>
      </c>
      <c r="C85" s="38" t="n">
        <v>4449</v>
      </c>
      <c r="D85" s="54" t="n">
        <v>25603</v>
      </c>
      <c r="E85" s="54" t="n">
        <v>-4603</v>
      </c>
      <c r="F85" s="54" t="n">
        <v>-3814</v>
      </c>
      <c r="G85" s="54" t="n">
        <v>-789</v>
      </c>
      <c r="H85" s="54" t="n">
        <v>14500</v>
      </c>
      <c r="I85" s="51" t="n">
        <v>4.259159361654304</v>
      </c>
      <c r="J85" s="54" t="n">
        <v>23398</v>
      </c>
      <c r="K85" s="54" t="n">
        <v>-4928</v>
      </c>
      <c r="L85" s="70" t="n">
        <v>0.74</v>
      </c>
      <c r="M85" s="70" t="n">
        <v>0.174</v>
      </c>
      <c r="N85" s="80" t="n">
        <v>0.5663398820450728</v>
      </c>
      <c r="O85" s="72" t="n"/>
      <c r="P85" s="72" t="n"/>
      <c r="Q85" s="72" t="n"/>
      <c r="R85" s="317" t="n">
        <v>41856</v>
      </c>
      <c r="S85" s="54" t="n">
        <v>3057</v>
      </c>
      <c r="T85" s="54" t="n">
        <v>18339</v>
      </c>
      <c r="U85" s="54" t="n">
        <v>25603</v>
      </c>
      <c r="V85" s="54" t="n">
        <v>173</v>
      </c>
      <c r="W85" s="54" t="n">
        <v>-1100</v>
      </c>
      <c r="X85" s="54" t="n">
        <v>1273</v>
      </c>
      <c r="Y85" s="54" t="n">
        <v>-15282</v>
      </c>
      <c r="Z85" s="51" t="n">
        <v>-5.999018645731109</v>
      </c>
      <c r="AA85" s="54" t="n">
        <v>21396</v>
      </c>
      <c r="AB85" s="54" t="n">
        <v>-4928</v>
      </c>
      <c r="AC85" s="70" t="n">
        <v>0.119</v>
      </c>
      <c r="AD85" s="80" t="n">
        <v>0.716</v>
      </c>
      <c r="AE85" s="80" t="n">
        <v>-0.5968831777526071</v>
      </c>
      <c r="AF85" s="72" t="n"/>
    </row>
    <row r="86" spans="1:32">
      <c r="A86" s="317" t="n">
        <v>41863</v>
      </c>
      <c r="B86" s="38" t="n">
        <v>17913</v>
      </c>
      <c r="C86" s="38" t="n">
        <v>4484</v>
      </c>
      <c r="D86" s="54" t="n">
        <v>25214</v>
      </c>
      <c r="E86" s="54" t="n">
        <v>-1036</v>
      </c>
      <c r="F86" s="54" t="n">
        <v>35</v>
      </c>
      <c r="G86" s="54" t="n">
        <v>-1071</v>
      </c>
      <c r="H86" s="54" t="n">
        <v>13429</v>
      </c>
      <c r="I86" s="51" t="n">
        <v>3.994870651204282</v>
      </c>
      <c r="J86" s="54" t="n">
        <v>22397</v>
      </c>
      <c r="K86" s="54" t="n">
        <v>-389</v>
      </c>
      <c r="L86" s="70" t="n">
        <v>0.71</v>
      </c>
      <c r="M86" s="70" t="n">
        <v>0.178</v>
      </c>
      <c r="N86" s="80" t="n">
        <v>0.5326009359879432</v>
      </c>
      <c r="O86" s="72" t="n"/>
      <c r="P86" s="72" t="n"/>
      <c r="Q86" s="72" t="n"/>
      <c r="R86" s="317" t="n">
        <v>41863</v>
      </c>
      <c r="S86" s="54" t="n">
        <v>3376</v>
      </c>
      <c r="T86" s="54" t="n">
        <v>17731</v>
      </c>
      <c r="U86" s="54" t="n">
        <v>25214</v>
      </c>
      <c r="V86" s="54" t="n">
        <v>319</v>
      </c>
      <c r="W86" s="54" t="n">
        <v>-608</v>
      </c>
      <c r="X86" s="54" t="n">
        <v>927</v>
      </c>
      <c r="Y86" s="54" t="n">
        <v>-14355</v>
      </c>
      <c r="Z86" s="51" t="n">
        <v>-5.25207345971564</v>
      </c>
      <c r="AA86" s="54" t="n">
        <v>21107</v>
      </c>
      <c r="AB86" s="54" t="n">
        <v>-389</v>
      </c>
      <c r="AC86" s="70" t="n">
        <v>0.134</v>
      </c>
      <c r="AD86" s="80" t="n">
        <v>0.703</v>
      </c>
      <c r="AE86" s="80" t="n">
        <v>-0.5693265646069644</v>
      </c>
      <c r="AF86" s="72" t="n"/>
    </row>
    <row r="87" spans="1:32">
      <c r="A87" s="317" t="n">
        <v>41870</v>
      </c>
      <c r="B87" s="38" t="n">
        <v>16796</v>
      </c>
      <c r="C87" s="38" t="n">
        <v>4764</v>
      </c>
      <c r="D87" s="54" t="n">
        <v>24048</v>
      </c>
      <c r="E87" s="54" t="n">
        <v>-1117</v>
      </c>
      <c r="F87" s="54" t="n">
        <v>280</v>
      </c>
      <c r="G87" s="54" t="n">
        <v>-1397</v>
      </c>
      <c r="H87" s="54" t="n">
        <v>12032</v>
      </c>
      <c r="I87" s="51" t="n">
        <v>3.52560873215785</v>
      </c>
      <c r="J87" s="54" t="n">
        <v>21560</v>
      </c>
      <c r="K87" s="54" t="n">
        <v>-1166</v>
      </c>
      <c r="L87" s="70" t="n">
        <v>0.698</v>
      </c>
      <c r="M87" s="70" t="n">
        <v>0.198</v>
      </c>
      <c r="N87" s="80" t="n">
        <v>0.5003326679973387</v>
      </c>
      <c r="O87" s="72" t="n"/>
      <c r="P87" s="72" t="n"/>
      <c r="Q87" s="72" t="n"/>
      <c r="R87" s="317" t="n">
        <v>41870</v>
      </c>
      <c r="S87" s="54" t="n">
        <v>3600</v>
      </c>
      <c r="T87" s="54" t="n">
        <v>16042</v>
      </c>
      <c r="U87" s="54" t="n">
        <v>24048</v>
      </c>
      <c r="V87" s="54" t="n">
        <v>224</v>
      </c>
      <c r="W87" s="54" t="n">
        <v>-1689</v>
      </c>
      <c r="X87" s="54" t="n">
        <v>1913</v>
      </c>
      <c r="Y87" s="54" t="n">
        <v>-12442</v>
      </c>
      <c r="Z87" s="51" t="n">
        <v>-4.456111111111111</v>
      </c>
      <c r="AA87" s="54" t="n">
        <v>19642</v>
      </c>
      <c r="AB87" s="54" t="n">
        <v>-1166</v>
      </c>
      <c r="AC87" s="70" t="n">
        <v>0.15</v>
      </c>
      <c r="AD87" s="70" t="n">
        <v>0.667</v>
      </c>
      <c r="AE87" s="80" t="n">
        <v>-0.5173819028609448</v>
      </c>
      <c r="AF87" s="72" t="n"/>
    </row>
    <row r="88" spans="1:32">
      <c r="A88" s="317" t="n">
        <v>41877</v>
      </c>
      <c r="B88" s="38" t="n">
        <v>16405</v>
      </c>
      <c r="C88" s="38" t="n">
        <v>4564</v>
      </c>
      <c r="D88" s="54" t="n">
        <v>23619</v>
      </c>
      <c r="E88" s="54" t="n">
        <v>-391</v>
      </c>
      <c r="F88" s="54" t="n">
        <v>-200</v>
      </c>
      <c r="G88" s="54" t="n">
        <v>-191</v>
      </c>
      <c r="H88" s="54" t="n">
        <v>11841</v>
      </c>
      <c r="I88" s="51" t="n">
        <v>3.594434706397897</v>
      </c>
      <c r="J88" s="54" t="n">
        <v>20969</v>
      </c>
      <c r="K88" s="54" t="n">
        <v>-429</v>
      </c>
      <c r="L88" s="70" t="n">
        <v>0.695</v>
      </c>
      <c r="M88" s="70" t="n">
        <v>0.193</v>
      </c>
      <c r="N88" s="80" t="n">
        <v>0.5013336720436936</v>
      </c>
      <c r="O88" s="72" t="n"/>
      <c r="P88" s="72" t="n"/>
      <c r="Q88" s="72" t="n"/>
      <c r="R88" s="317" t="n">
        <v>41877</v>
      </c>
      <c r="S88" s="54" t="n">
        <v>3483</v>
      </c>
      <c r="T88" s="54" t="n">
        <v>16020</v>
      </c>
      <c r="U88" s="54" t="n">
        <v>23619</v>
      </c>
      <c r="V88" s="54" t="n">
        <v>-117</v>
      </c>
      <c r="W88" s="54" t="n">
        <v>-22</v>
      </c>
      <c r="X88" s="54" t="n">
        <v>-95</v>
      </c>
      <c r="Y88" s="54" t="n">
        <v>-12537</v>
      </c>
      <c r="Z88" s="51" t="n">
        <v>-4.599483204134367</v>
      </c>
      <c r="AA88" s="54" t="n">
        <v>19503</v>
      </c>
      <c r="AB88" s="54" t="n">
        <v>-429</v>
      </c>
      <c r="AC88" s="70" t="n">
        <v>0.147</v>
      </c>
      <c r="AD88" s="70" t="n">
        <v>0.6779999999999999</v>
      </c>
      <c r="AE88" s="80" t="n">
        <v>-0.5308014733900673</v>
      </c>
      <c r="AF88" s="72" t="n"/>
    </row>
    <row r="89" spans="1:32">
      <c r="A89" s="317" t="n">
        <v>41884</v>
      </c>
      <c r="B89" s="38" t="n">
        <v>15623</v>
      </c>
      <c r="C89" s="38" t="n">
        <v>5451</v>
      </c>
      <c r="D89" s="54" t="n">
        <v>23319</v>
      </c>
      <c r="E89" s="54" t="n">
        <v>-782</v>
      </c>
      <c r="F89" s="54" t="n">
        <v>887</v>
      </c>
      <c r="G89" s="54" t="n">
        <v>-1669</v>
      </c>
      <c r="H89" s="54" t="n">
        <v>10172</v>
      </c>
      <c r="I89" s="51" t="n">
        <v>2.866079618418639</v>
      </c>
      <c r="J89" s="54" t="n">
        <v>21074</v>
      </c>
      <c r="K89" s="54" t="n">
        <v>-300</v>
      </c>
      <c r="L89" s="70" t="n">
        <v>0.67</v>
      </c>
      <c r="M89" s="70" t="n">
        <v>0.234</v>
      </c>
      <c r="N89" s="80" t="n">
        <v>0.4362108152150607</v>
      </c>
      <c r="O89" s="72" t="n"/>
      <c r="P89" s="72" t="n"/>
      <c r="Q89" s="72" t="n"/>
      <c r="R89" s="317" t="n">
        <v>41884</v>
      </c>
      <c r="S89" s="54" t="n">
        <v>4328</v>
      </c>
      <c r="T89" s="54" t="n">
        <v>14831</v>
      </c>
      <c r="U89" s="54" t="n">
        <v>23319</v>
      </c>
      <c r="V89" s="54" t="n">
        <v>845</v>
      </c>
      <c r="W89" s="54" t="n">
        <v>-1189</v>
      </c>
      <c r="X89" s="54" t="n">
        <v>2034</v>
      </c>
      <c r="Y89" s="54" t="n">
        <v>-10503</v>
      </c>
      <c r="Z89" s="51" t="n">
        <v>-3.426756007393716</v>
      </c>
      <c r="AA89" s="54" t="n">
        <v>19159</v>
      </c>
      <c r="AB89" s="54" t="n">
        <v>-300</v>
      </c>
      <c r="AC89" s="70" t="n">
        <v>0.186</v>
      </c>
      <c r="AD89" s="70" t="n">
        <v>0.636</v>
      </c>
      <c r="AE89" s="80" t="n">
        <v>-0.4504052489386337</v>
      </c>
      <c r="AF89" s="72" t="n"/>
    </row>
    <row r="90" spans="1:32">
      <c r="A90" s="317" t="n">
        <v>41891</v>
      </c>
      <c r="B90" s="38" t="n">
        <v>14369</v>
      </c>
      <c r="C90" s="38" t="n">
        <v>4847</v>
      </c>
      <c r="D90" s="54" t="n">
        <v>24920</v>
      </c>
      <c r="E90" s="54" t="n">
        <v>-1254</v>
      </c>
      <c r="F90" s="54" t="n">
        <v>-604</v>
      </c>
      <c r="G90" s="54" t="n">
        <v>-650</v>
      </c>
      <c r="H90" s="54" t="n">
        <v>9522</v>
      </c>
      <c r="I90" s="51" t="n">
        <v>2.964514132453064</v>
      </c>
      <c r="J90" s="54" t="n">
        <v>19216</v>
      </c>
      <c r="K90" s="54" t="n">
        <v>1601</v>
      </c>
      <c r="L90" s="70" t="n">
        <v>0.5770000000000001</v>
      </c>
      <c r="M90" s="70" t="n">
        <v>0.195</v>
      </c>
      <c r="N90" s="80" t="n">
        <v>0.3821027287319422</v>
      </c>
      <c r="O90" s="72" t="n"/>
      <c r="P90" s="72" t="n"/>
      <c r="Q90" s="72" t="n"/>
      <c r="R90" s="317" t="n">
        <v>41891</v>
      </c>
      <c r="S90" s="54" t="n">
        <v>5346</v>
      </c>
      <c r="T90" s="54" t="n">
        <v>15048</v>
      </c>
      <c r="U90" s="54" t="n">
        <v>24920</v>
      </c>
      <c r="V90" s="54" t="n">
        <v>1018</v>
      </c>
      <c r="W90" s="54" t="n">
        <v>217</v>
      </c>
      <c r="X90" s="54" t="n">
        <v>801</v>
      </c>
      <c r="Y90" s="54" t="n">
        <v>-9702</v>
      </c>
      <c r="Z90" s="51" t="n">
        <v>-2.814814814814815</v>
      </c>
      <c r="AA90" s="54" t="n">
        <v>20394</v>
      </c>
      <c r="AB90" s="54" t="n">
        <v>1601</v>
      </c>
      <c r="AC90" s="70" t="n">
        <v>0.215</v>
      </c>
      <c r="AD90" s="70" t="n">
        <v>0.604</v>
      </c>
      <c r="AE90" s="80" t="n">
        <v>-0.3893258426966292</v>
      </c>
      <c r="AF90" s="72" t="n"/>
    </row>
    <row r="91" spans="1:32">
      <c r="A91" s="317" t="n">
        <v>41898</v>
      </c>
      <c r="B91" s="38" t="n">
        <v>9814</v>
      </c>
      <c r="C91" s="38" t="n">
        <v>8694</v>
      </c>
      <c r="D91" s="54" t="n">
        <v>16050</v>
      </c>
      <c r="E91" s="54" t="n">
        <v>-4555</v>
      </c>
      <c r="F91" s="54" t="n">
        <v>3847</v>
      </c>
      <c r="G91" s="54" t="n">
        <v>-8402</v>
      </c>
      <c r="H91" s="54" t="n">
        <v>1120</v>
      </c>
      <c r="I91" s="51" t="n">
        <v>1.128824476650564</v>
      </c>
      <c r="J91" s="54" t="n">
        <v>18508</v>
      </c>
      <c r="K91" s="54" t="n">
        <v>-8870</v>
      </c>
      <c r="L91" s="70" t="n">
        <v>0.611</v>
      </c>
      <c r="M91" s="70" t="n">
        <v>0.542</v>
      </c>
      <c r="N91" s="70" t="n">
        <v>0.06978193146417445</v>
      </c>
      <c r="O91" s="72" t="n"/>
      <c r="P91" s="72" t="n"/>
      <c r="Q91" s="72" t="n"/>
      <c r="R91" s="317" t="n">
        <v>41898</v>
      </c>
      <c r="S91" s="54" t="n">
        <v>3703</v>
      </c>
      <c r="T91" s="54" t="n">
        <v>3664</v>
      </c>
      <c r="U91" s="54" t="n">
        <v>16050</v>
      </c>
      <c r="V91" s="54" t="n">
        <v>-1643</v>
      </c>
      <c r="W91" s="54" t="n">
        <v>-11384</v>
      </c>
      <c r="X91" s="54" t="n">
        <v>9741</v>
      </c>
      <c r="Y91" s="54" t="n">
        <v>39</v>
      </c>
      <c r="Z91" s="51" t="n">
        <v>1.010644104803494</v>
      </c>
      <c r="AA91" s="54" t="n">
        <v>7367</v>
      </c>
      <c r="AB91" s="54" t="n">
        <v>-8870</v>
      </c>
      <c r="AC91" s="70" t="n">
        <v>0.231</v>
      </c>
      <c r="AD91" s="70" t="n">
        <v>0.228</v>
      </c>
      <c r="AE91" s="70" t="n">
        <v>0.002429906542056075</v>
      </c>
      <c r="AF91" s="72" t="n"/>
    </row>
    <row r="92" spans="1:32">
      <c r="A92" s="317" t="n">
        <v>41905</v>
      </c>
      <c r="B92" s="38" t="n">
        <v>9779</v>
      </c>
      <c r="C92" s="38" t="n">
        <v>7938</v>
      </c>
      <c r="D92" s="54" t="n">
        <v>16146</v>
      </c>
      <c r="E92" s="54" t="n">
        <v>-35</v>
      </c>
      <c r="F92" s="54" t="n">
        <v>-756</v>
      </c>
      <c r="G92" s="54" t="n">
        <v>721</v>
      </c>
      <c r="H92" s="54" t="n">
        <v>1841</v>
      </c>
      <c r="I92" s="51" t="n">
        <v>1.231922398589065</v>
      </c>
      <c r="J92" s="54" t="n">
        <v>17717</v>
      </c>
      <c r="K92" s="54" t="n">
        <v>96</v>
      </c>
      <c r="L92" s="70" t="n">
        <v>0.606</v>
      </c>
      <c r="M92" s="70" t="n">
        <v>0.492</v>
      </c>
      <c r="N92" s="70" t="n">
        <v>0.1140220488046575</v>
      </c>
      <c r="O92" s="72" t="n"/>
      <c r="P92" s="72" t="n"/>
      <c r="Q92" s="72" t="n"/>
      <c r="R92" s="317" t="n">
        <v>41905</v>
      </c>
      <c r="S92" s="54" t="n">
        <v>3664</v>
      </c>
      <c r="T92" s="54" t="n">
        <v>3873</v>
      </c>
      <c r="U92" s="54" t="n">
        <v>16146</v>
      </c>
      <c r="V92" s="54" t="n">
        <v>-39</v>
      </c>
      <c r="W92" s="54" t="n">
        <v>209</v>
      </c>
      <c r="X92" s="54" t="n">
        <v>-248</v>
      </c>
      <c r="Y92" s="54" t="n">
        <v>-209</v>
      </c>
      <c r="Z92" s="51" t="n">
        <v>-1.057041484716157</v>
      </c>
      <c r="AA92" s="54" t="n">
        <v>7537</v>
      </c>
      <c r="AB92" s="54" t="n">
        <v>96</v>
      </c>
      <c r="AC92" s="70" t="n">
        <v>0.227</v>
      </c>
      <c r="AD92" s="70" t="n">
        <v>0.24</v>
      </c>
      <c r="AE92" s="70" t="n">
        <v>-0.0129443825095999</v>
      </c>
      <c r="AF92" s="72" t="n"/>
    </row>
    <row r="93" spans="1:32">
      <c r="A93" s="317" t="n">
        <v>41912</v>
      </c>
      <c r="B93" s="38" t="n">
        <v>10092</v>
      </c>
      <c r="C93" s="38" t="n">
        <v>10028</v>
      </c>
      <c r="D93" s="54" t="n">
        <v>18209</v>
      </c>
      <c r="E93" s="54" t="n">
        <v>313</v>
      </c>
      <c r="F93" s="54" t="n">
        <v>2090</v>
      </c>
      <c r="G93" s="54" t="n">
        <v>-1777</v>
      </c>
      <c r="H93" s="54" t="n">
        <v>64</v>
      </c>
      <c r="I93" s="51" t="n">
        <v>1.006382130035899</v>
      </c>
      <c r="J93" s="54" t="n">
        <v>20120</v>
      </c>
      <c r="K93" s="54" t="n">
        <v>2063</v>
      </c>
      <c r="L93" s="70" t="n">
        <v>0.5539999999999999</v>
      </c>
      <c r="M93" s="70" t="n">
        <v>0.551</v>
      </c>
      <c r="N93" s="70" t="n">
        <v>0.003514745455543962</v>
      </c>
      <c r="O93" s="72" t="n"/>
      <c r="P93" s="72" t="n"/>
      <c r="Q93" s="72" t="n"/>
      <c r="R93" s="317" t="n">
        <v>41912</v>
      </c>
      <c r="S93" s="54" t="n">
        <v>5356</v>
      </c>
      <c r="T93" s="54" t="n">
        <v>3214</v>
      </c>
      <c r="U93" s="54" t="n">
        <v>18209</v>
      </c>
      <c r="V93" s="54" t="n">
        <v>1692</v>
      </c>
      <c r="W93" s="54" t="n">
        <v>-659</v>
      </c>
      <c r="X93" s="54" t="n">
        <v>2351</v>
      </c>
      <c r="Y93" s="54" t="n">
        <v>2142</v>
      </c>
      <c r="Z93" s="51" t="n">
        <v>1.666459240821406</v>
      </c>
      <c r="AA93" s="54" t="n">
        <v>8570</v>
      </c>
      <c r="AB93" s="54" t="n">
        <v>2063</v>
      </c>
      <c r="AC93" s="70" t="n">
        <v>0.294</v>
      </c>
      <c r="AD93" s="70" t="n">
        <v>0.177</v>
      </c>
      <c r="AE93" s="70" t="n">
        <v>0.117634136965237</v>
      </c>
      <c r="AF93" s="72" t="n"/>
    </row>
    <row r="94" spans="1:32">
      <c r="A94" s="317" t="n">
        <v>41919</v>
      </c>
      <c r="B94" s="38" t="n">
        <v>10052</v>
      </c>
      <c r="C94" s="38" t="n">
        <v>10152</v>
      </c>
      <c r="D94" s="54" t="n">
        <v>19214</v>
      </c>
      <c r="E94" s="54" t="n">
        <v>-40</v>
      </c>
      <c r="F94" s="54" t="n">
        <v>124</v>
      </c>
      <c r="G94" s="54" t="n">
        <v>-164</v>
      </c>
      <c r="H94" s="54" t="n">
        <v>-100</v>
      </c>
      <c r="I94" s="51" t="n">
        <v>-1.009948269001194</v>
      </c>
      <c r="J94" s="54" t="n">
        <v>20204</v>
      </c>
      <c r="K94" s="54" t="n">
        <v>1005</v>
      </c>
      <c r="L94" s="70" t="n">
        <v>0.523</v>
      </c>
      <c r="M94" s="70" t="n">
        <v>0.528</v>
      </c>
      <c r="N94" s="70" t="n">
        <v>-0.005204538357447695</v>
      </c>
      <c r="O94" s="72" t="n"/>
      <c r="P94" s="72" t="n"/>
      <c r="Q94" s="72" t="n"/>
      <c r="R94" s="317" t="n">
        <v>41919</v>
      </c>
      <c r="S94" s="54" t="n">
        <v>6708</v>
      </c>
      <c r="T94" s="54" t="n">
        <v>4345</v>
      </c>
      <c r="U94" s="54" t="n">
        <v>19214</v>
      </c>
      <c r="V94" s="54" t="n">
        <v>1352</v>
      </c>
      <c r="W94" s="54" t="n">
        <v>1131</v>
      </c>
      <c r="X94" s="54" t="n">
        <v>221</v>
      </c>
      <c r="Y94" s="54" t="n">
        <v>2363</v>
      </c>
      <c r="Z94" s="51" t="n">
        <v>1.543843498273878</v>
      </c>
      <c r="AA94" s="54" t="n">
        <v>11053</v>
      </c>
      <c r="AB94" s="54" t="n">
        <v>1005</v>
      </c>
      <c r="AC94" s="70" t="n">
        <v>0.349</v>
      </c>
      <c r="AD94" s="70" t="n">
        <v>0.226</v>
      </c>
      <c r="AE94" s="70" t="n">
        <v>0.122983241386489</v>
      </c>
      <c r="AF94" s="72" t="n"/>
    </row>
    <row r="95" spans="1:32">
      <c r="A95" s="317" t="n">
        <v>41926</v>
      </c>
      <c r="B95" s="38" t="n">
        <v>9171</v>
      </c>
      <c r="C95" s="38" t="n">
        <v>11555</v>
      </c>
      <c r="D95" s="54" t="n">
        <v>21317</v>
      </c>
      <c r="E95" s="54" t="n">
        <v>-881</v>
      </c>
      <c r="F95" s="54" t="n">
        <v>1403</v>
      </c>
      <c r="G95" s="54" t="n">
        <v>-2284</v>
      </c>
      <c r="H95" s="54" t="n">
        <v>-2384</v>
      </c>
      <c r="I95" s="51" t="n">
        <v>-1.259949841892923</v>
      </c>
      <c r="J95" s="54" t="n">
        <v>20726</v>
      </c>
      <c r="K95" s="54" t="n">
        <v>2103</v>
      </c>
      <c r="L95" s="70" t="n">
        <v>0.43</v>
      </c>
      <c r="M95" s="70" t="n">
        <v>0.542</v>
      </c>
      <c r="N95" s="70" t="n">
        <v>-0.1118356241497396</v>
      </c>
      <c r="O95" s="72" t="n"/>
      <c r="P95" s="72" t="n"/>
      <c r="Q95" s="72" t="n"/>
      <c r="R95" s="317" t="n">
        <v>41926</v>
      </c>
      <c r="S95" s="54" t="n">
        <v>9967</v>
      </c>
      <c r="T95" s="54" t="n">
        <v>4482</v>
      </c>
      <c r="U95" s="54" t="n">
        <v>21317</v>
      </c>
      <c r="V95" s="54" t="n">
        <v>3259</v>
      </c>
      <c r="W95" s="54" t="n">
        <v>137</v>
      </c>
      <c r="X95" s="54" t="n">
        <v>3122</v>
      </c>
      <c r="Y95" s="54" t="n">
        <v>5485</v>
      </c>
      <c r="Z95" s="51" t="n">
        <v>2.223784024988844</v>
      </c>
      <c r="AA95" s="54" t="n">
        <v>14449</v>
      </c>
      <c r="AB95" s="54" t="n">
        <v>2103</v>
      </c>
      <c r="AC95" s="70" t="n">
        <v>0.468</v>
      </c>
      <c r="AD95" s="70" t="n">
        <v>0.21</v>
      </c>
      <c r="AE95" s="80" t="n">
        <v>0.2573063751935075</v>
      </c>
      <c r="AF95" s="72" t="n"/>
    </row>
    <row r="96" spans="1:32">
      <c r="A96" s="317" t="n">
        <v>41933</v>
      </c>
      <c r="B96" s="38" t="n">
        <v>8526</v>
      </c>
      <c r="C96" s="38" t="n">
        <v>10858</v>
      </c>
      <c r="D96" s="54" t="n">
        <v>21311</v>
      </c>
      <c r="E96" s="54" t="n">
        <v>-645</v>
      </c>
      <c r="F96" s="54" t="n">
        <v>-697</v>
      </c>
      <c r="G96" s="54" t="n">
        <v>52</v>
      </c>
      <c r="H96" s="54" t="n">
        <v>-2332</v>
      </c>
      <c r="I96" s="51" t="n">
        <v>-1.273516303072953</v>
      </c>
      <c r="J96" s="54" t="n">
        <v>19384</v>
      </c>
      <c r="K96" s="54" t="n">
        <v>-6</v>
      </c>
      <c r="L96" s="70" t="n">
        <v>0.4</v>
      </c>
      <c r="M96" s="70" t="n">
        <v>0.51</v>
      </c>
      <c r="N96" s="70" t="n">
        <v>-0.1094270564497208</v>
      </c>
      <c r="O96" s="72" t="n"/>
      <c r="P96" s="72" t="n"/>
      <c r="Q96" s="72" t="n"/>
      <c r="R96" s="317" t="n">
        <v>41933</v>
      </c>
      <c r="S96" s="54" t="n">
        <v>10519</v>
      </c>
      <c r="T96" s="54" t="n">
        <v>4654</v>
      </c>
      <c r="U96" s="54" t="n">
        <v>21311</v>
      </c>
      <c r="V96" s="54" t="n">
        <v>552</v>
      </c>
      <c r="W96" s="54" t="n">
        <v>172</v>
      </c>
      <c r="X96" s="54" t="n">
        <v>380</v>
      </c>
      <c r="Y96" s="54" t="n">
        <v>5865</v>
      </c>
      <c r="Z96" s="51" t="n">
        <v>2.260206274172754</v>
      </c>
      <c r="AA96" s="54" t="n">
        <v>15173</v>
      </c>
      <c r="AB96" s="54" t="n">
        <v>-6</v>
      </c>
      <c r="AC96" s="70" t="n">
        <v>0.494</v>
      </c>
      <c r="AD96" s="70" t="n">
        <v>0.218</v>
      </c>
      <c r="AE96" s="80" t="n">
        <v>0.2752099854535217</v>
      </c>
      <c r="AF96" s="72" t="n"/>
    </row>
    <row r="97" spans="1:32">
      <c r="A97" s="317" t="n">
        <v>41940</v>
      </c>
      <c r="B97" s="38" t="n">
        <v>8506</v>
      </c>
      <c r="C97" s="38" t="n">
        <v>12404</v>
      </c>
      <c r="D97" s="54" t="n">
        <v>22023</v>
      </c>
      <c r="E97" s="54" t="n">
        <v>-20</v>
      </c>
      <c r="F97" s="54" t="n">
        <v>1546</v>
      </c>
      <c r="G97" s="54" t="n">
        <v>-1566</v>
      </c>
      <c r="H97" s="54" t="n">
        <v>-3898</v>
      </c>
      <c r="I97" s="51" t="n">
        <v>-1.458264754291089</v>
      </c>
      <c r="J97" s="54" t="n">
        <v>20910</v>
      </c>
      <c r="K97" s="54" t="n">
        <v>712</v>
      </c>
      <c r="L97" s="70" t="n">
        <v>0.386</v>
      </c>
      <c r="M97" s="70" t="n">
        <v>0.5629999999999999</v>
      </c>
      <c r="N97" s="70" t="n">
        <v>-0.176996776097716</v>
      </c>
      <c r="O97" s="72" t="n"/>
      <c r="P97" s="72" t="n"/>
      <c r="Q97" s="72" t="n"/>
      <c r="R97" s="317" t="n">
        <v>41940</v>
      </c>
      <c r="S97" s="54" t="n">
        <v>10951</v>
      </c>
      <c r="T97" s="54" t="n">
        <v>4390</v>
      </c>
      <c r="U97" s="54" t="n">
        <v>22023</v>
      </c>
      <c r="V97" s="54" t="n">
        <v>432</v>
      </c>
      <c r="W97" s="54" t="n">
        <v>-264</v>
      </c>
      <c r="X97" s="54" t="n">
        <v>696</v>
      </c>
      <c r="Y97" s="54" t="n">
        <v>6561</v>
      </c>
      <c r="Z97" s="51" t="n">
        <v>2.494533029612756</v>
      </c>
      <c r="AA97" s="54" t="n">
        <v>15341</v>
      </c>
      <c r="AB97" s="54" t="n">
        <v>712</v>
      </c>
      <c r="AC97" s="70" t="n">
        <v>0.4970000000000001</v>
      </c>
      <c r="AD97" s="70" t="n">
        <v>0.199</v>
      </c>
      <c r="AE97" s="80" t="n">
        <v>0.2979158152840212</v>
      </c>
      <c r="AF97" s="72" t="n"/>
    </row>
    <row r="98" spans="1:32">
      <c r="A98" s="317" t="n">
        <v>41947</v>
      </c>
      <c r="B98" s="38" t="n">
        <v>9737</v>
      </c>
      <c r="C98" s="38" t="n">
        <v>13846</v>
      </c>
      <c r="D98" s="54" t="n">
        <v>23716</v>
      </c>
      <c r="E98" s="54" t="n">
        <v>1231</v>
      </c>
      <c r="F98" s="54" t="n">
        <v>1442</v>
      </c>
      <c r="G98" s="54" t="n">
        <v>-211</v>
      </c>
      <c r="H98" s="54" t="n">
        <v>-4109</v>
      </c>
      <c r="I98" s="51" t="n">
        <v>-1.421998562185478</v>
      </c>
      <c r="J98" s="54" t="n">
        <v>23583</v>
      </c>
      <c r="K98" s="54" t="n">
        <v>1693</v>
      </c>
      <c r="L98" s="70" t="n">
        <v>0.411</v>
      </c>
      <c r="M98" s="70" t="n">
        <v>0.584</v>
      </c>
      <c r="N98" s="70" t="n">
        <v>-0.173258559622196</v>
      </c>
      <c r="O98" s="72" t="n"/>
      <c r="P98" s="72" t="n"/>
      <c r="Q98" s="72" t="n"/>
      <c r="R98" s="317" t="n">
        <v>41947</v>
      </c>
      <c r="S98" s="54" t="n">
        <v>11941</v>
      </c>
      <c r="T98" s="54" t="n">
        <v>3892</v>
      </c>
      <c r="U98" s="54" t="n">
        <v>23716</v>
      </c>
      <c r="V98" s="54" t="n">
        <v>990</v>
      </c>
      <c r="W98" s="54" t="n">
        <v>-498</v>
      </c>
      <c r="X98" s="54" t="n">
        <v>1488</v>
      </c>
      <c r="Y98" s="54" t="n">
        <v>8049</v>
      </c>
      <c r="Z98" s="51" t="n">
        <v>3.06808838643371</v>
      </c>
      <c r="AA98" s="54" t="n">
        <v>15833</v>
      </c>
      <c r="AB98" s="54" t="n">
        <v>1693</v>
      </c>
      <c r="AC98" s="70" t="n">
        <v>0.503</v>
      </c>
      <c r="AD98" s="70" t="n">
        <v>0.164</v>
      </c>
      <c r="AE98" s="80" t="n">
        <v>0.3393911283521673</v>
      </c>
      <c r="AF98" s="72" t="n"/>
    </row>
    <row r="99" spans="1:32">
      <c r="A99" s="317" t="n">
        <v>41954</v>
      </c>
      <c r="B99" s="38" t="n">
        <v>9244</v>
      </c>
      <c r="C99" s="38" t="n">
        <v>10233</v>
      </c>
      <c r="D99" s="54" t="n">
        <v>19809</v>
      </c>
      <c r="E99" s="54" t="n">
        <v>-493</v>
      </c>
      <c r="F99" s="54" t="n">
        <v>-3613</v>
      </c>
      <c r="G99" s="54" t="n">
        <v>3120</v>
      </c>
      <c r="H99" s="54" t="n">
        <v>-989</v>
      </c>
      <c r="I99" s="51" t="n">
        <v>-1.106988316745998</v>
      </c>
      <c r="J99" s="54" t="n">
        <v>19477</v>
      </c>
      <c r="K99" s="54" t="n">
        <v>-3907</v>
      </c>
      <c r="L99" s="70" t="n">
        <v>0.467</v>
      </c>
      <c r="M99" s="70" t="n">
        <v>0.517</v>
      </c>
      <c r="N99" s="70" t="n">
        <v>-0.04992680094906356</v>
      </c>
      <c r="O99" s="72" t="n"/>
      <c r="P99" s="72" t="n"/>
      <c r="Q99" s="72" t="n"/>
      <c r="R99" s="317" t="n">
        <v>41954</v>
      </c>
      <c r="S99" s="54" t="n">
        <v>8368</v>
      </c>
      <c r="T99" s="54" t="n">
        <v>3957</v>
      </c>
      <c r="U99" s="54" t="n">
        <v>19809</v>
      </c>
      <c r="V99" s="54" t="n">
        <v>-3573</v>
      </c>
      <c r="W99" s="54" t="n">
        <v>65</v>
      </c>
      <c r="X99" s="54" t="n">
        <v>-3638</v>
      </c>
      <c r="Y99" s="54" t="n">
        <v>4411</v>
      </c>
      <c r="Z99" s="51" t="n">
        <v>2.114733383876674</v>
      </c>
      <c r="AA99" s="54" t="n">
        <v>12325</v>
      </c>
      <c r="AB99" s="54" t="n">
        <v>-3907</v>
      </c>
      <c r="AC99" s="70" t="n">
        <v>0.422</v>
      </c>
      <c r="AD99" s="70" t="n">
        <v>0.2</v>
      </c>
      <c r="AE99" s="70" t="n">
        <v>0.2226765611590691</v>
      </c>
      <c r="AF99" s="72" t="n"/>
    </row>
    <row r="100" spans="1:32">
      <c r="A100" s="317" t="n">
        <v>41961</v>
      </c>
      <c r="B100" s="38" t="n">
        <v>9134</v>
      </c>
      <c r="C100" s="38" t="n">
        <v>10381</v>
      </c>
      <c r="D100" s="54" t="n">
        <v>19907</v>
      </c>
      <c r="E100" s="54" t="n">
        <v>-110</v>
      </c>
      <c r="F100" s="54" t="n">
        <v>148</v>
      </c>
      <c r="G100" s="54" t="n">
        <v>-258</v>
      </c>
      <c r="H100" s="54" t="n">
        <v>-1247</v>
      </c>
      <c r="I100" s="51" t="n">
        <v>-1.136522881541493</v>
      </c>
      <c r="J100" s="54" t="n">
        <v>19515</v>
      </c>
      <c r="K100" s="54" t="n">
        <v>98</v>
      </c>
      <c r="L100" s="70" t="n">
        <v>0.459</v>
      </c>
      <c r="M100" s="70" t="n">
        <v>0.521</v>
      </c>
      <c r="N100" s="70" t="n">
        <v>-0.06264128196111921</v>
      </c>
      <c r="O100" s="72" t="n"/>
      <c r="P100" s="72" t="n"/>
      <c r="Q100" s="72" t="n"/>
      <c r="R100" s="317" t="n">
        <v>41961</v>
      </c>
      <c r="S100" s="54" t="n">
        <v>8111</v>
      </c>
      <c r="T100" s="54" t="n">
        <v>4159</v>
      </c>
      <c r="U100" s="54" t="n">
        <v>19907</v>
      </c>
      <c r="V100" s="54" t="n">
        <v>-257</v>
      </c>
      <c r="W100" s="54" t="n">
        <v>202</v>
      </c>
      <c r="X100" s="54" t="n">
        <v>-459</v>
      </c>
      <c r="Y100" s="54" t="n">
        <v>3952</v>
      </c>
      <c r="Z100" s="51" t="n">
        <v>1.95022842029334</v>
      </c>
      <c r="AA100" s="54" t="n">
        <v>12270</v>
      </c>
      <c r="AB100" s="54" t="n">
        <v>98</v>
      </c>
      <c r="AC100" s="70" t="n">
        <v>0.407</v>
      </c>
      <c r="AD100" s="70" t="n">
        <v>0.209</v>
      </c>
      <c r="AE100" s="70" t="n">
        <v>0.1985231325664339</v>
      </c>
      <c r="AF100" s="72" t="n"/>
    </row>
    <row r="101" spans="1:32">
      <c r="A101" s="317" t="n">
        <v>41968</v>
      </c>
      <c r="B101" s="38" t="n">
        <v>9630</v>
      </c>
      <c r="C101" s="38" t="n">
        <v>11924</v>
      </c>
      <c r="D101" s="54" t="n">
        <v>21096</v>
      </c>
      <c r="E101" s="54" t="n">
        <v>496</v>
      </c>
      <c r="F101" s="54" t="n">
        <v>1543</v>
      </c>
      <c r="G101" s="54" t="n">
        <v>-1047</v>
      </c>
      <c r="H101" s="54" t="n">
        <v>-2294</v>
      </c>
      <c r="I101" s="51" t="n">
        <v>-1.238213914849429</v>
      </c>
      <c r="J101" s="54" t="n">
        <v>21554</v>
      </c>
      <c r="K101" s="54" t="n">
        <v>1189</v>
      </c>
      <c r="L101" s="70" t="n">
        <v>0.456</v>
      </c>
      <c r="M101" s="70" t="n">
        <v>0.5649999999999999</v>
      </c>
      <c r="N101" s="70" t="n">
        <v>-0.1087409935532802</v>
      </c>
      <c r="O101" s="72" t="n"/>
      <c r="P101" s="72" t="n"/>
      <c r="Q101" s="72" t="n"/>
      <c r="R101" s="317" t="n">
        <v>41968</v>
      </c>
      <c r="S101" s="54" t="n">
        <v>8276</v>
      </c>
      <c r="T101" s="54" t="n">
        <v>3708</v>
      </c>
      <c r="U101" s="54" t="n">
        <v>21096</v>
      </c>
      <c r="V101" s="54" t="n">
        <v>165</v>
      </c>
      <c r="W101" s="54" t="n">
        <v>-451</v>
      </c>
      <c r="X101" s="54" t="n">
        <v>616</v>
      </c>
      <c r="Y101" s="54" t="n">
        <v>4568</v>
      </c>
      <c r="Z101" s="51" t="n">
        <v>2.2319309600863</v>
      </c>
      <c r="AA101" s="54" t="n">
        <v>11984</v>
      </c>
      <c r="AB101" s="54" t="n">
        <v>1189</v>
      </c>
      <c r="AC101" s="70" t="n">
        <v>0.392</v>
      </c>
      <c r="AD101" s="70" t="n">
        <v>0.176</v>
      </c>
      <c r="AE101" s="70" t="n">
        <v>0.2165339400834281</v>
      </c>
      <c r="AF101" s="72" t="n"/>
    </row>
    <row r="102" spans="1:32">
      <c r="A102" s="317" t="n">
        <v>41975</v>
      </c>
      <c r="B102" s="38" t="n">
        <v>9272</v>
      </c>
      <c r="C102" s="38" t="n">
        <v>10952</v>
      </c>
      <c r="D102" s="54" t="n">
        <v>20448</v>
      </c>
      <c r="E102" s="54" t="n">
        <v>-358</v>
      </c>
      <c r="F102" s="54" t="n">
        <v>-972</v>
      </c>
      <c r="G102" s="54" t="n">
        <v>614</v>
      </c>
      <c r="H102" s="54" t="n">
        <v>-1680</v>
      </c>
      <c r="I102" s="51" t="n">
        <v>-1.181190681622088</v>
      </c>
      <c r="J102" s="54" t="n">
        <v>20224</v>
      </c>
      <c r="K102" s="54" t="n">
        <v>-648</v>
      </c>
      <c r="L102" s="70" t="n">
        <v>0.453</v>
      </c>
      <c r="M102" s="70" t="n">
        <v>0.536</v>
      </c>
      <c r="N102" s="70" t="n">
        <v>-0.08215962441314555</v>
      </c>
      <c r="O102" s="72" t="n"/>
      <c r="P102" s="72" t="n"/>
      <c r="Q102" s="72" t="n"/>
      <c r="R102" s="317" t="n">
        <v>41975</v>
      </c>
      <c r="S102" s="54" t="n">
        <v>8156</v>
      </c>
      <c r="T102" s="54" t="n">
        <v>3848</v>
      </c>
      <c r="U102" s="54" t="n">
        <v>20448</v>
      </c>
      <c r="V102" s="54" t="n">
        <v>-120</v>
      </c>
      <c r="W102" s="54" t="n">
        <v>140</v>
      </c>
      <c r="X102" s="54" t="n">
        <v>-260</v>
      </c>
      <c r="Y102" s="54" t="n">
        <v>4308</v>
      </c>
      <c r="Z102" s="51" t="n">
        <v>2.119542619542619</v>
      </c>
      <c r="AA102" s="54" t="n">
        <v>12004</v>
      </c>
      <c r="AB102" s="54" t="n">
        <v>-648</v>
      </c>
      <c r="AC102" s="70" t="n">
        <v>0.399</v>
      </c>
      <c r="AD102" s="70" t="n">
        <v>0.188</v>
      </c>
      <c r="AE102" s="70" t="n">
        <v>0.2106807511737089</v>
      </c>
      <c r="AF102" s="72" t="n"/>
    </row>
    <row r="103" spans="1:32">
      <c r="A103" s="317" t="n">
        <v>41982</v>
      </c>
      <c r="B103" s="38" t="n">
        <v>9786</v>
      </c>
      <c r="C103" s="38" t="n">
        <v>12081</v>
      </c>
      <c r="D103" s="54" t="n">
        <v>23550</v>
      </c>
      <c r="E103" s="54" t="n">
        <v>514</v>
      </c>
      <c r="F103" s="54" t="n">
        <v>1129</v>
      </c>
      <c r="G103" s="54" t="n">
        <v>-615</v>
      </c>
      <c r="H103" s="54" t="n">
        <v>-2295</v>
      </c>
      <c r="I103" s="51" t="n">
        <v>-1.234518700183936</v>
      </c>
      <c r="J103" s="54" t="n">
        <v>21867</v>
      </c>
      <c r="K103" s="54" t="n">
        <v>3102</v>
      </c>
      <c r="L103" s="70" t="n">
        <v>0.416</v>
      </c>
      <c r="M103" s="70" t="n">
        <v>0.513</v>
      </c>
      <c r="N103" s="70" t="n">
        <v>-0.09745222929936306</v>
      </c>
      <c r="O103" s="72" t="n"/>
      <c r="P103" s="72" t="n"/>
      <c r="Q103" s="72" t="n"/>
      <c r="R103" s="317" t="n">
        <v>41982</v>
      </c>
      <c r="S103" s="54" t="n">
        <v>10974</v>
      </c>
      <c r="T103" s="54" t="n">
        <v>5042</v>
      </c>
      <c r="U103" s="54" t="n">
        <v>23550</v>
      </c>
      <c r="V103" s="54" t="n">
        <v>2818</v>
      </c>
      <c r="W103" s="54" t="n">
        <v>1194</v>
      </c>
      <c r="X103" s="54" t="n">
        <v>1624</v>
      </c>
      <c r="Y103" s="54" t="n">
        <v>5932</v>
      </c>
      <c r="Z103" s="51" t="n">
        <v>2.176517255057517</v>
      </c>
      <c r="AA103" s="54" t="n">
        <v>16016</v>
      </c>
      <c r="AB103" s="54" t="n">
        <v>3102</v>
      </c>
      <c r="AC103" s="70" t="n">
        <v>0.466</v>
      </c>
      <c r="AD103" s="70" t="n">
        <v>0.214</v>
      </c>
      <c r="AE103" s="80" t="n">
        <v>0.2518895966029724</v>
      </c>
      <c r="AF103" s="72" t="n"/>
    </row>
    <row r="104" spans="1:32">
      <c r="A104" s="317" t="n">
        <v>41989</v>
      </c>
      <c r="B104" s="38" t="n">
        <v>9865</v>
      </c>
      <c r="C104" s="38" t="n">
        <v>10504</v>
      </c>
      <c r="D104" s="54" t="n">
        <v>18447</v>
      </c>
      <c r="E104" s="54" t="n">
        <v>79</v>
      </c>
      <c r="F104" s="54" t="n">
        <v>-1577</v>
      </c>
      <c r="G104" s="54" t="n">
        <v>1656</v>
      </c>
      <c r="H104" s="54" t="n">
        <v>-639</v>
      </c>
      <c r="I104" s="51" t="n">
        <v>-1.06477445514445</v>
      </c>
      <c r="J104" s="54" t="n">
        <v>20369</v>
      </c>
      <c r="K104" s="54" t="n">
        <v>-5103</v>
      </c>
      <c r="L104" s="70" t="n">
        <v>0.535</v>
      </c>
      <c r="M104" s="70" t="n">
        <v>0.569</v>
      </c>
      <c r="N104" s="70" t="n">
        <v>-0.03463977882582533</v>
      </c>
      <c r="O104" s="72" t="n"/>
      <c r="P104" s="72" t="n"/>
      <c r="Q104" s="72" t="n"/>
      <c r="R104" s="317" t="n">
        <v>41989</v>
      </c>
      <c r="S104" s="54" t="n">
        <v>5858</v>
      </c>
      <c r="T104" s="54" t="n">
        <v>2611</v>
      </c>
      <c r="U104" s="54" t="n">
        <v>18447</v>
      </c>
      <c r="V104" s="54" t="n">
        <v>-5116</v>
      </c>
      <c r="W104" s="54" t="n">
        <v>-2431</v>
      </c>
      <c r="X104" s="54" t="n">
        <v>-2685</v>
      </c>
      <c r="Y104" s="54" t="n">
        <v>3247</v>
      </c>
      <c r="Z104" s="51" t="n">
        <v>2.243584833397166</v>
      </c>
      <c r="AA104" s="54" t="n">
        <v>8469</v>
      </c>
      <c r="AB104" s="54" t="n">
        <v>-5103</v>
      </c>
      <c r="AC104" s="70" t="n">
        <v>0.318</v>
      </c>
      <c r="AD104" s="70" t="n">
        <v>0.142</v>
      </c>
      <c r="AE104" s="70" t="n">
        <v>0.1760177806689435</v>
      </c>
      <c r="AF104" s="72" t="n"/>
    </row>
    <row r="105" spans="1:32">
      <c r="A105" s="317" t="n">
        <v>41996</v>
      </c>
      <c r="B105" s="38" t="n">
        <v>9786</v>
      </c>
      <c r="C105" s="38" t="n">
        <v>11194</v>
      </c>
      <c r="D105" s="54" t="n">
        <v>19295</v>
      </c>
      <c r="E105" s="54" t="n">
        <v>-79</v>
      </c>
      <c r="F105" s="54" t="n">
        <v>690</v>
      </c>
      <c r="G105" s="54" t="n">
        <v>-769</v>
      </c>
      <c r="H105" s="54" t="n">
        <v>-1408</v>
      </c>
      <c r="I105" s="51" t="n">
        <v>-1.1438790108318</v>
      </c>
      <c r="J105" s="54" t="n">
        <v>20980</v>
      </c>
      <c r="K105" s="54" t="n">
        <v>848</v>
      </c>
      <c r="L105" s="70" t="n">
        <v>0.507</v>
      </c>
      <c r="M105" s="70" t="n">
        <v>0.58</v>
      </c>
      <c r="N105" s="70" t="n">
        <v>-0.07297227260948433</v>
      </c>
      <c r="O105" s="72" t="n"/>
      <c r="P105" s="72" t="n"/>
      <c r="Q105" s="72" t="n"/>
      <c r="R105" s="317" t="n">
        <v>41996</v>
      </c>
      <c r="S105" s="54" t="n">
        <v>7099</v>
      </c>
      <c r="T105" s="54" t="n">
        <v>2655</v>
      </c>
      <c r="U105" s="54" t="n">
        <v>19295</v>
      </c>
      <c r="V105" s="54" t="n">
        <v>1241</v>
      </c>
      <c r="W105" s="54" t="n">
        <v>44</v>
      </c>
      <c r="X105" s="54" t="n">
        <v>1197</v>
      </c>
      <c r="Y105" s="54" t="n">
        <v>4444</v>
      </c>
      <c r="Z105" s="51" t="n">
        <v>2.673822975517891</v>
      </c>
      <c r="AA105" s="54" t="n">
        <v>9754</v>
      </c>
      <c r="AB105" s="54" t="n">
        <v>848</v>
      </c>
      <c r="AC105" s="70" t="n">
        <v>0.368</v>
      </c>
      <c r="AD105" s="70" t="n">
        <v>0.138</v>
      </c>
      <c r="AE105" s="70" t="n">
        <v>0.2303187354236849</v>
      </c>
      <c r="AF105" s="72" t="n"/>
    </row>
    <row r="106" spans="1:32">
      <c r="A106" s="317" t="n">
        <v>42003</v>
      </c>
      <c r="B106" s="38" t="n">
        <v>8236</v>
      </c>
      <c r="C106" s="38" t="n">
        <v>10082</v>
      </c>
      <c r="D106" s="54" t="n">
        <v>18071</v>
      </c>
      <c r="E106" s="54" t="n">
        <v>-1550</v>
      </c>
      <c r="F106" s="54" t="n">
        <v>-1112</v>
      </c>
      <c r="G106" s="54" t="n">
        <v>-438</v>
      </c>
      <c r="H106" s="54" t="n">
        <v>-1846</v>
      </c>
      <c r="I106" s="51" t="n">
        <v>-1.224137931034483</v>
      </c>
      <c r="J106" s="54" t="n">
        <v>18318</v>
      </c>
      <c r="K106" s="54" t="n">
        <v>-1224</v>
      </c>
      <c r="L106" s="70" t="n">
        <v>0.456</v>
      </c>
      <c r="M106" s="70" t="n">
        <v>0.5579999999999999</v>
      </c>
      <c r="N106" s="70" t="n">
        <v>-0.1021526202202424</v>
      </c>
      <c r="O106" s="72" t="n"/>
      <c r="P106" s="72" t="n"/>
      <c r="Q106" s="72" t="n"/>
      <c r="R106" s="317" t="n">
        <v>42003</v>
      </c>
      <c r="S106" s="54" t="n">
        <v>6733</v>
      </c>
      <c r="T106" s="54" t="n">
        <v>2636</v>
      </c>
      <c r="U106" s="54" t="n">
        <v>18071</v>
      </c>
      <c r="V106" s="54" t="n">
        <v>-366</v>
      </c>
      <c r="W106" s="54" t="n">
        <v>-19</v>
      </c>
      <c r="X106" s="54" t="n">
        <v>-347</v>
      </c>
      <c r="Y106" s="54" t="n">
        <v>4097</v>
      </c>
      <c r="Z106" s="51" t="n">
        <v>2.554248861911988</v>
      </c>
      <c r="AA106" s="54" t="n">
        <v>9369</v>
      </c>
      <c r="AB106" s="54" t="n">
        <v>-1224</v>
      </c>
      <c r="AC106" s="70" t="n">
        <v>0.373</v>
      </c>
      <c r="AD106" s="70" t="n">
        <v>0.146</v>
      </c>
      <c r="AE106" s="70" t="n">
        <v>0.2267168391345249</v>
      </c>
      <c r="AF106" s="72" t="n"/>
    </row>
    <row r="107" spans="1:32">
      <c r="A107" s="317" t="n">
        <v>42010</v>
      </c>
      <c r="B107" s="38" t="n">
        <v>9865</v>
      </c>
      <c r="C107" s="38" t="n">
        <v>10772</v>
      </c>
      <c r="D107" s="54" t="n">
        <v>19437</v>
      </c>
      <c r="E107" s="54" t="n">
        <v>1629</v>
      </c>
      <c r="F107" s="54" t="n">
        <v>690</v>
      </c>
      <c r="G107" s="54" t="n">
        <v>939</v>
      </c>
      <c r="H107" s="54" t="n">
        <v>-907</v>
      </c>
      <c r="I107" s="51" t="n">
        <v>-1.091941206284845</v>
      </c>
      <c r="J107" s="54" t="n">
        <v>20637</v>
      </c>
      <c r="K107" s="54" t="n">
        <v>1366</v>
      </c>
      <c r="L107" s="70" t="n">
        <v>0.508</v>
      </c>
      <c r="M107" s="70" t="n">
        <v>0.5539999999999999</v>
      </c>
      <c r="N107" s="70" t="n">
        <v>-0.04666357977054072</v>
      </c>
      <c r="O107" s="72" t="n"/>
      <c r="P107" s="72" t="n"/>
      <c r="Q107" s="72" t="n"/>
      <c r="R107" s="317" t="n">
        <v>42010</v>
      </c>
      <c r="S107" s="54" t="n">
        <v>6679</v>
      </c>
      <c r="T107" s="54" t="n">
        <v>2816</v>
      </c>
      <c r="U107" s="54" t="n">
        <v>19437</v>
      </c>
      <c r="V107" s="54" t="n">
        <v>-54</v>
      </c>
      <c r="W107" s="54" t="n">
        <v>180</v>
      </c>
      <c r="X107" s="54" t="n">
        <v>-234</v>
      </c>
      <c r="Y107" s="54" t="n">
        <v>3863</v>
      </c>
      <c r="Z107" s="51" t="n">
        <v>2.371803977272727</v>
      </c>
      <c r="AA107" s="54" t="n">
        <v>9495</v>
      </c>
      <c r="AB107" s="54" t="n">
        <v>1366</v>
      </c>
      <c r="AC107" s="70" t="n">
        <v>0.344</v>
      </c>
      <c r="AD107" s="70" t="n">
        <v>0.145</v>
      </c>
      <c r="AE107" s="70" t="n">
        <v>0.1987446622421156</v>
      </c>
      <c r="AF107" s="72" t="n"/>
    </row>
    <row r="108" spans="1:32">
      <c r="A108" s="317" t="n">
        <v>42017</v>
      </c>
      <c r="B108" s="38" t="n">
        <v>8396</v>
      </c>
      <c r="C108" s="38" t="n">
        <v>10172</v>
      </c>
      <c r="D108" s="54" t="n">
        <v>21064</v>
      </c>
      <c r="E108" s="54" t="n">
        <v>-1469</v>
      </c>
      <c r="F108" s="54" t="n">
        <v>-600</v>
      </c>
      <c r="G108" s="54" t="n">
        <v>-869</v>
      </c>
      <c r="H108" s="54" t="n">
        <v>-1776</v>
      </c>
      <c r="I108" s="51" t="n">
        <v>-1.211529299666508</v>
      </c>
      <c r="J108" s="54" t="n">
        <v>18568</v>
      </c>
      <c r="K108" s="54" t="n">
        <v>1627</v>
      </c>
      <c r="L108" s="70" t="n">
        <v>0.399</v>
      </c>
      <c r="M108" s="70" t="n">
        <v>0.483</v>
      </c>
      <c r="N108" s="70" t="n">
        <v>-0.0843144701860995</v>
      </c>
      <c r="O108" s="72" t="n"/>
      <c r="P108" s="72" t="n"/>
      <c r="Q108" s="72" t="n"/>
      <c r="R108" s="317" t="n">
        <v>42017</v>
      </c>
      <c r="S108" s="54" t="n">
        <v>9158</v>
      </c>
      <c r="T108" s="54" t="n">
        <v>3839</v>
      </c>
      <c r="U108" s="54" t="n">
        <v>21064</v>
      </c>
      <c r="V108" s="54" t="n">
        <v>2479</v>
      </c>
      <c r="W108" s="54" t="n">
        <v>1023</v>
      </c>
      <c r="X108" s="54" t="n">
        <v>1456</v>
      </c>
      <c r="Y108" s="54" t="n">
        <v>5319</v>
      </c>
      <c r="Z108" s="51" t="n">
        <v>2.385517061734827</v>
      </c>
      <c r="AA108" s="54" t="n">
        <v>12997</v>
      </c>
      <c r="AB108" s="54" t="n">
        <v>1627</v>
      </c>
      <c r="AC108" s="70" t="n">
        <v>0.435</v>
      </c>
      <c r="AD108" s="70" t="n">
        <v>0.182</v>
      </c>
      <c r="AE108" s="80" t="n">
        <v>0.2525161412837068</v>
      </c>
      <c r="AF108" s="72" t="n"/>
    </row>
    <row r="109" spans="1:32">
      <c r="A109" s="317" t="n">
        <v>42024</v>
      </c>
      <c r="B109" s="38" t="n">
        <v>10941</v>
      </c>
      <c r="C109" s="38" t="n">
        <v>12758</v>
      </c>
      <c r="D109" s="54" t="n">
        <v>22818</v>
      </c>
      <c r="E109" s="54" t="n">
        <v>2545</v>
      </c>
      <c r="F109" s="54" t="n">
        <v>2586</v>
      </c>
      <c r="G109" s="54" t="n">
        <v>-41</v>
      </c>
      <c r="H109" s="54" t="n">
        <v>-1817</v>
      </c>
      <c r="I109" s="51" t="n">
        <v>-1.166072571062974</v>
      </c>
      <c r="J109" s="54" t="n">
        <v>23699</v>
      </c>
      <c r="K109" s="54" t="n">
        <v>1754</v>
      </c>
      <c r="L109" s="70" t="n">
        <v>0.479</v>
      </c>
      <c r="M109" s="70" t="n">
        <v>0.5589999999999999</v>
      </c>
      <c r="N109" s="70" t="n">
        <v>-0.07963011657463406</v>
      </c>
      <c r="O109" s="72" t="n"/>
      <c r="P109" s="72" t="n"/>
      <c r="Q109" s="72" t="n"/>
      <c r="R109" s="317" t="n">
        <v>42024</v>
      </c>
      <c r="S109" s="54" t="n">
        <v>7997</v>
      </c>
      <c r="T109" s="54" t="n">
        <v>4228</v>
      </c>
      <c r="U109" s="54" t="n">
        <v>22818</v>
      </c>
      <c r="V109" s="54" t="n">
        <v>-1161</v>
      </c>
      <c r="W109" s="54" t="n">
        <v>389</v>
      </c>
      <c r="X109" s="54" t="n">
        <v>-1550</v>
      </c>
      <c r="Y109" s="54" t="n">
        <v>3769</v>
      </c>
      <c r="Z109" s="51" t="n">
        <v>1.891438032166509</v>
      </c>
      <c r="AA109" s="54" t="n">
        <v>12225</v>
      </c>
      <c r="AB109" s="54" t="n">
        <v>1754</v>
      </c>
      <c r="AC109" s="70" t="n">
        <v>0.35</v>
      </c>
      <c r="AD109" s="70" t="n">
        <v>0.185</v>
      </c>
      <c r="AE109" s="70" t="n">
        <v>0.1651766149531072</v>
      </c>
      <c r="AF109" s="72" t="n"/>
    </row>
    <row r="110" spans="1:32">
      <c r="A110" s="317" t="n">
        <v>42031</v>
      </c>
      <c r="B110" s="38" t="n">
        <v>11908</v>
      </c>
      <c r="C110" s="38" t="n">
        <v>15567</v>
      </c>
      <c r="D110" s="54" t="n">
        <v>25594</v>
      </c>
      <c r="E110" s="54" t="n">
        <v>967</v>
      </c>
      <c r="F110" s="54" t="n">
        <v>2809</v>
      </c>
      <c r="G110" s="54" t="n">
        <v>-1842</v>
      </c>
      <c r="H110" s="54" t="n">
        <v>-3659</v>
      </c>
      <c r="I110" s="51" t="n">
        <v>-1.307272421901243</v>
      </c>
      <c r="J110" s="54" t="n">
        <v>27475</v>
      </c>
      <c r="K110" s="54" t="n">
        <v>2776</v>
      </c>
      <c r="L110" s="70" t="n">
        <v>0.465</v>
      </c>
      <c r="M110" s="70" t="n">
        <v>0.608</v>
      </c>
      <c r="N110" s="70" t="n">
        <v>-0.1429631944987106</v>
      </c>
      <c r="O110" s="72" t="n"/>
      <c r="P110" s="72" t="n"/>
      <c r="Q110" s="72" t="n"/>
      <c r="R110" s="317" t="n">
        <v>42031</v>
      </c>
      <c r="S110" s="54" t="n">
        <v>11093</v>
      </c>
      <c r="T110" s="54" t="n">
        <v>3581</v>
      </c>
      <c r="U110" s="54" t="n">
        <v>25594</v>
      </c>
      <c r="V110" s="54" t="n">
        <v>3096</v>
      </c>
      <c r="W110" s="54" t="n">
        <v>-647</v>
      </c>
      <c r="X110" s="54" t="n">
        <v>3743</v>
      </c>
      <c r="Y110" s="54" t="n">
        <v>7512</v>
      </c>
      <c r="Z110" s="51" t="n">
        <v>3.097738061993856</v>
      </c>
      <c r="AA110" s="54" t="n">
        <v>14674</v>
      </c>
      <c r="AB110" s="54" t="n">
        <v>2776</v>
      </c>
      <c r="AC110" s="70" t="n">
        <v>0.433</v>
      </c>
      <c r="AD110" s="70" t="n">
        <v>0.14</v>
      </c>
      <c r="AE110" s="80" t="n">
        <v>0.2935062905368446</v>
      </c>
      <c r="AF110" s="72" t="n"/>
    </row>
    <row r="111" spans="1:32">
      <c r="A111" s="317" t="n">
        <v>42038</v>
      </c>
      <c r="B111" s="38" t="n">
        <v>10537</v>
      </c>
      <c r="C111" s="38" t="n">
        <v>15034</v>
      </c>
      <c r="D111" s="54" t="n">
        <v>25687</v>
      </c>
      <c r="E111" s="54" t="n">
        <v>-1371</v>
      </c>
      <c r="F111" s="54" t="n">
        <v>-533</v>
      </c>
      <c r="G111" s="54" t="n">
        <v>-838</v>
      </c>
      <c r="H111" s="54" t="n">
        <v>-4497</v>
      </c>
      <c r="I111" s="51" t="n">
        <v>-1.426781816456297</v>
      </c>
      <c r="J111" s="54" t="n">
        <v>25571</v>
      </c>
      <c r="K111" s="54" t="n">
        <v>93</v>
      </c>
      <c r="L111" s="70" t="n">
        <v>0.41</v>
      </c>
      <c r="M111" s="70" t="n">
        <v>0.585</v>
      </c>
      <c r="N111" s="70" t="n">
        <v>-0.1750691011017246</v>
      </c>
      <c r="O111" s="72" t="n"/>
      <c r="P111" s="72" t="n"/>
      <c r="Q111" s="72" t="n"/>
      <c r="R111" s="317" t="n">
        <v>42038</v>
      </c>
      <c r="S111" s="54" t="n">
        <v>13108</v>
      </c>
      <c r="T111" s="54" t="n">
        <v>3821</v>
      </c>
      <c r="U111" s="54" t="n">
        <v>25687</v>
      </c>
      <c r="V111" s="54" t="n">
        <v>2015</v>
      </c>
      <c r="W111" s="54" t="n">
        <v>240</v>
      </c>
      <c r="X111" s="54" t="n">
        <v>1775</v>
      </c>
      <c r="Y111" s="54" t="n">
        <v>9287</v>
      </c>
      <c r="Z111" s="51" t="n">
        <v>3.430515571839833</v>
      </c>
      <c r="AA111" s="54" t="n">
        <v>16929</v>
      </c>
      <c r="AB111" s="54" t="n">
        <v>93</v>
      </c>
      <c r="AC111" s="70" t="n">
        <v>0.51</v>
      </c>
      <c r="AD111" s="70" t="n">
        <v>0.149</v>
      </c>
      <c r="AE111" s="80" t="n">
        <v>0.3615447502627788</v>
      </c>
      <c r="AF111" s="72" t="n"/>
    </row>
    <row r="112" spans="1:32">
      <c r="A112" s="317" t="n">
        <v>42045</v>
      </c>
      <c r="B112" s="38" t="n">
        <v>9272</v>
      </c>
      <c r="C112" s="38" t="n">
        <v>15472</v>
      </c>
      <c r="D112" s="54" t="n">
        <v>26593</v>
      </c>
      <c r="E112" s="54" t="n">
        <v>-1265</v>
      </c>
      <c r="F112" s="54" t="n">
        <v>438</v>
      </c>
      <c r="G112" s="54" t="n">
        <v>-1703</v>
      </c>
      <c r="H112" s="54" t="n">
        <v>-6200</v>
      </c>
      <c r="I112" s="51" t="n">
        <v>-1.668679896462468</v>
      </c>
      <c r="J112" s="54" t="n">
        <v>24744</v>
      </c>
      <c r="K112" s="54" t="n">
        <v>906</v>
      </c>
      <c r="L112" s="70" t="n">
        <v>0.349</v>
      </c>
      <c r="M112" s="70" t="n">
        <v>0.5820000000000001</v>
      </c>
      <c r="N112" s="70" t="n">
        <v>-0.2331440604670402</v>
      </c>
      <c r="O112" s="72" t="n"/>
      <c r="P112" s="72" t="n"/>
      <c r="Q112" s="72" t="n"/>
      <c r="R112" s="317" t="n">
        <v>42045</v>
      </c>
      <c r="S112" s="54" t="n">
        <v>15243</v>
      </c>
      <c r="T112" s="54" t="n">
        <v>4125</v>
      </c>
      <c r="U112" s="54" t="n">
        <v>26593</v>
      </c>
      <c r="V112" s="54" t="n">
        <v>2135</v>
      </c>
      <c r="W112" s="54" t="n">
        <v>304</v>
      </c>
      <c r="X112" s="54" t="n">
        <v>1831</v>
      </c>
      <c r="Y112" s="54" t="n">
        <v>11118</v>
      </c>
      <c r="Z112" s="51" t="n">
        <v>3.695272727272727</v>
      </c>
      <c r="AA112" s="54" t="n">
        <v>19368</v>
      </c>
      <c r="AB112" s="54" t="n">
        <v>906</v>
      </c>
      <c r="AC112" s="70" t="n">
        <v>0.573</v>
      </c>
      <c r="AD112" s="70" t="n">
        <v>0.155</v>
      </c>
      <c r="AE112" s="80" t="n">
        <v>0.4180799458504117</v>
      </c>
      <c r="AF112" s="72" t="n"/>
    </row>
    <row r="113" spans="1:32">
      <c r="A113" s="317" t="n">
        <v>42052</v>
      </c>
      <c r="B113" s="38" t="n">
        <v>10021</v>
      </c>
      <c r="C113" s="38" t="n">
        <v>15774</v>
      </c>
      <c r="D113" s="54" t="n">
        <v>27700</v>
      </c>
      <c r="E113" s="54" t="n">
        <v>749</v>
      </c>
      <c r="F113" s="54" t="n">
        <v>302</v>
      </c>
      <c r="G113" s="54" t="n">
        <v>447</v>
      </c>
      <c r="H113" s="54" t="n">
        <v>-5753</v>
      </c>
      <c r="I113" s="51" t="n">
        <v>-1.574094401756312</v>
      </c>
      <c r="J113" s="54" t="n">
        <v>25795</v>
      </c>
      <c r="K113" s="54" t="n">
        <v>1107</v>
      </c>
      <c r="L113" s="70" t="n">
        <v>0.362</v>
      </c>
      <c r="M113" s="70" t="n">
        <v>0.569</v>
      </c>
      <c r="N113" s="70" t="n">
        <v>-0.2076895306859206</v>
      </c>
      <c r="O113" s="72" t="n"/>
      <c r="P113" s="72" t="n"/>
      <c r="Q113" s="72" t="n"/>
      <c r="R113" s="317" t="n">
        <v>42052</v>
      </c>
      <c r="S113" s="54" t="n">
        <v>14702</v>
      </c>
      <c r="T113" s="54" t="n">
        <v>4543</v>
      </c>
      <c r="U113" s="54" t="n">
        <v>27700</v>
      </c>
      <c r="V113" s="54" t="n">
        <v>-541</v>
      </c>
      <c r="W113" s="54" t="n">
        <v>418</v>
      </c>
      <c r="X113" s="54" t="n">
        <v>-959</v>
      </c>
      <c r="Y113" s="54" t="n">
        <v>10159</v>
      </c>
      <c r="Z113" s="51" t="n">
        <v>3.236187541272287</v>
      </c>
      <c r="AA113" s="54" t="n">
        <v>19245</v>
      </c>
      <c r="AB113" s="54" t="n">
        <v>1107</v>
      </c>
      <c r="AC113" s="70" t="n">
        <v>0.531</v>
      </c>
      <c r="AD113" s="70" t="n">
        <v>0.164</v>
      </c>
      <c r="AE113" s="80" t="n">
        <v>0.3667509025270758</v>
      </c>
      <c r="AF113" s="72" t="n"/>
    </row>
    <row r="114" spans="1:32">
      <c r="A114" s="317" t="n">
        <v>42059</v>
      </c>
      <c r="B114" s="38" t="n">
        <v>11107</v>
      </c>
      <c r="C114" s="38" t="n">
        <v>15437</v>
      </c>
      <c r="D114" s="54" t="n">
        <v>27328</v>
      </c>
      <c r="E114" s="54" t="n">
        <v>1086</v>
      </c>
      <c r="F114" s="54" t="n">
        <v>-337</v>
      </c>
      <c r="G114" s="54" t="n">
        <v>1423</v>
      </c>
      <c r="H114" s="54" t="n">
        <v>-4330</v>
      </c>
      <c r="I114" s="51" t="n">
        <v>-1.389844242369677</v>
      </c>
      <c r="J114" s="54" t="n">
        <v>26544</v>
      </c>
      <c r="K114" s="54" t="n">
        <v>-372</v>
      </c>
      <c r="L114" s="70" t="n">
        <v>0.406</v>
      </c>
      <c r="M114" s="70" t="n">
        <v>0.5649999999999999</v>
      </c>
      <c r="N114" s="70" t="n">
        <v>-0.158445550351288</v>
      </c>
      <c r="O114" s="72" t="n"/>
      <c r="P114" s="72" t="n"/>
      <c r="Q114" s="72" t="n"/>
      <c r="R114" s="317" t="n">
        <v>42059</v>
      </c>
      <c r="S114" s="54" t="n">
        <v>13392</v>
      </c>
      <c r="T114" s="54" t="n">
        <v>4561</v>
      </c>
      <c r="U114" s="54" t="n">
        <v>27328</v>
      </c>
      <c r="V114" s="54" t="n">
        <v>-1310</v>
      </c>
      <c r="W114" s="54" t="n">
        <v>18</v>
      </c>
      <c r="X114" s="54" t="n">
        <v>-1328</v>
      </c>
      <c r="Y114" s="54" t="n">
        <v>8831</v>
      </c>
      <c r="Z114" s="51" t="n">
        <v>2.936198202148652</v>
      </c>
      <c r="AA114" s="54" t="n">
        <v>17953</v>
      </c>
      <c r="AB114" s="54" t="n">
        <v>-372</v>
      </c>
      <c r="AC114" s="70" t="n">
        <v>0.49</v>
      </c>
      <c r="AD114" s="70" t="n">
        <v>0.167</v>
      </c>
      <c r="AE114" s="80" t="n">
        <v>0.3231484192037471</v>
      </c>
      <c r="AF114" s="72" t="n"/>
    </row>
    <row r="115" spans="1:32">
      <c r="A115" s="317" t="n">
        <v>42066</v>
      </c>
      <c r="B115" s="38" t="n">
        <v>14597</v>
      </c>
      <c r="C115" s="38" t="n">
        <v>15964</v>
      </c>
      <c r="D115" s="54" t="n">
        <v>27610</v>
      </c>
      <c r="E115" s="54" t="n">
        <v>3490</v>
      </c>
      <c r="F115" s="54" t="n">
        <v>527</v>
      </c>
      <c r="G115" s="54" t="n">
        <v>2963</v>
      </c>
      <c r="H115" s="54" t="n">
        <v>-1367</v>
      </c>
      <c r="I115" s="51" t="n">
        <v>-1.093649380009591</v>
      </c>
      <c r="J115" s="54" t="n">
        <v>30561</v>
      </c>
      <c r="K115" s="54" t="n">
        <v>282</v>
      </c>
      <c r="L115" s="70" t="n">
        <v>0.529</v>
      </c>
      <c r="M115" s="70" t="n">
        <v>0.578</v>
      </c>
      <c r="N115" s="70" t="n">
        <v>-0.0495110467222021</v>
      </c>
      <c r="O115" s="72" t="n"/>
      <c r="P115" s="72" t="n"/>
      <c r="Q115" s="72" t="n"/>
      <c r="R115" s="317" t="n">
        <v>42066</v>
      </c>
      <c r="S115" s="54" t="n">
        <v>9773</v>
      </c>
      <c r="T115" s="54" t="n">
        <v>4434</v>
      </c>
      <c r="U115" s="54" t="n">
        <v>27610</v>
      </c>
      <c r="V115" s="54" t="n">
        <v>-3619</v>
      </c>
      <c r="W115" s="54" t="n">
        <v>-127</v>
      </c>
      <c r="X115" s="54" t="n">
        <v>-3492</v>
      </c>
      <c r="Y115" s="54" t="n">
        <v>5339</v>
      </c>
      <c r="Z115" s="51" t="n">
        <v>2.204104645917907</v>
      </c>
      <c r="AA115" s="54" t="n">
        <v>14207</v>
      </c>
      <c r="AB115" s="54" t="n">
        <v>282</v>
      </c>
      <c r="AC115" s="70" t="n">
        <v>0.354</v>
      </c>
      <c r="AD115" s="70" t="n">
        <v>0.161</v>
      </c>
      <c r="AE115" s="70" t="n">
        <v>0.1933719666787396</v>
      </c>
      <c r="AF115" s="72" t="n"/>
    </row>
    <row r="116" spans="1:32">
      <c r="A116" s="317" t="n">
        <v>42073</v>
      </c>
      <c r="B116" s="38" t="n">
        <v>13347</v>
      </c>
      <c r="C116" s="38" t="n">
        <v>15827</v>
      </c>
      <c r="D116" s="54" t="n">
        <v>29726</v>
      </c>
      <c r="E116" s="54" t="n">
        <v>-1250</v>
      </c>
      <c r="F116" s="54" t="n">
        <v>-137</v>
      </c>
      <c r="G116" s="54" t="n">
        <v>-1113</v>
      </c>
      <c r="H116" s="54" t="n">
        <v>-2480</v>
      </c>
      <c r="I116" s="51" t="n">
        <v>-1.185809545216153</v>
      </c>
      <c r="J116" s="54" t="n">
        <v>29174</v>
      </c>
      <c r="K116" s="54" t="n">
        <v>2116</v>
      </c>
      <c r="L116" s="70" t="n">
        <v>0.449</v>
      </c>
      <c r="M116" s="70" t="n">
        <v>0.532</v>
      </c>
      <c r="N116" s="70" t="n">
        <v>-0.08342864832133486</v>
      </c>
      <c r="O116" s="72" t="n"/>
      <c r="P116" s="72" t="n"/>
      <c r="Q116" s="72" t="n"/>
      <c r="R116" s="317" t="n">
        <v>42073</v>
      </c>
      <c r="S116" s="54" t="n">
        <v>11646</v>
      </c>
      <c r="T116" s="54" t="n">
        <v>4560</v>
      </c>
      <c r="U116" s="54" t="n">
        <v>29726</v>
      </c>
      <c r="V116" s="54" t="n">
        <v>1873</v>
      </c>
      <c r="W116" s="54" t="n">
        <v>126</v>
      </c>
      <c r="X116" s="54" t="n">
        <v>1747</v>
      </c>
      <c r="Y116" s="54" t="n">
        <v>7086</v>
      </c>
      <c r="Z116" s="51" t="n">
        <v>2.553947368421053</v>
      </c>
      <c r="AA116" s="54" t="n">
        <v>16206</v>
      </c>
      <c r="AB116" s="54" t="n">
        <v>2116</v>
      </c>
      <c r="AC116" s="70" t="n">
        <v>0.392</v>
      </c>
      <c r="AD116" s="70" t="n">
        <v>0.153</v>
      </c>
      <c r="AE116" s="70" t="n">
        <v>0.238377178227814</v>
      </c>
      <c r="AF116" s="72" t="n"/>
    </row>
    <row r="117" spans="1:32">
      <c r="A117" s="317" t="n">
        <v>42080</v>
      </c>
      <c r="B117" s="38" t="n">
        <v>13117</v>
      </c>
      <c r="C117" s="38" t="n">
        <v>14258</v>
      </c>
      <c r="D117" s="54" t="n">
        <v>23317</v>
      </c>
      <c r="E117" s="54" t="n">
        <v>-230</v>
      </c>
      <c r="F117" s="54" t="n">
        <v>-1569</v>
      </c>
      <c r="G117" s="54" t="n">
        <v>1339</v>
      </c>
      <c r="H117" s="54" t="n">
        <v>-1141</v>
      </c>
      <c r="I117" s="51" t="n">
        <v>-1.086986353586948</v>
      </c>
      <c r="J117" s="54" t="n">
        <v>27375</v>
      </c>
      <c r="K117" s="54" t="n">
        <v>-6409</v>
      </c>
      <c r="L117" s="70" t="n">
        <v>0.5629999999999999</v>
      </c>
      <c r="M117" s="70" t="n">
        <v>0.611</v>
      </c>
      <c r="N117" s="70" t="n">
        <v>-0.04893425397778445</v>
      </c>
      <c r="O117" s="72" t="n"/>
      <c r="P117" s="72" t="n"/>
      <c r="Q117" s="72" t="n"/>
      <c r="R117" s="317" t="n">
        <v>42080</v>
      </c>
      <c r="S117" s="54" t="n">
        <v>7155</v>
      </c>
      <c r="T117" s="54" t="n">
        <v>2711</v>
      </c>
      <c r="U117" s="54" t="n">
        <v>23317</v>
      </c>
      <c r="V117" s="54" t="n">
        <v>-4491</v>
      </c>
      <c r="W117" s="54" t="n">
        <v>-1849</v>
      </c>
      <c r="X117" s="54" t="n">
        <v>-2642</v>
      </c>
      <c r="Y117" s="54" t="n">
        <v>4444</v>
      </c>
      <c r="Z117" s="51" t="n">
        <v>2.639247510143858</v>
      </c>
      <c r="AA117" s="54" t="n">
        <v>9866</v>
      </c>
      <c r="AB117" s="54" t="n">
        <v>-6409</v>
      </c>
      <c r="AC117" s="70" t="n">
        <v>0.307</v>
      </c>
      <c r="AD117" s="70" t="n">
        <v>0.116</v>
      </c>
      <c r="AE117" s="70" t="n">
        <v>0.1905905562465154</v>
      </c>
      <c r="AF117" s="72" t="n"/>
    </row>
    <row r="118" spans="1:32">
      <c r="A118" s="317" t="n">
        <v>42087</v>
      </c>
      <c r="B118" s="38" t="n">
        <v>12149</v>
      </c>
      <c r="C118" s="38" t="n">
        <v>13015</v>
      </c>
      <c r="D118" s="54" t="n">
        <v>20958</v>
      </c>
      <c r="E118" s="54" t="n">
        <v>-968</v>
      </c>
      <c r="F118" s="54" t="n">
        <v>-1243</v>
      </c>
      <c r="G118" s="54" t="n">
        <v>275</v>
      </c>
      <c r="H118" s="54" t="n">
        <v>-866</v>
      </c>
      <c r="I118" s="51" t="n">
        <v>-1.07128158696189</v>
      </c>
      <c r="J118" s="54" t="n">
        <v>25164</v>
      </c>
      <c r="K118" s="54" t="n">
        <v>-2359</v>
      </c>
      <c r="L118" s="70" t="n">
        <v>0.58</v>
      </c>
      <c r="M118" s="70" t="n">
        <v>0.621</v>
      </c>
      <c r="N118" s="70" t="n">
        <v>-0.04132073671151827</v>
      </c>
      <c r="O118" s="72" t="n"/>
      <c r="P118" s="72" t="n"/>
      <c r="Q118" s="72" t="n"/>
      <c r="R118" s="317" t="n">
        <v>42087</v>
      </c>
      <c r="S118" s="54" t="n">
        <v>5470</v>
      </c>
      <c r="T118" s="54" t="n">
        <v>2413</v>
      </c>
      <c r="U118" s="54" t="n">
        <v>20958</v>
      </c>
      <c r="V118" s="54" t="n">
        <v>-1685</v>
      </c>
      <c r="W118" s="54" t="n">
        <v>-298</v>
      </c>
      <c r="X118" s="54" t="n">
        <v>-1387</v>
      </c>
      <c r="Y118" s="54" t="n">
        <v>3057</v>
      </c>
      <c r="Z118" s="51" t="n">
        <v>2.26688769167012</v>
      </c>
      <c r="AA118" s="54" t="n">
        <v>7883</v>
      </c>
      <c r="AB118" s="54" t="n">
        <v>-2359</v>
      </c>
      <c r="AC118" s="70" t="n">
        <v>0.261</v>
      </c>
      <c r="AD118" s="70" t="n">
        <v>0.115</v>
      </c>
      <c r="AE118" s="70" t="n">
        <v>0.1458631548811909</v>
      </c>
      <c r="AF118" s="72" t="n"/>
    </row>
    <row r="119" spans="1:32">
      <c r="A119" s="317" t="n">
        <v>42094</v>
      </c>
      <c r="B119" s="38" t="n">
        <v>16443</v>
      </c>
      <c r="C119" s="38" t="n">
        <v>12412</v>
      </c>
      <c r="D119" s="54" t="n">
        <v>24049</v>
      </c>
      <c r="E119" s="54" t="n">
        <v>4294</v>
      </c>
      <c r="F119" s="54" t="n">
        <v>-603</v>
      </c>
      <c r="G119" s="54" t="n">
        <v>4897</v>
      </c>
      <c r="H119" s="54" t="n">
        <v>4031</v>
      </c>
      <c r="I119" s="51" t="n">
        <v>1.324766355140187</v>
      </c>
      <c r="J119" s="54" t="n">
        <v>28855</v>
      </c>
      <c r="K119" s="54" t="n">
        <v>3091</v>
      </c>
      <c r="L119" s="70" t="n">
        <v>0.6840000000000001</v>
      </c>
      <c r="M119" s="70" t="n">
        <v>0.516</v>
      </c>
      <c r="N119" s="70" t="n">
        <v>0.1676161170942659</v>
      </c>
      <c r="O119" s="72" t="n"/>
      <c r="P119" s="72" t="n"/>
      <c r="Q119" s="72" t="n"/>
      <c r="R119" s="317" t="n">
        <v>42094</v>
      </c>
      <c r="S119" s="54" t="n">
        <v>4473</v>
      </c>
      <c r="T119" s="54" t="n">
        <v>5776</v>
      </c>
      <c r="U119" s="54" t="n">
        <v>24049</v>
      </c>
      <c r="V119" s="54" t="n">
        <v>-997</v>
      </c>
      <c r="W119" s="54" t="n">
        <v>3363</v>
      </c>
      <c r="X119" s="54" t="n">
        <v>-4360</v>
      </c>
      <c r="Y119" s="54" t="n">
        <v>-1303</v>
      </c>
      <c r="Z119" s="51" t="n">
        <v>-1.291303375810418</v>
      </c>
      <c r="AA119" s="54" t="n">
        <v>10249</v>
      </c>
      <c r="AB119" s="54" t="n">
        <v>3091</v>
      </c>
      <c r="AC119" s="70" t="n">
        <v>0.186</v>
      </c>
      <c r="AD119" s="70" t="n">
        <v>0.24</v>
      </c>
      <c r="AE119" s="70" t="n">
        <v>-0.05418104702898249</v>
      </c>
      <c r="AF119" s="72" t="n"/>
    </row>
    <row r="120" spans="1:32">
      <c r="A120" s="317" t="n">
        <v>42101</v>
      </c>
      <c r="B120" s="38" t="n">
        <v>16950</v>
      </c>
      <c r="C120" s="38" t="n">
        <v>11172</v>
      </c>
      <c r="D120" s="54" t="n">
        <v>24920</v>
      </c>
      <c r="E120" s="54" t="n">
        <v>507</v>
      </c>
      <c r="F120" s="54" t="n">
        <v>-1240</v>
      </c>
      <c r="G120" s="54" t="n">
        <v>1747</v>
      </c>
      <c r="H120" s="54" t="n">
        <v>5778</v>
      </c>
      <c r="I120" s="51" t="n">
        <v>1.5171858216971</v>
      </c>
      <c r="J120" s="54" t="n">
        <v>28122</v>
      </c>
      <c r="K120" s="54" t="n">
        <v>871</v>
      </c>
      <c r="L120" s="70" t="n">
        <v>0.68</v>
      </c>
      <c r="M120" s="70" t="n">
        <v>0.448</v>
      </c>
      <c r="N120" s="70" t="n">
        <v>0.2318619582664526</v>
      </c>
      <c r="O120" s="72" t="n"/>
      <c r="P120" s="72" t="n"/>
      <c r="Q120" s="72" t="n"/>
      <c r="R120" s="317" t="n">
        <v>42101</v>
      </c>
      <c r="S120" s="54" t="n">
        <v>4489</v>
      </c>
      <c r="T120" s="54" t="n">
        <v>8929</v>
      </c>
      <c r="U120" s="54" t="n">
        <v>24920</v>
      </c>
      <c r="V120" s="54" t="n">
        <v>16</v>
      </c>
      <c r="W120" s="54" t="n">
        <v>3153</v>
      </c>
      <c r="X120" s="54" t="n">
        <v>-3137</v>
      </c>
      <c r="Y120" s="54" t="n">
        <v>-4440</v>
      </c>
      <c r="Z120" s="51" t="n">
        <v>-1.989084428603252</v>
      </c>
      <c r="AA120" s="54" t="n">
        <v>13418</v>
      </c>
      <c r="AB120" s="54" t="n">
        <v>871</v>
      </c>
      <c r="AC120" s="70" t="n">
        <v>0.18</v>
      </c>
      <c r="AD120" s="70" t="n">
        <v>0.358</v>
      </c>
      <c r="AE120" s="70" t="n">
        <v>-0.1781701444622793</v>
      </c>
      <c r="AF120" s="72" t="n"/>
    </row>
    <row r="121" spans="1:32">
      <c r="A121" s="317" t="n">
        <v>42108</v>
      </c>
      <c r="B121" s="38" t="n">
        <v>17081</v>
      </c>
      <c r="C121" s="38" t="n">
        <v>11078</v>
      </c>
      <c r="D121" s="54" t="n">
        <v>25176</v>
      </c>
      <c r="E121" s="54" t="n">
        <v>131</v>
      </c>
      <c r="F121" s="54" t="n">
        <v>-94</v>
      </c>
      <c r="G121" s="54" t="n">
        <v>225</v>
      </c>
      <c r="H121" s="54" t="n">
        <v>6003</v>
      </c>
      <c r="I121" s="51" t="n">
        <v>1.541884816753927</v>
      </c>
      <c r="J121" s="54" t="n">
        <v>28159</v>
      </c>
      <c r="K121" s="54" t="n">
        <v>256</v>
      </c>
      <c r="L121" s="70" t="n">
        <v>0.6779999999999999</v>
      </c>
      <c r="M121" s="70" t="n">
        <v>0.44</v>
      </c>
      <c r="N121" s="70" t="n">
        <v>0.238441372735939</v>
      </c>
      <c r="O121" s="72" t="n"/>
      <c r="P121" s="72" t="n"/>
      <c r="Q121" s="72" t="n"/>
      <c r="R121" s="317" t="n">
        <v>42108</v>
      </c>
      <c r="S121" s="54" t="n">
        <v>4579</v>
      </c>
      <c r="T121" s="54" t="n">
        <v>9134</v>
      </c>
      <c r="U121" s="54" t="n">
        <v>25176</v>
      </c>
      <c r="V121" s="54" t="n">
        <v>90</v>
      </c>
      <c r="W121" s="54" t="n">
        <v>205</v>
      </c>
      <c r="X121" s="54" t="n">
        <v>-115</v>
      </c>
      <c r="Y121" s="54" t="n">
        <v>-4555</v>
      </c>
      <c r="Z121" s="51" t="n">
        <v>-1.994758680934702</v>
      </c>
      <c r="AA121" s="54" t="n">
        <v>13713</v>
      </c>
      <c r="AB121" s="54" t="n">
        <v>256</v>
      </c>
      <c r="AC121" s="70" t="n">
        <v>0.182</v>
      </c>
      <c r="AD121" s="70" t="n">
        <v>0.363</v>
      </c>
      <c r="AE121" s="70" t="n">
        <v>-0.1809262789958691</v>
      </c>
      <c r="AF121" s="72" t="n"/>
    </row>
    <row r="122" spans="1:32">
      <c r="A122" s="317" t="n">
        <v>42115</v>
      </c>
      <c r="B122" s="38" t="n">
        <v>18473</v>
      </c>
      <c r="C122" s="38" t="n">
        <v>9985</v>
      </c>
      <c r="D122" s="54" t="n">
        <v>26617</v>
      </c>
      <c r="E122" s="54" t="n">
        <v>1392</v>
      </c>
      <c r="F122" s="54" t="n">
        <v>-1093</v>
      </c>
      <c r="G122" s="54" t="n">
        <v>2485</v>
      </c>
      <c r="H122" s="54" t="n">
        <v>8488</v>
      </c>
      <c r="I122" s="51" t="n">
        <v>1.850075112669004</v>
      </c>
      <c r="J122" s="54" t="n">
        <v>28458</v>
      </c>
      <c r="K122" s="54" t="n">
        <v>1441</v>
      </c>
      <c r="L122" s="70" t="n">
        <v>0.6940000000000001</v>
      </c>
      <c r="M122" s="70" t="n">
        <v>0.375</v>
      </c>
      <c r="N122" s="80" t="n">
        <v>0.3188939399631814</v>
      </c>
      <c r="O122" s="72" t="n"/>
      <c r="P122" s="72" t="n"/>
      <c r="Q122" s="72" t="n"/>
      <c r="R122" s="317" t="n">
        <v>42115</v>
      </c>
      <c r="S122" s="54" t="n">
        <v>4241</v>
      </c>
      <c r="T122" s="54" t="n">
        <v>11950</v>
      </c>
      <c r="U122" s="54" t="n">
        <v>26617</v>
      </c>
      <c r="V122" s="54" t="n">
        <v>-338</v>
      </c>
      <c r="W122" s="54" t="n">
        <v>2816</v>
      </c>
      <c r="X122" s="54" t="n">
        <v>-3154</v>
      </c>
      <c r="Y122" s="54" t="n">
        <v>-7709</v>
      </c>
      <c r="Z122" s="51" t="n">
        <v>-2.817731667059656</v>
      </c>
      <c r="AA122" s="54" t="n">
        <v>16191</v>
      </c>
      <c r="AB122" s="54" t="n">
        <v>1441</v>
      </c>
      <c r="AC122" s="70" t="n">
        <v>0.159</v>
      </c>
      <c r="AD122" s="70" t="n">
        <v>0.449</v>
      </c>
      <c r="AE122" s="80" t="n">
        <v>-0.2896269301574182</v>
      </c>
      <c r="AF122" s="72" t="n"/>
    </row>
    <row r="123" spans="1:32">
      <c r="A123" s="317" t="n">
        <v>42122</v>
      </c>
      <c r="B123" s="38" t="n">
        <v>18281</v>
      </c>
      <c r="C123" s="38" t="n">
        <v>8101</v>
      </c>
      <c r="D123" s="54" t="n">
        <v>28071</v>
      </c>
      <c r="E123" s="54" t="n">
        <v>-192</v>
      </c>
      <c r="F123" s="54" t="n">
        <v>-1884</v>
      </c>
      <c r="G123" s="54" t="n">
        <v>1692</v>
      </c>
      <c r="H123" s="54" t="n">
        <v>10180</v>
      </c>
      <c r="I123" s="51" t="n">
        <v>2.25663498333539</v>
      </c>
      <c r="J123" s="54" t="n">
        <v>26382</v>
      </c>
      <c r="K123" s="54" t="n">
        <v>1454</v>
      </c>
      <c r="L123" s="70" t="n">
        <v>0.6509999999999999</v>
      </c>
      <c r="M123" s="70" t="n">
        <v>0.289</v>
      </c>
      <c r="N123" s="80" t="n">
        <v>0.3626518471019914</v>
      </c>
      <c r="O123" s="72" t="n"/>
      <c r="P123" s="72" t="n"/>
      <c r="Q123" s="72" t="n"/>
      <c r="R123" s="317" t="n">
        <v>42122</v>
      </c>
      <c r="S123" s="54" t="n">
        <v>5134</v>
      </c>
      <c r="T123" s="54" t="n">
        <v>15431</v>
      </c>
      <c r="U123" s="54" t="n">
        <v>28071</v>
      </c>
      <c r="V123" s="54" t="n">
        <v>893</v>
      </c>
      <c r="W123" s="54" t="n">
        <v>3481</v>
      </c>
      <c r="X123" s="54" t="n">
        <v>-2588</v>
      </c>
      <c r="Y123" s="54" t="n">
        <v>-10297</v>
      </c>
      <c r="Z123" s="51" t="n">
        <v>-3.005648617062719</v>
      </c>
      <c r="AA123" s="54" t="n">
        <v>20565</v>
      </c>
      <c r="AB123" s="54" t="n">
        <v>1454</v>
      </c>
      <c r="AC123" s="70" t="n">
        <v>0.183</v>
      </c>
      <c r="AD123" s="70" t="n">
        <v>0.55</v>
      </c>
      <c r="AE123" s="80" t="n">
        <v>-0.3668198496669161</v>
      </c>
      <c r="AF123" s="72" t="n"/>
    </row>
    <row r="124" spans="1:32">
      <c r="A124" s="317" t="n">
        <v>42129</v>
      </c>
      <c r="B124" s="38" t="n">
        <v>19585</v>
      </c>
      <c r="C124" s="38" t="n">
        <v>10521</v>
      </c>
      <c r="D124" s="54" t="n">
        <v>28379</v>
      </c>
      <c r="E124" s="54" t="n">
        <v>1304</v>
      </c>
      <c r="F124" s="54" t="n">
        <v>2420</v>
      </c>
      <c r="G124" s="54" t="n">
        <v>-1116</v>
      </c>
      <c r="H124" s="54" t="n">
        <v>9064</v>
      </c>
      <c r="I124" s="51" t="n">
        <v>1.86151506510788</v>
      </c>
      <c r="J124" s="54" t="n">
        <v>30106</v>
      </c>
      <c r="K124" s="54" t="n">
        <v>308</v>
      </c>
      <c r="L124" s="70" t="n">
        <v>0.6899999999999999</v>
      </c>
      <c r="M124" s="70" t="n">
        <v>0.371</v>
      </c>
      <c r="N124" s="80" t="n">
        <v>0.319391099052116</v>
      </c>
      <c r="O124" s="72" t="n"/>
      <c r="P124" s="72" t="n"/>
      <c r="Q124" s="72" t="n"/>
      <c r="R124" s="317" t="n">
        <v>42129</v>
      </c>
      <c r="S124" s="54" t="n">
        <v>4813</v>
      </c>
      <c r="T124" s="54" t="n">
        <v>13039</v>
      </c>
      <c r="U124" s="54" t="n">
        <v>28379</v>
      </c>
      <c r="V124" s="54" t="n">
        <v>-321</v>
      </c>
      <c r="W124" s="54" t="n">
        <v>-2392</v>
      </c>
      <c r="X124" s="54" t="n">
        <v>2071</v>
      </c>
      <c r="Y124" s="54" t="n">
        <v>-8226</v>
      </c>
      <c r="Z124" s="51" t="n">
        <v>-2.709121130272179</v>
      </c>
      <c r="AA124" s="54" t="n">
        <v>17852</v>
      </c>
      <c r="AB124" s="54" t="n">
        <v>308</v>
      </c>
      <c r="AC124" s="70" t="n">
        <v>0.17</v>
      </c>
      <c r="AD124" s="70" t="n">
        <v>0.459</v>
      </c>
      <c r="AE124" s="80" t="n">
        <v>-0.2898622220656119</v>
      </c>
      <c r="AF124" s="72" t="n"/>
    </row>
    <row r="125" spans="1:32">
      <c r="A125" s="317" t="n">
        <v>42136</v>
      </c>
      <c r="B125" s="38" t="n">
        <v>14268</v>
      </c>
      <c r="C125" s="38" t="n">
        <v>12498</v>
      </c>
      <c r="D125" s="54" t="n">
        <v>25525</v>
      </c>
      <c r="E125" s="54" t="n">
        <v>-5317</v>
      </c>
      <c r="F125" s="54" t="n">
        <v>1977</v>
      </c>
      <c r="G125" s="54" t="n">
        <v>-7294</v>
      </c>
      <c r="H125" s="54" t="n">
        <v>1770</v>
      </c>
      <c r="I125" s="51" t="n">
        <v>1.14162265962554</v>
      </c>
      <c r="J125" s="54" t="n">
        <v>26766</v>
      </c>
      <c r="K125" s="54" t="n">
        <v>-2854</v>
      </c>
      <c r="L125" s="70" t="n">
        <v>0.5589999999999999</v>
      </c>
      <c r="M125" s="70" t="n">
        <v>0.49</v>
      </c>
      <c r="N125" s="70" t="n">
        <v>0.0693437806072478</v>
      </c>
      <c r="O125" s="72" t="n"/>
      <c r="P125" s="72" t="n"/>
      <c r="Q125" s="72" t="n"/>
      <c r="R125" s="317" t="n">
        <v>42136</v>
      </c>
      <c r="S125" s="54" t="n">
        <v>7678</v>
      </c>
      <c r="T125" s="54" t="n">
        <v>8233</v>
      </c>
      <c r="U125" s="54" t="n">
        <v>25525</v>
      </c>
      <c r="V125" s="54" t="n">
        <v>2865</v>
      </c>
      <c r="W125" s="54" t="n">
        <v>-4806</v>
      </c>
      <c r="X125" s="54" t="n">
        <v>7671</v>
      </c>
      <c r="Y125" s="54" t="n">
        <v>-555</v>
      </c>
      <c r="Z125" s="51" t="n">
        <v>-1.07228444907528</v>
      </c>
      <c r="AA125" s="54" t="n">
        <v>15911</v>
      </c>
      <c r="AB125" s="54" t="n">
        <v>-2854</v>
      </c>
      <c r="AC125" s="70" t="n">
        <v>0.301</v>
      </c>
      <c r="AD125" s="70" t="n">
        <v>0.323</v>
      </c>
      <c r="AE125" s="70" t="n">
        <v>-0.021743388834476</v>
      </c>
      <c r="AF125" s="72" t="n"/>
    </row>
    <row r="126" spans="1:32">
      <c r="A126" s="317" t="n">
        <v>42143</v>
      </c>
      <c r="B126" s="38" t="n">
        <v>11192</v>
      </c>
      <c r="C126" s="38" t="n">
        <v>13423</v>
      </c>
      <c r="D126" s="54" t="n">
        <v>26331</v>
      </c>
      <c r="E126" s="54" t="n">
        <v>-3076</v>
      </c>
      <c r="F126" s="54" t="n">
        <v>925</v>
      </c>
      <c r="G126" s="54" t="n">
        <v>-4001</v>
      </c>
      <c r="H126" s="54" t="n">
        <v>-2231</v>
      </c>
      <c r="I126" s="51" t="n">
        <v>-1.19933881343817</v>
      </c>
      <c r="J126" s="54" t="n">
        <v>24615</v>
      </c>
      <c r="K126" s="54" t="n">
        <v>806</v>
      </c>
      <c r="L126" s="70" t="n">
        <v>0.425</v>
      </c>
      <c r="M126" s="70" t="n">
        <v>0.51</v>
      </c>
      <c r="N126" s="70" t="n">
        <v>-0.08472902662261213</v>
      </c>
      <c r="O126" s="72" t="n"/>
      <c r="P126" s="72" t="n"/>
      <c r="Q126" s="72" t="n"/>
      <c r="R126" s="317" t="n">
        <v>42143</v>
      </c>
      <c r="S126" s="54" t="n">
        <v>11720</v>
      </c>
      <c r="T126" s="54" t="n">
        <v>8044</v>
      </c>
      <c r="U126" s="54" t="n">
        <v>26331</v>
      </c>
      <c r="V126" s="54" t="n">
        <v>4042</v>
      </c>
      <c r="W126" s="54" t="n">
        <v>-189</v>
      </c>
      <c r="X126" s="54" t="n">
        <v>4231</v>
      </c>
      <c r="Y126" s="54" t="n">
        <v>3676</v>
      </c>
      <c r="Z126" s="51" t="n">
        <v>1.456986573843859</v>
      </c>
      <c r="AA126" s="54" t="n">
        <v>19764</v>
      </c>
      <c r="AB126" s="54" t="n">
        <v>806</v>
      </c>
      <c r="AC126" s="70" t="n">
        <v>0.445</v>
      </c>
      <c r="AD126" s="70" t="n">
        <v>0.305</v>
      </c>
      <c r="AE126" s="70" t="n">
        <v>0.1396073069765675</v>
      </c>
      <c r="AF126" s="72" t="n"/>
    </row>
    <row r="127" spans="1:32">
      <c r="A127" s="317" t="n">
        <v>42150</v>
      </c>
      <c r="B127" s="38" t="n">
        <v>10426</v>
      </c>
      <c r="C127" s="38" t="n">
        <v>15513</v>
      </c>
      <c r="D127" s="54" t="n">
        <v>28514</v>
      </c>
      <c r="E127" s="54" t="n">
        <v>-766</v>
      </c>
      <c r="F127" s="54" t="n">
        <v>2090</v>
      </c>
      <c r="G127" s="54" t="n">
        <v>-2856</v>
      </c>
      <c r="H127" s="54" t="n">
        <v>-5087</v>
      </c>
      <c r="I127" s="51" t="n">
        <v>-1.487914828313831</v>
      </c>
      <c r="J127" s="54" t="n">
        <v>25939</v>
      </c>
      <c r="K127" s="54" t="n">
        <v>2183</v>
      </c>
      <c r="L127" s="70" t="n">
        <v>0.366</v>
      </c>
      <c r="M127" s="70" t="n">
        <v>0.544</v>
      </c>
      <c r="N127" s="70" t="n">
        <v>-0.1784035912183489</v>
      </c>
      <c r="O127" s="72" t="n"/>
      <c r="P127" s="72" t="n"/>
      <c r="Q127" s="72" t="n"/>
      <c r="R127" s="317" t="n">
        <v>42150</v>
      </c>
      <c r="S127" s="54" t="n">
        <v>14925</v>
      </c>
      <c r="T127" s="54" t="n">
        <v>7265</v>
      </c>
      <c r="U127" s="54" t="n">
        <v>28514</v>
      </c>
      <c r="V127" s="54" t="n">
        <v>3205</v>
      </c>
      <c r="W127" s="54" t="n">
        <v>-779</v>
      </c>
      <c r="X127" s="54" t="n">
        <v>3984</v>
      </c>
      <c r="Y127" s="54" t="n">
        <v>7660</v>
      </c>
      <c r="Z127" s="51" t="n">
        <v>2.054370268410186</v>
      </c>
      <c r="AA127" s="54" t="n">
        <v>22190</v>
      </c>
      <c r="AB127" s="54" t="n">
        <v>2183</v>
      </c>
      <c r="AC127" s="70" t="n">
        <v>0.523</v>
      </c>
      <c r="AD127" s="70" t="n">
        <v>0.255</v>
      </c>
      <c r="AE127" s="80" t="n">
        <v>0.268639966332328</v>
      </c>
      <c r="AF127" s="72" t="n"/>
    </row>
    <row r="128" spans="1:32">
      <c r="A128" s="317" t="n">
        <v>42157</v>
      </c>
      <c r="B128" s="38" t="n">
        <v>9432</v>
      </c>
      <c r="C128" s="38" t="n">
        <v>19971</v>
      </c>
      <c r="D128" s="54" t="n">
        <v>33005</v>
      </c>
      <c r="E128" s="54" t="n">
        <v>-994</v>
      </c>
      <c r="F128" s="54" t="n">
        <v>4458</v>
      </c>
      <c r="G128" s="54" t="n">
        <v>-5452</v>
      </c>
      <c r="H128" s="54" t="n">
        <v>-10539</v>
      </c>
      <c r="I128" s="51" t="n">
        <v>-2.117366412213741</v>
      </c>
      <c r="J128" s="54" t="n">
        <v>29403</v>
      </c>
      <c r="K128" s="54" t="n">
        <v>4491</v>
      </c>
      <c r="L128" s="70" t="n">
        <v>0.286</v>
      </c>
      <c r="M128" s="70" t="n">
        <v>0.605</v>
      </c>
      <c r="N128" s="80" t="n">
        <v>-0.3193152552643539</v>
      </c>
      <c r="O128" s="72" t="n"/>
      <c r="P128" s="72" t="n"/>
      <c r="Q128" s="72" t="n"/>
      <c r="R128" s="317" t="n">
        <v>42157</v>
      </c>
      <c r="S128" s="54" t="n">
        <v>19500</v>
      </c>
      <c r="T128" s="54" t="n">
        <v>6313</v>
      </c>
      <c r="U128" s="54" t="n">
        <v>33005</v>
      </c>
      <c r="V128" s="54" t="n">
        <v>4575</v>
      </c>
      <c r="W128" s="54" t="n">
        <v>-952</v>
      </c>
      <c r="X128" s="54" t="n">
        <v>5527</v>
      </c>
      <c r="Y128" s="54" t="n">
        <v>13187</v>
      </c>
      <c r="Z128" s="51" t="n">
        <v>3.088864248376366</v>
      </c>
      <c r="AA128" s="54" t="n">
        <v>25813</v>
      </c>
      <c r="AB128" s="54" t="n">
        <v>4491</v>
      </c>
      <c r="AC128" s="70" t="n">
        <v>0.591</v>
      </c>
      <c r="AD128" s="70" t="n">
        <v>0.191</v>
      </c>
      <c r="AE128" s="80" t="n">
        <v>0.3995455234055446</v>
      </c>
      <c r="AF128" s="72" t="n"/>
    </row>
    <row r="129" spans="1:32">
      <c r="A129" s="317" t="n">
        <v>42164</v>
      </c>
      <c r="B129" s="38" t="n">
        <v>11097</v>
      </c>
      <c r="C129" s="38" t="n">
        <v>22892</v>
      </c>
      <c r="D129" s="54" t="n">
        <v>36911</v>
      </c>
      <c r="E129" s="54" t="n">
        <v>1665</v>
      </c>
      <c r="F129" s="54" t="n">
        <v>2921</v>
      </c>
      <c r="G129" s="54" t="n">
        <v>-1256</v>
      </c>
      <c r="H129" s="54" t="n">
        <v>-11795</v>
      </c>
      <c r="I129" s="51" t="n">
        <v>-2.062899882851221</v>
      </c>
      <c r="J129" s="54" t="n">
        <v>33989</v>
      </c>
      <c r="K129" s="54" t="n">
        <v>3906</v>
      </c>
      <c r="L129" s="70" t="n">
        <v>0.301</v>
      </c>
      <c r="M129" s="70" t="n">
        <v>0.62</v>
      </c>
      <c r="N129" s="80" t="n">
        <v>-0.3195524369429167</v>
      </c>
      <c r="O129" s="72" t="n"/>
      <c r="P129" s="72" t="n"/>
      <c r="Q129" s="72" t="n"/>
      <c r="R129" s="317" t="n">
        <v>42164</v>
      </c>
      <c r="S129" s="54" t="n">
        <v>21258</v>
      </c>
      <c r="T129" s="54" t="n">
        <v>6226</v>
      </c>
      <c r="U129" s="54" t="n">
        <v>36911</v>
      </c>
      <c r="V129" s="54" t="n">
        <v>1758</v>
      </c>
      <c r="W129" s="54" t="n">
        <v>-87</v>
      </c>
      <c r="X129" s="54" t="n">
        <v>1845</v>
      </c>
      <c r="Y129" s="54" t="n">
        <v>15032</v>
      </c>
      <c r="Z129" s="51" t="n">
        <v>3.4143912624478</v>
      </c>
      <c r="AA129" s="54" t="n">
        <v>27484</v>
      </c>
      <c r="AB129" s="54" t="n">
        <v>3906</v>
      </c>
      <c r="AC129" s="70" t="n">
        <v>0.5760000000000001</v>
      </c>
      <c r="AD129" s="70" t="n">
        <v>0.169</v>
      </c>
      <c r="AE129" s="80" t="n">
        <v>0.407249871312075</v>
      </c>
      <c r="AF129" s="72" t="n"/>
    </row>
    <row r="130" spans="1:32">
      <c r="A130" s="317" t="n">
        <v>42171</v>
      </c>
      <c r="B130" s="38" t="n">
        <v>19382</v>
      </c>
      <c r="C130" s="38" t="n">
        <v>28550</v>
      </c>
      <c r="D130" s="54" t="n">
        <v>37169</v>
      </c>
      <c r="E130" s="54" t="n">
        <v>8285</v>
      </c>
      <c r="F130" s="54" t="n">
        <v>5658</v>
      </c>
      <c r="G130" s="54" t="n">
        <v>2627</v>
      </c>
      <c r="H130" s="54" t="n">
        <v>-9168</v>
      </c>
      <c r="I130" s="51" t="n">
        <v>-1.473016200598493</v>
      </c>
      <c r="J130" s="54" t="n">
        <v>47932</v>
      </c>
      <c r="K130" s="54" t="n">
        <v>258</v>
      </c>
      <c r="L130" s="70" t="n">
        <v>0.521</v>
      </c>
      <c r="M130" s="70" t="n">
        <v>0.768</v>
      </c>
      <c r="N130" s="70" t="n">
        <v>-0.2466571605370066</v>
      </c>
      <c r="O130" s="72" t="n"/>
      <c r="P130" s="72" t="n"/>
      <c r="Q130" s="72" t="n"/>
      <c r="R130" s="317" t="n">
        <v>42171</v>
      </c>
      <c r="S130" s="54" t="n">
        <v>14652</v>
      </c>
      <c r="T130" s="54" t="n">
        <v>1954</v>
      </c>
      <c r="U130" s="54" t="n">
        <v>37169</v>
      </c>
      <c r="V130" s="54" t="n">
        <v>-6606</v>
      </c>
      <c r="W130" s="54" t="n">
        <v>-4272</v>
      </c>
      <c r="X130" s="54" t="n">
        <v>-2334</v>
      </c>
      <c r="Y130" s="54" t="n">
        <v>12698</v>
      </c>
      <c r="Z130" s="51" t="n">
        <v>7.498464687819856</v>
      </c>
      <c r="AA130" s="54" t="n">
        <v>16606</v>
      </c>
      <c r="AB130" s="54" t="n">
        <v>258</v>
      </c>
      <c r="AC130" s="70" t="n">
        <v>0.394</v>
      </c>
      <c r="AD130" s="70" t="n">
        <v>0.053</v>
      </c>
      <c r="AE130" s="80" t="n">
        <v>0.3416287766687293</v>
      </c>
      <c r="AF130" s="72" t="n"/>
    </row>
    <row r="131" spans="1:32">
      <c r="A131" s="317" t="n">
        <v>42178</v>
      </c>
      <c r="B131" s="38" t="n">
        <v>19661</v>
      </c>
      <c r="C131" s="38" t="n">
        <v>33224</v>
      </c>
      <c r="D131" s="54" t="n">
        <v>42911</v>
      </c>
      <c r="E131" s="54" t="n">
        <v>279</v>
      </c>
      <c r="F131" s="54" t="n">
        <v>4674</v>
      </c>
      <c r="G131" s="54" t="n">
        <v>-4395</v>
      </c>
      <c r="H131" s="54" t="n">
        <v>-13563</v>
      </c>
      <c r="I131" s="51" t="n">
        <v>-1.68984283607141</v>
      </c>
      <c r="J131" s="54" t="n">
        <v>52885</v>
      </c>
      <c r="K131" s="54" t="n">
        <v>5742</v>
      </c>
      <c r="L131" s="70" t="n">
        <v>0.458</v>
      </c>
      <c r="M131" s="70" t="n">
        <v>0.774</v>
      </c>
      <c r="N131" s="80" t="n">
        <v>-0.3160728018456806</v>
      </c>
      <c r="O131" s="72" t="n"/>
      <c r="P131" s="72" t="n"/>
      <c r="Q131" s="72" t="n"/>
      <c r="R131" s="317" t="n">
        <v>42178</v>
      </c>
      <c r="S131" s="54" t="n">
        <v>19844</v>
      </c>
      <c r="T131" s="54" t="n">
        <v>2338</v>
      </c>
      <c r="U131" s="54" t="n">
        <v>42911</v>
      </c>
      <c r="V131" s="54" t="n">
        <v>5192</v>
      </c>
      <c r="W131" s="54" t="n">
        <v>384</v>
      </c>
      <c r="X131" s="54" t="n">
        <v>4808</v>
      </c>
      <c r="Y131" s="54" t="n">
        <v>17506</v>
      </c>
      <c r="Z131" s="51" t="n">
        <v>8.487596236099231</v>
      </c>
      <c r="AA131" s="54" t="n">
        <v>22182</v>
      </c>
      <c r="AB131" s="54" t="n">
        <v>5742</v>
      </c>
      <c r="AC131" s="70" t="n">
        <v>0.462</v>
      </c>
      <c r="AD131" s="70" t="n">
        <v>0.05400000000000001</v>
      </c>
      <c r="AE131" s="80" t="n">
        <v>0.4079606627671227</v>
      </c>
      <c r="AF131" s="72" t="n"/>
    </row>
    <row r="132" spans="1:32">
      <c r="A132" s="317" t="n">
        <v>42185</v>
      </c>
      <c r="B132" s="38" t="n">
        <v>16949</v>
      </c>
      <c r="C132" s="38" t="n">
        <v>33015</v>
      </c>
      <c r="D132" s="54" t="n">
        <v>43256</v>
      </c>
      <c r="E132" s="54" t="n">
        <v>-2712</v>
      </c>
      <c r="F132" s="54" t="n">
        <v>-209</v>
      </c>
      <c r="G132" s="54" t="n">
        <v>-2503</v>
      </c>
      <c r="H132" s="54" t="n">
        <v>-16066</v>
      </c>
      <c r="I132" s="51" t="n">
        <v>-1.94790253112278</v>
      </c>
      <c r="J132" s="54" t="n">
        <v>49964</v>
      </c>
      <c r="K132" s="54" t="n">
        <v>345</v>
      </c>
      <c r="L132" s="70" t="n">
        <v>0.392</v>
      </c>
      <c r="M132" s="70" t="n">
        <v>0.763</v>
      </c>
      <c r="N132" s="80" t="n">
        <v>-0.3714166820787868</v>
      </c>
      <c r="O132" s="72" t="n"/>
      <c r="P132" s="72" t="n"/>
      <c r="Q132" s="72" t="n"/>
      <c r="R132" s="317" t="n">
        <v>42185</v>
      </c>
      <c r="S132" s="54" t="n">
        <v>22781</v>
      </c>
      <c r="T132" s="54" t="n">
        <v>2618</v>
      </c>
      <c r="U132" s="54" t="n">
        <v>43256</v>
      </c>
      <c r="V132" s="54" t="n">
        <v>2937</v>
      </c>
      <c r="W132" s="54" t="n">
        <v>280</v>
      </c>
      <c r="X132" s="54" t="n">
        <v>2657</v>
      </c>
      <c r="Y132" s="54" t="n">
        <v>20163</v>
      </c>
      <c r="Z132" s="51" t="n">
        <v>8.701680672268907</v>
      </c>
      <c r="AA132" s="54" t="n">
        <v>25399</v>
      </c>
      <c r="AB132" s="54" t="n">
        <v>345</v>
      </c>
      <c r="AC132" s="70" t="n">
        <v>0.527</v>
      </c>
      <c r="AD132" s="70" t="n">
        <v>0.061</v>
      </c>
      <c r="AE132" s="80" t="n">
        <v>0.4661318660995006</v>
      </c>
      <c r="AF132" s="72" t="n"/>
    </row>
    <row r="133" spans="1:32">
      <c r="A133" s="317" t="n">
        <v>42192</v>
      </c>
      <c r="B133" s="38" t="n">
        <v>14679</v>
      </c>
      <c r="C133" s="38" t="n">
        <v>33027</v>
      </c>
      <c r="D133" s="54" t="n">
        <v>42873</v>
      </c>
      <c r="E133" s="54" t="n">
        <v>-2270</v>
      </c>
      <c r="F133" s="54" t="n">
        <v>12</v>
      </c>
      <c r="G133" s="54" t="n">
        <v>-2282</v>
      </c>
      <c r="H133" s="54" t="n">
        <v>-18348</v>
      </c>
      <c r="I133" s="51" t="n">
        <v>-2.249948906601267</v>
      </c>
      <c r="J133" s="54" t="n">
        <v>47706</v>
      </c>
      <c r="K133" s="54" t="n">
        <v>-383</v>
      </c>
      <c r="L133" s="70" t="n">
        <v>0.342</v>
      </c>
      <c r="M133" s="70" t="n">
        <v>0.77</v>
      </c>
      <c r="N133" s="80" t="n">
        <v>-0.4279616541879505</v>
      </c>
      <c r="O133" s="72" t="n"/>
      <c r="P133" s="72" t="n"/>
      <c r="Q133" s="72" t="n"/>
      <c r="R133" s="317" t="n">
        <v>42192</v>
      </c>
      <c r="S133" s="54" t="n">
        <v>24535</v>
      </c>
      <c r="T133" s="54" t="n">
        <v>2371</v>
      </c>
      <c r="U133" s="54" t="n">
        <v>42873</v>
      </c>
      <c r="V133" s="54" t="n">
        <v>1754</v>
      </c>
      <c r="W133" s="54" t="n">
        <v>-247</v>
      </c>
      <c r="X133" s="54" t="n">
        <v>2001</v>
      </c>
      <c r="Y133" s="54" t="n">
        <v>22164</v>
      </c>
      <c r="Z133" s="51" t="n">
        <v>10.34795444959932</v>
      </c>
      <c r="AA133" s="54" t="n">
        <v>26906</v>
      </c>
      <c r="AB133" s="54" t="n">
        <v>-383</v>
      </c>
      <c r="AC133" s="70" t="n">
        <v>0.5720000000000001</v>
      </c>
      <c r="AD133" s="70" t="n">
        <v>0.055</v>
      </c>
      <c r="AE133" s="80" t="n">
        <v>0.516968721573018</v>
      </c>
      <c r="AF133" s="72" t="n"/>
    </row>
    <row r="134" spans="1:32">
      <c r="A134" s="317" t="n">
        <v>42374</v>
      </c>
      <c r="B134" s="38" t="n">
        <v>16842</v>
      </c>
      <c r="C134" s="38" t="n">
        <v>15263</v>
      </c>
      <c r="D134" s="54" t="n">
        <v>24928</v>
      </c>
      <c r="E134" s="54" t="n">
        <v>1871</v>
      </c>
      <c r="F134" s="54" t="n">
        <v>146</v>
      </c>
      <c r="G134" s="54" t="n">
        <v>1725</v>
      </c>
      <c r="H134" s="54" t="n">
        <v>1579</v>
      </c>
      <c r="I134" s="51" t="n">
        <v>1.103452794339252</v>
      </c>
      <c r="J134" s="54" t="n">
        <v>32105</v>
      </c>
      <c r="K134" s="54" t="n">
        <v>-17945</v>
      </c>
      <c r="L134" s="70" t="n">
        <v>0.6759999999999999</v>
      </c>
      <c r="M134" s="70" t="n">
        <v>0.612</v>
      </c>
      <c r="N134" s="70" t="n">
        <v>0.06334242618741977</v>
      </c>
      <c r="O134" s="72" t="n"/>
      <c r="P134" s="72" t="n"/>
      <c r="Q134" s="72" t="n"/>
      <c r="R134" s="317" t="n">
        <v>42374</v>
      </c>
      <c r="S134" s="54" t="n">
        <v>5142</v>
      </c>
      <c r="T134" s="54" t="n">
        <v>5078</v>
      </c>
      <c r="U134" s="54" t="n">
        <v>24928</v>
      </c>
      <c r="V134" s="54" t="n">
        <v>-862</v>
      </c>
      <c r="W134" s="54" t="n">
        <v>-70</v>
      </c>
      <c r="X134" s="54" t="n">
        <v>-792</v>
      </c>
      <c r="Y134" s="54" t="n">
        <v>64</v>
      </c>
      <c r="Z134" s="51" t="n">
        <v>1.012603387160299</v>
      </c>
      <c r="AA134" s="54" t="n">
        <v>10220</v>
      </c>
      <c r="AB134" s="54" t="n">
        <v>-17945</v>
      </c>
      <c r="AC134" s="70" t="n">
        <v>0.206</v>
      </c>
      <c r="AD134" s="70" t="n">
        <v>0.204</v>
      </c>
      <c r="AE134" s="70" t="n">
        <v>0.002567394094993581</v>
      </c>
      <c r="AF134" s="72" t="n"/>
    </row>
    <row r="135" spans="1:32">
      <c r="A135" s="317" t="n">
        <v>42381</v>
      </c>
      <c r="B135" s="38" t="n">
        <v>17149</v>
      </c>
      <c r="C135" s="38" t="n">
        <v>15608</v>
      </c>
      <c r="D135" s="54" t="n">
        <v>25434</v>
      </c>
      <c r="E135" s="54" t="n">
        <v>307</v>
      </c>
      <c r="F135" s="54" t="n">
        <v>345</v>
      </c>
      <c r="G135" s="54" t="n">
        <v>-38</v>
      </c>
      <c r="H135" s="54" t="n">
        <v>1541</v>
      </c>
      <c r="I135" s="51" t="n">
        <v>1.098731419784726</v>
      </c>
      <c r="J135" s="54" t="n">
        <v>32757</v>
      </c>
      <c r="K135" s="54" t="n">
        <v>506</v>
      </c>
      <c r="L135" s="70" t="n">
        <v>0.674</v>
      </c>
      <c r="M135" s="70" t="n">
        <v>0.614</v>
      </c>
      <c r="N135" s="70" t="n">
        <v>0.06058818903829519</v>
      </c>
      <c r="O135" s="72" t="n"/>
      <c r="P135" s="72" t="n"/>
      <c r="Q135" s="72" t="n"/>
      <c r="R135" s="317" t="n">
        <v>42381</v>
      </c>
      <c r="S135" s="54" t="n">
        <v>5297</v>
      </c>
      <c r="T135" s="54" t="n">
        <v>4977</v>
      </c>
      <c r="U135" s="54" t="n">
        <v>25434</v>
      </c>
      <c r="V135" s="54" t="n">
        <v>155</v>
      </c>
      <c r="W135" s="54" t="n">
        <v>-101</v>
      </c>
      <c r="X135" s="54" t="n">
        <v>256</v>
      </c>
      <c r="Y135" s="54" t="n">
        <v>320</v>
      </c>
      <c r="Z135" s="51" t="n">
        <v>1.064295760498292</v>
      </c>
      <c r="AA135" s="54" t="n">
        <v>10274</v>
      </c>
      <c r="AB135" s="54" t="n">
        <v>506</v>
      </c>
      <c r="AC135" s="70" t="n">
        <v>0.208</v>
      </c>
      <c r="AD135" s="70" t="n">
        <v>0.196</v>
      </c>
      <c r="AE135" s="70" t="n">
        <v>0.0125815837068491</v>
      </c>
      <c r="AF135" s="72" t="n"/>
    </row>
    <row r="136" spans="1:32">
      <c r="A136" s="317" t="n">
        <v>42388</v>
      </c>
      <c r="B136" s="38" t="n">
        <v>14938</v>
      </c>
      <c r="C136" s="38" t="n">
        <v>17892</v>
      </c>
      <c r="D136" s="54" t="n">
        <v>28114</v>
      </c>
      <c r="E136" s="54" t="n">
        <v>-2211</v>
      </c>
      <c r="F136" s="54" t="n">
        <v>2284</v>
      </c>
      <c r="G136" s="54" t="n">
        <v>-4495</v>
      </c>
      <c r="H136" s="54" t="n">
        <v>-2954</v>
      </c>
      <c r="I136" s="51" t="n">
        <v>-1.197750702905342</v>
      </c>
      <c r="J136" s="54" t="n">
        <v>32830</v>
      </c>
      <c r="K136" s="54" t="n">
        <v>2680</v>
      </c>
      <c r="L136" s="70" t="n">
        <v>0.531</v>
      </c>
      <c r="M136" s="70" t="n">
        <v>0.636</v>
      </c>
      <c r="N136" s="70" t="n">
        <v>-0.1050722060183538</v>
      </c>
      <c r="O136" s="72" t="n"/>
      <c r="P136" s="72" t="n"/>
      <c r="Q136" s="72" t="n"/>
      <c r="R136" s="317" t="n">
        <v>42388</v>
      </c>
      <c r="S136" s="54" t="n">
        <v>10398</v>
      </c>
      <c r="T136" s="54" t="n">
        <v>4395</v>
      </c>
      <c r="U136" s="54" t="n">
        <v>28114</v>
      </c>
      <c r="V136" s="54" t="n">
        <v>5101</v>
      </c>
      <c r="W136" s="54" t="n">
        <v>-582</v>
      </c>
      <c r="X136" s="54" t="n">
        <v>5683</v>
      </c>
      <c r="Y136" s="54" t="n">
        <v>6003</v>
      </c>
      <c r="Z136" s="51" t="n">
        <v>2.365870307167235</v>
      </c>
      <c r="AA136" s="54" t="n">
        <v>14793</v>
      </c>
      <c r="AB136" s="54" t="n">
        <v>2680</v>
      </c>
      <c r="AC136" s="70" t="n">
        <v>0.37</v>
      </c>
      <c r="AD136" s="70" t="n">
        <v>0.156</v>
      </c>
      <c r="AE136" s="70" t="n">
        <v>0.213523511417799</v>
      </c>
      <c r="AF136" s="72" t="n"/>
    </row>
    <row r="137" spans="1:32">
      <c r="A137" s="317" t="n">
        <v>42395</v>
      </c>
      <c r="B137" s="38" t="n">
        <v>15166</v>
      </c>
      <c r="C137" s="38" t="n">
        <v>20566</v>
      </c>
      <c r="D137" s="54" t="n">
        <v>30437</v>
      </c>
      <c r="E137" s="54" t="n">
        <v>228</v>
      </c>
      <c r="F137" s="54" t="n">
        <v>2674</v>
      </c>
      <c r="G137" s="54" t="n">
        <v>-2446</v>
      </c>
      <c r="H137" s="54" t="n">
        <v>-5400</v>
      </c>
      <c r="I137" s="51" t="n">
        <v>-1.356059607015693</v>
      </c>
      <c r="J137" s="54" t="n">
        <v>35732</v>
      </c>
      <c r="K137" s="54" t="n">
        <v>2323</v>
      </c>
      <c r="L137" s="70" t="n">
        <v>0.498</v>
      </c>
      <c r="M137" s="70" t="n">
        <v>0.6759999999999999</v>
      </c>
      <c r="N137" s="70" t="n">
        <v>-0.1774156454315471</v>
      </c>
      <c r="O137" s="72" t="n"/>
      <c r="P137" s="72" t="n"/>
      <c r="Q137" s="72" t="n"/>
      <c r="R137" s="317" t="n">
        <v>42395</v>
      </c>
      <c r="S137" s="54" t="n">
        <v>12538</v>
      </c>
      <c r="T137" s="54" t="n">
        <v>4207</v>
      </c>
      <c r="U137" s="54" t="n">
        <v>30437</v>
      </c>
      <c r="V137" s="54" t="n">
        <v>2140</v>
      </c>
      <c r="W137" s="54" t="n">
        <v>-188</v>
      </c>
      <c r="X137" s="54" t="n">
        <v>2328</v>
      </c>
      <c r="Y137" s="54" t="n">
        <v>8331</v>
      </c>
      <c r="Z137" s="51" t="n">
        <v>2.98027097694319</v>
      </c>
      <c r="AA137" s="54" t="n">
        <v>16745</v>
      </c>
      <c r="AB137" s="54" t="n">
        <v>2323</v>
      </c>
      <c r="AC137" s="70" t="n">
        <v>0.412</v>
      </c>
      <c r="AD137" s="70" t="n">
        <v>0.138</v>
      </c>
      <c r="AE137" s="80" t="n">
        <v>0.2737129152018924</v>
      </c>
      <c r="AF137" s="72" t="n"/>
    </row>
    <row r="138" spans="1:32">
      <c r="A138" s="317" t="n">
        <v>42402</v>
      </c>
      <c r="B138" s="38" t="n">
        <v>13492</v>
      </c>
      <c r="C138" s="38" t="n">
        <v>21928</v>
      </c>
      <c r="D138" s="54" t="n">
        <v>30979</v>
      </c>
      <c r="E138" s="54" t="n">
        <v>-1674</v>
      </c>
      <c r="F138" s="54" t="n">
        <v>1362</v>
      </c>
      <c r="G138" s="54" t="n">
        <v>-3036</v>
      </c>
      <c r="H138" s="54" t="n">
        <v>-8436</v>
      </c>
      <c r="I138" s="51" t="n">
        <v>-1.625259412985473</v>
      </c>
      <c r="J138" s="54" t="n">
        <v>35420</v>
      </c>
      <c r="K138" s="54" t="n">
        <v>542</v>
      </c>
      <c r="L138" s="70" t="n">
        <v>0.436</v>
      </c>
      <c r="M138" s="70" t="n">
        <v>0.708</v>
      </c>
      <c r="N138" s="80" t="n">
        <v>-0.2723135026953743</v>
      </c>
      <c r="O138" s="72" t="n"/>
      <c r="P138" s="72" t="n"/>
      <c r="Q138" s="72" t="n"/>
      <c r="R138" s="317" t="n">
        <v>42402</v>
      </c>
      <c r="S138" s="54" t="n">
        <v>14585</v>
      </c>
      <c r="T138" s="54" t="n">
        <v>4046</v>
      </c>
      <c r="U138" s="54" t="n">
        <v>30979</v>
      </c>
      <c r="V138" s="54" t="n">
        <v>2047</v>
      </c>
      <c r="W138" s="54" t="n">
        <v>-161</v>
      </c>
      <c r="X138" s="54" t="n">
        <v>2208</v>
      </c>
      <c r="Y138" s="54" t="n">
        <v>10539</v>
      </c>
      <c r="Z138" s="51" t="n">
        <v>3.604794859120119</v>
      </c>
      <c r="AA138" s="54" t="n">
        <v>18631</v>
      </c>
      <c r="AB138" s="54" t="n">
        <v>542</v>
      </c>
      <c r="AC138" s="70" t="n">
        <v>0.471</v>
      </c>
      <c r="AD138" s="70" t="n">
        <v>0.131</v>
      </c>
      <c r="AE138" s="80" t="n">
        <v>0.3401981987798186</v>
      </c>
      <c r="AF138" s="72" t="n"/>
    </row>
    <row r="139" spans="1:32">
      <c r="A139" s="317" t="n">
        <v>42409</v>
      </c>
      <c r="B139" s="38" t="n">
        <v>13666</v>
      </c>
      <c r="C139" s="38" t="n">
        <v>22805</v>
      </c>
      <c r="D139" s="54" t="n">
        <v>33544</v>
      </c>
      <c r="E139" s="54" t="n">
        <v>174</v>
      </c>
      <c r="F139" s="54" t="n">
        <v>877</v>
      </c>
      <c r="G139" s="54" t="n">
        <v>-703</v>
      </c>
      <c r="H139" s="54" t="n">
        <v>-9139</v>
      </c>
      <c r="I139" s="51" t="n">
        <v>-1.668739938533587</v>
      </c>
      <c r="J139" s="54" t="n">
        <v>36471</v>
      </c>
      <c r="K139" s="54" t="n">
        <v>2565</v>
      </c>
      <c r="L139" s="70" t="n">
        <v>0.407</v>
      </c>
      <c r="M139" s="70" t="n">
        <v>0.68</v>
      </c>
      <c r="N139" s="80" t="n">
        <v>-0.2724481278321011</v>
      </c>
      <c r="O139" s="72" t="n"/>
      <c r="P139" s="72" t="n"/>
      <c r="Q139" s="72" t="n"/>
      <c r="R139" s="317" t="n">
        <v>42409</v>
      </c>
      <c r="S139" s="54" t="n">
        <v>16620</v>
      </c>
      <c r="T139" s="54" t="n">
        <v>6621</v>
      </c>
      <c r="U139" s="54" t="n">
        <v>33544</v>
      </c>
      <c r="V139" s="54" t="n">
        <v>2035</v>
      </c>
      <c r="W139" s="54" t="n">
        <v>2575</v>
      </c>
      <c r="X139" s="54" t="n">
        <v>-540</v>
      </c>
      <c r="Y139" s="54" t="n">
        <v>9999</v>
      </c>
      <c r="Z139" s="51" t="n">
        <v>2.510194834617127</v>
      </c>
      <c r="AA139" s="54" t="n">
        <v>23241</v>
      </c>
      <c r="AB139" s="54" t="n">
        <v>2565</v>
      </c>
      <c r="AC139" s="70" t="n">
        <v>0.495</v>
      </c>
      <c r="AD139" s="70" t="n">
        <v>0.197</v>
      </c>
      <c r="AE139" s="80" t="n">
        <v>0.2980860958740759</v>
      </c>
      <c r="AF139" s="72" t="n"/>
    </row>
    <row r="140" spans="1:32">
      <c r="A140" s="317" t="n">
        <v>42416</v>
      </c>
      <c r="B140" s="38" t="n">
        <v>14465</v>
      </c>
      <c r="C140" s="38" t="n">
        <v>22782</v>
      </c>
      <c r="D140" s="54" t="n">
        <v>33596</v>
      </c>
      <c r="E140" s="54" t="n">
        <v>799</v>
      </c>
      <c r="F140" s="54" t="n">
        <v>-23</v>
      </c>
      <c r="G140" s="54" t="n">
        <v>822</v>
      </c>
      <c r="H140" s="54" t="n">
        <v>-8317</v>
      </c>
      <c r="I140" s="51" t="n">
        <v>-1.574974075354304</v>
      </c>
      <c r="J140" s="54" t="n">
        <v>37247</v>
      </c>
      <c r="K140" s="54" t="n">
        <v>52</v>
      </c>
      <c r="L140" s="70" t="n">
        <v>0.431</v>
      </c>
      <c r="M140" s="70" t="n">
        <v>0.6779999999999999</v>
      </c>
      <c r="N140" s="70" t="n">
        <v>-0.2475592332420526</v>
      </c>
      <c r="O140" s="72" t="n"/>
      <c r="P140" s="72" t="n"/>
      <c r="Q140" s="72" t="n"/>
      <c r="R140" s="317" t="n">
        <v>42416</v>
      </c>
      <c r="S140" s="54" t="n">
        <v>16161</v>
      </c>
      <c r="T140" s="54" t="n">
        <v>6295</v>
      </c>
      <c r="U140" s="54" t="n">
        <v>33596</v>
      </c>
      <c r="V140" s="54" t="n">
        <v>-459</v>
      </c>
      <c r="W140" s="54" t="n">
        <v>-326</v>
      </c>
      <c r="X140" s="54" t="n">
        <v>-133</v>
      </c>
      <c r="Y140" s="54" t="n">
        <v>9866</v>
      </c>
      <c r="Z140" s="51" t="n">
        <v>2.567275615567911</v>
      </c>
      <c r="AA140" s="54" t="n">
        <v>22456</v>
      </c>
      <c r="AB140" s="54" t="n">
        <v>52</v>
      </c>
      <c r="AC140" s="70" t="n">
        <v>0.481</v>
      </c>
      <c r="AD140" s="70" t="n">
        <v>0.187</v>
      </c>
      <c r="AE140" s="80" t="n">
        <v>0.2936659126086439</v>
      </c>
      <c r="AF140" s="72" t="n"/>
    </row>
    <row r="141" spans="1:32">
      <c r="A141" s="317" t="n">
        <v>42423</v>
      </c>
      <c r="B141" s="38" t="n">
        <v>15968</v>
      </c>
      <c r="C141" s="38" t="n">
        <v>22583</v>
      </c>
      <c r="D141" s="54" t="n">
        <v>32618</v>
      </c>
      <c r="E141" s="54" t="n">
        <v>1503</v>
      </c>
      <c r="F141" s="54" t="n">
        <v>-199</v>
      </c>
      <c r="G141" s="54" t="n">
        <v>1702</v>
      </c>
      <c r="H141" s="54" t="n">
        <v>-6615</v>
      </c>
      <c r="I141" s="51" t="n">
        <v>-1.414266032064128</v>
      </c>
      <c r="J141" s="54" t="n">
        <v>38551</v>
      </c>
      <c r="K141" s="54" t="n">
        <v>-978</v>
      </c>
      <c r="L141" s="70" t="n">
        <v>0.49</v>
      </c>
      <c r="M141" s="70" t="n">
        <v>0.6920000000000001</v>
      </c>
      <c r="N141" s="70" t="n">
        <v>-0.2028021337911582</v>
      </c>
      <c r="O141" s="72" t="n"/>
      <c r="P141" s="72" t="n"/>
      <c r="Q141" s="72" t="n"/>
      <c r="R141" s="317" t="n">
        <v>42423</v>
      </c>
      <c r="S141" s="54" t="n">
        <v>13626</v>
      </c>
      <c r="T141" s="54" t="n">
        <v>6031</v>
      </c>
      <c r="U141" s="54" t="n">
        <v>32618</v>
      </c>
      <c r="V141" s="54" t="n">
        <v>-2535</v>
      </c>
      <c r="W141" s="54" t="n">
        <v>-264</v>
      </c>
      <c r="X141" s="54" t="n">
        <v>-2271</v>
      </c>
      <c r="Y141" s="54" t="n">
        <v>7595</v>
      </c>
      <c r="Z141" s="51" t="n">
        <v>2.259326811474051</v>
      </c>
      <c r="AA141" s="54" t="n">
        <v>19657</v>
      </c>
      <c r="AB141" s="54" t="n">
        <v>-978</v>
      </c>
      <c r="AC141" s="70" t="n">
        <v>0.418</v>
      </c>
      <c r="AD141" s="70" t="n">
        <v>0.185</v>
      </c>
      <c r="AE141" s="70" t="n">
        <v>0.2328468943528113</v>
      </c>
      <c r="AF141" s="72" t="n"/>
    </row>
    <row r="142" spans="1:32">
      <c r="A142" s="317" t="n">
        <v>42430</v>
      </c>
      <c r="B142" s="38" t="n">
        <v>16593</v>
      </c>
      <c r="C142" s="38" t="n">
        <v>20750</v>
      </c>
      <c r="D142" s="54" t="n">
        <v>31473</v>
      </c>
      <c r="E142" s="54" t="n">
        <v>625</v>
      </c>
      <c r="F142" s="54" t="n">
        <v>-1833</v>
      </c>
      <c r="G142" s="54" t="n">
        <v>2458</v>
      </c>
      <c r="H142" s="54" t="n">
        <v>-4157</v>
      </c>
      <c r="I142" s="51" t="n">
        <v>-1.250527330802145</v>
      </c>
      <c r="J142" s="54" t="n">
        <v>37343</v>
      </c>
      <c r="K142" s="54" t="n">
        <v>-1145</v>
      </c>
      <c r="L142" s="70" t="n">
        <v>0.527</v>
      </c>
      <c r="M142" s="70" t="n">
        <v>0.659</v>
      </c>
      <c r="N142" s="70" t="n">
        <v>-0.1320814666539574</v>
      </c>
      <c r="O142" s="72" t="n"/>
      <c r="P142" s="72" t="n"/>
      <c r="Q142" s="72" t="n"/>
      <c r="R142" s="317" t="n">
        <v>42430</v>
      </c>
      <c r="S142" s="54" t="n">
        <v>12386</v>
      </c>
      <c r="T142" s="54" t="n">
        <v>6500</v>
      </c>
      <c r="U142" s="54" t="n">
        <v>31473</v>
      </c>
      <c r="V142" s="54" t="n">
        <v>-1240</v>
      </c>
      <c r="W142" s="54" t="n">
        <v>469</v>
      </c>
      <c r="X142" s="54" t="n">
        <v>-1709</v>
      </c>
      <c r="Y142" s="54" t="n">
        <v>5886</v>
      </c>
      <c r="Z142" s="51" t="n">
        <v>1.905538461538462</v>
      </c>
      <c r="AA142" s="54" t="n">
        <v>18886</v>
      </c>
      <c r="AB142" s="54" t="n">
        <v>-1145</v>
      </c>
      <c r="AC142" s="70" t="n">
        <v>0.394</v>
      </c>
      <c r="AD142" s="70" t="n">
        <v>0.207</v>
      </c>
      <c r="AE142" s="70" t="n">
        <v>0.1870174435230197</v>
      </c>
      <c r="AF142" s="72" t="n"/>
    </row>
    <row r="143" spans="1:32">
      <c r="A143" s="317" t="n">
        <v>42437</v>
      </c>
      <c r="B143" s="38" t="n">
        <v>20419</v>
      </c>
      <c r="C143" s="38" t="n">
        <v>22419</v>
      </c>
      <c r="D143" s="54" t="n">
        <v>34957</v>
      </c>
      <c r="E143" s="54" t="n">
        <v>3826</v>
      </c>
      <c r="F143" s="54" t="n">
        <v>1669</v>
      </c>
      <c r="G143" s="54" t="n">
        <v>2157</v>
      </c>
      <c r="H143" s="54" t="n">
        <v>-2000</v>
      </c>
      <c r="I143" s="51" t="n">
        <v>-1.097947989617513</v>
      </c>
      <c r="J143" s="54" t="n">
        <v>42838</v>
      </c>
      <c r="K143" s="54" t="n">
        <v>3484</v>
      </c>
      <c r="L143" s="70" t="n">
        <v>0.584</v>
      </c>
      <c r="M143" s="70" t="n">
        <v>0.6409999999999999</v>
      </c>
      <c r="N143" s="70" t="n">
        <v>-0.05721314758131418</v>
      </c>
      <c r="O143" s="72" t="n"/>
      <c r="P143" s="72" t="n"/>
      <c r="Q143" s="72" t="n"/>
      <c r="R143" s="317" t="n">
        <v>42437</v>
      </c>
      <c r="S143" s="54" t="n">
        <v>9122</v>
      </c>
      <c r="T143" s="54" t="n">
        <v>6897</v>
      </c>
      <c r="U143" s="54" t="n">
        <v>34957</v>
      </c>
      <c r="V143" s="54" t="n">
        <v>-3264</v>
      </c>
      <c r="W143" s="54" t="n">
        <v>397</v>
      </c>
      <c r="X143" s="54" t="n">
        <v>-3661</v>
      </c>
      <c r="Y143" s="54" t="n">
        <v>2225</v>
      </c>
      <c r="Z143" s="51" t="n">
        <v>1.322604030738002</v>
      </c>
      <c r="AA143" s="54" t="n">
        <v>16019</v>
      </c>
      <c r="AB143" s="54" t="n">
        <v>3484</v>
      </c>
      <c r="AC143" s="70" t="n">
        <v>0.261</v>
      </c>
      <c r="AD143" s="70" t="n">
        <v>0.197</v>
      </c>
      <c r="AE143" s="70" t="n">
        <v>0.06364962668421204</v>
      </c>
      <c r="AF143" s="72" t="n"/>
    </row>
    <row r="144" spans="1:32">
      <c r="A144" s="317" t="n">
        <v>42444</v>
      </c>
      <c r="B144" s="38" t="n">
        <v>20524</v>
      </c>
      <c r="C144" s="38" t="n">
        <v>19234</v>
      </c>
      <c r="D144" s="54" t="n">
        <v>28451</v>
      </c>
      <c r="E144" s="54" t="n">
        <v>105</v>
      </c>
      <c r="F144" s="54" t="n">
        <v>-3185</v>
      </c>
      <c r="G144" s="54" t="n">
        <v>3290</v>
      </c>
      <c r="H144" s="54" t="n">
        <v>1290</v>
      </c>
      <c r="I144" s="51" t="n">
        <v>1.067068732452948</v>
      </c>
      <c r="J144" s="54" t="n">
        <v>39758</v>
      </c>
      <c r="K144" s="54" t="n">
        <v>-6506</v>
      </c>
      <c r="L144" s="70" t="n">
        <v>0.721</v>
      </c>
      <c r="M144" s="70" t="n">
        <v>0.6759999999999999</v>
      </c>
      <c r="N144" s="70" t="n">
        <v>0.04534111279041159</v>
      </c>
      <c r="O144" s="72" t="n"/>
      <c r="P144" s="72" t="n"/>
      <c r="Q144" s="72" t="n"/>
      <c r="R144" s="317" t="n">
        <v>42444</v>
      </c>
      <c r="S144" s="54" t="n">
        <v>5082</v>
      </c>
      <c r="T144" s="54" t="n">
        <v>4797</v>
      </c>
      <c r="U144" s="54" t="n">
        <v>28451</v>
      </c>
      <c r="V144" s="54" t="n">
        <v>-4040</v>
      </c>
      <c r="W144" s="54" t="n">
        <v>-2100</v>
      </c>
      <c r="X144" s="54" t="n">
        <v>-1940</v>
      </c>
      <c r="Y144" s="54" t="n">
        <v>285</v>
      </c>
      <c r="Z144" s="51" t="n">
        <v>1.059412132582864</v>
      </c>
      <c r="AA144" s="54" t="n">
        <v>9879</v>
      </c>
      <c r="AB144" s="54" t="n">
        <v>-6506</v>
      </c>
      <c r="AC144" s="70" t="n">
        <v>0.179</v>
      </c>
      <c r="AD144" s="70" t="n">
        <v>0.169</v>
      </c>
      <c r="AE144" s="70" t="n">
        <v>0.01001722259323047</v>
      </c>
      <c r="AF144" s="72" t="n"/>
    </row>
    <row r="145" spans="1:32">
      <c r="A145" s="317" t="n">
        <v>42451</v>
      </c>
      <c r="B145" s="38" t="n">
        <v>19375</v>
      </c>
      <c r="C145" s="38" t="n">
        <v>18358</v>
      </c>
      <c r="D145" s="54" t="n">
        <v>27163</v>
      </c>
      <c r="E145" s="54" t="n">
        <v>-1149</v>
      </c>
      <c r="F145" s="54" t="n">
        <v>-876</v>
      </c>
      <c r="G145" s="54" t="n">
        <v>-273</v>
      </c>
      <c r="H145" s="54" t="n">
        <v>1017</v>
      </c>
      <c r="I145" s="51" t="n">
        <v>1.055398191524131</v>
      </c>
      <c r="J145" s="54" t="n">
        <v>37733</v>
      </c>
      <c r="K145" s="54" t="n">
        <v>-1288</v>
      </c>
      <c r="L145" s="70" t="n">
        <v>0.713</v>
      </c>
      <c r="M145" s="70" t="n">
        <v>0.6759999999999999</v>
      </c>
      <c r="N145" s="70" t="n">
        <v>0.03744063615948165</v>
      </c>
      <c r="O145" s="72" t="n"/>
      <c r="P145" s="72" t="n"/>
      <c r="Q145" s="72" t="n"/>
      <c r="R145" s="317" t="n">
        <v>42451</v>
      </c>
      <c r="S145" s="54" t="n">
        <v>4040</v>
      </c>
      <c r="T145" s="54" t="n">
        <v>5493</v>
      </c>
      <c r="U145" s="54" t="n">
        <v>27163</v>
      </c>
      <c r="V145" s="54" t="n">
        <v>-1042</v>
      </c>
      <c r="W145" s="54" t="n">
        <v>696</v>
      </c>
      <c r="X145" s="54" t="n">
        <v>-1738</v>
      </c>
      <c r="Y145" s="54" t="n">
        <v>-1453</v>
      </c>
      <c r="Z145" s="51" t="n">
        <v>-1.359653465346535</v>
      </c>
      <c r="AA145" s="54" t="n">
        <v>9533</v>
      </c>
      <c r="AB145" s="54" t="n">
        <v>-1288</v>
      </c>
      <c r="AC145" s="70" t="n">
        <v>0.149</v>
      </c>
      <c r="AD145" s="70" t="n">
        <v>0.202</v>
      </c>
      <c r="AE145" s="70" t="n">
        <v>-0.05349188233994772</v>
      </c>
      <c r="AF145" s="72" t="n"/>
    </row>
    <row r="146" spans="1:32">
      <c r="A146" s="317" t="n">
        <v>42458</v>
      </c>
      <c r="B146" s="38" t="n">
        <v>20255</v>
      </c>
      <c r="C146" s="38" t="n">
        <v>18381</v>
      </c>
      <c r="D146" s="54" t="n">
        <v>28248</v>
      </c>
      <c r="E146" s="54" t="n">
        <v>880</v>
      </c>
      <c r="F146" s="54" t="n">
        <v>23</v>
      </c>
      <c r="G146" s="54" t="n">
        <v>857</v>
      </c>
      <c r="H146" s="54" t="n">
        <v>1874</v>
      </c>
      <c r="I146" s="51" t="n">
        <v>1.101953103748436</v>
      </c>
      <c r="J146" s="54" t="n">
        <v>38636</v>
      </c>
      <c r="K146" s="54" t="n">
        <v>1085</v>
      </c>
      <c r="L146" s="70" t="n">
        <v>0.7170000000000001</v>
      </c>
      <c r="M146" s="70" t="n">
        <v>0.6509999999999999</v>
      </c>
      <c r="N146" s="70" t="n">
        <v>0.06634097989238176</v>
      </c>
      <c r="O146" s="72" t="n"/>
      <c r="P146" s="72" t="n"/>
      <c r="Q146" s="72" t="n"/>
      <c r="R146" s="317" t="n">
        <v>42458</v>
      </c>
      <c r="S146" s="54" t="n">
        <v>4700</v>
      </c>
      <c r="T146" s="54" t="n">
        <v>6357</v>
      </c>
      <c r="U146" s="54" t="n">
        <v>28248</v>
      </c>
      <c r="V146" s="54" t="n">
        <v>660</v>
      </c>
      <c r="W146" s="54" t="n">
        <v>864</v>
      </c>
      <c r="X146" s="54" t="n">
        <v>-204</v>
      </c>
      <c r="Y146" s="54" t="n">
        <v>-1657</v>
      </c>
      <c r="Z146" s="51" t="n">
        <v>-1.352553191489362</v>
      </c>
      <c r="AA146" s="54" t="n">
        <v>11057</v>
      </c>
      <c r="AB146" s="54" t="n">
        <v>1085</v>
      </c>
      <c r="AC146" s="70" t="n">
        <v>0.166</v>
      </c>
      <c r="AD146" s="70" t="n">
        <v>0.225</v>
      </c>
      <c r="AE146" s="70" t="n">
        <v>-0.05865902010761824</v>
      </c>
      <c r="AF146" s="72" t="n"/>
    </row>
    <row r="147" spans="1:32">
      <c r="A147" s="317" t="n">
        <v>42465</v>
      </c>
      <c r="B147" s="38" t="n">
        <v>20152</v>
      </c>
      <c r="C147" s="38" t="n">
        <v>17249</v>
      </c>
      <c r="D147" s="54" t="n">
        <v>28309</v>
      </c>
      <c r="E147" s="54" t="n">
        <v>-103</v>
      </c>
      <c r="F147" s="54" t="n">
        <v>-1132</v>
      </c>
      <c r="G147" s="54" t="n">
        <v>1029</v>
      </c>
      <c r="H147" s="54" t="n">
        <v>2903</v>
      </c>
      <c r="I147" s="51" t="n">
        <v>1.168299611571685</v>
      </c>
      <c r="J147" s="54" t="n">
        <v>37401</v>
      </c>
      <c r="K147" s="54" t="n">
        <v>61</v>
      </c>
      <c r="L147" s="70" t="n">
        <v>0.7120000000000001</v>
      </c>
      <c r="M147" s="70" t="n">
        <v>0.609</v>
      </c>
      <c r="N147" s="70" t="n">
        <v>0.1025468932141722</v>
      </c>
      <c r="O147" s="72" t="n"/>
      <c r="P147" s="72" t="n"/>
      <c r="Q147" s="72" t="n"/>
      <c r="R147" s="317" t="n">
        <v>42465</v>
      </c>
      <c r="S147" s="54" t="n">
        <v>4971</v>
      </c>
      <c r="T147" s="54" t="n">
        <v>7764</v>
      </c>
      <c r="U147" s="54" t="n">
        <v>28309</v>
      </c>
      <c r="V147" s="54" t="n">
        <v>271</v>
      </c>
      <c r="W147" s="54" t="n">
        <v>1407</v>
      </c>
      <c r="X147" s="54" t="n">
        <v>-1136</v>
      </c>
      <c r="Y147" s="54" t="n">
        <v>-2793</v>
      </c>
      <c r="Z147" s="51" t="n">
        <v>-1.56185878092939</v>
      </c>
      <c r="AA147" s="54" t="n">
        <v>12735</v>
      </c>
      <c r="AB147" s="54" t="n">
        <v>61</v>
      </c>
      <c r="AC147" s="70" t="n">
        <v>0.176</v>
      </c>
      <c r="AD147" s="70" t="n">
        <v>0.274</v>
      </c>
      <c r="AE147" s="70" t="n">
        <v>-0.0986612031509414</v>
      </c>
      <c r="AF147" s="72" t="n"/>
    </row>
    <row r="148" spans="1:32">
      <c r="A148" s="317" t="n">
        <v>42472</v>
      </c>
      <c r="B148" s="38" t="n">
        <v>21472</v>
      </c>
      <c r="C148" s="38" t="n">
        <v>17180</v>
      </c>
      <c r="D148" s="54" t="n">
        <v>29575</v>
      </c>
      <c r="E148" s="54" t="n">
        <v>1320</v>
      </c>
      <c r="F148" s="54" t="n">
        <v>-69</v>
      </c>
      <c r="G148" s="54" t="n">
        <v>1389</v>
      </c>
      <c r="H148" s="54" t="n">
        <v>4292</v>
      </c>
      <c r="I148" s="51" t="n">
        <v>1.249825378346915</v>
      </c>
      <c r="J148" s="54" t="n">
        <v>38652</v>
      </c>
      <c r="K148" s="54" t="n">
        <v>1266</v>
      </c>
      <c r="L148" s="70" t="n">
        <v>0.726</v>
      </c>
      <c r="M148" s="70" t="n">
        <v>0.581</v>
      </c>
      <c r="N148" s="70" t="n">
        <v>0.1451225697379543</v>
      </c>
      <c r="O148" s="72" t="n"/>
      <c r="P148" s="72" t="n"/>
      <c r="Q148" s="72" t="n"/>
      <c r="R148" s="317" t="n">
        <v>42472</v>
      </c>
      <c r="S148" s="54" t="n">
        <v>4666</v>
      </c>
      <c r="T148" s="54" t="n">
        <v>8640</v>
      </c>
      <c r="U148" s="54" t="n">
        <v>29575</v>
      </c>
      <c r="V148" s="54" t="n">
        <v>-305</v>
      </c>
      <c r="W148" s="54" t="n">
        <v>876</v>
      </c>
      <c r="X148" s="54" t="n">
        <v>-1181</v>
      </c>
      <c r="Y148" s="54" t="n">
        <v>-3974</v>
      </c>
      <c r="Z148" s="51" t="n">
        <v>-1.851693099014145</v>
      </c>
      <c r="AA148" s="54" t="n">
        <v>13306</v>
      </c>
      <c r="AB148" s="54" t="n">
        <v>1266</v>
      </c>
      <c r="AC148" s="70" t="n">
        <v>0.158</v>
      </c>
      <c r="AD148" s="70" t="n">
        <v>0.292</v>
      </c>
      <c r="AE148" s="70" t="n">
        <v>-0.1343702451394759</v>
      </c>
      <c r="AF148" s="72" t="n"/>
    </row>
    <row r="149" spans="1:32">
      <c r="A149" s="317" t="n">
        <v>42479</v>
      </c>
      <c r="B149" s="38" t="n">
        <v>22674</v>
      </c>
      <c r="C149" s="38" t="n">
        <v>17323</v>
      </c>
      <c r="D149" s="54" t="n">
        <v>31313</v>
      </c>
      <c r="E149" s="54" t="n">
        <v>1202</v>
      </c>
      <c r="F149" s="54" t="n">
        <v>143</v>
      </c>
      <c r="G149" s="54" t="n">
        <v>1059</v>
      </c>
      <c r="H149" s="54" t="n">
        <v>5351</v>
      </c>
      <c r="I149" s="51" t="n">
        <v>1.308895687813889</v>
      </c>
      <c r="J149" s="54" t="n">
        <v>39997</v>
      </c>
      <c r="K149" s="54" t="n">
        <v>1738</v>
      </c>
      <c r="L149" s="70" t="n">
        <v>0.7240000000000001</v>
      </c>
      <c r="M149" s="70" t="n">
        <v>0.5529999999999999</v>
      </c>
      <c r="N149" s="70" t="n">
        <v>0.1708874908185099</v>
      </c>
      <c r="O149" s="72" t="n"/>
      <c r="P149" s="72" t="n"/>
      <c r="Q149" s="72" t="n"/>
      <c r="R149" s="317" t="n">
        <v>42479</v>
      </c>
      <c r="S149" s="54" t="n">
        <v>4673</v>
      </c>
      <c r="T149" s="54" t="n">
        <v>10632</v>
      </c>
      <c r="U149" s="54" t="n">
        <v>31313</v>
      </c>
      <c r="V149" s="54" t="n">
        <v>7</v>
      </c>
      <c r="W149" s="54" t="n">
        <v>1992</v>
      </c>
      <c r="X149" s="54" t="n">
        <v>-1985</v>
      </c>
      <c r="Y149" s="54" t="n">
        <v>-5959</v>
      </c>
      <c r="Z149" s="51" t="n">
        <v>-2.275197945645196</v>
      </c>
      <c r="AA149" s="54" t="n">
        <v>15305</v>
      </c>
      <c r="AB149" s="54" t="n">
        <v>1738</v>
      </c>
      <c r="AC149" s="70" t="n">
        <v>0.149</v>
      </c>
      <c r="AD149" s="70" t="n">
        <v>0.34</v>
      </c>
      <c r="AE149" s="70" t="n">
        <v>-0.1903043464375818</v>
      </c>
      <c r="AF149" s="72" t="n"/>
    </row>
    <row r="150" spans="1:32">
      <c r="A150" s="317" t="n">
        <v>42486</v>
      </c>
      <c r="B150" s="38" t="n">
        <v>24459</v>
      </c>
      <c r="C150" s="38" t="n">
        <v>17075</v>
      </c>
      <c r="D150" s="54" t="n">
        <v>33789</v>
      </c>
      <c r="E150" s="54" t="n">
        <v>1785</v>
      </c>
      <c r="F150" s="54" t="n">
        <v>-248</v>
      </c>
      <c r="G150" s="54" t="n">
        <v>2033</v>
      </c>
      <c r="H150" s="54" t="n">
        <v>7384</v>
      </c>
      <c r="I150" s="51" t="n">
        <v>1.432445095168375</v>
      </c>
      <c r="J150" s="54" t="n">
        <v>41534</v>
      </c>
      <c r="K150" s="54" t="n">
        <v>2476</v>
      </c>
      <c r="L150" s="70" t="n">
        <v>0.7240000000000001</v>
      </c>
      <c r="M150" s="70" t="n">
        <v>0.505</v>
      </c>
      <c r="N150" s="70" t="n">
        <v>0.2185326585575187</v>
      </c>
      <c r="O150" s="72" t="n"/>
      <c r="P150" s="72" t="n"/>
      <c r="Q150" s="72" t="n"/>
      <c r="R150" s="317" t="n">
        <v>42486</v>
      </c>
      <c r="S150" s="54" t="n">
        <v>4851</v>
      </c>
      <c r="T150" s="54" t="n">
        <v>14224</v>
      </c>
      <c r="U150" s="54" t="n">
        <v>33789</v>
      </c>
      <c r="V150" s="54" t="n">
        <v>178</v>
      </c>
      <c r="W150" s="54" t="n">
        <v>3592</v>
      </c>
      <c r="X150" s="54" t="n">
        <v>-3414</v>
      </c>
      <c r="Y150" s="54" t="n">
        <v>-9373</v>
      </c>
      <c r="Z150" s="51" t="n">
        <v>-2.932178932178932</v>
      </c>
      <c r="AA150" s="54" t="n">
        <v>19075</v>
      </c>
      <c r="AB150" s="54" t="n">
        <v>2476</v>
      </c>
      <c r="AC150" s="70" t="n">
        <v>0.144</v>
      </c>
      <c r="AD150" s="70" t="n">
        <v>0.421</v>
      </c>
      <c r="AE150" s="80" t="n">
        <v>-0.2773979697534701</v>
      </c>
      <c r="AF150" s="72" t="n"/>
    </row>
    <row r="151" spans="1:32">
      <c r="A151" s="317" t="n">
        <v>42493</v>
      </c>
      <c r="B151" s="38" t="n">
        <v>25306</v>
      </c>
      <c r="C151" s="38" t="n">
        <v>16106</v>
      </c>
      <c r="D151" s="54" t="n">
        <v>36578</v>
      </c>
      <c r="E151" s="54" t="n">
        <v>847</v>
      </c>
      <c r="F151" s="54" t="n">
        <v>-969</v>
      </c>
      <c r="G151" s="54" t="n">
        <v>1816</v>
      </c>
      <c r="H151" s="54" t="n">
        <v>9200</v>
      </c>
      <c r="I151" s="51" t="n">
        <v>1.571215696013908</v>
      </c>
      <c r="J151" s="54" t="n">
        <v>41412</v>
      </c>
      <c r="K151" s="54" t="n">
        <v>2789</v>
      </c>
      <c r="L151" s="70" t="n">
        <v>0.6920000000000001</v>
      </c>
      <c r="M151" s="70" t="n">
        <v>0.44</v>
      </c>
      <c r="N151" s="80" t="n">
        <v>0.2515173054841708</v>
      </c>
      <c r="O151" s="72" t="n"/>
      <c r="P151" s="72" t="n"/>
      <c r="Q151" s="72" t="n"/>
      <c r="R151" s="317" t="n">
        <v>42493</v>
      </c>
      <c r="S151" s="54" t="n">
        <v>6791</v>
      </c>
      <c r="T151" s="54" t="n">
        <v>17334</v>
      </c>
      <c r="U151" s="54" t="n">
        <v>36578</v>
      </c>
      <c r="V151" s="54" t="n">
        <v>1940</v>
      </c>
      <c r="W151" s="54" t="n">
        <v>3110</v>
      </c>
      <c r="X151" s="54" t="n">
        <v>-1170</v>
      </c>
      <c r="Y151" s="54" t="n">
        <v>-10543</v>
      </c>
      <c r="Z151" s="51" t="n">
        <v>-2.552495950522751</v>
      </c>
      <c r="AA151" s="54" t="n">
        <v>24125</v>
      </c>
      <c r="AB151" s="54" t="n">
        <v>2789</v>
      </c>
      <c r="AC151" s="70" t="n">
        <v>0.186</v>
      </c>
      <c r="AD151" s="70" t="n">
        <v>0.474</v>
      </c>
      <c r="AE151" s="80" t="n">
        <v>-0.2882333643173492</v>
      </c>
      <c r="AF151" s="72" t="n"/>
    </row>
    <row r="152" spans="1:32">
      <c r="A152" s="317" t="n">
        <v>42500</v>
      </c>
      <c r="B152" s="38" t="n">
        <v>33573</v>
      </c>
      <c r="C152" s="38" t="n">
        <v>24221</v>
      </c>
      <c r="D152" s="54" t="n">
        <v>45419</v>
      </c>
      <c r="E152" s="54" t="n">
        <v>8267</v>
      </c>
      <c r="F152" s="54" t="n">
        <v>8115</v>
      </c>
      <c r="G152" s="54" t="n">
        <v>152</v>
      </c>
      <c r="H152" s="54" t="n">
        <v>9352</v>
      </c>
      <c r="I152" s="51" t="n">
        <v>1.386111225795797</v>
      </c>
      <c r="J152" s="54" t="n">
        <v>57794</v>
      </c>
      <c r="K152" s="54" t="n">
        <v>8841</v>
      </c>
      <c r="L152" s="70" t="n">
        <v>0.7390000000000001</v>
      </c>
      <c r="M152" s="70" t="n">
        <v>0.5329999999999999</v>
      </c>
      <c r="N152" s="70" t="n">
        <v>0.2059050177238601</v>
      </c>
      <c r="O152" s="72" t="n"/>
      <c r="P152" s="72" t="n"/>
      <c r="Q152" s="72" t="n"/>
      <c r="R152" s="317" t="n">
        <v>42500</v>
      </c>
      <c r="S152" s="54" t="n">
        <v>7951</v>
      </c>
      <c r="T152" s="54" t="n">
        <v>17640</v>
      </c>
      <c r="U152" s="54" t="n">
        <v>45419</v>
      </c>
      <c r="V152" s="54" t="n">
        <v>1160</v>
      </c>
      <c r="W152" s="54" t="n">
        <v>306</v>
      </c>
      <c r="X152" s="54" t="n">
        <v>854</v>
      </c>
      <c r="Y152" s="54" t="n">
        <v>-9689</v>
      </c>
      <c r="Z152" s="51" t="n">
        <v>-2.218588856747579</v>
      </c>
      <c r="AA152" s="54" t="n">
        <v>25591</v>
      </c>
      <c r="AB152" s="54" t="n">
        <v>8841</v>
      </c>
      <c r="AC152" s="70" t="n">
        <v>0.175</v>
      </c>
      <c r="AD152" s="70" t="n">
        <v>0.388</v>
      </c>
      <c r="AE152" s="70" t="n">
        <v>-0.2133248200092472</v>
      </c>
      <c r="AF152" s="72" t="n"/>
    </row>
    <row r="153" spans="1:32">
      <c r="A153" s="317" t="n">
        <v>42507</v>
      </c>
      <c r="B153" s="38" t="n">
        <v>32545</v>
      </c>
      <c r="C153" s="38" t="n">
        <v>25857</v>
      </c>
      <c r="D153" s="54" t="n">
        <v>43986</v>
      </c>
      <c r="E153" s="54" t="n">
        <v>-1028</v>
      </c>
      <c r="F153" s="54" t="n">
        <v>1636</v>
      </c>
      <c r="G153" s="54" t="n">
        <v>-2664</v>
      </c>
      <c r="H153" s="54" t="n">
        <v>6688</v>
      </c>
      <c r="I153" s="51" t="n">
        <v>1.258653362725761</v>
      </c>
      <c r="J153" s="54" t="n">
        <v>58402</v>
      </c>
      <c r="K153" s="54" t="n">
        <v>-1433</v>
      </c>
      <c r="L153" s="70" t="n">
        <v>0.74</v>
      </c>
      <c r="M153" s="70" t="n">
        <v>0.588</v>
      </c>
      <c r="N153" s="70" t="n">
        <v>0.1520483790296913</v>
      </c>
      <c r="O153" s="72" t="n"/>
      <c r="P153" s="72" t="n"/>
      <c r="Q153" s="72" t="n"/>
      <c r="R153" s="317" t="n">
        <v>42507</v>
      </c>
      <c r="S153" s="54" t="n">
        <v>7388</v>
      </c>
      <c r="T153" s="54" t="n">
        <v>14213</v>
      </c>
      <c r="U153" s="54" t="n">
        <v>43986</v>
      </c>
      <c r="V153" s="54" t="n">
        <v>-563</v>
      </c>
      <c r="W153" s="54" t="n">
        <v>-3427</v>
      </c>
      <c r="X153" s="54" t="n">
        <v>2864</v>
      </c>
      <c r="Y153" s="54" t="n">
        <v>-6825</v>
      </c>
      <c r="Z153" s="51" t="n">
        <v>-1.923795343800758</v>
      </c>
      <c r="AA153" s="54" t="n">
        <v>21601</v>
      </c>
      <c r="AB153" s="54" t="n">
        <v>-1433</v>
      </c>
      <c r="AC153" s="70" t="n">
        <v>0.168</v>
      </c>
      <c r="AD153" s="70" t="n">
        <v>0.323</v>
      </c>
      <c r="AE153" s="70" t="n">
        <v>-0.1551630064111308</v>
      </c>
      <c r="AF153" s="72" t="n"/>
    </row>
    <row r="154" spans="1:32">
      <c r="A154" s="317" t="n">
        <v>42514</v>
      </c>
      <c r="B154" s="38" t="n">
        <v>30414</v>
      </c>
      <c r="C154" s="38" t="n">
        <v>25838</v>
      </c>
      <c r="D154" s="54" t="n">
        <v>42189</v>
      </c>
      <c r="E154" s="54" t="n">
        <v>-2131</v>
      </c>
      <c r="F154" s="54" t="n">
        <v>-19</v>
      </c>
      <c r="G154" s="54" t="n">
        <v>-2112</v>
      </c>
      <c r="H154" s="54" t="n">
        <v>4576</v>
      </c>
      <c r="I154" s="51" t="n">
        <v>1.177103490982274</v>
      </c>
      <c r="J154" s="54" t="n">
        <v>56252</v>
      </c>
      <c r="K154" s="54" t="n">
        <v>-1797</v>
      </c>
      <c r="L154" s="70" t="n">
        <v>0.721</v>
      </c>
      <c r="M154" s="70" t="n">
        <v>0.612</v>
      </c>
      <c r="N154" s="70" t="n">
        <v>0.1084642916400009</v>
      </c>
      <c r="O154" s="72" t="n"/>
      <c r="P154" s="72" t="n"/>
      <c r="Q154" s="72" t="n"/>
      <c r="R154" s="317" t="n">
        <v>42514</v>
      </c>
      <c r="S154" s="54" t="n">
        <v>8040</v>
      </c>
      <c r="T154" s="54" t="n">
        <v>12224</v>
      </c>
      <c r="U154" s="54" t="n">
        <v>42189</v>
      </c>
      <c r="V154" s="54" t="n">
        <v>652</v>
      </c>
      <c r="W154" s="54" t="n">
        <v>-1989</v>
      </c>
      <c r="X154" s="54" t="n">
        <v>2641</v>
      </c>
      <c r="Y154" s="54" t="n">
        <v>-4184</v>
      </c>
      <c r="Z154" s="51" t="n">
        <v>-1.520398009950249</v>
      </c>
      <c r="AA154" s="54" t="n">
        <v>20264</v>
      </c>
      <c r="AB154" s="54" t="n">
        <v>-1797</v>
      </c>
      <c r="AC154" s="70" t="n">
        <v>0.191</v>
      </c>
      <c r="AD154" s="70" t="n">
        <v>0.29</v>
      </c>
      <c r="AE154" s="70" t="n">
        <v>-0.09917277015335751</v>
      </c>
      <c r="AF154" s="72" t="n"/>
    </row>
    <row r="155" spans="1:32">
      <c r="A155" s="317" t="n">
        <v>42521</v>
      </c>
      <c r="B155" s="38" t="n">
        <v>31919</v>
      </c>
      <c r="C155" s="38" t="n">
        <v>26415</v>
      </c>
      <c r="D155" s="54" t="n">
        <v>44604</v>
      </c>
      <c r="E155" s="54" t="n">
        <v>1505</v>
      </c>
      <c r="F155" s="54" t="n">
        <v>577</v>
      </c>
      <c r="G155" s="54" t="n">
        <v>928</v>
      </c>
      <c r="H155" s="54" t="n">
        <v>5504</v>
      </c>
      <c r="I155" s="51" t="n">
        <v>1.208366458451637</v>
      </c>
      <c r="J155" s="54" t="n">
        <v>58334</v>
      </c>
      <c r="K155" s="54" t="n">
        <v>2415</v>
      </c>
      <c r="L155" s="70" t="n">
        <v>0.716</v>
      </c>
      <c r="M155" s="70" t="n">
        <v>0.5920000000000001</v>
      </c>
      <c r="N155" s="70" t="n">
        <v>0.123397004752937</v>
      </c>
      <c r="O155" s="72" t="n"/>
      <c r="P155" s="72" t="n"/>
      <c r="Q155" s="72" t="n"/>
      <c r="R155" s="317" t="n">
        <v>42521</v>
      </c>
      <c r="S155" s="54" t="n">
        <v>9061</v>
      </c>
      <c r="T155" s="54" t="n">
        <v>14500</v>
      </c>
      <c r="U155" s="54" t="n">
        <v>44604</v>
      </c>
      <c r="V155" s="54" t="n">
        <v>1021</v>
      </c>
      <c r="W155" s="54" t="n">
        <v>2276</v>
      </c>
      <c r="X155" s="54" t="n">
        <v>-1255</v>
      </c>
      <c r="Y155" s="54" t="n">
        <v>-5439</v>
      </c>
      <c r="Z155" s="51" t="n">
        <v>-1.600264871426995</v>
      </c>
      <c r="AA155" s="54" t="n">
        <v>23561</v>
      </c>
      <c r="AB155" s="54" t="n">
        <v>2415</v>
      </c>
      <c r="AC155" s="70" t="n">
        <v>0.203</v>
      </c>
      <c r="AD155" s="70" t="n">
        <v>0.325</v>
      </c>
      <c r="AE155" s="70" t="n">
        <v>-0.121939736346516</v>
      </c>
      <c r="AF155" s="72" t="n"/>
    </row>
    <row r="156" spans="1:32">
      <c r="A156" s="317" t="n">
        <v>42528</v>
      </c>
      <c r="B156" s="38" t="n">
        <v>38562</v>
      </c>
      <c r="C156" s="38" t="n">
        <v>30026</v>
      </c>
      <c r="D156" s="54" t="n">
        <v>57750</v>
      </c>
      <c r="E156" s="54" t="n">
        <v>6643</v>
      </c>
      <c r="F156" s="54" t="n">
        <v>3611</v>
      </c>
      <c r="G156" s="54" t="n">
        <v>3032</v>
      </c>
      <c r="H156" s="54" t="n">
        <v>8536</v>
      </c>
      <c r="I156" s="51" t="n">
        <v>1.284286951308866</v>
      </c>
      <c r="J156" s="54" t="n">
        <v>68588</v>
      </c>
      <c r="K156" s="54" t="n">
        <v>13146</v>
      </c>
      <c r="L156" s="70" t="n">
        <v>0.6679999999999999</v>
      </c>
      <c r="M156" s="70" t="n">
        <v>0.52</v>
      </c>
      <c r="N156" s="70" t="n">
        <v>0.1478095238095238</v>
      </c>
      <c r="O156" s="72" t="n"/>
      <c r="P156" s="72" t="n"/>
      <c r="Q156" s="72" t="n"/>
      <c r="R156" s="317" t="n">
        <v>42528</v>
      </c>
      <c r="S156" s="54" t="n">
        <v>9710</v>
      </c>
      <c r="T156" s="54" t="n">
        <v>19654</v>
      </c>
      <c r="U156" s="54" t="n">
        <v>57750</v>
      </c>
      <c r="V156" s="54" t="n">
        <v>649</v>
      </c>
      <c r="W156" s="54" t="n">
        <v>5154</v>
      </c>
      <c r="X156" s="54" t="n">
        <v>-4505</v>
      </c>
      <c r="Y156" s="54" t="n">
        <v>-9944</v>
      </c>
      <c r="Z156" s="51" t="n">
        <v>-2.024098867147271</v>
      </c>
      <c r="AA156" s="54" t="n">
        <v>29364</v>
      </c>
      <c r="AB156" s="54" t="n">
        <v>13146</v>
      </c>
      <c r="AC156" s="70" t="n">
        <v>0.168</v>
      </c>
      <c r="AD156" s="70" t="n">
        <v>0.34</v>
      </c>
      <c r="AE156" s="70" t="n">
        <v>-0.1721904761904762</v>
      </c>
      <c r="AF156" s="72" t="n"/>
    </row>
    <row r="157" spans="1:32">
      <c r="A157" s="317" t="n">
        <v>42535</v>
      </c>
      <c r="B157" s="38" t="n">
        <v>29558</v>
      </c>
      <c r="C157" s="38" t="n">
        <v>33376</v>
      </c>
      <c r="D157" s="54" t="n">
        <v>41919</v>
      </c>
      <c r="E157" s="54" t="n">
        <v>-9004</v>
      </c>
      <c r="F157" s="54" t="n">
        <v>3350</v>
      </c>
      <c r="G157" s="54" t="n">
        <v>-12354</v>
      </c>
      <c r="H157" s="54" t="n">
        <v>-3818</v>
      </c>
      <c r="I157" s="51" t="n">
        <v>-1.129169767913932</v>
      </c>
      <c r="J157" s="54" t="n">
        <v>62934</v>
      </c>
      <c r="K157" s="54" t="n">
        <v>-15831</v>
      </c>
      <c r="L157" s="70" t="n">
        <v>0.705</v>
      </c>
      <c r="M157" s="70" t="n">
        <v>0.7959999999999999</v>
      </c>
      <c r="N157" s="70" t="n">
        <v>-0.09108041699468021</v>
      </c>
      <c r="O157" s="72" t="n"/>
      <c r="P157" s="72" t="n"/>
      <c r="Q157" s="72" t="n"/>
      <c r="R157" s="317" t="n">
        <v>42535</v>
      </c>
      <c r="S157" s="54" t="n">
        <v>7076</v>
      </c>
      <c r="T157" s="54" t="n">
        <v>5538</v>
      </c>
      <c r="U157" s="54" t="n">
        <v>41919</v>
      </c>
      <c r="V157" s="54" t="n">
        <v>-2634</v>
      </c>
      <c r="W157" s="54" t="n">
        <v>-14116</v>
      </c>
      <c r="X157" s="54" t="n">
        <v>11482</v>
      </c>
      <c r="Y157" s="54" t="n">
        <v>1538</v>
      </c>
      <c r="Z157" s="51" t="n">
        <v>1.277717587576743</v>
      </c>
      <c r="AA157" s="54" t="n">
        <v>12614</v>
      </c>
      <c r="AB157" s="54" t="n">
        <v>-15831</v>
      </c>
      <c r="AC157" s="70" t="n">
        <v>0.169</v>
      </c>
      <c r="AD157" s="70" t="n">
        <v>0.132</v>
      </c>
      <c r="AE157" s="70" t="n">
        <v>0.03668980653164436</v>
      </c>
      <c r="AF157" s="72" t="n"/>
    </row>
    <row r="158" spans="1:32">
      <c r="A158" s="317" t="n">
        <v>42542</v>
      </c>
      <c r="B158" s="38" t="n">
        <v>30013</v>
      </c>
      <c r="C158" s="38" t="n">
        <v>33058</v>
      </c>
      <c r="D158" s="54" t="n">
        <v>43562</v>
      </c>
      <c r="E158" s="54" t="n">
        <v>455</v>
      </c>
      <c r="F158" s="54" t="n">
        <v>-318</v>
      </c>
      <c r="G158" s="54" t="n">
        <v>773</v>
      </c>
      <c r="H158" s="54" t="n">
        <v>-3045</v>
      </c>
      <c r="I158" s="51" t="n">
        <v>-1.101456035717856</v>
      </c>
      <c r="J158" s="54" t="n">
        <v>63071</v>
      </c>
      <c r="K158" s="54" t="n">
        <v>1643</v>
      </c>
      <c r="L158" s="70" t="n">
        <v>0.6890000000000001</v>
      </c>
      <c r="M158" s="70" t="n">
        <v>0.759</v>
      </c>
      <c r="N158" s="70" t="n">
        <v>-0.06990037188375189</v>
      </c>
      <c r="O158" s="72" t="n"/>
      <c r="P158" s="72" t="n"/>
      <c r="Q158" s="72" t="n"/>
      <c r="R158" s="317" t="n">
        <v>42542</v>
      </c>
      <c r="S158" s="54" t="n">
        <v>8232</v>
      </c>
      <c r="T158" s="54" t="n">
        <v>7418</v>
      </c>
      <c r="U158" s="54" t="n">
        <v>43562</v>
      </c>
      <c r="V158" s="54" t="n">
        <v>1156</v>
      </c>
      <c r="W158" s="54" t="n">
        <v>1880</v>
      </c>
      <c r="X158" s="54" t="n">
        <v>-724</v>
      </c>
      <c r="Y158" s="54" t="n">
        <v>814</v>
      </c>
      <c r="Z158" s="51" t="n">
        <v>1.109733081693179</v>
      </c>
      <c r="AA158" s="54" t="n">
        <v>15650</v>
      </c>
      <c r="AB158" s="54" t="n">
        <v>1643</v>
      </c>
      <c r="AC158" s="70" t="n">
        <v>0.189</v>
      </c>
      <c r="AD158" s="70" t="n">
        <v>0.17</v>
      </c>
      <c r="AE158" s="70" t="n">
        <v>0.01868601074330839</v>
      </c>
      <c r="AF158" s="72" t="n"/>
    </row>
    <row r="159" spans="1:32">
      <c r="A159" s="317" t="n">
        <v>42549</v>
      </c>
      <c r="B159" s="38" t="n">
        <v>29798</v>
      </c>
      <c r="C159" s="38" t="n">
        <v>32624</v>
      </c>
      <c r="D159" s="54" t="n">
        <v>43462</v>
      </c>
      <c r="E159" s="54" t="n">
        <v>-215</v>
      </c>
      <c r="F159" s="54" t="n">
        <v>-434</v>
      </c>
      <c r="G159" s="54" t="n">
        <v>219</v>
      </c>
      <c r="H159" s="54" t="n">
        <v>-2826</v>
      </c>
      <c r="I159" s="51" t="n">
        <v>-1.094838579770454</v>
      </c>
      <c r="J159" s="54" t="n">
        <v>62422</v>
      </c>
      <c r="K159" s="54" t="n">
        <v>-100</v>
      </c>
      <c r="L159" s="70" t="n">
        <v>0.6859999999999999</v>
      </c>
      <c r="M159" s="70" t="n">
        <v>0.7509999999999999</v>
      </c>
      <c r="N159" s="70" t="n">
        <v>-0.06502231834706181</v>
      </c>
      <c r="O159" s="72" t="n"/>
      <c r="P159" s="72" t="n"/>
      <c r="Q159" s="72" t="n"/>
      <c r="R159" s="317" t="n">
        <v>42549</v>
      </c>
      <c r="S159" s="54" t="n">
        <v>8594</v>
      </c>
      <c r="T159" s="54" t="n">
        <v>8316</v>
      </c>
      <c r="U159" s="54" t="n">
        <v>43462</v>
      </c>
      <c r="V159" s="54" t="n">
        <v>362</v>
      </c>
      <c r="W159" s="54" t="n">
        <v>898</v>
      </c>
      <c r="X159" s="54" t="n">
        <v>-536</v>
      </c>
      <c r="Y159" s="54" t="n">
        <v>278</v>
      </c>
      <c r="Z159" s="51" t="n">
        <v>1.033429533429533</v>
      </c>
      <c r="AA159" s="54" t="n">
        <v>16910</v>
      </c>
      <c r="AB159" s="54" t="n">
        <v>-100</v>
      </c>
      <c r="AC159" s="70" t="n">
        <v>0.198</v>
      </c>
      <c r="AD159" s="70" t="n">
        <v>0.191</v>
      </c>
      <c r="AE159" s="70" t="n">
        <v>0.006396392250701762</v>
      </c>
      <c r="AF159" s="72" t="n"/>
    </row>
    <row r="160" spans="1:32">
      <c r="A160" s="317" t="n">
        <v>42556</v>
      </c>
      <c r="B160" s="38" t="n">
        <v>30606</v>
      </c>
      <c r="C160" s="38" t="n">
        <v>32009</v>
      </c>
      <c r="D160" s="54" t="n">
        <v>44234</v>
      </c>
      <c r="E160" s="54" t="n">
        <v>808</v>
      </c>
      <c r="F160" s="54" t="n">
        <v>-615</v>
      </c>
      <c r="G160" s="54" t="n">
        <v>1423</v>
      </c>
      <c r="H160" s="54" t="n">
        <v>-1403</v>
      </c>
      <c r="I160" s="51" t="n">
        <v>-1.045840684833039</v>
      </c>
      <c r="J160" s="54" t="n">
        <v>62615</v>
      </c>
      <c r="K160" s="54" t="n">
        <v>772</v>
      </c>
      <c r="L160" s="70" t="n">
        <v>0.6920000000000001</v>
      </c>
      <c r="M160" s="70" t="n">
        <v>0.7240000000000001</v>
      </c>
      <c r="N160" s="70" t="n">
        <v>-0.0317176832300945</v>
      </c>
      <c r="O160" s="72" t="n"/>
      <c r="P160" s="72" t="n"/>
      <c r="Q160" s="72" t="n"/>
      <c r="R160" s="317" t="n">
        <v>42556</v>
      </c>
      <c r="S160" s="54" t="n">
        <v>8336</v>
      </c>
      <c r="T160" s="54" t="n">
        <v>8965</v>
      </c>
      <c r="U160" s="54" t="n">
        <v>44234</v>
      </c>
      <c r="V160" s="54" t="n">
        <v>-258</v>
      </c>
      <c r="W160" s="54" t="n">
        <v>649</v>
      </c>
      <c r="X160" s="54" t="n">
        <v>-907</v>
      </c>
      <c r="Y160" s="54" t="n">
        <v>-629</v>
      </c>
      <c r="Z160" s="51" t="n">
        <v>-1.075455854126679</v>
      </c>
      <c r="AA160" s="54" t="n">
        <v>17301</v>
      </c>
      <c r="AB160" s="54" t="n">
        <v>772</v>
      </c>
      <c r="AC160" s="70" t="n">
        <v>0.188</v>
      </c>
      <c r="AD160" s="70" t="n">
        <v>0.203</v>
      </c>
      <c r="AE160" s="70" t="n">
        <v>-0.01421983089930822</v>
      </c>
      <c r="AF160" s="72" t="n"/>
    </row>
    <row r="161" spans="1:32">
      <c r="A161" s="317" t="n">
        <v>42563</v>
      </c>
      <c r="B161" s="38" t="n">
        <v>31694</v>
      </c>
      <c r="C161" s="38" t="n">
        <v>30683</v>
      </c>
      <c r="D161" s="54" t="n">
        <v>44750</v>
      </c>
      <c r="E161" s="54" t="n">
        <v>1088</v>
      </c>
      <c r="F161" s="54" t="n">
        <v>-1326</v>
      </c>
      <c r="G161" s="54" t="n">
        <v>2414</v>
      </c>
      <c r="H161" s="54" t="n">
        <v>1011</v>
      </c>
      <c r="I161" s="51" t="n">
        <v>1.032949841932014</v>
      </c>
      <c r="J161" s="54" t="n">
        <v>62377</v>
      </c>
      <c r="K161" s="54" t="n">
        <v>516</v>
      </c>
      <c r="L161" s="70" t="n">
        <v>0.708</v>
      </c>
      <c r="M161" s="70" t="n">
        <v>0.6859999999999999</v>
      </c>
      <c r="N161" s="70" t="n">
        <v>0.02259217877094972</v>
      </c>
      <c r="O161" s="72" t="n"/>
      <c r="P161" s="72" t="n"/>
      <c r="Q161" s="72" t="n"/>
      <c r="R161" s="317" t="n">
        <v>42563</v>
      </c>
      <c r="S161" s="54" t="n">
        <v>7455</v>
      </c>
      <c r="T161" s="54" t="n">
        <v>11110</v>
      </c>
      <c r="U161" s="54" t="n">
        <v>44750</v>
      </c>
      <c r="V161" s="54" t="n">
        <v>-881</v>
      </c>
      <c r="W161" s="54" t="n">
        <v>2145</v>
      </c>
      <c r="X161" s="54" t="n">
        <v>-3026</v>
      </c>
      <c r="Y161" s="54" t="n">
        <v>-3655</v>
      </c>
      <c r="Z161" s="51" t="n">
        <v>-1.49027498323273</v>
      </c>
      <c r="AA161" s="54" t="n">
        <v>18565</v>
      </c>
      <c r="AB161" s="54" t="n">
        <v>516</v>
      </c>
      <c r="AC161" s="70" t="n">
        <v>0.167</v>
      </c>
      <c r="AD161" s="70" t="n">
        <v>0.248</v>
      </c>
      <c r="AE161" s="70" t="n">
        <v>-0.08167597765363128</v>
      </c>
      <c r="AF161" s="72" t="n"/>
    </row>
    <row r="162" spans="1:32">
      <c r="A162" s="317" t="n">
        <v>42570</v>
      </c>
      <c r="B162" s="38" t="n">
        <v>29156</v>
      </c>
      <c r="C162" s="38" t="n">
        <v>26983</v>
      </c>
      <c r="D162" s="54" t="n">
        <v>41199</v>
      </c>
      <c r="E162" s="54" t="n">
        <v>-2538</v>
      </c>
      <c r="F162" s="54" t="n">
        <v>-3700</v>
      </c>
      <c r="G162" s="54" t="n">
        <v>1162</v>
      </c>
      <c r="H162" s="54" t="n">
        <v>2173</v>
      </c>
      <c r="I162" s="51" t="n">
        <v>1.080532186932513</v>
      </c>
      <c r="J162" s="54" t="n">
        <v>56139</v>
      </c>
      <c r="K162" s="54" t="n">
        <v>-3551</v>
      </c>
      <c r="L162" s="70" t="n">
        <v>0.708</v>
      </c>
      <c r="M162" s="70" t="n">
        <v>0.655</v>
      </c>
      <c r="N162" s="70" t="n">
        <v>0.05274399864074371</v>
      </c>
      <c r="O162" s="72" t="n"/>
      <c r="P162" s="72" t="n"/>
      <c r="Q162" s="72" t="n"/>
      <c r="R162" s="317" t="n">
        <v>42570</v>
      </c>
      <c r="S162" s="54" t="n">
        <v>7029</v>
      </c>
      <c r="T162" s="54" t="n">
        <v>11129</v>
      </c>
      <c r="U162" s="54" t="n">
        <v>41199</v>
      </c>
      <c r="V162" s="54" t="n">
        <v>-426</v>
      </c>
      <c r="W162" s="54" t="n">
        <v>19</v>
      </c>
      <c r="X162" s="54" t="n">
        <v>-445</v>
      </c>
      <c r="Y162" s="54" t="n">
        <v>-4100</v>
      </c>
      <c r="Z162" s="51" t="n">
        <v>-1.583297766396358</v>
      </c>
      <c r="AA162" s="54" t="n">
        <v>18158</v>
      </c>
      <c r="AB162" s="54" t="n">
        <v>-3551</v>
      </c>
      <c r="AC162" s="70" t="n">
        <v>0.171</v>
      </c>
      <c r="AD162" s="70" t="n">
        <v>0.27</v>
      </c>
      <c r="AE162" s="70" t="n">
        <v>-0.09951697856744096</v>
      </c>
      <c r="AF162" s="72" t="n"/>
    </row>
    <row r="163" spans="1:32">
      <c r="A163" s="317" t="n">
        <v>42577</v>
      </c>
      <c r="B163" s="38" t="n">
        <v>26598</v>
      </c>
      <c r="C163" s="38" t="n">
        <v>26383</v>
      </c>
      <c r="D163" s="54" t="n">
        <v>39825</v>
      </c>
      <c r="E163" s="54" t="n">
        <v>-2558</v>
      </c>
      <c r="F163" s="54" t="n">
        <v>-600</v>
      </c>
      <c r="G163" s="54" t="n">
        <v>-1958</v>
      </c>
      <c r="H163" s="54" t="n">
        <v>215</v>
      </c>
      <c r="I163" s="51" t="n">
        <v>1.008149186976462</v>
      </c>
      <c r="J163" s="54" t="n">
        <v>52981</v>
      </c>
      <c r="K163" s="54" t="n">
        <v>-1374</v>
      </c>
      <c r="L163" s="70" t="n">
        <v>0.6679999999999999</v>
      </c>
      <c r="M163" s="70" t="n">
        <v>0.662</v>
      </c>
      <c r="N163" s="70" t="n">
        <v>0.005398618957940992</v>
      </c>
      <c r="O163" s="72" t="n"/>
      <c r="P163" s="72" t="n"/>
      <c r="Q163" s="72" t="n"/>
      <c r="R163" s="317" t="n">
        <v>42577</v>
      </c>
      <c r="S163" s="54" t="n">
        <v>8610</v>
      </c>
      <c r="T163" s="54" t="n">
        <v>9833</v>
      </c>
      <c r="U163" s="54" t="n">
        <v>39825</v>
      </c>
      <c r="V163" s="54" t="n">
        <v>1581</v>
      </c>
      <c r="W163" s="54" t="n">
        <v>-1296</v>
      </c>
      <c r="X163" s="54" t="n">
        <v>2877</v>
      </c>
      <c r="Y163" s="54" t="n">
        <v>-1223</v>
      </c>
      <c r="Z163" s="51" t="n">
        <v>-1.142044134727062</v>
      </c>
      <c r="AA163" s="54" t="n">
        <v>18443</v>
      </c>
      <c r="AB163" s="54" t="n">
        <v>-1374</v>
      </c>
      <c r="AC163" s="70" t="n">
        <v>0.216</v>
      </c>
      <c r="AD163" s="70" t="n">
        <v>0.247</v>
      </c>
      <c r="AE163" s="70" t="n">
        <v>-0.03070935342121783</v>
      </c>
      <c r="AF163" s="72" t="n"/>
    </row>
    <row r="164" spans="1:32">
      <c r="A164" s="317" t="n">
        <v>42584</v>
      </c>
      <c r="B164" s="38" t="n">
        <v>27049</v>
      </c>
      <c r="C164" s="38" t="n">
        <v>26832</v>
      </c>
      <c r="D164" s="54" t="n">
        <v>40392</v>
      </c>
      <c r="E164" s="54" t="n">
        <v>451</v>
      </c>
      <c r="F164" s="54" t="n">
        <v>449</v>
      </c>
      <c r="G164" s="54" t="n">
        <v>2</v>
      </c>
      <c r="H164" s="54" t="n">
        <v>217</v>
      </c>
      <c r="I164" s="51" t="n">
        <v>1.008087358378056</v>
      </c>
      <c r="J164" s="54" t="n">
        <v>53881</v>
      </c>
      <c r="K164" s="54" t="n">
        <v>567</v>
      </c>
      <c r="L164" s="70" t="n">
        <v>0.67</v>
      </c>
      <c r="M164" s="70" t="n">
        <v>0.664</v>
      </c>
      <c r="N164" s="70" t="n">
        <v>0.005372350960586254</v>
      </c>
      <c r="O164" s="72" t="n"/>
      <c r="P164" s="72" t="n"/>
      <c r="Q164" s="72" t="n"/>
      <c r="R164" s="317" t="n">
        <v>42584</v>
      </c>
      <c r="S164" s="54" t="n">
        <v>7911</v>
      </c>
      <c r="T164" s="54" t="n">
        <v>9898</v>
      </c>
      <c r="U164" s="54" t="n">
        <v>40392</v>
      </c>
      <c r="V164" s="54" t="n">
        <v>-699</v>
      </c>
      <c r="W164" s="54" t="n">
        <v>65</v>
      </c>
      <c r="X164" s="54" t="n">
        <v>-764</v>
      </c>
      <c r="Y164" s="54" t="n">
        <v>-1987</v>
      </c>
      <c r="Z164" s="51" t="n">
        <v>-1.251169257995197</v>
      </c>
      <c r="AA164" s="54" t="n">
        <v>17809</v>
      </c>
      <c r="AB164" s="54" t="n">
        <v>567</v>
      </c>
      <c r="AC164" s="70" t="n">
        <v>0.196</v>
      </c>
      <c r="AD164" s="70" t="n">
        <v>0.245</v>
      </c>
      <c r="AE164" s="70" t="n">
        <v>-0.04919290948702713</v>
      </c>
      <c r="AF164" s="72" t="n"/>
    </row>
    <row r="165" spans="1:32">
      <c r="A165" s="317" t="n">
        <v>42591</v>
      </c>
      <c r="B165" s="38" t="n">
        <v>28314</v>
      </c>
      <c r="C165" s="38" t="n">
        <v>28927</v>
      </c>
      <c r="D165" s="54" t="n">
        <v>41475</v>
      </c>
      <c r="E165" s="54" t="n">
        <v>1265</v>
      </c>
      <c r="F165" s="54" t="n">
        <v>2095</v>
      </c>
      <c r="G165" s="54" t="n">
        <v>-830</v>
      </c>
      <c r="H165" s="54" t="n">
        <v>-613</v>
      </c>
      <c r="I165" s="51" t="n">
        <v>-1.021650067104612</v>
      </c>
      <c r="J165" s="54" t="n">
        <v>57241</v>
      </c>
      <c r="K165" s="54" t="n">
        <v>1083</v>
      </c>
      <c r="L165" s="70" t="n">
        <v>0.6829999999999999</v>
      </c>
      <c r="M165" s="70" t="n">
        <v>0.6970000000000001</v>
      </c>
      <c r="N165" s="70" t="n">
        <v>-0.01477998794454491</v>
      </c>
      <c r="O165" s="72" t="n"/>
      <c r="P165" s="72" t="n"/>
      <c r="Q165" s="72" t="n"/>
      <c r="R165" s="317" t="n">
        <v>42591</v>
      </c>
      <c r="S165" s="54" t="n">
        <v>7865</v>
      </c>
      <c r="T165" s="54" t="n">
        <v>9045</v>
      </c>
      <c r="U165" s="54" t="n">
        <v>41475</v>
      </c>
      <c r="V165" s="54" t="n">
        <v>-46</v>
      </c>
      <c r="W165" s="54" t="n">
        <v>-853</v>
      </c>
      <c r="X165" s="54" t="n">
        <v>807</v>
      </c>
      <c r="Y165" s="54" t="n">
        <v>-1180</v>
      </c>
      <c r="Z165" s="51" t="n">
        <v>-1.150031786395423</v>
      </c>
      <c r="AA165" s="54" t="n">
        <v>16910</v>
      </c>
      <c r="AB165" s="54" t="n">
        <v>1083</v>
      </c>
      <c r="AC165" s="70" t="n">
        <v>0.19</v>
      </c>
      <c r="AD165" s="70" t="n">
        <v>0.218</v>
      </c>
      <c r="AE165" s="70" t="n">
        <v>-0.02845087402049427</v>
      </c>
      <c r="AF165" s="72" t="n"/>
    </row>
    <row r="166" spans="1:32">
      <c r="A166" s="317" t="n">
        <v>42598</v>
      </c>
      <c r="B166" s="38" t="n">
        <v>28980</v>
      </c>
      <c r="C166" s="38" t="n">
        <v>29675</v>
      </c>
      <c r="D166" s="54" t="n">
        <v>43268</v>
      </c>
      <c r="E166" s="54" t="n">
        <v>666</v>
      </c>
      <c r="F166" s="54" t="n">
        <v>748</v>
      </c>
      <c r="G166" s="54" t="n">
        <v>-82</v>
      </c>
      <c r="H166" s="54" t="n">
        <v>-695</v>
      </c>
      <c r="I166" s="51" t="n">
        <v>-1.023982056590752</v>
      </c>
      <c r="J166" s="54" t="n">
        <v>58655</v>
      </c>
      <c r="K166" s="54" t="n">
        <v>1793</v>
      </c>
      <c r="L166" s="70" t="n">
        <v>0.67</v>
      </c>
      <c r="M166" s="70" t="n">
        <v>0.6859999999999999</v>
      </c>
      <c r="N166" s="70" t="n">
        <v>-0.01606267911620597</v>
      </c>
      <c r="O166" s="72" t="n"/>
      <c r="P166" s="72" t="n"/>
      <c r="Q166" s="72" t="n"/>
      <c r="R166" s="317" t="n">
        <v>42598</v>
      </c>
      <c r="S166" s="54" t="n">
        <v>8865</v>
      </c>
      <c r="T166" s="54" t="n">
        <v>9909</v>
      </c>
      <c r="U166" s="54" t="n">
        <v>43268</v>
      </c>
      <c r="V166" s="54" t="n">
        <v>1000</v>
      </c>
      <c r="W166" s="54" t="n">
        <v>864</v>
      </c>
      <c r="X166" s="54" t="n">
        <v>136</v>
      </c>
      <c r="Y166" s="54" t="n">
        <v>-1044</v>
      </c>
      <c r="Z166" s="51" t="n">
        <v>-1.117766497461929</v>
      </c>
      <c r="AA166" s="54" t="n">
        <v>18774</v>
      </c>
      <c r="AB166" s="54" t="n">
        <v>1793</v>
      </c>
      <c r="AC166" s="70" t="n">
        <v>0.205</v>
      </c>
      <c r="AD166" s="70" t="n">
        <v>0.229</v>
      </c>
      <c r="AE166" s="70" t="n">
        <v>-0.02412868632707775</v>
      </c>
      <c r="AF166" s="72" t="n"/>
    </row>
    <row r="167" spans="1:32">
      <c r="A167" s="317" t="n">
        <v>42605</v>
      </c>
      <c r="B167" s="38" t="n">
        <v>29926</v>
      </c>
      <c r="C167" s="38" t="n">
        <v>30804</v>
      </c>
      <c r="D167" s="54" t="n">
        <v>44393</v>
      </c>
      <c r="E167" s="54" t="n">
        <v>946</v>
      </c>
      <c r="F167" s="54" t="n">
        <v>1129</v>
      </c>
      <c r="G167" s="54" t="n">
        <v>-183</v>
      </c>
      <c r="H167" s="54" t="n">
        <v>-878</v>
      </c>
      <c r="I167" s="51" t="n">
        <v>-1.029339036289514</v>
      </c>
      <c r="J167" s="54" t="n">
        <v>60730</v>
      </c>
      <c r="K167" s="54" t="n">
        <v>1125</v>
      </c>
      <c r="L167" s="70" t="n">
        <v>0.674</v>
      </c>
      <c r="M167" s="70" t="n">
        <v>0.6940000000000001</v>
      </c>
      <c r="N167" s="70" t="n">
        <v>-0.01977789291104453</v>
      </c>
      <c r="O167" s="72" t="n"/>
      <c r="P167" s="72" t="n"/>
      <c r="Q167" s="72" t="n"/>
      <c r="R167" s="317" t="n">
        <v>42605</v>
      </c>
      <c r="S167" s="54" t="n">
        <v>9141</v>
      </c>
      <c r="T167" s="54" t="n">
        <v>9758</v>
      </c>
      <c r="U167" s="54" t="n">
        <v>44393</v>
      </c>
      <c r="V167" s="54" t="n">
        <v>276</v>
      </c>
      <c r="W167" s="54" t="n">
        <v>-151</v>
      </c>
      <c r="X167" s="54" t="n">
        <v>427</v>
      </c>
      <c r="Y167" s="54" t="n">
        <v>-617</v>
      </c>
      <c r="Z167" s="51" t="n">
        <v>-1.067498085548627</v>
      </c>
      <c r="AA167" s="54" t="n">
        <v>18899</v>
      </c>
      <c r="AB167" s="54" t="n">
        <v>1125</v>
      </c>
      <c r="AC167" s="70" t="n">
        <v>0.206</v>
      </c>
      <c r="AD167" s="70" t="n">
        <v>0.22</v>
      </c>
      <c r="AE167" s="70" t="n">
        <v>-0.01389858761516455</v>
      </c>
      <c r="AF167" s="72" t="n"/>
    </row>
    <row r="168" spans="1:32">
      <c r="A168" s="317" t="n">
        <v>42612</v>
      </c>
      <c r="B168" s="38" t="n">
        <v>31747</v>
      </c>
      <c r="C168" s="38" t="n">
        <v>29854</v>
      </c>
      <c r="D168" s="54" t="n">
        <v>46496</v>
      </c>
      <c r="E168" s="54" t="n">
        <v>1821</v>
      </c>
      <c r="F168" s="54" t="n">
        <v>-950</v>
      </c>
      <c r="G168" s="54" t="n">
        <v>2771</v>
      </c>
      <c r="H168" s="54" t="n">
        <v>1893</v>
      </c>
      <c r="I168" s="51" t="n">
        <v>1.063408588463857</v>
      </c>
      <c r="J168" s="54" t="n">
        <v>61601</v>
      </c>
      <c r="K168" s="54" t="n">
        <v>2103</v>
      </c>
      <c r="L168" s="70" t="n">
        <v>0.6829999999999999</v>
      </c>
      <c r="M168" s="70" t="n">
        <v>0.642</v>
      </c>
      <c r="N168" s="70" t="n">
        <v>0.04071317962835513</v>
      </c>
      <c r="O168" s="72" t="n"/>
      <c r="P168" s="72" t="n"/>
      <c r="Q168" s="72" t="n"/>
      <c r="R168" s="317" t="n">
        <v>42612</v>
      </c>
      <c r="S168" s="54" t="n">
        <v>8751</v>
      </c>
      <c r="T168" s="54" t="n">
        <v>12285</v>
      </c>
      <c r="U168" s="54" t="n">
        <v>46496</v>
      </c>
      <c r="V168" s="54" t="n">
        <v>-390</v>
      </c>
      <c r="W168" s="54" t="n">
        <v>2527</v>
      </c>
      <c r="X168" s="54" t="n">
        <v>-2917</v>
      </c>
      <c r="Y168" s="54" t="n">
        <v>-3534</v>
      </c>
      <c r="Z168" s="51" t="n">
        <v>-1.403839561193007</v>
      </c>
      <c r="AA168" s="54" t="n">
        <v>21036</v>
      </c>
      <c r="AB168" s="54" t="n">
        <v>2103</v>
      </c>
      <c r="AC168" s="70" t="n">
        <v>0.188</v>
      </c>
      <c r="AD168" s="70" t="n">
        <v>0.264</v>
      </c>
      <c r="AE168" s="70" t="n">
        <v>-0.07600653819683413</v>
      </c>
      <c r="AF168" s="72" t="n"/>
    </row>
    <row r="169" spans="1:32">
      <c r="A169" s="317" t="n">
        <v>42619</v>
      </c>
      <c r="B169" s="38" t="n">
        <v>37243</v>
      </c>
      <c r="C169" s="38" t="n">
        <v>31115</v>
      </c>
      <c r="D169" s="54" t="n">
        <v>51939</v>
      </c>
      <c r="E169" s="54" t="n">
        <v>5496</v>
      </c>
      <c r="F169" s="54" t="n">
        <v>1261</v>
      </c>
      <c r="G169" s="54" t="n">
        <v>4235</v>
      </c>
      <c r="H169" s="54" t="n">
        <v>6128</v>
      </c>
      <c r="I169" s="51" t="n">
        <v>1.196946810220151</v>
      </c>
      <c r="J169" s="54" t="n">
        <v>68358</v>
      </c>
      <c r="K169" s="54" t="n">
        <v>5443</v>
      </c>
      <c r="L169" s="70" t="n">
        <v>0.7170000000000001</v>
      </c>
      <c r="M169" s="70" t="n">
        <v>0.599</v>
      </c>
      <c r="N169" s="70" t="n">
        <v>0.1179845588093725</v>
      </c>
      <c r="O169" s="72" t="n"/>
      <c r="P169" s="72" t="n"/>
      <c r="Q169" s="72" t="n"/>
      <c r="R169" s="317" t="n">
        <v>42619</v>
      </c>
      <c r="S169" s="54" t="n">
        <v>8475</v>
      </c>
      <c r="T169" s="54" t="n">
        <v>16386</v>
      </c>
      <c r="U169" s="54" t="n">
        <v>51939</v>
      </c>
      <c r="V169" s="54" t="n">
        <v>-276</v>
      </c>
      <c r="W169" s="54" t="n">
        <v>4101</v>
      </c>
      <c r="X169" s="54" t="n">
        <v>-4377</v>
      </c>
      <c r="Y169" s="54" t="n">
        <v>-7911</v>
      </c>
      <c r="Z169" s="51" t="n">
        <v>-1.933451327433628</v>
      </c>
      <c r="AA169" s="54" t="n">
        <v>24861</v>
      </c>
      <c r="AB169" s="54" t="n">
        <v>5443</v>
      </c>
      <c r="AC169" s="70" t="n">
        <v>0.163</v>
      </c>
      <c r="AD169" s="70" t="n">
        <v>0.315</v>
      </c>
      <c r="AE169" s="70" t="n">
        <v>-0.1523132905908855</v>
      </c>
      <c r="AF169" s="72" t="n"/>
    </row>
    <row r="170" spans="1:32">
      <c r="A170" s="317" t="n">
        <v>42626</v>
      </c>
      <c r="B170" s="38" t="n">
        <v>34900</v>
      </c>
      <c r="C170" s="38" t="n">
        <v>29771</v>
      </c>
      <c r="D170" s="54" t="n">
        <v>61941</v>
      </c>
      <c r="E170" s="54" t="n">
        <v>-2343</v>
      </c>
      <c r="F170" s="54" t="n">
        <v>-1344</v>
      </c>
      <c r="G170" s="54" t="n">
        <v>-999</v>
      </c>
      <c r="H170" s="54" t="n">
        <v>5129</v>
      </c>
      <c r="I170" s="51" t="n">
        <v>1.172281750696987</v>
      </c>
      <c r="J170" s="54" t="n">
        <v>64671</v>
      </c>
      <c r="K170" s="54" t="n">
        <v>10002</v>
      </c>
      <c r="L170" s="70" t="n">
        <v>0.5629999999999999</v>
      </c>
      <c r="M170" s="70" t="n">
        <v>0.481</v>
      </c>
      <c r="N170" s="70" t="n">
        <v>0.08280460438158893</v>
      </c>
      <c r="O170" s="72" t="n"/>
      <c r="P170" s="72" t="n"/>
      <c r="Q170" s="72" t="n"/>
      <c r="R170" s="317" t="n">
        <v>42626</v>
      </c>
      <c r="S170" s="54" t="n">
        <v>10563</v>
      </c>
      <c r="T170" s="54" t="n">
        <v>18029</v>
      </c>
      <c r="U170" s="54" t="n">
        <v>61941</v>
      </c>
      <c r="V170" s="54" t="n">
        <v>2088</v>
      </c>
      <c r="W170" s="54" t="n">
        <v>1643</v>
      </c>
      <c r="X170" s="54" t="n">
        <v>445</v>
      </c>
      <c r="Y170" s="54" t="n">
        <v>-7466</v>
      </c>
      <c r="Z170" s="51" t="n">
        <v>-1.706806778377355</v>
      </c>
      <c r="AA170" s="54" t="n">
        <v>28592</v>
      </c>
      <c r="AB170" s="54" t="n">
        <v>10002</v>
      </c>
      <c r="AC170" s="70" t="n">
        <v>0.171</v>
      </c>
      <c r="AD170" s="70" t="n">
        <v>0.291</v>
      </c>
      <c r="AE170" s="70" t="n">
        <v>-0.1205340566022505</v>
      </c>
      <c r="AF170" s="72" t="n"/>
    </row>
    <row r="171" spans="1:32">
      <c r="A171" s="317" t="n">
        <v>42633</v>
      </c>
      <c r="B171" s="38" t="n">
        <v>34778</v>
      </c>
      <c r="C171" s="38" t="n">
        <v>42694</v>
      </c>
      <c r="D171" s="54" t="n">
        <v>49526</v>
      </c>
      <c r="E171" s="54" t="n">
        <v>-122</v>
      </c>
      <c r="F171" s="54" t="n">
        <v>12923</v>
      </c>
      <c r="G171" s="54" t="n">
        <v>-13045</v>
      </c>
      <c r="H171" s="54" t="n">
        <v>-7916</v>
      </c>
      <c r="I171" s="51" t="n">
        <v>-1.227615159008569</v>
      </c>
      <c r="J171" s="54" t="n">
        <v>77472</v>
      </c>
      <c r="K171" s="54" t="n">
        <v>-12415</v>
      </c>
      <c r="L171" s="70" t="n">
        <v>0.7020000000000001</v>
      </c>
      <c r="M171" s="70" t="n">
        <v>0.862</v>
      </c>
      <c r="N171" s="70" t="n">
        <v>-0.1598352380567783</v>
      </c>
      <c r="O171" s="72" t="n"/>
      <c r="P171" s="72" t="n"/>
      <c r="Q171" s="72" t="n"/>
      <c r="R171" s="317" t="n">
        <v>42633</v>
      </c>
      <c r="S171" s="54" t="n">
        <v>9079</v>
      </c>
      <c r="T171" s="54" t="n">
        <v>3156</v>
      </c>
      <c r="U171" s="54" t="n">
        <v>49526</v>
      </c>
      <c r="V171" s="54" t="n">
        <v>-1484</v>
      </c>
      <c r="W171" s="54" t="n">
        <v>-14873</v>
      </c>
      <c r="X171" s="54" t="n">
        <v>13389</v>
      </c>
      <c r="Y171" s="54" t="n">
        <v>5923</v>
      </c>
      <c r="Z171" s="51" t="n">
        <v>2.876742712294043</v>
      </c>
      <c r="AA171" s="54" t="n">
        <v>12235</v>
      </c>
      <c r="AB171" s="54" t="n">
        <v>-12415</v>
      </c>
      <c r="AC171" s="70" t="n">
        <v>0.183</v>
      </c>
      <c r="AD171" s="70" t="n">
        <v>0.064</v>
      </c>
      <c r="AE171" s="70" t="n">
        <v>0.1195937487380366</v>
      </c>
      <c r="AF171" s="72" t="n"/>
    </row>
    <row r="172" spans="1:32">
      <c r="A172" s="317" t="n">
        <v>42640</v>
      </c>
      <c r="B172" s="38" t="n">
        <v>34159</v>
      </c>
      <c r="C172" s="38" t="n">
        <v>40952</v>
      </c>
      <c r="D172" s="54" t="n">
        <v>49416</v>
      </c>
      <c r="E172" s="54" t="n">
        <v>-619</v>
      </c>
      <c r="F172" s="54" t="n">
        <v>-1742</v>
      </c>
      <c r="G172" s="54" t="n">
        <v>1123</v>
      </c>
      <c r="H172" s="54" t="n">
        <v>-6793</v>
      </c>
      <c r="I172" s="51" t="n">
        <v>-1.19886413536696</v>
      </c>
      <c r="J172" s="54" t="n">
        <v>75111</v>
      </c>
      <c r="K172" s="54" t="n">
        <v>-110</v>
      </c>
      <c r="L172" s="70" t="n">
        <v>0.6909999999999999</v>
      </c>
      <c r="M172" s="70" t="n">
        <v>0.8290000000000001</v>
      </c>
      <c r="N172" s="70" t="n">
        <v>-0.1374655981868221</v>
      </c>
      <c r="O172" s="72" t="n"/>
      <c r="P172" s="72" t="n"/>
      <c r="Q172" s="72" t="n"/>
      <c r="R172" s="317" t="n">
        <v>42640</v>
      </c>
      <c r="S172" s="54" t="n">
        <v>9649</v>
      </c>
      <c r="T172" s="54" t="n">
        <v>4995</v>
      </c>
      <c r="U172" s="54" t="n">
        <v>49416</v>
      </c>
      <c r="V172" s="54" t="n">
        <v>570</v>
      </c>
      <c r="W172" s="54" t="n">
        <v>1839</v>
      </c>
      <c r="X172" s="54" t="n">
        <v>-1269</v>
      </c>
      <c r="Y172" s="54" t="n">
        <v>4654</v>
      </c>
      <c r="Z172" s="51" t="n">
        <v>1.931731731731732</v>
      </c>
      <c r="AA172" s="54" t="n">
        <v>14644</v>
      </c>
      <c r="AB172" s="54" t="n">
        <v>-110</v>
      </c>
      <c r="AC172" s="70" t="n">
        <v>0.195</v>
      </c>
      <c r="AD172" s="70" t="n">
        <v>0.101</v>
      </c>
      <c r="AE172" s="70" t="n">
        <v>0.09418002266472397</v>
      </c>
      <c r="AF172" s="72" t="n"/>
    </row>
    <row r="173" spans="1:32">
      <c r="A173" s="317" t="n">
        <v>42647</v>
      </c>
      <c r="B173" s="38" t="n">
        <v>32224</v>
      </c>
      <c r="C173" s="38" t="n">
        <v>40054</v>
      </c>
      <c r="D173" s="54" t="n">
        <v>49242</v>
      </c>
      <c r="E173" s="54" t="n">
        <v>-1935</v>
      </c>
      <c r="F173" s="54" t="n">
        <v>-898</v>
      </c>
      <c r="G173" s="54" t="n">
        <v>-1037</v>
      </c>
      <c r="H173" s="54" t="n">
        <v>-7830</v>
      </c>
      <c r="I173" s="51" t="n">
        <v>-1.242986593843098</v>
      </c>
      <c r="J173" s="54" t="n">
        <v>72278</v>
      </c>
      <c r="K173" s="54" t="n">
        <v>-174</v>
      </c>
      <c r="L173" s="70" t="n">
        <v>0.654</v>
      </c>
      <c r="M173" s="70" t="n">
        <v>0.8129999999999999</v>
      </c>
      <c r="N173" s="70" t="n">
        <v>-0.1590106007067138</v>
      </c>
      <c r="O173" s="72" t="n"/>
      <c r="P173" s="72" t="n"/>
      <c r="Q173" s="72" t="n"/>
      <c r="R173" s="317" t="n">
        <v>42647</v>
      </c>
      <c r="S173" s="54" t="n">
        <v>10859</v>
      </c>
      <c r="T173" s="54" t="n">
        <v>5712</v>
      </c>
      <c r="U173" s="54" t="n">
        <v>49242</v>
      </c>
      <c r="V173" s="54" t="n">
        <v>1210</v>
      </c>
      <c r="W173" s="54" t="n">
        <v>717</v>
      </c>
      <c r="X173" s="54" t="n">
        <v>493</v>
      </c>
      <c r="Y173" s="54" t="n">
        <v>5147</v>
      </c>
      <c r="Z173" s="51" t="n">
        <v>1.901085434173669</v>
      </c>
      <c r="AA173" s="54" t="n">
        <v>16571</v>
      </c>
      <c r="AB173" s="54" t="n">
        <v>-174</v>
      </c>
      <c r="AC173" s="70" t="n">
        <v>0.221</v>
      </c>
      <c r="AD173" s="70" t="n">
        <v>0.116</v>
      </c>
      <c r="AE173" s="70" t="n">
        <v>0.1045245928272613</v>
      </c>
      <c r="AF173" s="72" t="n"/>
    </row>
    <row r="174" spans="1:32">
      <c r="A174" s="317" t="n">
        <v>42654</v>
      </c>
      <c r="B174" s="38" t="n">
        <v>30962</v>
      </c>
      <c r="C174" s="38" t="n">
        <v>38698</v>
      </c>
      <c r="D174" s="54" t="n">
        <v>47124</v>
      </c>
      <c r="E174" s="54" t="n">
        <v>-1262</v>
      </c>
      <c r="F174" s="54" t="n">
        <v>-1356</v>
      </c>
      <c r="G174" s="54" t="n">
        <v>94</v>
      </c>
      <c r="H174" s="54" t="n">
        <v>-7736</v>
      </c>
      <c r="I174" s="51" t="n">
        <v>-1.249854660551644</v>
      </c>
      <c r="J174" s="54" t="n">
        <v>69660</v>
      </c>
      <c r="K174" s="54" t="n">
        <v>-2118</v>
      </c>
      <c r="L174" s="70" t="n">
        <v>0.657</v>
      </c>
      <c r="M174" s="70" t="n">
        <v>0.821</v>
      </c>
      <c r="N174" s="70" t="n">
        <v>-0.16416263475087</v>
      </c>
      <c r="O174" s="72" t="n"/>
      <c r="P174" s="72" t="n"/>
      <c r="Q174" s="72" t="n"/>
      <c r="R174" s="317" t="n">
        <v>42654</v>
      </c>
      <c r="S174" s="54" t="n">
        <v>10585</v>
      </c>
      <c r="T174" s="54" t="n">
        <v>4586</v>
      </c>
      <c r="U174" s="54" t="n">
        <v>47124</v>
      </c>
      <c r="V174" s="54" t="n">
        <v>-274</v>
      </c>
      <c r="W174" s="54" t="n">
        <v>-1126</v>
      </c>
      <c r="X174" s="54" t="n">
        <v>852</v>
      </c>
      <c r="Y174" s="54" t="n">
        <v>5999</v>
      </c>
      <c r="Z174" s="51" t="n">
        <v>2.308111644134322</v>
      </c>
      <c r="AA174" s="54" t="n">
        <v>15171</v>
      </c>
      <c r="AB174" s="54" t="n">
        <v>-2118</v>
      </c>
      <c r="AC174" s="70" t="n">
        <v>0.225</v>
      </c>
      <c r="AD174" s="70" t="n">
        <v>0.09699999999999999</v>
      </c>
      <c r="AE174" s="70" t="n">
        <v>0.1273024361259655</v>
      </c>
      <c r="AF174" s="72" t="n"/>
    </row>
    <row r="175" spans="1:32">
      <c r="A175" s="317" t="n">
        <v>42661</v>
      </c>
      <c r="B175" s="38" t="n">
        <v>29513</v>
      </c>
      <c r="C175" s="38" t="n">
        <v>29666</v>
      </c>
      <c r="D175" s="54" t="n">
        <v>47413</v>
      </c>
      <c r="E175" s="54" t="n">
        <v>-1449</v>
      </c>
      <c r="F175" s="54" t="n">
        <v>-9032</v>
      </c>
      <c r="G175" s="54" t="n">
        <v>7583</v>
      </c>
      <c r="H175" s="54" t="n">
        <v>-153</v>
      </c>
      <c r="I175" s="51" t="n">
        <v>-1.005184156134585</v>
      </c>
      <c r="J175" s="54" t="n">
        <v>59179</v>
      </c>
      <c r="K175" s="54" t="n">
        <v>289</v>
      </c>
      <c r="L175" s="70" t="n">
        <v>0.622</v>
      </c>
      <c r="M175" s="70" t="n">
        <v>0.626</v>
      </c>
      <c r="N175" s="70" t="n">
        <v>-0.00322696306920043</v>
      </c>
      <c r="O175" s="72" t="n"/>
      <c r="P175" s="72" t="n"/>
      <c r="Q175" s="72" t="n"/>
      <c r="R175" s="317" t="n">
        <v>42661</v>
      </c>
      <c r="S175" s="54" t="n">
        <v>12805</v>
      </c>
      <c r="T175" s="54" t="n">
        <v>13729</v>
      </c>
      <c r="U175" s="54" t="n">
        <v>47413</v>
      </c>
      <c r="V175" s="54" t="n">
        <v>2220</v>
      </c>
      <c r="W175" s="54" t="n">
        <v>9143</v>
      </c>
      <c r="X175" s="54" t="n">
        <v>-6923</v>
      </c>
      <c r="Y175" s="54" t="n">
        <v>-924</v>
      </c>
      <c r="Z175" s="51" t="n">
        <v>-1.07215931276845</v>
      </c>
      <c r="AA175" s="54" t="n">
        <v>26534</v>
      </c>
      <c r="AB175" s="54" t="n">
        <v>289</v>
      </c>
      <c r="AC175" s="70" t="n">
        <v>0.27</v>
      </c>
      <c r="AD175" s="70" t="n">
        <v>0.29</v>
      </c>
      <c r="AE175" s="70" t="n">
        <v>-0.01948832598654377</v>
      </c>
      <c r="AF175" s="72" t="n"/>
    </row>
    <row r="176" spans="1:32">
      <c r="A176" s="317" t="n">
        <v>42668</v>
      </c>
      <c r="B176" s="38" t="n">
        <v>29504</v>
      </c>
      <c r="C176" s="38" t="n">
        <v>29924</v>
      </c>
      <c r="D176" s="54" t="n">
        <v>47257</v>
      </c>
      <c r="E176" s="54" t="n">
        <v>-9</v>
      </c>
      <c r="F176" s="54" t="n">
        <v>258</v>
      </c>
      <c r="G176" s="54" t="n">
        <v>-267</v>
      </c>
      <c r="H176" s="54" t="n">
        <v>-420</v>
      </c>
      <c r="I176" s="51" t="n">
        <v>-1.01423535791757</v>
      </c>
      <c r="J176" s="54" t="n">
        <v>59428</v>
      </c>
      <c r="K176" s="54" t="n">
        <v>-156</v>
      </c>
      <c r="L176" s="70" t="n">
        <v>0.624</v>
      </c>
      <c r="M176" s="70" t="n">
        <v>0.633</v>
      </c>
      <c r="N176" s="70" t="n">
        <v>-0.008887572211524218</v>
      </c>
      <c r="O176" s="72" t="n"/>
      <c r="P176" s="72" t="n"/>
      <c r="Q176" s="72" t="n"/>
      <c r="R176" s="317" t="n">
        <v>42668</v>
      </c>
      <c r="S176" s="54" t="n">
        <v>12928</v>
      </c>
      <c r="T176" s="54" t="n">
        <v>13816</v>
      </c>
      <c r="U176" s="54" t="n">
        <v>47257</v>
      </c>
      <c r="V176" s="54" t="n">
        <v>123</v>
      </c>
      <c r="W176" s="54" t="n">
        <v>87</v>
      </c>
      <c r="X176" s="54" t="n">
        <v>36</v>
      </c>
      <c r="Y176" s="54" t="n">
        <v>-888</v>
      </c>
      <c r="Z176" s="51" t="n">
        <v>-1.068688118811881</v>
      </c>
      <c r="AA176" s="54" t="n">
        <v>26744</v>
      </c>
      <c r="AB176" s="54" t="n">
        <v>-156</v>
      </c>
      <c r="AC176" s="70" t="n">
        <v>0.274</v>
      </c>
      <c r="AD176" s="70" t="n">
        <v>0.292</v>
      </c>
      <c r="AE176" s="70" t="n">
        <v>-0.01879086696150835</v>
      </c>
      <c r="AF176" s="72" t="n"/>
    </row>
    <row r="177" spans="1:32">
      <c r="A177" s="317" t="n">
        <v>42675</v>
      </c>
      <c r="B177" s="38" t="n">
        <v>28557</v>
      </c>
      <c r="C177" s="38" t="n">
        <v>29522</v>
      </c>
      <c r="D177" s="54" t="n">
        <v>46788</v>
      </c>
      <c r="E177" s="54" t="n">
        <v>-947</v>
      </c>
      <c r="F177" s="54" t="n">
        <v>-402</v>
      </c>
      <c r="G177" s="54" t="n">
        <v>-545</v>
      </c>
      <c r="H177" s="54" t="n">
        <v>-965</v>
      </c>
      <c r="I177" s="51" t="n">
        <v>-1.033792064992821</v>
      </c>
      <c r="J177" s="54" t="n">
        <v>58079</v>
      </c>
      <c r="K177" s="54" t="n">
        <v>-469</v>
      </c>
      <c r="L177" s="70" t="n">
        <v>0.61</v>
      </c>
      <c r="M177" s="70" t="n">
        <v>0.631</v>
      </c>
      <c r="N177" s="70" t="n">
        <v>-0.02062494656749594</v>
      </c>
      <c r="O177" s="72" t="n"/>
      <c r="P177" s="72" t="n"/>
      <c r="Q177" s="72" t="n"/>
      <c r="R177" s="317" t="n">
        <v>42675</v>
      </c>
      <c r="S177" s="54" t="n">
        <v>13015</v>
      </c>
      <c r="T177" s="54" t="n">
        <v>13448</v>
      </c>
      <c r="U177" s="54" t="n">
        <v>46788</v>
      </c>
      <c r="V177" s="54" t="n">
        <v>87</v>
      </c>
      <c r="W177" s="54" t="n">
        <v>-368</v>
      </c>
      <c r="X177" s="54" t="n">
        <v>455</v>
      </c>
      <c r="Y177" s="54" t="n">
        <v>-433</v>
      </c>
      <c r="Z177" s="51" t="n">
        <v>-1.033269304648482</v>
      </c>
      <c r="AA177" s="54" t="n">
        <v>26463</v>
      </c>
      <c r="AB177" s="54" t="n">
        <v>-469</v>
      </c>
      <c r="AC177" s="70" t="n">
        <v>0.278</v>
      </c>
      <c r="AD177" s="70" t="n">
        <v>0.287</v>
      </c>
      <c r="AE177" s="70" t="n">
        <v>-0.009254509703342738</v>
      </c>
      <c r="AF177" s="72" t="n"/>
    </row>
    <row r="178" spans="1:32">
      <c r="A178" s="317" t="n">
        <v>42682</v>
      </c>
      <c r="B178" s="38" t="n">
        <v>36124</v>
      </c>
      <c r="C178" s="38" t="n">
        <v>33619</v>
      </c>
      <c r="D178" s="54" t="n">
        <v>52113</v>
      </c>
      <c r="E178" s="54" t="n">
        <v>7567</v>
      </c>
      <c r="F178" s="54" t="n">
        <v>4097</v>
      </c>
      <c r="G178" s="54" t="n">
        <v>3470</v>
      </c>
      <c r="H178" s="54" t="n">
        <v>2505</v>
      </c>
      <c r="I178" s="51" t="n">
        <v>1.074511436985038</v>
      </c>
      <c r="J178" s="54" t="n">
        <v>69743</v>
      </c>
      <c r="K178" s="54" t="n">
        <v>5325</v>
      </c>
      <c r="L178" s="70" t="n">
        <v>0.6929999999999999</v>
      </c>
      <c r="M178" s="70" t="n">
        <v>0.645</v>
      </c>
      <c r="N178" s="70" t="n">
        <v>0.04806862011398307</v>
      </c>
      <c r="O178" s="72" t="n"/>
      <c r="P178" s="72" t="n"/>
      <c r="Q178" s="72" t="n"/>
      <c r="R178" s="317" t="n">
        <v>42682</v>
      </c>
      <c r="S178" s="54" t="n">
        <v>9833</v>
      </c>
      <c r="T178" s="54" t="n">
        <v>14127</v>
      </c>
      <c r="U178" s="54" t="n">
        <v>52113</v>
      </c>
      <c r="V178" s="54" t="n">
        <v>-3182</v>
      </c>
      <c r="W178" s="54" t="n">
        <v>679</v>
      </c>
      <c r="X178" s="54" t="n">
        <v>-3861</v>
      </c>
      <c r="Y178" s="54" t="n">
        <v>-4294</v>
      </c>
      <c r="Z178" s="51" t="n">
        <v>-1.436692769246415</v>
      </c>
      <c r="AA178" s="54" t="n">
        <v>23960</v>
      </c>
      <c r="AB178" s="54" t="n">
        <v>5325</v>
      </c>
      <c r="AC178" s="70" t="n">
        <v>0.189</v>
      </c>
      <c r="AD178" s="70" t="n">
        <v>0.271</v>
      </c>
      <c r="AE178" s="70" t="n">
        <v>-0.08239786617542648</v>
      </c>
      <c r="AF178" s="72" t="n"/>
    </row>
    <row r="179" spans="1:32">
      <c r="A179" s="317" t="n">
        <v>42689</v>
      </c>
      <c r="B179" s="38" t="n">
        <v>33547</v>
      </c>
      <c r="C179" s="38" t="n">
        <v>31504</v>
      </c>
      <c r="D179" s="54" t="n">
        <v>48563</v>
      </c>
      <c r="E179" s="54" t="n">
        <v>-2577</v>
      </c>
      <c r="F179" s="54" t="n">
        <v>-2115</v>
      </c>
      <c r="G179" s="54" t="n">
        <v>-462</v>
      </c>
      <c r="H179" s="54" t="n">
        <v>2043</v>
      </c>
      <c r="I179" s="51" t="n">
        <v>1.064848908075165</v>
      </c>
      <c r="J179" s="54" t="n">
        <v>65051</v>
      </c>
      <c r="K179" s="54" t="n">
        <v>-3550</v>
      </c>
      <c r="L179" s="70" t="n">
        <v>0.6909999999999999</v>
      </c>
      <c r="M179" s="70" t="n">
        <v>0.649</v>
      </c>
      <c r="N179" s="70" t="n">
        <v>0.04206906492597245</v>
      </c>
      <c r="O179" s="72" t="n"/>
      <c r="P179" s="72" t="n"/>
      <c r="Q179" s="72" t="n"/>
      <c r="R179" s="317" t="n">
        <v>42689</v>
      </c>
      <c r="S179" s="54" t="n">
        <v>9845</v>
      </c>
      <c r="T179" s="54" t="n">
        <v>13582</v>
      </c>
      <c r="U179" s="54" t="n">
        <v>48563</v>
      </c>
      <c r="V179" s="54" t="n">
        <v>12</v>
      </c>
      <c r="W179" s="54" t="n">
        <v>-545</v>
      </c>
      <c r="X179" s="54" t="n">
        <v>557</v>
      </c>
      <c r="Y179" s="54" t="n">
        <v>-3737</v>
      </c>
      <c r="Z179" s="51" t="n">
        <v>-1.379583544946673</v>
      </c>
      <c r="AA179" s="54" t="n">
        <v>23427</v>
      </c>
      <c r="AB179" s="54" t="n">
        <v>-3550</v>
      </c>
      <c r="AC179" s="70" t="n">
        <v>0.203</v>
      </c>
      <c r="AD179" s="70" t="n">
        <v>0.28</v>
      </c>
      <c r="AE179" s="70" t="n">
        <v>-0.07695158865803184</v>
      </c>
      <c r="AF179" s="72" t="n"/>
    </row>
    <row r="180" spans="1:32">
      <c r="A180" s="317" t="n">
        <v>42696</v>
      </c>
      <c r="B180" s="38" t="n">
        <v>31779</v>
      </c>
      <c r="C180" s="38" t="n">
        <v>32312</v>
      </c>
      <c r="D180" s="54" t="n">
        <v>50007</v>
      </c>
      <c r="E180" s="54" t="n">
        <v>-1768</v>
      </c>
      <c r="F180" s="54" t="n">
        <v>808</v>
      </c>
      <c r="G180" s="54" t="n">
        <v>-2576</v>
      </c>
      <c r="H180" s="54" t="n">
        <v>-533</v>
      </c>
      <c r="I180" s="51" t="n">
        <v>-1.016772082192643</v>
      </c>
      <c r="J180" s="54" t="n">
        <v>64091</v>
      </c>
      <c r="K180" s="54" t="n">
        <v>1444</v>
      </c>
      <c r="L180" s="70" t="n">
        <v>0.635</v>
      </c>
      <c r="M180" s="70" t="n">
        <v>0.6459999999999999</v>
      </c>
      <c r="N180" s="70" t="n">
        <v>-0.01065850780890675</v>
      </c>
      <c r="O180" s="72" t="n"/>
      <c r="P180" s="72" t="n"/>
      <c r="Q180" s="72" t="n"/>
      <c r="R180" s="317" t="n">
        <v>42696</v>
      </c>
      <c r="S180" s="54" t="n">
        <v>13359</v>
      </c>
      <c r="T180" s="54" t="n">
        <v>13882</v>
      </c>
      <c r="U180" s="54" t="n">
        <v>50007</v>
      </c>
      <c r="V180" s="54" t="n">
        <v>3514</v>
      </c>
      <c r="W180" s="54" t="n">
        <v>300</v>
      </c>
      <c r="X180" s="54" t="n">
        <v>3214</v>
      </c>
      <c r="Y180" s="54" t="n">
        <v>-523</v>
      </c>
      <c r="Z180" s="51" t="n">
        <v>-1.039149636948874</v>
      </c>
      <c r="AA180" s="54" t="n">
        <v>27241</v>
      </c>
      <c r="AB180" s="54" t="n">
        <v>1444</v>
      </c>
      <c r="AC180" s="70" t="n">
        <v>0.267</v>
      </c>
      <c r="AD180" s="70" t="n">
        <v>0.278</v>
      </c>
      <c r="AE180" s="70" t="n">
        <v>-0.0104585358049873</v>
      </c>
      <c r="AF180" s="72" t="n"/>
    </row>
    <row r="181" spans="1:32">
      <c r="A181" s="317" t="n">
        <v>42703</v>
      </c>
      <c r="B181" s="38" t="n">
        <v>30231</v>
      </c>
      <c r="C181" s="38" t="n">
        <v>32103</v>
      </c>
      <c r="D181" s="54" t="n">
        <v>49885</v>
      </c>
      <c r="E181" s="54" t="n">
        <v>-1548</v>
      </c>
      <c r="F181" s="54" t="n">
        <v>-209</v>
      </c>
      <c r="G181" s="54" t="n">
        <v>-1339</v>
      </c>
      <c r="H181" s="54" t="n">
        <v>-1872</v>
      </c>
      <c r="I181" s="51" t="n">
        <v>-1.06192319142602</v>
      </c>
      <c r="J181" s="54" t="n">
        <v>62334</v>
      </c>
      <c r="K181" s="54" t="n">
        <v>-122</v>
      </c>
      <c r="L181" s="70" t="n">
        <v>0.606</v>
      </c>
      <c r="M181" s="70" t="n">
        <v>0.644</v>
      </c>
      <c r="N181" s="70" t="n">
        <v>-0.03752631051418262</v>
      </c>
      <c r="O181" s="72" t="n"/>
      <c r="P181" s="72" t="n"/>
      <c r="Q181" s="72" t="n"/>
      <c r="R181" s="317" t="n">
        <v>42703</v>
      </c>
      <c r="S181" s="54" t="n">
        <v>15554</v>
      </c>
      <c r="T181" s="54" t="n">
        <v>13979</v>
      </c>
      <c r="U181" s="54" t="n">
        <v>49885</v>
      </c>
      <c r="V181" s="54" t="n">
        <v>2195</v>
      </c>
      <c r="W181" s="54" t="n">
        <v>97</v>
      </c>
      <c r="X181" s="54" t="n">
        <v>2098</v>
      </c>
      <c r="Y181" s="54" t="n">
        <v>1575</v>
      </c>
      <c r="Z181" s="51" t="n">
        <v>1.112669003505258</v>
      </c>
      <c r="AA181" s="54" t="n">
        <v>29533</v>
      </c>
      <c r="AB181" s="54" t="n">
        <v>-122</v>
      </c>
      <c r="AC181" s="70" t="n">
        <v>0.312</v>
      </c>
      <c r="AD181" s="70" t="n">
        <v>0.28</v>
      </c>
      <c r="AE181" s="70" t="n">
        <v>0.03157261701914403</v>
      </c>
      <c r="AF181" s="72" t="n"/>
    </row>
    <row r="182" spans="1:32">
      <c r="A182" s="317" t="n">
        <v>42710</v>
      </c>
      <c r="B182" s="38" t="n">
        <v>27641</v>
      </c>
      <c r="C182" s="38" t="n">
        <v>31593</v>
      </c>
      <c r="D182" s="54" t="n">
        <v>48740</v>
      </c>
      <c r="E182" s="54" t="n">
        <v>-2590</v>
      </c>
      <c r="F182" s="54" t="n">
        <v>-510</v>
      </c>
      <c r="G182" s="54" t="n">
        <v>-2080</v>
      </c>
      <c r="H182" s="54" t="n">
        <v>-3952</v>
      </c>
      <c r="I182" s="51" t="n">
        <v>-1.142976013892406</v>
      </c>
      <c r="J182" s="54" t="n">
        <v>59234</v>
      </c>
      <c r="K182" s="54" t="n">
        <v>-1145</v>
      </c>
      <c r="L182" s="70" t="n">
        <v>0.5670000000000001</v>
      </c>
      <c r="M182" s="70" t="n">
        <v>0.648</v>
      </c>
      <c r="N182" s="70" t="n">
        <v>-0.08108329913828477</v>
      </c>
      <c r="O182" s="72" t="n"/>
      <c r="P182" s="72" t="n"/>
      <c r="Q182" s="72" t="n"/>
      <c r="R182" s="317" t="n">
        <v>42710</v>
      </c>
      <c r="S182" s="54" t="n">
        <v>16585</v>
      </c>
      <c r="T182" s="54" t="n">
        <v>14267</v>
      </c>
      <c r="U182" s="54" t="n">
        <v>48740</v>
      </c>
      <c r="V182" s="54" t="n">
        <v>1031</v>
      </c>
      <c r="W182" s="54" t="n">
        <v>288</v>
      </c>
      <c r="X182" s="54" t="n">
        <v>743</v>
      </c>
      <c r="Y182" s="54" t="n">
        <v>2318</v>
      </c>
      <c r="Z182" s="51" t="n">
        <v>1.16247283941964</v>
      </c>
      <c r="AA182" s="54" t="n">
        <v>30852</v>
      </c>
      <c r="AB182" s="54" t="n">
        <v>-1145</v>
      </c>
      <c r="AC182" s="70" t="n">
        <v>0.34</v>
      </c>
      <c r="AD182" s="70" t="n">
        <v>0.293</v>
      </c>
      <c r="AE182" s="70" t="n">
        <v>0.04755847353303241</v>
      </c>
      <c r="AF182" s="72" t="n"/>
    </row>
    <row r="183" spans="1:32">
      <c r="A183" s="317" t="n">
        <v>42717</v>
      </c>
      <c r="B183" s="38" t="n">
        <v>29402</v>
      </c>
      <c r="C183" s="38" t="n">
        <v>33104</v>
      </c>
      <c r="D183" s="54" t="n">
        <v>54226</v>
      </c>
      <c r="E183" s="54" t="n">
        <v>1761</v>
      </c>
      <c r="F183" s="54" t="n">
        <v>1511</v>
      </c>
      <c r="G183" s="54" t="n">
        <v>250</v>
      </c>
      <c r="H183" s="54" t="n">
        <v>-3702</v>
      </c>
      <c r="I183" s="51" t="n">
        <v>-1.125909802054282</v>
      </c>
      <c r="J183" s="54" t="n">
        <v>62506</v>
      </c>
      <c r="K183" s="54" t="n">
        <v>5486</v>
      </c>
      <c r="L183" s="70" t="n">
        <v>0.542</v>
      </c>
      <c r="M183" s="70" t="n">
        <v>0.61</v>
      </c>
      <c r="N183" s="70" t="n">
        <v>-0.06826983365913031</v>
      </c>
      <c r="O183" s="72" t="n"/>
      <c r="P183" s="72" t="n"/>
      <c r="Q183" s="72" t="n"/>
      <c r="R183" s="317" t="n">
        <v>42717</v>
      </c>
      <c r="S183" s="54" t="n">
        <v>18064</v>
      </c>
      <c r="T183" s="54" t="n">
        <v>15942</v>
      </c>
      <c r="U183" s="54" t="n">
        <v>54226</v>
      </c>
      <c r="V183" s="54" t="n">
        <v>1479</v>
      </c>
      <c r="W183" s="54" t="n">
        <v>1675</v>
      </c>
      <c r="X183" s="54" t="n">
        <v>-196</v>
      </c>
      <c r="Y183" s="54" t="n">
        <v>2122</v>
      </c>
      <c r="Z183" s="51" t="n">
        <v>1.133107514740936</v>
      </c>
      <c r="AA183" s="54" t="n">
        <v>34006</v>
      </c>
      <c r="AB183" s="54" t="n">
        <v>5486</v>
      </c>
      <c r="AC183" s="70" t="n">
        <v>0.333</v>
      </c>
      <c r="AD183" s="70" t="n">
        <v>0.294</v>
      </c>
      <c r="AE183" s="70" t="n">
        <v>0.0391325194556117</v>
      </c>
      <c r="AF183" s="72" t="n"/>
    </row>
    <row r="184" spans="1:32">
      <c r="A184" s="317" t="n">
        <v>42724</v>
      </c>
      <c r="B184" s="38" t="n">
        <v>28313</v>
      </c>
      <c r="C184" s="38" t="n">
        <v>35266</v>
      </c>
      <c r="D184" s="54" t="n">
        <v>41806</v>
      </c>
      <c r="E184" s="54" t="n">
        <v>-1089</v>
      </c>
      <c r="F184" s="54" t="n">
        <v>2162</v>
      </c>
      <c r="G184" s="54" t="n">
        <v>-3251</v>
      </c>
      <c r="H184" s="54" t="n">
        <v>-6953</v>
      </c>
      <c r="I184" s="51" t="n">
        <v>-1.245576237064246</v>
      </c>
      <c r="J184" s="54" t="n">
        <v>63579</v>
      </c>
      <c r="K184" s="54" t="n">
        <v>-12420</v>
      </c>
      <c r="L184" s="70" t="n">
        <v>0.677</v>
      </c>
      <c r="M184" s="70" t="n">
        <v>0.8440000000000001</v>
      </c>
      <c r="N184" s="70" t="n">
        <v>-0.1663158398316031</v>
      </c>
      <c r="O184" s="72" t="n"/>
      <c r="P184" s="72" t="n"/>
      <c r="Q184" s="72" t="n"/>
      <c r="R184" s="317" t="n">
        <v>42724</v>
      </c>
      <c r="S184" s="54" t="n">
        <v>9684</v>
      </c>
      <c r="T184" s="54" t="n">
        <v>3149</v>
      </c>
      <c r="U184" s="54" t="n">
        <v>41806</v>
      </c>
      <c r="V184" s="54" t="n">
        <v>-8380</v>
      </c>
      <c r="W184" s="54" t="n">
        <v>-12793</v>
      </c>
      <c r="X184" s="54" t="n">
        <v>4413</v>
      </c>
      <c r="Y184" s="54" t="n">
        <v>6535</v>
      </c>
      <c r="Z184" s="51" t="n">
        <v>3.075261987932677</v>
      </c>
      <c r="AA184" s="54" t="n">
        <v>12833</v>
      </c>
      <c r="AB184" s="54" t="n">
        <v>-12420</v>
      </c>
      <c r="AC184" s="70" t="n">
        <v>0.232</v>
      </c>
      <c r="AD184" s="70" t="n">
        <v>0.075</v>
      </c>
      <c r="AE184" s="70" t="n">
        <v>0.156317275032292</v>
      </c>
      <c r="AF184" s="72" t="n"/>
    </row>
    <row r="185" spans="1:32">
      <c r="A185" s="317" t="n">
        <v>42731</v>
      </c>
      <c r="B185" s="38" t="n">
        <v>25448</v>
      </c>
      <c r="C185" s="38" t="n">
        <v>36449</v>
      </c>
      <c r="D185" s="54" t="n">
        <v>43266</v>
      </c>
      <c r="E185" s="54" t="n">
        <v>-2865</v>
      </c>
      <c r="F185" s="54" t="n">
        <v>1183</v>
      </c>
      <c r="G185" s="54" t="n">
        <v>-4048</v>
      </c>
      <c r="H185" s="54" t="n">
        <v>-11001</v>
      </c>
      <c r="I185" s="51" t="n">
        <v>-1.432293303992455</v>
      </c>
      <c r="J185" s="54" t="n">
        <v>61897</v>
      </c>
      <c r="K185" s="54" t="n">
        <v>1460</v>
      </c>
      <c r="L185" s="70" t="n">
        <v>0.588</v>
      </c>
      <c r="M185" s="70" t="n">
        <v>0.8420000000000001</v>
      </c>
      <c r="N185" s="80" t="n">
        <v>-0.2542643184024407</v>
      </c>
      <c r="O185" s="72" t="n"/>
      <c r="P185" s="72" t="n"/>
      <c r="Q185" s="72" t="n"/>
      <c r="R185" s="317" t="n">
        <v>42731</v>
      </c>
      <c r="S185" s="54" t="n">
        <v>14716</v>
      </c>
      <c r="T185" s="54" t="n">
        <v>2984</v>
      </c>
      <c r="U185" s="54" t="n">
        <v>43266</v>
      </c>
      <c r="V185" s="54" t="n">
        <v>5032</v>
      </c>
      <c r="W185" s="54" t="n">
        <v>-165</v>
      </c>
      <c r="X185" s="54" t="n">
        <v>5197</v>
      </c>
      <c r="Y185" s="54" t="n">
        <v>11732</v>
      </c>
      <c r="Z185" s="51" t="n">
        <v>4.931635388739946</v>
      </c>
      <c r="AA185" s="54" t="n">
        <v>17700</v>
      </c>
      <c r="AB185" s="54" t="n">
        <v>1460</v>
      </c>
      <c r="AC185" s="70" t="n">
        <v>0.34</v>
      </c>
      <c r="AD185" s="70" t="n">
        <v>0.06900000000000001</v>
      </c>
      <c r="AE185" s="80" t="n">
        <v>0.2711598021541164</v>
      </c>
      <c r="AF185" s="72" t="n"/>
    </row>
    <row r="186" spans="1:32">
      <c r="A186" s="317" t="n">
        <v>42738</v>
      </c>
      <c r="B186" s="38" t="n">
        <v>25522</v>
      </c>
      <c r="C186" s="38" t="n">
        <v>36935</v>
      </c>
      <c r="D186" s="54" t="n">
        <v>44227</v>
      </c>
      <c r="E186" s="54" t="n">
        <v>74</v>
      </c>
      <c r="F186" s="54" t="n">
        <v>486</v>
      </c>
      <c r="G186" s="54" t="n">
        <v>-412</v>
      </c>
      <c r="H186" s="54" t="n">
        <v>-11413</v>
      </c>
      <c r="I186" s="51" t="n">
        <v>-1.447182822662801</v>
      </c>
      <c r="J186" s="54" t="n">
        <v>62457</v>
      </c>
      <c r="K186" s="54" t="n">
        <v>961</v>
      </c>
      <c r="L186" s="70" t="n">
        <v>0.5770000000000001</v>
      </c>
      <c r="M186" s="70" t="n">
        <v>0.835</v>
      </c>
      <c r="N186" s="80" t="n">
        <v>-0.258055034255093</v>
      </c>
      <c r="O186" s="72" t="n"/>
      <c r="P186" s="72" t="n"/>
      <c r="Q186" s="72" t="n"/>
      <c r="R186" s="317" t="n">
        <v>42738</v>
      </c>
      <c r="S186" s="54" t="n">
        <v>15554</v>
      </c>
      <c r="T186" s="54" t="n">
        <v>3414</v>
      </c>
      <c r="U186" s="54" t="n">
        <v>44227</v>
      </c>
      <c r="V186" s="54" t="n">
        <v>838</v>
      </c>
      <c r="W186" s="54" t="n">
        <v>430</v>
      </c>
      <c r="X186" s="54" t="n">
        <v>408</v>
      </c>
      <c r="Y186" s="54" t="n">
        <v>12140</v>
      </c>
      <c r="Z186" s="51" t="n">
        <v>4.555946104276509</v>
      </c>
      <c r="AA186" s="54" t="n">
        <v>18968</v>
      </c>
      <c r="AB186" s="54" t="n">
        <v>961</v>
      </c>
      <c r="AC186" s="70" t="n">
        <v>0.352</v>
      </c>
      <c r="AD186" s="70" t="n">
        <v>0.077</v>
      </c>
      <c r="AE186" s="80" t="n">
        <v>0.2744929567911005</v>
      </c>
      <c r="AF186" s="72" t="n"/>
    </row>
    <row r="187" spans="1:32">
      <c r="A187" s="317" t="n">
        <v>42745</v>
      </c>
      <c r="B187" s="38" t="n">
        <v>22989</v>
      </c>
      <c r="C187" s="38" t="n">
        <v>36949</v>
      </c>
      <c r="D187" s="54" t="n">
        <v>43936</v>
      </c>
      <c r="E187" s="54" t="n">
        <v>-2533</v>
      </c>
      <c r="F187" s="54" t="n">
        <v>14</v>
      </c>
      <c r="G187" s="54" t="n">
        <v>-2547</v>
      </c>
      <c r="H187" s="54" t="n">
        <v>-13960</v>
      </c>
      <c r="I187" s="51" t="n">
        <v>-1.6072469441907</v>
      </c>
      <c r="J187" s="54" t="n">
        <v>59938</v>
      </c>
      <c r="K187" s="54" t="n">
        <v>-291</v>
      </c>
      <c r="L187" s="70" t="n">
        <v>0.523</v>
      </c>
      <c r="M187" s="70" t="n">
        <v>0.841</v>
      </c>
      <c r="N187" s="80" t="n">
        <v>-0.3177348871085215</v>
      </c>
      <c r="O187" s="72" t="n"/>
      <c r="P187" s="72" t="n"/>
      <c r="Q187" s="72" t="n"/>
      <c r="R187" s="317" t="n">
        <v>42745</v>
      </c>
      <c r="S187" s="54" t="n">
        <v>17423</v>
      </c>
      <c r="T187" s="54" t="n">
        <v>3672</v>
      </c>
      <c r="U187" s="54" t="n">
        <v>43936</v>
      </c>
      <c r="V187" s="54" t="n">
        <v>1869</v>
      </c>
      <c r="W187" s="54" t="n">
        <v>258</v>
      </c>
      <c r="X187" s="54" t="n">
        <v>1611</v>
      </c>
      <c r="Y187" s="54" t="n">
        <v>13751</v>
      </c>
      <c r="Z187" s="51" t="n">
        <v>4.744825708061002</v>
      </c>
      <c r="AA187" s="54" t="n">
        <v>21095</v>
      </c>
      <c r="AB187" s="54" t="n">
        <v>-291</v>
      </c>
      <c r="AC187" s="70" t="n">
        <v>0.397</v>
      </c>
      <c r="AD187" s="70" t="n">
        <v>0.08400000000000001</v>
      </c>
      <c r="AE187" s="80" t="n">
        <v>0.3129779679533867</v>
      </c>
      <c r="AF187" s="72" t="n"/>
    </row>
    <row r="188" spans="1:32">
      <c r="A188" s="317" t="n">
        <v>42752</v>
      </c>
      <c r="B188" s="38" t="n">
        <v>25517</v>
      </c>
      <c r="C188" s="38" t="n">
        <v>37805</v>
      </c>
      <c r="D188" s="54" t="n">
        <v>45994</v>
      </c>
      <c r="E188" s="54" t="n">
        <v>2528</v>
      </c>
      <c r="F188" s="54" t="n">
        <v>856</v>
      </c>
      <c r="G188" s="54" t="n">
        <v>1672</v>
      </c>
      <c r="H188" s="54" t="n">
        <v>-12288</v>
      </c>
      <c r="I188" s="51" t="n">
        <v>-1.481561312066465</v>
      </c>
      <c r="J188" s="54" t="n">
        <v>63322</v>
      </c>
      <c r="K188" s="54" t="n">
        <v>2058</v>
      </c>
      <c r="L188" s="70" t="n">
        <v>0.555</v>
      </c>
      <c r="M188" s="70" t="n">
        <v>0.8220000000000001</v>
      </c>
      <c r="N188" s="80" t="n">
        <v>-0.2671652824281428</v>
      </c>
      <c r="O188" s="72" t="n"/>
      <c r="P188" s="72" t="n"/>
      <c r="Q188" s="72" t="n"/>
      <c r="R188" s="317" t="n">
        <v>42752</v>
      </c>
      <c r="S188" s="54" t="n">
        <v>16566</v>
      </c>
      <c r="T188" s="54" t="n">
        <v>4544</v>
      </c>
      <c r="U188" s="54" t="n">
        <v>45994</v>
      </c>
      <c r="V188" s="54" t="n">
        <v>-857</v>
      </c>
      <c r="W188" s="54" t="n">
        <v>872</v>
      </c>
      <c r="X188" s="54" t="n">
        <v>-1729</v>
      </c>
      <c r="Y188" s="54" t="n">
        <v>12022</v>
      </c>
      <c r="Z188" s="51" t="n">
        <v>3.64568661971831</v>
      </c>
      <c r="AA188" s="54" t="n">
        <v>21110</v>
      </c>
      <c r="AB188" s="54" t="n">
        <v>2058</v>
      </c>
      <c r="AC188" s="70" t="n">
        <v>0.36</v>
      </c>
      <c r="AD188" s="70" t="n">
        <v>0.099</v>
      </c>
      <c r="AE188" s="80" t="n">
        <v>0.2613819193807888</v>
      </c>
      <c r="AF188" s="72" t="n"/>
    </row>
    <row r="189" spans="1:32">
      <c r="A189" s="317" t="n">
        <v>42759</v>
      </c>
      <c r="B189" s="38" t="n">
        <v>25851</v>
      </c>
      <c r="C189" s="38" t="n">
        <v>35734</v>
      </c>
      <c r="D189" s="54" t="n">
        <v>44940</v>
      </c>
      <c r="E189" s="54" t="n">
        <v>334</v>
      </c>
      <c r="F189" s="54" t="n">
        <v>-2071</v>
      </c>
      <c r="G189" s="54" t="n">
        <v>2405</v>
      </c>
      <c r="H189" s="54" t="n">
        <v>-9883</v>
      </c>
      <c r="I189" s="51" t="n">
        <v>-1.382306293760396</v>
      </c>
      <c r="J189" s="54" t="n">
        <v>61585</v>
      </c>
      <c r="K189" s="54" t="n">
        <v>-1054</v>
      </c>
      <c r="L189" s="70" t="n">
        <v>0.575</v>
      </c>
      <c r="M189" s="70" t="n">
        <v>0.795</v>
      </c>
      <c r="N189" s="70" t="n">
        <v>-0.2199154428126391</v>
      </c>
      <c r="O189" s="72" t="n"/>
      <c r="P189" s="72" t="n"/>
      <c r="Q189" s="72" t="n"/>
      <c r="R189" s="317" t="n">
        <v>42759</v>
      </c>
      <c r="S189" s="54" t="n">
        <v>14606</v>
      </c>
      <c r="T189" s="54" t="n">
        <v>5809</v>
      </c>
      <c r="U189" s="54" t="n">
        <v>44940</v>
      </c>
      <c r="V189" s="54" t="n">
        <v>-1960</v>
      </c>
      <c r="W189" s="54" t="n">
        <v>1265</v>
      </c>
      <c r="X189" s="54" t="n">
        <v>-3225</v>
      </c>
      <c r="Y189" s="54" t="n">
        <v>8797</v>
      </c>
      <c r="Z189" s="51" t="n">
        <v>2.514374246858323</v>
      </c>
      <c r="AA189" s="54" t="n">
        <v>20415</v>
      </c>
      <c r="AB189" s="54" t="n">
        <v>-1054</v>
      </c>
      <c r="AC189" s="70" t="n">
        <v>0.325</v>
      </c>
      <c r="AD189" s="70" t="n">
        <v>0.129</v>
      </c>
      <c r="AE189" s="70" t="n">
        <v>0.1957498887405429</v>
      </c>
      <c r="AF189" s="72" t="n"/>
    </row>
    <row r="190" spans="1:32">
      <c r="A190" s="317" t="n">
        <v>42766</v>
      </c>
      <c r="B190" s="38" t="n">
        <v>32712</v>
      </c>
      <c r="C190" s="38" t="n">
        <v>33734</v>
      </c>
      <c r="D190" s="54" t="n">
        <v>51587</v>
      </c>
      <c r="E190" s="54" t="n">
        <v>6861</v>
      </c>
      <c r="F190" s="54" t="n">
        <v>-2000</v>
      </c>
      <c r="G190" s="54" t="n">
        <v>8861</v>
      </c>
      <c r="H190" s="54" t="n">
        <v>-1022</v>
      </c>
      <c r="I190" s="51" t="n">
        <v>-1.031242357544632</v>
      </c>
      <c r="J190" s="54" t="n">
        <v>66446</v>
      </c>
      <c r="K190" s="54" t="n">
        <v>6647</v>
      </c>
      <c r="L190" s="70" t="n">
        <v>0.634</v>
      </c>
      <c r="M190" s="70" t="n">
        <v>0.654</v>
      </c>
      <c r="N190" s="70" t="n">
        <v>-0.01981119274235757</v>
      </c>
      <c r="O190" s="72" t="n"/>
      <c r="P190" s="72" t="n"/>
      <c r="Q190" s="72" t="n"/>
      <c r="R190" s="317" t="n">
        <v>42766</v>
      </c>
      <c r="S190" s="54" t="n">
        <v>13518</v>
      </c>
      <c r="T190" s="54" t="n">
        <v>14149</v>
      </c>
      <c r="U190" s="54" t="n">
        <v>51587</v>
      </c>
      <c r="V190" s="54" t="n">
        <v>-1088</v>
      </c>
      <c r="W190" s="54" t="n">
        <v>8340</v>
      </c>
      <c r="X190" s="54" t="n">
        <v>-9428</v>
      </c>
      <c r="Y190" s="54" t="n">
        <v>-631</v>
      </c>
      <c r="Z190" s="51" t="n">
        <v>-1.046678502737091</v>
      </c>
      <c r="AA190" s="54" t="n">
        <v>27667</v>
      </c>
      <c r="AB190" s="54" t="n">
        <v>6647</v>
      </c>
      <c r="AC190" s="70" t="n">
        <v>0.262</v>
      </c>
      <c r="AD190" s="70" t="n">
        <v>0.274</v>
      </c>
      <c r="AE190" s="70" t="n">
        <v>-0.01223176381646539</v>
      </c>
      <c r="AF190" s="72" t="n"/>
    </row>
    <row r="191" spans="1:32">
      <c r="A191" s="317" t="n">
        <v>42773</v>
      </c>
      <c r="B191" s="38" t="n">
        <v>34860</v>
      </c>
      <c r="C191" s="38" t="n">
        <v>33015</v>
      </c>
      <c r="D191" s="54" t="n">
        <v>54073</v>
      </c>
      <c r="E191" s="54" t="n">
        <v>2148</v>
      </c>
      <c r="F191" s="54" t="n">
        <v>-719</v>
      </c>
      <c r="G191" s="54" t="n">
        <v>2867</v>
      </c>
      <c r="H191" s="54" t="n">
        <v>1845</v>
      </c>
      <c r="I191" s="51" t="n">
        <v>1.055883689232167</v>
      </c>
      <c r="J191" s="54" t="n">
        <v>67875</v>
      </c>
      <c r="K191" s="54" t="n">
        <v>2486</v>
      </c>
      <c r="L191" s="70" t="n">
        <v>0.645</v>
      </c>
      <c r="M191" s="70" t="n">
        <v>0.611</v>
      </c>
      <c r="N191" s="70" t="n">
        <v>0.03412054075046696</v>
      </c>
      <c r="O191" s="72" t="n"/>
      <c r="P191" s="72" t="n"/>
      <c r="Q191" s="72" t="n"/>
      <c r="R191" s="317" t="n">
        <v>42773</v>
      </c>
      <c r="S191" s="54" t="n">
        <v>14090</v>
      </c>
      <c r="T191" s="54" t="n">
        <v>17751</v>
      </c>
      <c r="U191" s="54" t="n">
        <v>54073</v>
      </c>
      <c r="V191" s="54" t="n">
        <v>572</v>
      </c>
      <c r="W191" s="54" t="n">
        <v>3602</v>
      </c>
      <c r="X191" s="54" t="n">
        <v>-3030</v>
      </c>
      <c r="Y191" s="54" t="n">
        <v>-3661</v>
      </c>
      <c r="Z191" s="51" t="n">
        <v>-1.259829666430092</v>
      </c>
      <c r="AA191" s="54" t="n">
        <v>31841</v>
      </c>
      <c r="AB191" s="54" t="n">
        <v>2486</v>
      </c>
      <c r="AC191" s="70" t="n">
        <v>0.261</v>
      </c>
      <c r="AD191" s="70" t="n">
        <v>0.328</v>
      </c>
      <c r="AE191" s="70" t="n">
        <v>-0.06770476947829786</v>
      </c>
      <c r="AF191" s="72" t="n"/>
    </row>
    <row r="192" spans="1:32">
      <c r="A192" s="317" t="n">
        <v>42780</v>
      </c>
      <c r="B192" s="38" t="n">
        <v>36565</v>
      </c>
      <c r="C192" s="38" t="n">
        <v>33689</v>
      </c>
      <c r="D192" s="54" t="n">
        <v>56314</v>
      </c>
      <c r="E192" s="54" t="n">
        <v>1705</v>
      </c>
      <c r="F192" s="54" t="n">
        <v>674</v>
      </c>
      <c r="G192" s="54" t="n">
        <v>1031</v>
      </c>
      <c r="H192" s="54" t="n">
        <v>2876</v>
      </c>
      <c r="I192" s="51" t="n">
        <v>1.085369111579447</v>
      </c>
      <c r="J192" s="54" t="n">
        <v>70254</v>
      </c>
      <c r="K192" s="54" t="n">
        <v>2241</v>
      </c>
      <c r="L192" s="70" t="n">
        <v>0.649</v>
      </c>
      <c r="M192" s="70" t="n">
        <v>0.598</v>
      </c>
      <c r="N192" s="70" t="n">
        <v>0.0510707816883901</v>
      </c>
      <c r="O192" s="72" t="n"/>
      <c r="P192" s="72" t="n"/>
      <c r="Q192" s="72" t="n"/>
      <c r="R192" s="317" t="n">
        <v>42780</v>
      </c>
      <c r="S192" s="54" t="n">
        <v>14467</v>
      </c>
      <c r="T192" s="54" t="n">
        <v>19525</v>
      </c>
      <c r="U192" s="54" t="n">
        <v>56314</v>
      </c>
      <c r="V192" s="54" t="n">
        <v>377</v>
      </c>
      <c r="W192" s="54" t="n">
        <v>1774</v>
      </c>
      <c r="X192" s="54" t="n">
        <v>-1397</v>
      </c>
      <c r="Y192" s="54" t="n">
        <v>-5058</v>
      </c>
      <c r="Z192" s="51" t="n">
        <v>-1.349623280569572</v>
      </c>
      <c r="AA192" s="54" t="n">
        <v>33992</v>
      </c>
      <c r="AB192" s="54" t="n">
        <v>2241</v>
      </c>
      <c r="AC192" s="70" t="n">
        <v>0.257</v>
      </c>
      <c r="AD192" s="70" t="n">
        <v>0.347</v>
      </c>
      <c r="AE192" s="70" t="n">
        <v>-0.08981780729481123</v>
      </c>
      <c r="AF192" s="72" t="n"/>
    </row>
    <row r="193" spans="1:32">
      <c r="A193" s="317" t="n">
        <v>42787</v>
      </c>
      <c r="B193" s="38" t="n">
        <v>35252</v>
      </c>
      <c r="C193" s="38" t="n">
        <v>32094</v>
      </c>
      <c r="D193" s="54" t="n">
        <v>55082</v>
      </c>
      <c r="E193" s="54" t="n">
        <v>-1313</v>
      </c>
      <c r="F193" s="54" t="n">
        <v>-1595</v>
      </c>
      <c r="G193" s="54" t="n">
        <v>282</v>
      </c>
      <c r="H193" s="54" t="n">
        <v>3158</v>
      </c>
      <c r="I193" s="51" t="n">
        <v>1.098398454539789</v>
      </c>
      <c r="J193" s="54" t="n">
        <v>67346</v>
      </c>
      <c r="K193" s="54" t="n">
        <v>-1232</v>
      </c>
      <c r="L193" s="70" t="n">
        <v>0.64</v>
      </c>
      <c r="M193" s="70" t="n">
        <v>0.583</v>
      </c>
      <c r="N193" s="70" t="n">
        <v>0.05733270396862859</v>
      </c>
      <c r="O193" s="72" t="n"/>
      <c r="P193" s="72" t="n"/>
      <c r="Q193" s="72" t="n"/>
      <c r="R193" s="317" t="n">
        <v>42787</v>
      </c>
      <c r="S193" s="54" t="n">
        <v>14632</v>
      </c>
      <c r="T193" s="54" t="n">
        <v>19503</v>
      </c>
      <c r="U193" s="54" t="n">
        <v>55082</v>
      </c>
      <c r="V193" s="54" t="n">
        <v>165</v>
      </c>
      <c r="W193" s="54" t="n">
        <v>-22</v>
      </c>
      <c r="X193" s="54" t="n">
        <v>187</v>
      </c>
      <c r="Y193" s="54" t="n">
        <v>-4871</v>
      </c>
      <c r="Z193" s="51" t="n">
        <v>-1.332900492072171</v>
      </c>
      <c r="AA193" s="54" t="n">
        <v>34135</v>
      </c>
      <c r="AB193" s="54" t="n">
        <v>-1232</v>
      </c>
      <c r="AC193" s="70" t="n">
        <v>0.266</v>
      </c>
      <c r="AD193" s="70" t="n">
        <v>0.354</v>
      </c>
      <c r="AE193" s="70" t="n">
        <v>-0.08843179260012345</v>
      </c>
      <c r="AF193" s="72" t="n"/>
    </row>
    <row r="194" spans="1:32">
      <c r="A194" s="317" t="n">
        <v>42794</v>
      </c>
      <c r="B194" s="38" t="n">
        <v>37198</v>
      </c>
      <c r="C194" s="38" t="n">
        <v>34261</v>
      </c>
      <c r="D194" s="54" t="n">
        <v>57102</v>
      </c>
      <c r="E194" s="54" t="n">
        <v>1946</v>
      </c>
      <c r="F194" s="54" t="n">
        <v>2167</v>
      </c>
      <c r="G194" s="54" t="n">
        <v>-221</v>
      </c>
      <c r="H194" s="54" t="n">
        <v>2937</v>
      </c>
      <c r="I194" s="51" t="n">
        <v>1.085724292927819</v>
      </c>
      <c r="J194" s="54" t="n">
        <v>71459</v>
      </c>
      <c r="K194" s="54" t="n">
        <v>2020</v>
      </c>
      <c r="L194" s="70" t="n">
        <v>0.6509999999999999</v>
      </c>
      <c r="M194" s="70" t="n">
        <v>0.6</v>
      </c>
      <c r="N194" s="70" t="n">
        <v>0.0514342755069875</v>
      </c>
      <c r="O194" s="72" t="n"/>
      <c r="P194" s="72" t="n"/>
      <c r="Q194" s="72" t="n"/>
      <c r="R194" s="317" t="n">
        <v>42794</v>
      </c>
      <c r="S194" s="54" t="n">
        <v>14536</v>
      </c>
      <c r="T194" s="54" t="n">
        <v>19877</v>
      </c>
      <c r="U194" s="54" t="n">
        <v>57102</v>
      </c>
      <c r="V194" s="54" t="n">
        <v>-96</v>
      </c>
      <c r="W194" s="54" t="n">
        <v>374</v>
      </c>
      <c r="X194" s="54" t="n">
        <v>-470</v>
      </c>
      <c r="Y194" s="54" t="n">
        <v>-5341</v>
      </c>
      <c r="Z194" s="51" t="n">
        <v>-1.367432581177765</v>
      </c>
      <c r="AA194" s="54" t="n">
        <v>34413</v>
      </c>
      <c r="AB194" s="54" t="n">
        <v>2020</v>
      </c>
      <c r="AC194" s="70" t="n">
        <v>0.255</v>
      </c>
      <c r="AD194" s="70" t="n">
        <v>0.348</v>
      </c>
      <c r="AE194" s="70" t="n">
        <v>-0.09353437707961192</v>
      </c>
      <c r="AF194" s="72" t="n"/>
    </row>
    <row r="195" spans="1:32">
      <c r="A195" s="317" t="n">
        <v>42801</v>
      </c>
      <c r="B195" s="38" t="n">
        <v>27207</v>
      </c>
      <c r="C195" s="38" t="n">
        <v>31632</v>
      </c>
      <c r="D195" s="54" t="n">
        <v>51405</v>
      </c>
      <c r="E195" s="54" t="n">
        <v>-9991</v>
      </c>
      <c r="F195" s="54" t="n">
        <v>-2629</v>
      </c>
      <c r="G195" s="54" t="n">
        <v>-7362</v>
      </c>
      <c r="H195" s="54" t="n">
        <v>-4425</v>
      </c>
      <c r="I195" s="51" t="n">
        <v>-1.162641967140809</v>
      </c>
      <c r="J195" s="54" t="n">
        <v>58839</v>
      </c>
      <c r="K195" s="54" t="n">
        <v>-5697</v>
      </c>
      <c r="L195" s="70" t="n">
        <v>0.529</v>
      </c>
      <c r="M195" s="70" t="n">
        <v>0.615</v>
      </c>
      <c r="N195" s="70" t="n">
        <v>-0.08608112051356871</v>
      </c>
      <c r="O195" s="72" t="n"/>
      <c r="P195" s="72" t="n"/>
      <c r="Q195" s="72" t="n"/>
      <c r="R195" s="317" t="n">
        <v>42801</v>
      </c>
      <c r="S195" s="54" t="n">
        <v>17135</v>
      </c>
      <c r="T195" s="54" t="n">
        <v>14883</v>
      </c>
      <c r="U195" s="54" t="n">
        <v>51405</v>
      </c>
      <c r="V195" s="54" t="n">
        <v>2599</v>
      </c>
      <c r="W195" s="54" t="n">
        <v>-4994</v>
      </c>
      <c r="X195" s="54" t="n">
        <v>7593</v>
      </c>
      <c r="Y195" s="54" t="n">
        <v>2252</v>
      </c>
      <c r="Z195" s="51" t="n">
        <v>1.151313579251495</v>
      </c>
      <c r="AA195" s="54" t="n">
        <v>32018</v>
      </c>
      <c r="AB195" s="54" t="n">
        <v>-5697</v>
      </c>
      <c r="AC195" s="70" t="n">
        <v>0.333</v>
      </c>
      <c r="AD195" s="70" t="n">
        <v>0.29</v>
      </c>
      <c r="AE195" s="70" t="n">
        <v>0.04380896799922186</v>
      </c>
      <c r="AF195" s="72" t="n"/>
    </row>
    <row r="196" spans="1:32">
      <c r="A196" s="317" t="n">
        <v>42808</v>
      </c>
      <c r="B196" s="38" t="n">
        <v>19509</v>
      </c>
      <c r="C196" s="38" t="n">
        <v>25114</v>
      </c>
      <c r="D196" s="54" t="n">
        <v>34986</v>
      </c>
      <c r="E196" s="54" t="n">
        <v>-7698</v>
      </c>
      <c r="F196" s="54" t="n">
        <v>-6518</v>
      </c>
      <c r="G196" s="54" t="n">
        <v>-1180</v>
      </c>
      <c r="H196" s="54" t="n">
        <v>-5605</v>
      </c>
      <c r="I196" s="51" t="n">
        <v>-1.287303295914706</v>
      </c>
      <c r="J196" s="54" t="n">
        <v>44623</v>
      </c>
      <c r="K196" s="54" t="n">
        <v>-16419</v>
      </c>
      <c r="L196" s="70" t="n">
        <v>0.5579999999999999</v>
      </c>
      <c r="M196" s="70" t="n">
        <v>0.718</v>
      </c>
      <c r="N196" s="70" t="n">
        <v>-0.1602069399188247</v>
      </c>
      <c r="O196" s="72" t="n"/>
      <c r="P196" s="72" t="n"/>
      <c r="Q196" s="72" t="n"/>
      <c r="R196" s="317" t="n">
        <v>42808</v>
      </c>
      <c r="S196" s="54" t="n">
        <v>11330</v>
      </c>
      <c r="T196" s="54" t="n">
        <v>5927</v>
      </c>
      <c r="U196" s="54" t="n">
        <v>34986</v>
      </c>
      <c r="V196" s="54" t="n">
        <v>-5805</v>
      </c>
      <c r="W196" s="54" t="n">
        <v>-8956</v>
      </c>
      <c r="X196" s="54" t="n">
        <v>3151</v>
      </c>
      <c r="Y196" s="54" t="n">
        <v>5403</v>
      </c>
      <c r="Z196" s="51" t="n">
        <v>1.911591024126877</v>
      </c>
      <c r="AA196" s="54" t="n">
        <v>17257</v>
      </c>
      <c r="AB196" s="54" t="n">
        <v>-16419</v>
      </c>
      <c r="AC196" s="70" t="n">
        <v>0.324</v>
      </c>
      <c r="AD196" s="70" t="n">
        <v>0.169</v>
      </c>
      <c r="AE196" s="70" t="n">
        <v>0.1544332018521694</v>
      </c>
      <c r="AF196" s="72" t="n"/>
    </row>
    <row r="197" spans="1:32">
      <c r="A197" s="317" t="n">
        <v>42815</v>
      </c>
      <c r="B197" s="38" t="n">
        <v>16599</v>
      </c>
      <c r="C197" s="38" t="n">
        <v>29209</v>
      </c>
      <c r="D197" s="54" t="n">
        <v>37898</v>
      </c>
      <c r="E197" s="54" t="n">
        <v>-2910</v>
      </c>
      <c r="F197" s="54" t="n">
        <v>4095</v>
      </c>
      <c r="G197" s="54" t="n">
        <v>-7005</v>
      </c>
      <c r="H197" s="54" t="n">
        <v>-12610</v>
      </c>
      <c r="I197" s="51" t="n">
        <v>-1.75968431833243</v>
      </c>
      <c r="J197" s="54" t="n">
        <v>45808</v>
      </c>
      <c r="K197" s="54" t="n">
        <v>2912</v>
      </c>
      <c r="L197" s="70" t="n">
        <v>0.4379999999999999</v>
      </c>
      <c r="M197" s="70" t="n">
        <v>0.7709999999999999</v>
      </c>
      <c r="N197" s="80" t="n">
        <v>-0.3327352366879519</v>
      </c>
      <c r="O197" s="72" t="n"/>
      <c r="P197" s="72" t="n"/>
      <c r="Q197" s="72" t="n"/>
      <c r="R197" s="317" t="n">
        <v>42815</v>
      </c>
      <c r="S197" s="54" t="n">
        <v>17942</v>
      </c>
      <c r="T197" s="54" t="n">
        <v>4442</v>
      </c>
      <c r="U197" s="54" t="n">
        <v>37898</v>
      </c>
      <c r="V197" s="54" t="n">
        <v>6612</v>
      </c>
      <c r="W197" s="54" t="n">
        <v>-1485</v>
      </c>
      <c r="X197" s="54" t="n">
        <v>8097</v>
      </c>
      <c r="Y197" s="54" t="n">
        <v>13500</v>
      </c>
      <c r="Z197" s="51" t="n">
        <v>4.039171544349392</v>
      </c>
      <c r="AA197" s="54" t="n">
        <v>22384</v>
      </c>
      <c r="AB197" s="54" t="n">
        <v>2912</v>
      </c>
      <c r="AC197" s="70" t="n">
        <v>0.473</v>
      </c>
      <c r="AD197" s="70" t="n">
        <v>0.117</v>
      </c>
      <c r="AE197" s="80" t="n">
        <v>0.3562193255580769</v>
      </c>
      <c r="AF197" s="72" t="n"/>
    </row>
    <row r="198" spans="1:32">
      <c r="A198" s="317" t="n">
        <v>42822</v>
      </c>
      <c r="B198" s="38" t="n">
        <v>16216</v>
      </c>
      <c r="C198" s="38" t="n">
        <v>28845</v>
      </c>
      <c r="D198" s="54" t="n">
        <v>37949</v>
      </c>
      <c r="E198" s="54" t="n">
        <v>-383</v>
      </c>
      <c r="F198" s="54" t="n">
        <v>-364</v>
      </c>
      <c r="G198" s="54" t="n">
        <v>-19</v>
      </c>
      <c r="H198" s="54" t="n">
        <v>-12629</v>
      </c>
      <c r="I198" s="51" t="n">
        <v>-1.778798717316231</v>
      </c>
      <c r="J198" s="54" t="n">
        <v>45061</v>
      </c>
      <c r="K198" s="54" t="n">
        <v>51</v>
      </c>
      <c r="L198" s="70" t="n">
        <v>0.427</v>
      </c>
      <c r="M198" s="70" t="n">
        <v>0.76</v>
      </c>
      <c r="N198" s="80" t="n">
        <v>-0.3327887427863712</v>
      </c>
      <c r="O198" s="72" t="n"/>
      <c r="P198" s="72" t="n"/>
      <c r="Q198" s="72" t="n"/>
      <c r="R198" s="317" t="n">
        <v>42822</v>
      </c>
      <c r="S198" s="54" t="n">
        <v>18032</v>
      </c>
      <c r="T198" s="54" t="n">
        <v>4663</v>
      </c>
      <c r="U198" s="54" t="n">
        <v>37949</v>
      </c>
      <c r="V198" s="54" t="n">
        <v>90</v>
      </c>
      <c r="W198" s="54" t="n">
        <v>221</v>
      </c>
      <c r="X198" s="54" t="n">
        <v>-131</v>
      </c>
      <c r="Y198" s="54" t="n">
        <v>13369</v>
      </c>
      <c r="Z198" s="51" t="n">
        <v>3.86703838730431</v>
      </c>
      <c r="AA198" s="54" t="n">
        <v>22695</v>
      </c>
      <c r="AB198" s="54" t="n">
        <v>51</v>
      </c>
      <c r="AC198" s="70" t="n">
        <v>0.475</v>
      </c>
      <c r="AD198" s="70" t="n">
        <v>0.123</v>
      </c>
      <c r="AE198" s="80" t="n">
        <v>0.3522885978550159</v>
      </c>
      <c r="AF198" s="72" t="n"/>
    </row>
    <row r="199" spans="1:32">
      <c r="A199" s="317" t="n">
        <v>42829</v>
      </c>
      <c r="B199" s="38" t="n">
        <v>17009</v>
      </c>
      <c r="C199" s="38" t="n">
        <v>31733</v>
      </c>
      <c r="D199" s="54" t="n">
        <v>40904</v>
      </c>
      <c r="E199" s="54" t="n">
        <v>793</v>
      </c>
      <c r="F199" s="54" t="n">
        <v>2888</v>
      </c>
      <c r="G199" s="54" t="n">
        <v>-2095</v>
      </c>
      <c r="H199" s="54" t="n">
        <v>-14724</v>
      </c>
      <c r="I199" s="51" t="n">
        <v>-1.8656593568111</v>
      </c>
      <c r="J199" s="54" t="n">
        <v>48742</v>
      </c>
      <c r="K199" s="54" t="n">
        <v>2955</v>
      </c>
      <c r="L199" s="70" t="n">
        <v>0.416</v>
      </c>
      <c r="M199" s="70" t="n">
        <v>0.7759999999999999</v>
      </c>
      <c r="N199" s="80" t="n">
        <v>-0.3599647956190103</v>
      </c>
      <c r="O199" s="72" t="n"/>
      <c r="P199" s="72" t="n"/>
      <c r="Q199" s="72" t="n"/>
      <c r="R199" s="317" t="n">
        <v>42829</v>
      </c>
      <c r="S199" s="54" t="n">
        <v>19914</v>
      </c>
      <c r="T199" s="54" t="n">
        <v>4502</v>
      </c>
      <c r="U199" s="54" t="n">
        <v>40904</v>
      </c>
      <c r="V199" s="54" t="n">
        <v>1882</v>
      </c>
      <c r="W199" s="54" t="n">
        <v>-161</v>
      </c>
      <c r="X199" s="54" t="n">
        <v>2043</v>
      </c>
      <c r="Y199" s="54" t="n">
        <v>15412</v>
      </c>
      <c r="Z199" s="51" t="n">
        <v>4.423367392270102</v>
      </c>
      <c r="AA199" s="54" t="n">
        <v>24416</v>
      </c>
      <c r="AB199" s="54" t="n">
        <v>2955</v>
      </c>
      <c r="AC199" s="70" t="n">
        <v>0.487</v>
      </c>
      <c r="AD199" s="70" t="n">
        <v>0.11</v>
      </c>
      <c r="AE199" s="80" t="n">
        <v>0.3767846665362801</v>
      </c>
      <c r="AF199" s="72" t="n"/>
    </row>
    <row r="200" spans="1:32">
      <c r="A200" s="317" t="n">
        <v>42836</v>
      </c>
      <c r="B200" s="38" t="n">
        <v>19008</v>
      </c>
      <c r="C200" s="38" t="n">
        <v>34161</v>
      </c>
      <c r="D200" s="54" t="n">
        <v>43375</v>
      </c>
      <c r="E200" s="54" t="n">
        <v>1999</v>
      </c>
      <c r="F200" s="54" t="n">
        <v>2428</v>
      </c>
      <c r="G200" s="54" t="n">
        <v>-429</v>
      </c>
      <c r="H200" s="54" t="n">
        <v>-15153</v>
      </c>
      <c r="I200" s="51" t="n">
        <v>-1.797190656565657</v>
      </c>
      <c r="J200" s="54" t="n">
        <v>53169</v>
      </c>
      <c r="K200" s="54" t="n">
        <v>2471</v>
      </c>
      <c r="L200" s="70" t="n">
        <v>0.4379999999999999</v>
      </c>
      <c r="M200" s="70" t="n">
        <v>0.7879999999999999</v>
      </c>
      <c r="N200" s="80" t="n">
        <v>-0.3493487031700288</v>
      </c>
      <c r="O200" s="72" t="n"/>
      <c r="P200" s="72" t="n"/>
      <c r="Q200" s="72" t="n"/>
      <c r="R200" s="317" t="n">
        <v>42836</v>
      </c>
      <c r="S200" s="54" t="n">
        <v>20290</v>
      </c>
      <c r="T200" s="54" t="n">
        <v>4320</v>
      </c>
      <c r="U200" s="54" t="n">
        <v>43375</v>
      </c>
      <c r="V200" s="54" t="n">
        <v>376</v>
      </c>
      <c r="W200" s="54" t="n">
        <v>-182</v>
      </c>
      <c r="X200" s="54" t="n">
        <v>558</v>
      </c>
      <c r="Y200" s="54" t="n">
        <v>15970</v>
      </c>
      <c r="Z200" s="51" t="n">
        <v>4.69675925925926</v>
      </c>
      <c r="AA200" s="54" t="n">
        <v>24610</v>
      </c>
      <c r="AB200" s="54" t="n">
        <v>2471</v>
      </c>
      <c r="AC200" s="70" t="n">
        <v>0.468</v>
      </c>
      <c r="AD200" s="70" t="n">
        <v>0.1</v>
      </c>
      <c r="AE200" s="80" t="n">
        <v>0.3681844380403458</v>
      </c>
      <c r="AF200" s="72" t="n"/>
    </row>
    <row r="201" spans="1:32">
      <c r="A201" s="317" t="n">
        <v>42843</v>
      </c>
      <c r="B201" s="38" t="n">
        <v>18320</v>
      </c>
      <c r="C201" s="38" t="n">
        <v>33326</v>
      </c>
      <c r="D201" s="54" t="n">
        <v>43061</v>
      </c>
      <c r="E201" s="54" t="n">
        <v>-688</v>
      </c>
      <c r="F201" s="54" t="n">
        <v>-835</v>
      </c>
      <c r="G201" s="54" t="n">
        <v>147</v>
      </c>
      <c r="H201" s="54" t="n">
        <v>-15006</v>
      </c>
      <c r="I201" s="51" t="n">
        <v>-1.81910480349345</v>
      </c>
      <c r="J201" s="54" t="n">
        <v>51646</v>
      </c>
      <c r="K201" s="54" t="n">
        <v>-314</v>
      </c>
      <c r="L201" s="70" t="n">
        <v>0.425</v>
      </c>
      <c r="M201" s="70" t="n">
        <v>0.774</v>
      </c>
      <c r="N201" s="80" t="n">
        <v>-0.3484823854531943</v>
      </c>
      <c r="O201" s="72" t="n"/>
      <c r="P201" s="72" t="n"/>
      <c r="Q201" s="72" t="n"/>
      <c r="R201" s="317" t="n">
        <v>42843</v>
      </c>
      <c r="S201" s="54" t="n">
        <v>20734</v>
      </c>
      <c r="T201" s="54" t="n">
        <v>4977</v>
      </c>
      <c r="U201" s="54" t="n">
        <v>43061</v>
      </c>
      <c r="V201" s="54" t="n">
        <v>444</v>
      </c>
      <c r="W201" s="54" t="n">
        <v>657</v>
      </c>
      <c r="X201" s="54" t="n">
        <v>-213</v>
      </c>
      <c r="Y201" s="54" t="n">
        <v>15757</v>
      </c>
      <c r="Z201" s="51" t="n">
        <v>4.165963431786216</v>
      </c>
      <c r="AA201" s="54" t="n">
        <v>25711</v>
      </c>
      <c r="AB201" s="54" t="n">
        <v>-314</v>
      </c>
      <c r="AC201" s="70" t="n">
        <v>0.482</v>
      </c>
      <c r="AD201" s="70" t="n">
        <v>0.116</v>
      </c>
      <c r="AE201" s="80" t="n">
        <v>0.3659227607347716</v>
      </c>
      <c r="AF201" s="72" t="n"/>
    </row>
    <row r="202" spans="1:32">
      <c r="A202" s="317" t="n">
        <v>42850</v>
      </c>
      <c r="B202" s="38" t="n">
        <v>18693</v>
      </c>
      <c r="C202" s="38" t="n">
        <v>34097</v>
      </c>
      <c r="D202" s="54" t="n">
        <v>43947</v>
      </c>
      <c r="E202" s="54" t="n">
        <v>373</v>
      </c>
      <c r="F202" s="54" t="n">
        <v>771</v>
      </c>
      <c r="G202" s="54" t="n">
        <v>-398</v>
      </c>
      <c r="H202" s="54" t="n">
        <v>-15404</v>
      </c>
      <c r="I202" s="51" t="n">
        <v>-1.824051784090301</v>
      </c>
      <c r="J202" s="54" t="n">
        <v>52790</v>
      </c>
      <c r="K202" s="54" t="n">
        <v>886</v>
      </c>
      <c r="L202" s="70" t="n">
        <v>0.425</v>
      </c>
      <c r="M202" s="70" t="n">
        <v>0.7759999999999999</v>
      </c>
      <c r="N202" s="80" t="n">
        <v>-0.3505131180740437</v>
      </c>
      <c r="O202" s="72" t="n"/>
      <c r="P202" s="72" t="n"/>
      <c r="Q202" s="72" t="n"/>
      <c r="R202" s="317" t="n">
        <v>42850</v>
      </c>
      <c r="S202" s="54" t="n">
        <v>21564</v>
      </c>
      <c r="T202" s="54" t="n">
        <v>5009</v>
      </c>
      <c r="U202" s="54" t="n">
        <v>43947</v>
      </c>
      <c r="V202" s="54" t="n">
        <v>830</v>
      </c>
      <c r="W202" s="54" t="n">
        <v>32</v>
      </c>
      <c r="X202" s="54" t="n">
        <v>798</v>
      </c>
      <c r="Y202" s="54" t="n">
        <v>16555</v>
      </c>
      <c r="Z202" s="51" t="n">
        <v>4.305050908364943</v>
      </c>
      <c r="AA202" s="54" t="n">
        <v>26573</v>
      </c>
      <c r="AB202" s="54" t="n">
        <v>886</v>
      </c>
      <c r="AC202" s="70" t="n">
        <v>0.491</v>
      </c>
      <c r="AD202" s="70" t="n">
        <v>0.114</v>
      </c>
      <c r="AE202" s="80" t="n">
        <v>0.3767037567979612</v>
      </c>
      <c r="AF202" s="72" t="n"/>
    </row>
    <row r="203" spans="1:32">
      <c r="A203" s="317" t="n">
        <v>42857</v>
      </c>
      <c r="B203" s="38" t="n">
        <v>19190</v>
      </c>
      <c r="C203" s="38" t="n">
        <v>31160</v>
      </c>
      <c r="D203" s="54" t="n">
        <v>43368</v>
      </c>
      <c r="E203" s="54" t="n">
        <v>497</v>
      </c>
      <c r="F203" s="54" t="n">
        <v>-2937</v>
      </c>
      <c r="G203" s="54" t="n">
        <v>3434</v>
      </c>
      <c r="H203" s="54" t="n">
        <v>-11970</v>
      </c>
      <c r="I203" s="51" t="n">
        <v>-1.623762376237624</v>
      </c>
      <c r="J203" s="54" t="n">
        <v>50350</v>
      </c>
      <c r="K203" s="54" t="n">
        <v>-579</v>
      </c>
      <c r="L203" s="70" t="n">
        <v>0.442</v>
      </c>
      <c r="M203" s="70" t="n">
        <v>0.7190000000000001</v>
      </c>
      <c r="N203" s="80" t="n">
        <v>-0.2760099612617598</v>
      </c>
      <c r="O203" s="72" t="n"/>
      <c r="P203" s="72" t="n"/>
      <c r="Q203" s="72" t="n"/>
      <c r="R203" s="317" t="n">
        <v>42857</v>
      </c>
      <c r="S203" s="54" t="n">
        <v>20814</v>
      </c>
      <c r="T203" s="54" t="n">
        <v>6587</v>
      </c>
      <c r="U203" s="54" t="n">
        <v>43368</v>
      </c>
      <c r="V203" s="54" t="n">
        <v>-750</v>
      </c>
      <c r="W203" s="54" t="n">
        <v>1578</v>
      </c>
      <c r="X203" s="54" t="n">
        <v>-2328</v>
      </c>
      <c r="Y203" s="54" t="n">
        <v>14227</v>
      </c>
      <c r="Z203" s="51" t="n">
        <v>3.159860330954911</v>
      </c>
      <c r="AA203" s="54" t="n">
        <v>27401</v>
      </c>
      <c r="AB203" s="54" t="n">
        <v>-579</v>
      </c>
      <c r="AC203" s="70" t="n">
        <v>0.48</v>
      </c>
      <c r="AD203" s="70" t="n">
        <v>0.152</v>
      </c>
      <c r="AE203" s="80" t="n">
        <v>0.3280529422615753</v>
      </c>
      <c r="AF203" s="72" t="n"/>
    </row>
    <row r="204" spans="1:32">
      <c r="A204" s="317" t="n">
        <v>42864</v>
      </c>
      <c r="B204" s="38" t="n">
        <v>12070</v>
      </c>
      <c r="C204" s="38" t="n">
        <v>22856</v>
      </c>
      <c r="D204" s="54" t="n">
        <v>44057</v>
      </c>
      <c r="E204" s="54" t="n">
        <v>-7120</v>
      </c>
      <c r="F204" s="54" t="n">
        <v>-8304</v>
      </c>
      <c r="G204" s="54" t="n">
        <v>1184</v>
      </c>
      <c r="H204" s="54" t="n">
        <v>-10786</v>
      </c>
      <c r="I204" s="51" t="n">
        <v>-1.893620546810273</v>
      </c>
      <c r="J204" s="54" t="n">
        <v>34926</v>
      </c>
      <c r="K204" s="54" t="n">
        <v>689</v>
      </c>
      <c r="L204" s="70" t="n">
        <v>0.274</v>
      </c>
      <c r="M204" s="70" t="n">
        <v>0.519</v>
      </c>
      <c r="N204" s="70" t="n">
        <v>-0.2448192114760424</v>
      </c>
      <c r="O204" s="72" t="n"/>
      <c r="P204" s="72" t="n"/>
      <c r="Q204" s="72" t="n"/>
      <c r="R204" s="317" t="n">
        <v>42864</v>
      </c>
      <c r="S204" s="54" t="n">
        <v>28766</v>
      </c>
      <c r="T204" s="54" t="n">
        <v>15658</v>
      </c>
      <c r="U204" s="54" t="n">
        <v>44057</v>
      </c>
      <c r="V204" s="54" t="n">
        <v>7952</v>
      </c>
      <c r="W204" s="54" t="n">
        <v>9071</v>
      </c>
      <c r="X204" s="54" t="n">
        <v>-1119</v>
      </c>
      <c r="Y204" s="54" t="n">
        <v>13108</v>
      </c>
      <c r="Z204" s="51" t="n">
        <v>1.837143951973432</v>
      </c>
      <c r="AA204" s="54" t="n">
        <v>44424</v>
      </c>
      <c r="AB204" s="54" t="n">
        <v>689</v>
      </c>
      <c r="AC204" s="70" t="n">
        <v>0.653</v>
      </c>
      <c r="AD204" s="70" t="n">
        <v>0.355</v>
      </c>
      <c r="AE204" s="80" t="n">
        <v>0.2975236625280886</v>
      </c>
      <c r="AF204" s="72" t="n"/>
    </row>
    <row r="205" spans="1:32">
      <c r="A205" s="317" t="n">
        <v>42871</v>
      </c>
      <c r="B205" s="38" t="n">
        <v>11918</v>
      </c>
      <c r="C205" s="38" t="n">
        <v>23872</v>
      </c>
      <c r="D205" s="54" t="n">
        <v>45187</v>
      </c>
      <c r="E205" s="54" t="n">
        <v>-152</v>
      </c>
      <c r="F205" s="54" t="n">
        <v>1016</v>
      </c>
      <c r="G205" s="54" t="n">
        <v>-1168</v>
      </c>
      <c r="H205" s="54" t="n">
        <v>-11954</v>
      </c>
      <c r="I205" s="51" t="n">
        <v>-2.003020641047156</v>
      </c>
      <c r="J205" s="54" t="n">
        <v>35790</v>
      </c>
      <c r="K205" s="54" t="n">
        <v>1130</v>
      </c>
      <c r="L205" s="70" t="n">
        <v>0.264</v>
      </c>
      <c r="M205" s="70" t="n">
        <v>0.528</v>
      </c>
      <c r="N205" s="80" t="n">
        <v>-0.2645451125323655</v>
      </c>
      <c r="O205" s="72" t="n"/>
      <c r="P205" s="72" t="n"/>
      <c r="Q205" s="72" t="n"/>
      <c r="R205" s="317" t="n">
        <v>42871</v>
      </c>
      <c r="S205" s="54" t="n">
        <v>29921</v>
      </c>
      <c r="T205" s="54" t="n">
        <v>15501</v>
      </c>
      <c r="U205" s="54" t="n">
        <v>45187</v>
      </c>
      <c r="V205" s="54" t="n">
        <v>1155</v>
      </c>
      <c r="W205" s="54" t="n">
        <v>-157</v>
      </c>
      <c r="X205" s="54" t="n">
        <v>1312</v>
      </c>
      <c r="Y205" s="54" t="n">
        <v>14420</v>
      </c>
      <c r="Z205" s="51" t="n">
        <v>1.930262563705567</v>
      </c>
      <c r="AA205" s="54" t="n">
        <v>45422</v>
      </c>
      <c r="AB205" s="54" t="n">
        <v>1130</v>
      </c>
      <c r="AC205" s="70" t="n">
        <v>0.662</v>
      </c>
      <c r="AD205" s="70" t="n">
        <v>0.343</v>
      </c>
      <c r="AE205" s="80" t="n">
        <v>0.3191183304932835</v>
      </c>
      <c r="AF205" s="72" t="n"/>
    </row>
    <row r="206" spans="1:32">
      <c r="A206" s="317" t="n">
        <v>42878</v>
      </c>
      <c r="B206" s="38" t="n">
        <v>14018</v>
      </c>
      <c r="C206" s="38" t="n">
        <v>23235</v>
      </c>
      <c r="D206" s="54" t="n">
        <v>44165</v>
      </c>
      <c r="E206" s="54" t="n">
        <v>2100</v>
      </c>
      <c r="F206" s="54" t="n">
        <v>-637</v>
      </c>
      <c r="G206" s="54" t="n">
        <v>2737</v>
      </c>
      <c r="H206" s="54" t="n">
        <v>-9217</v>
      </c>
      <c r="I206" s="51" t="n">
        <v>-1.657511770580682</v>
      </c>
      <c r="J206" s="54" t="n">
        <v>37253</v>
      </c>
      <c r="K206" s="54" t="n">
        <v>-1022</v>
      </c>
      <c r="L206" s="70" t="n">
        <v>0.317</v>
      </c>
      <c r="M206" s="70" t="n">
        <v>0.526</v>
      </c>
      <c r="N206" s="70" t="n">
        <v>-0.2086946677233103</v>
      </c>
      <c r="O206" s="72" t="n"/>
      <c r="P206" s="72" t="n"/>
      <c r="Q206" s="72" t="n"/>
      <c r="R206" s="317" t="n">
        <v>42878</v>
      </c>
      <c r="S206" s="54" t="n">
        <v>26465</v>
      </c>
      <c r="T206" s="54" t="n">
        <v>15418</v>
      </c>
      <c r="U206" s="54" t="n">
        <v>44165</v>
      </c>
      <c r="V206" s="54" t="n">
        <v>-3456</v>
      </c>
      <c r="W206" s="54" t="n">
        <v>-83</v>
      </c>
      <c r="X206" s="54" t="n">
        <v>-3373</v>
      </c>
      <c r="Y206" s="54" t="n">
        <v>11047</v>
      </c>
      <c r="Z206" s="51" t="n">
        <v>1.716500194577766</v>
      </c>
      <c r="AA206" s="54" t="n">
        <v>41883</v>
      </c>
      <c r="AB206" s="54" t="n">
        <v>-1022</v>
      </c>
      <c r="AC206" s="70" t="n">
        <v>0.599</v>
      </c>
      <c r="AD206" s="70" t="n">
        <v>0.349</v>
      </c>
      <c r="AE206" s="80" t="n">
        <v>0.250130193592211</v>
      </c>
      <c r="AF206" s="72" t="n"/>
    </row>
    <row r="207" spans="1:32">
      <c r="A207" s="317" t="n">
        <v>42885</v>
      </c>
      <c r="B207" s="38" t="n">
        <v>16886</v>
      </c>
      <c r="C207" s="38" t="n">
        <v>22425</v>
      </c>
      <c r="D207" s="54" t="n">
        <v>44203</v>
      </c>
      <c r="E207" s="54" t="n">
        <v>2868</v>
      </c>
      <c r="F207" s="54" t="n">
        <v>-810</v>
      </c>
      <c r="G207" s="54" t="n">
        <v>3678</v>
      </c>
      <c r="H207" s="54" t="n">
        <v>-5539</v>
      </c>
      <c r="I207" s="51" t="n">
        <v>-1.328023214497217</v>
      </c>
      <c r="J207" s="54" t="n">
        <v>39311</v>
      </c>
      <c r="K207" s="54" t="n">
        <v>38</v>
      </c>
      <c r="L207" s="70" t="n">
        <v>0.382</v>
      </c>
      <c r="M207" s="70" t="n">
        <v>0.507</v>
      </c>
      <c r="N207" s="70" t="n">
        <v>-0.1253082369974889</v>
      </c>
      <c r="O207" s="72" t="n"/>
      <c r="P207" s="72" t="n"/>
      <c r="Q207" s="72" t="n"/>
      <c r="R207" s="317" t="n">
        <v>42885</v>
      </c>
      <c r="S207" s="54" t="n">
        <v>23102</v>
      </c>
      <c r="T207" s="54" t="n">
        <v>16391</v>
      </c>
      <c r="U207" s="54" t="n">
        <v>44203</v>
      </c>
      <c r="V207" s="54" t="n">
        <v>-3363</v>
      </c>
      <c r="W207" s="54" t="n">
        <v>973</v>
      </c>
      <c r="X207" s="54" t="n">
        <v>-4336</v>
      </c>
      <c r="Y207" s="54" t="n">
        <v>6711</v>
      </c>
      <c r="Z207" s="51" t="n">
        <v>1.4094320053688</v>
      </c>
      <c r="AA207" s="54" t="n">
        <v>39493</v>
      </c>
      <c r="AB207" s="54" t="n">
        <v>38</v>
      </c>
      <c r="AC207" s="70" t="n">
        <v>0.523</v>
      </c>
      <c r="AD207" s="70" t="n">
        <v>0.371</v>
      </c>
      <c r="AE207" s="70" t="n">
        <v>0.1518222745062552</v>
      </c>
      <c r="AF207" s="72" t="n"/>
    </row>
    <row r="208" spans="1:32">
      <c r="A208" s="317" t="n">
        <v>42892</v>
      </c>
      <c r="B208" s="38" t="n">
        <v>19348</v>
      </c>
      <c r="C208" s="38" t="n">
        <v>21133</v>
      </c>
      <c r="D208" s="54" t="n">
        <v>43814</v>
      </c>
      <c r="E208" s="54" t="n">
        <v>2462</v>
      </c>
      <c r="F208" s="54" t="n">
        <v>-1292</v>
      </c>
      <c r="G208" s="54" t="n">
        <v>3754</v>
      </c>
      <c r="H208" s="54" t="n">
        <v>-1785</v>
      </c>
      <c r="I208" s="51" t="n">
        <v>-1.092257597684515</v>
      </c>
      <c r="J208" s="54" t="n">
        <v>40481</v>
      </c>
      <c r="K208" s="54" t="n">
        <v>-389</v>
      </c>
      <c r="L208" s="70" t="n">
        <v>0.442</v>
      </c>
      <c r="M208" s="70" t="n">
        <v>0.482</v>
      </c>
      <c r="N208" s="70" t="n">
        <v>-0.04074040261103757</v>
      </c>
      <c r="O208" s="72" t="n"/>
      <c r="P208" s="72" t="n"/>
      <c r="Q208" s="72" t="n"/>
      <c r="R208" s="317" t="n">
        <v>42892</v>
      </c>
      <c r="S208" s="54" t="n">
        <v>19481</v>
      </c>
      <c r="T208" s="54" t="n">
        <v>17500</v>
      </c>
      <c r="U208" s="54" t="n">
        <v>43814</v>
      </c>
      <c r="V208" s="54" t="n">
        <v>-3621</v>
      </c>
      <c r="W208" s="54" t="n">
        <v>1109</v>
      </c>
      <c r="X208" s="54" t="n">
        <v>-4730</v>
      </c>
      <c r="Y208" s="54" t="n">
        <v>1981</v>
      </c>
      <c r="Z208" s="51" t="n">
        <v>1.1132</v>
      </c>
      <c r="AA208" s="54" t="n">
        <v>36981</v>
      </c>
      <c r="AB208" s="54" t="n">
        <v>-389</v>
      </c>
      <c r="AC208" s="70" t="n">
        <v>0.445</v>
      </c>
      <c r="AD208" s="70" t="n">
        <v>0.399</v>
      </c>
      <c r="AE208" s="70" t="n">
        <v>0.04521385858401424</v>
      </c>
      <c r="AF208" s="72" t="n"/>
    </row>
    <row r="209" spans="1:32">
      <c r="A209" s="317" t="n">
        <v>42899</v>
      </c>
      <c r="B209" s="38" t="n">
        <v>27261</v>
      </c>
      <c r="C209" s="38" t="n">
        <v>25666</v>
      </c>
      <c r="D209" s="54" t="n">
        <v>53576</v>
      </c>
      <c r="E209" s="54" t="n">
        <v>7913</v>
      </c>
      <c r="F209" s="54" t="n">
        <v>4533</v>
      </c>
      <c r="G209" s="54" t="n">
        <v>3380</v>
      </c>
      <c r="H209" s="54" t="n">
        <v>1595</v>
      </c>
      <c r="I209" s="51" t="n">
        <v>1.062144471284968</v>
      </c>
      <c r="J209" s="54" t="n">
        <v>52927</v>
      </c>
      <c r="K209" s="54" t="n">
        <v>9762</v>
      </c>
      <c r="L209" s="70" t="n">
        <v>0.509</v>
      </c>
      <c r="M209" s="70" t="n">
        <v>0.479</v>
      </c>
      <c r="N209" s="70" t="n">
        <v>0.02977079289233985</v>
      </c>
      <c r="O209" s="72" t="n"/>
      <c r="P209" s="72" t="n"/>
      <c r="Q209" s="72" t="n"/>
      <c r="R209" s="317" t="n">
        <v>42899</v>
      </c>
      <c r="S209" s="54" t="n">
        <v>19392</v>
      </c>
      <c r="T209" s="54" t="n">
        <v>21735</v>
      </c>
      <c r="U209" s="54" t="n">
        <v>53576</v>
      </c>
      <c r="V209" s="54" t="n">
        <v>-89</v>
      </c>
      <c r="W209" s="54" t="n">
        <v>4235</v>
      </c>
      <c r="X209" s="54" t="n">
        <v>-4324</v>
      </c>
      <c r="Y209" s="54" t="n">
        <v>-2343</v>
      </c>
      <c r="Z209" s="51" t="n">
        <v>-1.12082301980198</v>
      </c>
      <c r="AA209" s="54" t="n">
        <v>41127</v>
      </c>
      <c r="AB209" s="54" t="n">
        <v>9762</v>
      </c>
      <c r="AC209" s="70" t="n">
        <v>0.362</v>
      </c>
      <c r="AD209" s="70" t="n">
        <v>0.406</v>
      </c>
      <c r="AE209" s="70" t="n">
        <v>-0.04373226817978199</v>
      </c>
      <c r="AF209" s="72" t="n"/>
    </row>
    <row r="210" spans="1:32">
      <c r="A210" s="317" t="n">
        <v>42906</v>
      </c>
      <c r="B210" s="38" t="n">
        <v>38388</v>
      </c>
      <c r="C210" s="38" t="n">
        <v>16933</v>
      </c>
      <c r="D210" s="54" t="n">
        <v>50095</v>
      </c>
      <c r="E210" s="54" t="n">
        <v>11127</v>
      </c>
      <c r="F210" s="54" t="n">
        <v>-8733</v>
      </c>
      <c r="G210" s="54" t="n">
        <v>19860</v>
      </c>
      <c r="H210" s="54" t="n">
        <v>21455</v>
      </c>
      <c r="I210" s="51" t="n">
        <v>2.267052501033485</v>
      </c>
      <c r="J210" s="54" t="n">
        <v>55321</v>
      </c>
      <c r="K210" s="54" t="n">
        <v>-3481</v>
      </c>
      <c r="L210" s="70" t="n">
        <v>0.7659999999999999</v>
      </c>
      <c r="M210" s="70" t="n">
        <v>0.338</v>
      </c>
      <c r="N210" s="80" t="n">
        <v>0.4282862561133846</v>
      </c>
      <c r="O210" s="72" t="n"/>
      <c r="P210" s="72" t="n"/>
      <c r="Q210" s="72" t="n"/>
      <c r="R210" s="317" t="n">
        <v>42906</v>
      </c>
      <c r="S210" s="54" t="n">
        <v>5794</v>
      </c>
      <c r="T210" s="54" t="n">
        <v>28533</v>
      </c>
      <c r="U210" s="54" t="n">
        <v>50095</v>
      </c>
      <c r="V210" s="54" t="n">
        <v>-13598</v>
      </c>
      <c r="W210" s="54" t="n">
        <v>6798</v>
      </c>
      <c r="X210" s="54" t="n">
        <v>-20396</v>
      </c>
      <c r="Y210" s="54" t="n">
        <v>-22739</v>
      </c>
      <c r="Z210" s="51" t="n">
        <v>-4.924577148774595</v>
      </c>
      <c r="AA210" s="54" t="n">
        <v>34327</v>
      </c>
      <c r="AB210" s="54" t="n">
        <v>-3481</v>
      </c>
      <c r="AC210" s="70" t="n">
        <v>0.116</v>
      </c>
      <c r="AD210" s="70" t="n">
        <v>0.57</v>
      </c>
      <c r="AE210" s="80" t="n">
        <v>-0.4539175566423795</v>
      </c>
      <c r="AF210" s="72" t="n"/>
    </row>
    <row r="211" spans="1:32">
      <c r="A211" s="317" t="n">
        <v>42913</v>
      </c>
      <c r="B211" s="38" t="n">
        <v>45001</v>
      </c>
      <c r="C211" s="38" t="n">
        <v>19768</v>
      </c>
      <c r="D211" s="54" t="n">
        <v>57424</v>
      </c>
      <c r="E211" s="54" t="n">
        <v>6613</v>
      </c>
      <c r="F211" s="54" t="n">
        <v>2835</v>
      </c>
      <c r="G211" s="54" t="n">
        <v>3778</v>
      </c>
      <c r="H211" s="54" t="n">
        <v>25233</v>
      </c>
      <c r="I211" s="51" t="n">
        <v>2.276456900040469</v>
      </c>
      <c r="J211" s="54" t="n">
        <v>64769</v>
      </c>
      <c r="K211" s="54" t="n">
        <v>7329</v>
      </c>
      <c r="L211" s="70" t="n">
        <v>0.784</v>
      </c>
      <c r="M211" s="70" t="n">
        <v>0.344</v>
      </c>
      <c r="N211" s="80" t="n">
        <v>0.4394155753691836</v>
      </c>
      <c r="O211" s="72" t="n"/>
      <c r="P211" s="72" t="n"/>
      <c r="Q211" s="72" t="n"/>
      <c r="R211" s="317" t="n">
        <v>42913</v>
      </c>
      <c r="S211" s="54" t="n">
        <v>6381</v>
      </c>
      <c r="T211" s="54" t="n">
        <v>32706</v>
      </c>
      <c r="U211" s="54" t="n">
        <v>57424</v>
      </c>
      <c r="V211" s="54" t="n">
        <v>587</v>
      </c>
      <c r="W211" s="54" t="n">
        <v>4173</v>
      </c>
      <c r="X211" s="54" t="n">
        <v>-3586</v>
      </c>
      <c r="Y211" s="54" t="n">
        <v>-26325</v>
      </c>
      <c r="Z211" s="51" t="n">
        <v>-5.125528913963328</v>
      </c>
      <c r="AA211" s="54" t="n">
        <v>39087</v>
      </c>
      <c r="AB211" s="54" t="n">
        <v>7329</v>
      </c>
      <c r="AC211" s="70" t="n">
        <v>0.111</v>
      </c>
      <c r="AD211" s="70" t="n">
        <v>0.57</v>
      </c>
      <c r="AE211" s="80" t="n">
        <v>-0.4584320144887155</v>
      </c>
      <c r="AF211" s="72" t="n"/>
    </row>
    <row r="212" spans="1:32">
      <c r="A212" s="317" t="n">
        <v>42919</v>
      </c>
      <c r="B212" s="38" t="n">
        <v>44484</v>
      </c>
      <c r="C212" s="38" t="n">
        <v>15351</v>
      </c>
      <c r="D212" s="54" t="n">
        <v>57560</v>
      </c>
      <c r="E212" s="54" t="n">
        <v>-517</v>
      </c>
      <c r="F212" s="54" t="n">
        <v>-4417</v>
      </c>
      <c r="G212" s="54" t="n">
        <v>3900</v>
      </c>
      <c r="H212" s="54" t="n">
        <v>29133</v>
      </c>
      <c r="I212" s="51" t="n">
        <v>2.897791674809459</v>
      </c>
      <c r="J212" s="54" t="n">
        <v>59835</v>
      </c>
      <c r="K212" s="54" t="n">
        <v>136</v>
      </c>
      <c r="L212" s="70" t="n">
        <v>0.773</v>
      </c>
      <c r="M212" s="70" t="n">
        <v>0.267</v>
      </c>
      <c r="N212" s="80" t="n">
        <v>0.5061327310632383</v>
      </c>
      <c r="O212" s="72" t="n"/>
      <c r="P212" s="72" t="n"/>
      <c r="Q212" s="72" t="n"/>
      <c r="R212" s="317" t="n">
        <v>42919</v>
      </c>
      <c r="S212" s="54" t="n">
        <v>6245</v>
      </c>
      <c r="T212" s="54" t="n">
        <v>37544</v>
      </c>
      <c r="U212" s="54" t="n">
        <v>57560</v>
      </c>
      <c r="V212" s="54" t="n">
        <v>-136</v>
      </c>
      <c r="W212" s="54" t="n">
        <v>4838</v>
      </c>
      <c r="X212" s="54" t="n">
        <v>-4974</v>
      </c>
      <c r="Y212" s="54" t="n">
        <v>-31299</v>
      </c>
      <c r="Z212" s="51" t="n">
        <v>-6.011849479583667</v>
      </c>
      <c r="AA212" s="54" t="n">
        <v>43789</v>
      </c>
      <c r="AB212" s="54" t="n">
        <v>136</v>
      </c>
      <c r="AC212" s="70" t="n">
        <v>0.108</v>
      </c>
      <c r="AD212" s="70" t="n">
        <v>0.652</v>
      </c>
      <c r="AE212" s="80" t="n">
        <v>-0.5437630298818624</v>
      </c>
      <c r="AF212" s="72" t="n"/>
    </row>
    <row r="213" spans="1:32">
      <c r="A213" s="317" t="n">
        <v>42927</v>
      </c>
      <c r="B213" s="38" t="n">
        <v>45435</v>
      </c>
      <c r="C213" s="38" t="n">
        <v>13530</v>
      </c>
      <c r="D213" s="54" t="n">
        <v>58499</v>
      </c>
      <c r="E213" s="54" t="n">
        <v>951</v>
      </c>
      <c r="F213" s="54" t="n">
        <v>-1821</v>
      </c>
      <c r="G213" s="54" t="n">
        <v>2772</v>
      </c>
      <c r="H213" s="54" t="n">
        <v>31905</v>
      </c>
      <c r="I213" s="51" t="n">
        <v>3.358093126385809</v>
      </c>
      <c r="J213" s="54" t="n">
        <v>58965</v>
      </c>
      <c r="K213" s="54" t="n">
        <v>939</v>
      </c>
      <c r="L213" s="70" t="n">
        <v>0.777</v>
      </c>
      <c r="M213" s="70" t="n">
        <v>0.231</v>
      </c>
      <c r="N213" s="80" t="n">
        <v>0.5453939383579206</v>
      </c>
      <c r="O213" s="72" t="n"/>
      <c r="P213" s="72" t="n"/>
      <c r="Q213" s="72" t="n"/>
      <c r="R213" s="317" t="n">
        <v>42927</v>
      </c>
      <c r="S213" s="54" t="n">
        <v>6414</v>
      </c>
      <c r="T213" s="54" t="n">
        <v>39769</v>
      </c>
      <c r="U213" s="54" t="n">
        <v>58499</v>
      </c>
      <c r="V213" s="54" t="n">
        <v>169</v>
      </c>
      <c r="W213" s="54" t="n">
        <v>2225</v>
      </c>
      <c r="X213" s="54" t="n">
        <v>-2056</v>
      </c>
      <c r="Y213" s="54" t="n">
        <v>-33355</v>
      </c>
      <c r="Z213" s="51" t="n">
        <v>-6.200342999688182</v>
      </c>
      <c r="AA213" s="54" t="n">
        <v>46183</v>
      </c>
      <c r="AB213" s="54" t="n">
        <v>939</v>
      </c>
      <c r="AC213" s="70" t="n">
        <v>0.11</v>
      </c>
      <c r="AD213" s="70" t="n">
        <v>0.68</v>
      </c>
      <c r="AE213" s="80" t="n">
        <v>-0.5701806868493479</v>
      </c>
      <c r="AF213" s="72" t="n"/>
    </row>
    <row r="214" spans="1:32">
      <c r="A214" s="317" t="n">
        <v>42934</v>
      </c>
      <c r="B214" s="38" t="n">
        <v>44257</v>
      </c>
      <c r="C214" s="38" t="n">
        <v>8276</v>
      </c>
      <c r="D214" s="54" t="n">
        <v>57496</v>
      </c>
      <c r="E214" s="54" t="n">
        <v>-1178</v>
      </c>
      <c r="F214" s="54" t="n">
        <v>-5254</v>
      </c>
      <c r="G214" s="54" t="n">
        <v>4076</v>
      </c>
      <c r="H214" s="54" t="n">
        <v>35981</v>
      </c>
      <c r="I214" s="51" t="n">
        <v>5.347631706138231</v>
      </c>
      <c r="J214" s="54" t="n">
        <v>52533</v>
      </c>
      <c r="K214" s="54" t="n">
        <v>-1003</v>
      </c>
      <c r="L214" s="70" t="n">
        <v>0.77</v>
      </c>
      <c r="M214" s="70" t="n">
        <v>0.144</v>
      </c>
      <c r="N214" s="80" t="n">
        <v>0.6258000556560457</v>
      </c>
      <c r="O214" s="72" t="n"/>
      <c r="P214" s="72" t="n"/>
      <c r="Q214" s="72" t="n"/>
      <c r="R214" s="317" t="n">
        <v>42934</v>
      </c>
      <c r="S214" s="54" t="n">
        <v>6678</v>
      </c>
      <c r="T214" s="54" t="n">
        <v>44798</v>
      </c>
      <c r="U214" s="54" t="n">
        <v>57496</v>
      </c>
      <c r="V214" s="54" t="n">
        <v>264</v>
      </c>
      <c r="W214" s="54" t="n">
        <v>5029</v>
      </c>
      <c r="X214" s="54" t="n">
        <v>-4765</v>
      </c>
      <c r="Y214" s="54" t="n">
        <v>-38120</v>
      </c>
      <c r="Z214" s="51" t="n">
        <v>-6.708295896975142</v>
      </c>
      <c r="AA214" s="54" t="n">
        <v>51476</v>
      </c>
      <c r="AB214" s="54" t="n">
        <v>-1003</v>
      </c>
      <c r="AC214" s="70" t="n">
        <v>0.116</v>
      </c>
      <c r="AD214" s="80" t="n">
        <v>0.779</v>
      </c>
      <c r="AE214" s="80" t="n">
        <v>-0.6630026436621678</v>
      </c>
      <c r="AF214" s="72" t="n"/>
    </row>
    <row r="215" spans="1:32">
      <c r="A215" s="317" t="n">
        <v>42941</v>
      </c>
      <c r="B215" s="38" t="n">
        <v>41221</v>
      </c>
      <c r="C215" s="38" t="n">
        <v>6416</v>
      </c>
      <c r="D215" s="54" t="n">
        <v>54603</v>
      </c>
      <c r="E215" s="54" t="n">
        <v>-3036</v>
      </c>
      <c r="F215" s="54" t="n">
        <v>-1860</v>
      </c>
      <c r="G215" s="54" t="n">
        <v>-1176</v>
      </c>
      <c r="H215" s="54" t="n">
        <v>34805</v>
      </c>
      <c r="I215" s="51" t="n">
        <v>6.424719451371571</v>
      </c>
      <c r="J215" s="54" t="n">
        <v>47637</v>
      </c>
      <c r="K215" s="54" t="n">
        <v>-2893</v>
      </c>
      <c r="L215" s="70" t="n">
        <v>0.755</v>
      </c>
      <c r="M215" s="70" t="n">
        <v>0.118</v>
      </c>
      <c r="N215" s="80" t="n">
        <v>0.6374191894218266</v>
      </c>
      <c r="O215" s="72" t="n"/>
      <c r="P215" s="72" t="n"/>
      <c r="Q215" s="72" t="n"/>
      <c r="R215" s="317" t="n">
        <v>42941</v>
      </c>
      <c r="S215" s="54" t="n">
        <v>6720</v>
      </c>
      <c r="T215" s="54" t="n">
        <v>43900</v>
      </c>
      <c r="U215" s="54" t="n">
        <v>54603</v>
      </c>
      <c r="V215" s="54" t="n">
        <v>42</v>
      </c>
      <c r="W215" s="54" t="n">
        <v>-898</v>
      </c>
      <c r="X215" s="54" t="n">
        <v>940</v>
      </c>
      <c r="Y215" s="54" t="n">
        <v>-37180</v>
      </c>
      <c r="Z215" s="51" t="n">
        <v>-6.532738095238095</v>
      </c>
      <c r="AA215" s="54" t="n">
        <v>50620</v>
      </c>
      <c r="AB215" s="54" t="n">
        <v>-2893</v>
      </c>
      <c r="AC215" s="70" t="n">
        <v>0.123</v>
      </c>
      <c r="AD215" s="80" t="n">
        <v>0.804</v>
      </c>
      <c r="AE215" s="80" t="n">
        <v>-0.680914968042049</v>
      </c>
      <c r="AF215" s="72" t="n"/>
    </row>
    <row r="216" spans="1:32">
      <c r="A216" s="317" t="n">
        <v>42948</v>
      </c>
      <c r="B216" s="38" t="n">
        <v>41531</v>
      </c>
      <c r="C216" s="38" t="n">
        <v>6593</v>
      </c>
      <c r="D216" s="54" t="n">
        <v>54968</v>
      </c>
      <c r="E216" s="54" t="n">
        <v>310</v>
      </c>
      <c r="F216" s="54" t="n">
        <v>177</v>
      </c>
      <c r="G216" s="54" t="n">
        <v>133</v>
      </c>
      <c r="H216" s="54" t="n">
        <v>34938</v>
      </c>
      <c r="I216" s="51" t="n">
        <v>6.299256787501896</v>
      </c>
      <c r="J216" s="54" t="n">
        <v>48124</v>
      </c>
      <c r="K216" s="54" t="n">
        <v>365</v>
      </c>
      <c r="L216" s="70" t="n">
        <v>0.7559999999999999</v>
      </c>
      <c r="M216" s="70" t="n">
        <v>0.12</v>
      </c>
      <c r="N216" s="80" t="n">
        <v>0.6356061708630476</v>
      </c>
      <c r="O216" s="72" t="n"/>
      <c r="P216" s="72" t="n"/>
      <c r="Q216" s="72" t="n"/>
      <c r="R216" s="317" t="n">
        <v>42948</v>
      </c>
      <c r="S216" s="54" t="n">
        <v>6595</v>
      </c>
      <c r="T216" s="54" t="n">
        <v>44162</v>
      </c>
      <c r="U216" s="54" t="n">
        <v>54968</v>
      </c>
      <c r="V216" s="54" t="n">
        <v>-125</v>
      </c>
      <c r="W216" s="54" t="n">
        <v>262</v>
      </c>
      <c r="X216" s="54" t="n">
        <v>-387</v>
      </c>
      <c r="Y216" s="54" t="n">
        <v>-37567</v>
      </c>
      <c r="Z216" s="51" t="n">
        <v>-6.69628506444276</v>
      </c>
      <c r="AA216" s="54" t="n">
        <v>50757</v>
      </c>
      <c r="AB216" s="54" t="n">
        <v>365</v>
      </c>
      <c r="AC216" s="70" t="n">
        <v>0.12</v>
      </c>
      <c r="AD216" s="80" t="n">
        <v>0.8029999999999999</v>
      </c>
      <c r="AE216" s="80" t="n">
        <v>-0.6834339979624509</v>
      </c>
      <c r="AF216" s="72" t="n"/>
    </row>
    <row r="217" spans="1:32">
      <c r="A217" s="317" t="n">
        <v>42955</v>
      </c>
      <c r="B217" s="38" t="n">
        <v>40241</v>
      </c>
      <c r="C217" s="38" t="n">
        <v>6756</v>
      </c>
      <c r="D217" s="54" t="n">
        <v>53151</v>
      </c>
      <c r="E217" s="54" t="n">
        <v>-1290</v>
      </c>
      <c r="F217" s="54" t="n">
        <v>163</v>
      </c>
      <c r="G217" s="54" t="n">
        <v>-1453</v>
      </c>
      <c r="H217" s="54" t="n">
        <v>33485</v>
      </c>
      <c r="I217" s="51" t="n">
        <v>5.956335109532268</v>
      </c>
      <c r="J217" s="54" t="n">
        <v>46997</v>
      </c>
      <c r="K217" s="54" t="n">
        <v>-1817</v>
      </c>
      <c r="L217" s="70" t="n">
        <v>0.757</v>
      </c>
      <c r="M217" s="70" t="n">
        <v>0.127</v>
      </c>
      <c r="N217" s="80" t="n">
        <v>0.62999755413821</v>
      </c>
      <c r="O217" s="72" t="n"/>
      <c r="P217" s="72" t="n"/>
      <c r="Q217" s="72" t="n"/>
      <c r="R217" s="317" t="n">
        <v>42955</v>
      </c>
      <c r="S217" s="54" t="n">
        <v>5948</v>
      </c>
      <c r="T217" s="54" t="n">
        <v>41840</v>
      </c>
      <c r="U217" s="54" t="n">
        <v>53151</v>
      </c>
      <c r="V217" s="54" t="n">
        <v>-647</v>
      </c>
      <c r="W217" s="54" t="n">
        <v>-2322</v>
      </c>
      <c r="X217" s="54" t="n">
        <v>1675</v>
      </c>
      <c r="Y217" s="54" t="n">
        <v>-35892</v>
      </c>
      <c r="Z217" s="51" t="n">
        <v>-7.03429724277068</v>
      </c>
      <c r="AA217" s="54" t="n">
        <v>47788</v>
      </c>
      <c r="AB217" s="54" t="n">
        <v>-1817</v>
      </c>
      <c r="AC217" s="70" t="n">
        <v>0.112</v>
      </c>
      <c r="AD217" s="80" t="n">
        <v>0.787</v>
      </c>
      <c r="AE217" s="80" t="n">
        <v>-0.6752836258960321</v>
      </c>
      <c r="AF217" s="72" t="n"/>
    </row>
    <row r="218" spans="1:32">
      <c r="A218" s="317" t="n">
        <v>42962</v>
      </c>
      <c r="B218" s="38" t="n">
        <v>33509</v>
      </c>
      <c r="C218" s="38" t="n">
        <v>8670</v>
      </c>
      <c r="D218" s="54" t="n">
        <v>48413</v>
      </c>
      <c r="E218" s="54" t="n">
        <v>-6732</v>
      </c>
      <c r="F218" s="54" t="n">
        <v>1914</v>
      </c>
      <c r="G218" s="54" t="n">
        <v>-8646</v>
      </c>
      <c r="H218" s="54" t="n">
        <v>24839</v>
      </c>
      <c r="I218" s="51" t="n">
        <v>3.864936562860438</v>
      </c>
      <c r="J218" s="54" t="n">
        <v>42179</v>
      </c>
      <c r="K218" s="54" t="n">
        <v>-4738</v>
      </c>
      <c r="L218" s="70" t="n">
        <v>0.6920000000000001</v>
      </c>
      <c r="M218" s="70" t="n">
        <v>0.179</v>
      </c>
      <c r="N218" s="80" t="n">
        <v>0.5130646727118749</v>
      </c>
      <c r="O218" s="72" t="n"/>
      <c r="P218" s="72" t="n"/>
      <c r="Q218" s="72" t="n"/>
      <c r="R218" s="317" t="n">
        <v>42962</v>
      </c>
      <c r="S218" s="54" t="n">
        <v>7975</v>
      </c>
      <c r="T218" s="54" t="n">
        <v>35560</v>
      </c>
      <c r="U218" s="54" t="n">
        <v>48413</v>
      </c>
      <c r="V218" s="54" t="n">
        <v>2027</v>
      </c>
      <c r="W218" s="54" t="n">
        <v>-6280</v>
      </c>
      <c r="X218" s="54" t="n">
        <v>8307</v>
      </c>
      <c r="Y218" s="54" t="n">
        <v>-27585</v>
      </c>
      <c r="Z218" s="51" t="n">
        <v>-4.458934169278997</v>
      </c>
      <c r="AA218" s="54" t="n">
        <v>43535</v>
      </c>
      <c r="AB218" s="54" t="n">
        <v>-4738</v>
      </c>
      <c r="AC218" s="70" t="n">
        <v>0.165</v>
      </c>
      <c r="AD218" s="70" t="n">
        <v>0.735</v>
      </c>
      <c r="AE218" s="80" t="n">
        <v>-0.5697849751099912</v>
      </c>
      <c r="AF218" s="72" t="n"/>
    </row>
    <row r="219" spans="1:32">
      <c r="A219" s="317" t="n">
        <v>42969</v>
      </c>
      <c r="B219" s="38" t="n">
        <v>29590</v>
      </c>
      <c r="C219" s="38" t="n">
        <v>7708</v>
      </c>
      <c r="D219" s="54" t="n">
        <v>44090</v>
      </c>
      <c r="E219" s="54" t="n">
        <v>-3919</v>
      </c>
      <c r="F219" s="54" t="n">
        <v>-962</v>
      </c>
      <c r="G219" s="54" t="n">
        <v>-2957</v>
      </c>
      <c r="H219" s="54" t="n">
        <v>21882</v>
      </c>
      <c r="I219" s="51" t="n">
        <v>3.838868707836014</v>
      </c>
      <c r="J219" s="54" t="n">
        <v>37298</v>
      </c>
      <c r="K219" s="54" t="n">
        <v>-4323</v>
      </c>
      <c r="L219" s="70" t="n">
        <v>0.6709999999999999</v>
      </c>
      <c r="M219" s="70" t="n">
        <v>0.175</v>
      </c>
      <c r="N219" s="80" t="n">
        <v>0.4963030165570424</v>
      </c>
      <c r="O219" s="72" t="n"/>
      <c r="P219" s="72" t="n"/>
      <c r="Q219" s="72" t="n"/>
      <c r="R219" s="317" t="n">
        <v>42969</v>
      </c>
      <c r="S219" s="54" t="n">
        <v>7153</v>
      </c>
      <c r="T219" s="54" t="n">
        <v>31773</v>
      </c>
      <c r="U219" s="54" t="n">
        <v>44090</v>
      </c>
      <c r="V219" s="54" t="n">
        <v>-822</v>
      </c>
      <c r="W219" s="54" t="n">
        <v>-3787</v>
      </c>
      <c r="X219" s="54" t="n">
        <v>2965</v>
      </c>
      <c r="Y219" s="54" t="n">
        <v>-24620</v>
      </c>
      <c r="Z219" s="51" t="n">
        <v>-4.441912484272334</v>
      </c>
      <c r="AA219" s="54" t="n">
        <v>38926</v>
      </c>
      <c r="AB219" s="54" t="n">
        <v>-4323</v>
      </c>
      <c r="AC219" s="70" t="n">
        <v>0.162</v>
      </c>
      <c r="AD219" s="80" t="n">
        <v>0.721</v>
      </c>
      <c r="AE219" s="80" t="n">
        <v>-0.5584032660467226</v>
      </c>
      <c r="AF219" s="72" t="n"/>
    </row>
    <row r="220" spans="1:32">
      <c r="A220" s="317" t="n">
        <v>42976</v>
      </c>
      <c r="B220" s="38" t="n">
        <v>29002</v>
      </c>
      <c r="C220" s="38" t="n">
        <v>10198</v>
      </c>
      <c r="D220" s="54" t="n">
        <v>43732</v>
      </c>
      <c r="E220" s="54" t="n">
        <v>-588</v>
      </c>
      <c r="F220" s="54" t="n">
        <v>2490</v>
      </c>
      <c r="G220" s="54" t="n">
        <v>-3078</v>
      </c>
      <c r="H220" s="54" t="n">
        <v>18804</v>
      </c>
      <c r="I220" s="51" t="n">
        <v>2.843890959011571</v>
      </c>
      <c r="J220" s="54" t="n">
        <v>39200</v>
      </c>
      <c r="K220" s="54" t="n">
        <v>-358</v>
      </c>
      <c r="L220" s="70" t="n">
        <v>0.6629999999999999</v>
      </c>
      <c r="M220" s="70" t="n">
        <v>0.233</v>
      </c>
      <c r="N220" s="80" t="n">
        <v>0.4299826214213848</v>
      </c>
      <c r="O220" s="72" t="n"/>
      <c r="P220" s="72" t="n"/>
      <c r="Q220" s="72" t="n"/>
      <c r="R220" s="317" t="n">
        <v>42976</v>
      </c>
      <c r="S220" s="54" t="n">
        <v>8363</v>
      </c>
      <c r="T220" s="54" t="n">
        <v>29667</v>
      </c>
      <c r="U220" s="54" t="n">
        <v>43732</v>
      </c>
      <c r="V220" s="54" t="n">
        <v>1210</v>
      </c>
      <c r="W220" s="54" t="n">
        <v>-2106</v>
      </c>
      <c r="X220" s="54" t="n">
        <v>3316</v>
      </c>
      <c r="Y220" s="54" t="n">
        <v>-21304</v>
      </c>
      <c r="Z220" s="51" t="n">
        <v>-3.547411216070788</v>
      </c>
      <c r="AA220" s="54" t="n">
        <v>38030</v>
      </c>
      <c r="AB220" s="54" t="n">
        <v>-358</v>
      </c>
      <c r="AC220" s="70" t="n">
        <v>0.191</v>
      </c>
      <c r="AD220" s="70" t="n">
        <v>0.6779999999999999</v>
      </c>
      <c r="AE220" s="80" t="n">
        <v>-0.4871489984450745</v>
      </c>
      <c r="AF220" s="72" t="n"/>
    </row>
    <row r="221" spans="1:32">
      <c r="A221" s="317" t="n">
        <v>42983</v>
      </c>
      <c r="B221" s="38" t="n">
        <v>26773</v>
      </c>
      <c r="C221" s="38" t="n">
        <v>12050</v>
      </c>
      <c r="D221" s="54" t="n">
        <v>46094</v>
      </c>
      <c r="E221" s="54" t="n">
        <v>-2229</v>
      </c>
      <c r="F221" s="54" t="n">
        <v>1852</v>
      </c>
      <c r="G221" s="54" t="n">
        <v>-4081</v>
      </c>
      <c r="H221" s="54" t="n">
        <v>14723</v>
      </c>
      <c r="I221" s="51" t="n">
        <v>2.221825726141079</v>
      </c>
      <c r="J221" s="54" t="n">
        <v>38823</v>
      </c>
      <c r="K221" s="54" t="n">
        <v>2362</v>
      </c>
      <c r="L221" s="70" t="n">
        <v>0.581</v>
      </c>
      <c r="M221" s="70" t="n">
        <v>0.261</v>
      </c>
      <c r="N221" s="80" t="n">
        <v>0.3194125048813294</v>
      </c>
      <c r="O221" s="72" t="n"/>
      <c r="P221" s="72" t="n"/>
      <c r="Q221" s="72" t="n"/>
      <c r="R221" s="317" t="n">
        <v>42983</v>
      </c>
      <c r="S221" s="54" t="n">
        <v>12532</v>
      </c>
      <c r="T221" s="54" t="n">
        <v>29056</v>
      </c>
      <c r="U221" s="54" t="n">
        <v>46094</v>
      </c>
      <c r="V221" s="54" t="n">
        <v>4169</v>
      </c>
      <c r="W221" s="54" t="n">
        <v>-611</v>
      </c>
      <c r="X221" s="54" t="n">
        <v>4780</v>
      </c>
      <c r="Y221" s="54" t="n">
        <v>-16524</v>
      </c>
      <c r="Z221" s="51" t="n">
        <v>-2.318544526013406</v>
      </c>
      <c r="AA221" s="54" t="n">
        <v>41588</v>
      </c>
      <c r="AB221" s="54" t="n">
        <v>2362</v>
      </c>
      <c r="AC221" s="70" t="n">
        <v>0.272</v>
      </c>
      <c r="AD221" s="70" t="n">
        <v>0.63</v>
      </c>
      <c r="AE221" s="80" t="n">
        <v>-0.3584848353364863</v>
      </c>
      <c r="AF221" s="72" t="n"/>
    </row>
    <row r="222" spans="1:32">
      <c r="A222" s="317" t="n">
        <v>42990</v>
      </c>
      <c r="B222" s="38" t="n">
        <v>25150</v>
      </c>
      <c r="C222" s="38" t="n">
        <v>12800</v>
      </c>
      <c r="D222" s="54" t="n">
        <v>49256</v>
      </c>
      <c r="E222" s="54" t="n">
        <v>-1623</v>
      </c>
      <c r="F222" s="54" t="n">
        <v>750</v>
      </c>
      <c r="G222" s="54" t="n">
        <v>-2373</v>
      </c>
      <c r="H222" s="54" t="n">
        <v>12350</v>
      </c>
      <c r="I222" s="51" t="n">
        <v>1.96484375</v>
      </c>
      <c r="J222" s="54" t="n">
        <v>37950</v>
      </c>
      <c r="K222" s="54" t="n">
        <v>3162</v>
      </c>
      <c r="L222" s="70" t="n">
        <v>0.511</v>
      </c>
      <c r="M222" s="70" t="n">
        <v>0.26</v>
      </c>
      <c r="N222" s="80" t="n">
        <v>0.250730875426344</v>
      </c>
      <c r="O222" s="72" t="n"/>
      <c r="P222" s="72" t="n"/>
      <c r="Q222" s="72" t="n"/>
      <c r="R222" s="317" t="n">
        <v>42990</v>
      </c>
      <c r="S222" s="54" t="n">
        <v>17154</v>
      </c>
      <c r="T222" s="54" t="n">
        <v>31698</v>
      </c>
      <c r="U222" s="54" t="n">
        <v>49256</v>
      </c>
      <c r="V222" s="54" t="n">
        <v>4622</v>
      </c>
      <c r="W222" s="54" t="n">
        <v>2642</v>
      </c>
      <c r="X222" s="54" t="n">
        <v>1980</v>
      </c>
      <c r="Y222" s="54" t="n">
        <v>-14544</v>
      </c>
      <c r="Z222" s="51" t="n">
        <v>-1.847848898216159</v>
      </c>
      <c r="AA222" s="54" t="n">
        <v>48852</v>
      </c>
      <c r="AB222" s="54" t="n">
        <v>3162</v>
      </c>
      <c r="AC222" s="70" t="n">
        <v>0.348</v>
      </c>
      <c r="AD222" s="70" t="n">
        <v>0.644</v>
      </c>
      <c r="AE222" s="80" t="n">
        <v>-0.2952736722429755</v>
      </c>
      <c r="AF222" s="72" t="n"/>
    </row>
    <row r="223" spans="1:32">
      <c r="A223" s="317" t="n">
        <v>42997</v>
      </c>
      <c r="B223" s="38" t="n">
        <v>23248</v>
      </c>
      <c r="C223" s="38" t="n">
        <v>16578</v>
      </c>
      <c r="D223" s="54" t="n">
        <v>37073</v>
      </c>
      <c r="E223" s="54" t="n">
        <v>-1902</v>
      </c>
      <c r="F223" s="54" t="n">
        <v>3778</v>
      </c>
      <c r="G223" s="54" t="n">
        <v>-5680</v>
      </c>
      <c r="H223" s="54" t="n">
        <v>6670</v>
      </c>
      <c r="I223" s="51" t="n">
        <v>1.402340451200386</v>
      </c>
      <c r="J223" s="54" t="n">
        <v>39826</v>
      </c>
      <c r="K223" s="54" t="n">
        <v>-12183</v>
      </c>
      <c r="L223" s="70" t="n">
        <v>0.627</v>
      </c>
      <c r="M223" s="70" t="n">
        <v>0.447</v>
      </c>
      <c r="N223" s="70" t="n">
        <v>0.1799153022415235</v>
      </c>
      <c r="O223" s="72" t="n"/>
      <c r="P223" s="72" t="n"/>
      <c r="Q223" s="72" t="n"/>
      <c r="R223" s="317" t="n">
        <v>42997</v>
      </c>
      <c r="S223" s="54" t="n">
        <v>8494</v>
      </c>
      <c r="T223" s="54" t="n">
        <v>17167</v>
      </c>
      <c r="U223" s="54" t="n">
        <v>37073</v>
      </c>
      <c r="V223" s="54" t="n">
        <v>-8660</v>
      </c>
      <c r="W223" s="54" t="n">
        <v>-14531</v>
      </c>
      <c r="X223" s="54" t="n">
        <v>5871</v>
      </c>
      <c r="Y223" s="54" t="n">
        <v>-8673</v>
      </c>
      <c r="Z223" s="51" t="n">
        <v>-2.021073699081705</v>
      </c>
      <c r="AA223" s="54" t="n">
        <v>25661</v>
      </c>
      <c r="AB223" s="54" t="n">
        <v>-12183</v>
      </c>
      <c r="AC223" s="70" t="n">
        <v>0.229</v>
      </c>
      <c r="AD223" s="70" t="n">
        <v>0.463</v>
      </c>
      <c r="AE223" s="70" t="n">
        <v>-0.2339438405308445</v>
      </c>
      <c r="AF223" s="72" t="n"/>
    </row>
    <row r="224" spans="1:32">
      <c r="A224" s="317" t="n">
        <v>43004</v>
      </c>
      <c r="B224" s="38" t="n">
        <v>22369</v>
      </c>
      <c r="C224" s="38" t="n">
        <v>14316</v>
      </c>
      <c r="D224" s="54" t="n">
        <v>35914</v>
      </c>
      <c r="E224" s="54" t="n">
        <v>-879</v>
      </c>
      <c r="F224" s="54" t="n">
        <v>-2262</v>
      </c>
      <c r="G224" s="54" t="n">
        <v>1383</v>
      </c>
      <c r="H224" s="54" t="n">
        <v>8053</v>
      </c>
      <c r="I224" s="51" t="n">
        <v>1.562517462978486</v>
      </c>
      <c r="J224" s="54" t="n">
        <v>36685</v>
      </c>
      <c r="K224" s="54" t="n">
        <v>-1159</v>
      </c>
      <c r="L224" s="70" t="n">
        <v>0.623</v>
      </c>
      <c r="M224" s="70" t="n">
        <v>0.399</v>
      </c>
      <c r="N224" s="70" t="n">
        <v>0.224230105251434</v>
      </c>
      <c r="O224" s="72" t="n"/>
      <c r="P224" s="72" t="n"/>
      <c r="Q224" s="72" t="n"/>
      <c r="R224" s="317" t="n">
        <v>43004</v>
      </c>
      <c r="S224" s="54" t="n">
        <v>7499</v>
      </c>
      <c r="T224" s="54" t="n">
        <v>17287</v>
      </c>
      <c r="U224" s="54" t="n">
        <v>35914</v>
      </c>
      <c r="V224" s="54" t="n">
        <v>-995</v>
      </c>
      <c r="W224" s="54" t="n">
        <v>120</v>
      </c>
      <c r="X224" s="54" t="n">
        <v>-1115</v>
      </c>
      <c r="Y224" s="54" t="n">
        <v>-9788</v>
      </c>
      <c r="Z224" s="51" t="n">
        <v>-2.305240698759835</v>
      </c>
      <c r="AA224" s="54" t="n">
        <v>24786</v>
      </c>
      <c r="AB224" s="54" t="n">
        <v>-1159</v>
      </c>
      <c r="AC224" s="70" t="n">
        <v>0.209</v>
      </c>
      <c r="AD224" s="70" t="n">
        <v>0.481</v>
      </c>
      <c r="AE224" s="80" t="n">
        <v>-0.2725399565629003</v>
      </c>
      <c r="AF224" s="72" t="n"/>
    </row>
    <row r="225" spans="1:32">
      <c r="A225" s="317" t="n">
        <v>43011</v>
      </c>
      <c r="B225" s="38" t="n">
        <v>20928</v>
      </c>
      <c r="C225" s="38" t="n">
        <v>12810</v>
      </c>
      <c r="D225" s="54" t="n">
        <v>34175</v>
      </c>
      <c r="E225" s="54" t="n">
        <v>-1441</v>
      </c>
      <c r="F225" s="54" t="n">
        <v>-1506</v>
      </c>
      <c r="G225" s="54" t="n">
        <v>65</v>
      </c>
      <c r="H225" s="54" t="n">
        <v>8118</v>
      </c>
      <c r="I225" s="51" t="n">
        <v>1.633723653395785</v>
      </c>
      <c r="J225" s="54" t="n">
        <v>33738</v>
      </c>
      <c r="K225" s="54" t="n">
        <v>-1739</v>
      </c>
      <c r="L225" s="70" t="n">
        <v>0.612</v>
      </c>
      <c r="M225" s="70" t="n">
        <v>0.375</v>
      </c>
      <c r="N225" s="70" t="n">
        <v>0.237542062911485</v>
      </c>
      <c r="O225" s="72" t="n"/>
      <c r="P225" s="72" t="n"/>
      <c r="Q225" s="72" t="n"/>
      <c r="R225" s="317" t="n">
        <v>43011</v>
      </c>
      <c r="S225" s="54" t="n">
        <v>7575</v>
      </c>
      <c r="T225" s="54" t="n">
        <v>17246</v>
      </c>
      <c r="U225" s="54" t="n">
        <v>34175</v>
      </c>
      <c r="V225" s="54" t="n">
        <v>76</v>
      </c>
      <c r="W225" s="54" t="n">
        <v>-41</v>
      </c>
      <c r="X225" s="54" t="n">
        <v>117</v>
      </c>
      <c r="Y225" s="54" t="n">
        <v>-9671</v>
      </c>
      <c r="Z225" s="51" t="n">
        <v>-2.276699669966997</v>
      </c>
      <c r="AA225" s="54" t="n">
        <v>24821</v>
      </c>
      <c r="AB225" s="54" t="n">
        <v>-1739</v>
      </c>
      <c r="AC225" s="70" t="n">
        <v>0.222</v>
      </c>
      <c r="AD225" s="70" t="n">
        <v>0.505</v>
      </c>
      <c r="AE225" s="80" t="n">
        <v>-0.2829846378931968</v>
      </c>
      <c r="AF225" s="72" t="n"/>
    </row>
    <row r="226" spans="1:32">
      <c r="A226" s="317" t="n">
        <v>43018</v>
      </c>
      <c r="B226" s="38" t="n">
        <v>21529</v>
      </c>
      <c r="C226" s="38" t="n">
        <v>15800</v>
      </c>
      <c r="D226" s="54" t="n">
        <v>36460</v>
      </c>
      <c r="E226" s="54" t="n">
        <v>601</v>
      </c>
      <c r="F226" s="54" t="n">
        <v>2990</v>
      </c>
      <c r="G226" s="54" t="n">
        <v>-2389</v>
      </c>
      <c r="H226" s="54" t="n">
        <v>5729</v>
      </c>
      <c r="I226" s="51" t="n">
        <v>1.362594936708861</v>
      </c>
      <c r="J226" s="54" t="n">
        <v>37329</v>
      </c>
      <c r="K226" s="54" t="n">
        <v>2285</v>
      </c>
      <c r="L226" s="70" t="n">
        <v>0.59</v>
      </c>
      <c r="M226" s="70" t="n">
        <v>0.433</v>
      </c>
      <c r="N226" s="70" t="n">
        <v>0.1571311025781678</v>
      </c>
      <c r="O226" s="72" t="n"/>
      <c r="P226" s="72" t="n"/>
      <c r="Q226" s="72" t="n"/>
      <c r="R226" s="317" t="n">
        <v>43018</v>
      </c>
      <c r="S226" s="54" t="n">
        <v>9752</v>
      </c>
      <c r="T226" s="54" t="n">
        <v>16302</v>
      </c>
      <c r="U226" s="54" t="n">
        <v>36460</v>
      </c>
      <c r="V226" s="54" t="n">
        <v>2177</v>
      </c>
      <c r="W226" s="54" t="n">
        <v>-944</v>
      </c>
      <c r="X226" s="54" t="n">
        <v>3121</v>
      </c>
      <c r="Y226" s="54" t="n">
        <v>-6550</v>
      </c>
      <c r="Z226" s="51" t="n">
        <v>-1.671657095980312</v>
      </c>
      <c r="AA226" s="54" t="n">
        <v>26054</v>
      </c>
      <c r="AB226" s="54" t="n">
        <v>2285</v>
      </c>
      <c r="AC226" s="70" t="n">
        <v>0.267</v>
      </c>
      <c r="AD226" s="70" t="n">
        <v>0.447</v>
      </c>
      <c r="AE226" s="70" t="n">
        <v>-0.1796489303346133</v>
      </c>
      <c r="AF226" s="72" t="n"/>
    </row>
    <row r="227" spans="1:32">
      <c r="A227" s="317" t="n">
        <v>43025</v>
      </c>
      <c r="B227" s="38" t="n">
        <v>20423</v>
      </c>
      <c r="C227" s="38" t="n">
        <v>13446</v>
      </c>
      <c r="D227" s="54" t="n">
        <v>33757</v>
      </c>
      <c r="E227" s="54" t="n">
        <v>-1106</v>
      </c>
      <c r="F227" s="54" t="n">
        <v>-2354</v>
      </c>
      <c r="G227" s="54" t="n">
        <v>1248</v>
      </c>
      <c r="H227" s="54" t="n">
        <v>6977</v>
      </c>
      <c r="I227" s="51" t="n">
        <v>1.518890376320095</v>
      </c>
      <c r="J227" s="54" t="n">
        <v>33869</v>
      </c>
      <c r="K227" s="54" t="n">
        <v>-2703</v>
      </c>
      <c r="L227" s="70" t="n">
        <v>0.605</v>
      </c>
      <c r="M227" s="70" t="n">
        <v>0.398</v>
      </c>
      <c r="N227" s="70" t="n">
        <v>0.2066830583286429</v>
      </c>
      <c r="O227" s="72" t="n"/>
      <c r="P227" s="72" t="n"/>
      <c r="Q227" s="72" t="n"/>
      <c r="R227" s="317" t="n">
        <v>43025</v>
      </c>
      <c r="S227" s="54" t="n">
        <v>8147</v>
      </c>
      <c r="T227" s="54" t="n">
        <v>15703</v>
      </c>
      <c r="U227" s="54" t="n">
        <v>33757</v>
      </c>
      <c r="V227" s="54" t="n">
        <v>-1605</v>
      </c>
      <c r="W227" s="54" t="n">
        <v>-599</v>
      </c>
      <c r="X227" s="54" t="n">
        <v>-1006</v>
      </c>
      <c r="Y227" s="54" t="n">
        <v>-7556</v>
      </c>
      <c r="Z227" s="51" t="n">
        <v>-1.927457959985271</v>
      </c>
      <c r="AA227" s="54" t="n">
        <v>23850</v>
      </c>
      <c r="AB227" s="54" t="n">
        <v>-2703</v>
      </c>
      <c r="AC227" s="70" t="n">
        <v>0.241</v>
      </c>
      <c r="AD227" s="70" t="n">
        <v>0.465</v>
      </c>
      <c r="AE227" s="70" t="n">
        <v>-0.2238350564327399</v>
      </c>
      <c r="AF227" s="72" t="n"/>
    </row>
    <row r="228" spans="1:32">
      <c r="A228" s="317" t="n">
        <v>43032</v>
      </c>
      <c r="B228" s="38" t="n">
        <v>20549</v>
      </c>
      <c r="C228" s="38" t="n">
        <v>19938</v>
      </c>
      <c r="D228" s="54" t="n">
        <v>41185</v>
      </c>
      <c r="E228" s="54" t="n">
        <v>126</v>
      </c>
      <c r="F228" s="54" t="n">
        <v>6492</v>
      </c>
      <c r="G228" s="54" t="n">
        <v>-6366</v>
      </c>
      <c r="H228" s="54" t="n">
        <v>611</v>
      </c>
      <c r="I228" s="51" t="n">
        <v>1.030644999498445</v>
      </c>
      <c r="J228" s="54" t="n">
        <v>40487</v>
      </c>
      <c r="K228" s="54" t="n">
        <v>7428</v>
      </c>
      <c r="L228" s="70" t="n">
        <v>0.499</v>
      </c>
      <c r="M228" s="70" t="n">
        <v>0.484</v>
      </c>
      <c r="N228" s="70" t="n">
        <v>0.01483549836105378</v>
      </c>
      <c r="O228" s="72" t="n"/>
      <c r="P228" s="72" t="n"/>
      <c r="Q228" s="72" t="n"/>
      <c r="R228" s="317" t="n">
        <v>43032</v>
      </c>
      <c r="S228" s="54" t="n">
        <v>15287</v>
      </c>
      <c r="T228" s="54" t="n">
        <v>15808</v>
      </c>
      <c r="U228" s="54" t="n">
        <v>41185</v>
      </c>
      <c r="V228" s="54" t="n">
        <v>7140</v>
      </c>
      <c r="W228" s="54" t="n">
        <v>105</v>
      </c>
      <c r="X228" s="54" t="n">
        <v>7035</v>
      </c>
      <c r="Y228" s="54" t="n">
        <v>-521</v>
      </c>
      <c r="Z228" s="51" t="n">
        <v>-1.034081245502715</v>
      </c>
      <c r="AA228" s="54" t="n">
        <v>31095</v>
      </c>
      <c r="AB228" s="54" t="n">
        <v>7428</v>
      </c>
      <c r="AC228" s="70" t="n">
        <v>0.371</v>
      </c>
      <c r="AD228" s="70" t="n">
        <v>0.384</v>
      </c>
      <c r="AE228" s="70" t="n">
        <v>-0.01265023673667597</v>
      </c>
      <c r="AF228" s="72" t="n"/>
    </row>
    <row r="229" spans="1:32">
      <c r="A229" s="317" t="n">
        <v>43039</v>
      </c>
      <c r="B229" s="38" t="n">
        <v>21763</v>
      </c>
      <c r="C229" s="38" t="n">
        <v>27470</v>
      </c>
      <c r="D229" s="54" t="n">
        <v>49610</v>
      </c>
      <c r="E229" s="54" t="n">
        <v>1214</v>
      </c>
      <c r="F229" s="54" t="n">
        <v>7532</v>
      </c>
      <c r="G229" s="54" t="n">
        <v>-6318</v>
      </c>
      <c r="H229" s="54" t="n">
        <v>-5707</v>
      </c>
      <c r="I229" s="51" t="n">
        <v>-1.26223406699444</v>
      </c>
      <c r="J229" s="54" t="n">
        <v>49233</v>
      </c>
      <c r="K229" s="54" t="n">
        <v>8425</v>
      </c>
      <c r="L229" s="70" t="n">
        <v>0.439</v>
      </c>
      <c r="M229" s="70" t="n">
        <v>0.5539999999999999</v>
      </c>
      <c r="N229" s="70" t="n">
        <v>-0.1150372908687765</v>
      </c>
      <c r="O229" s="72" t="n"/>
      <c r="P229" s="72" t="n"/>
      <c r="Q229" s="72" t="n"/>
      <c r="R229" s="317" t="n">
        <v>43039</v>
      </c>
      <c r="S229" s="54" t="n">
        <v>23224</v>
      </c>
      <c r="T229" s="54" t="n">
        <v>15764</v>
      </c>
      <c r="U229" s="54" t="n">
        <v>49610</v>
      </c>
      <c r="V229" s="54" t="n">
        <v>7937</v>
      </c>
      <c r="W229" s="54" t="n">
        <v>-44</v>
      </c>
      <c r="X229" s="54" t="n">
        <v>7981</v>
      </c>
      <c r="Y229" s="54" t="n">
        <v>7460</v>
      </c>
      <c r="Z229" s="51" t="n">
        <v>1.473230144633342</v>
      </c>
      <c r="AA229" s="54" t="n">
        <v>38988</v>
      </c>
      <c r="AB229" s="54" t="n">
        <v>8425</v>
      </c>
      <c r="AC229" s="70" t="n">
        <v>0.468</v>
      </c>
      <c r="AD229" s="70" t="n">
        <v>0.318</v>
      </c>
      <c r="AE229" s="70" t="n">
        <v>0.1503729086877646</v>
      </c>
      <c r="AF229" s="72" t="n"/>
    </row>
    <row r="230" spans="1:32">
      <c r="A230" s="317" t="n">
        <v>43046</v>
      </c>
      <c r="B230" s="38" t="n">
        <v>18943</v>
      </c>
      <c r="C230" s="38" t="n">
        <v>30130</v>
      </c>
      <c r="D230" s="54" t="n">
        <v>52072</v>
      </c>
      <c r="E230" s="54" t="n">
        <v>-2820</v>
      </c>
      <c r="F230" s="54" t="n">
        <v>2660</v>
      </c>
      <c r="G230" s="54" t="n">
        <v>-5480</v>
      </c>
      <c r="H230" s="54" t="n">
        <v>-11187</v>
      </c>
      <c r="I230" s="51" t="n">
        <v>-1.590561157155677</v>
      </c>
      <c r="J230" s="54" t="n">
        <v>49073</v>
      </c>
      <c r="K230" s="54" t="n">
        <v>2462</v>
      </c>
      <c r="L230" s="70" t="n">
        <v>0.364</v>
      </c>
      <c r="M230" s="70" t="n">
        <v>0.579</v>
      </c>
      <c r="N230" s="70" t="n">
        <v>-0.2148371485635274</v>
      </c>
      <c r="O230" s="72" t="n"/>
      <c r="P230" s="72" t="n"/>
      <c r="Q230" s="72" t="n"/>
      <c r="R230" s="317" t="n">
        <v>43046</v>
      </c>
      <c r="S230" s="54" t="n">
        <v>28662</v>
      </c>
      <c r="T230" s="54" t="n">
        <v>15939</v>
      </c>
      <c r="U230" s="54" t="n">
        <v>52072</v>
      </c>
      <c r="V230" s="54" t="n">
        <v>5438</v>
      </c>
      <c r="W230" s="54" t="n">
        <v>175</v>
      </c>
      <c r="X230" s="54" t="n">
        <v>5263</v>
      </c>
      <c r="Y230" s="54" t="n">
        <v>12723</v>
      </c>
      <c r="Z230" s="51" t="n">
        <v>1.798230754752494</v>
      </c>
      <c r="AA230" s="54" t="n">
        <v>44601</v>
      </c>
      <c r="AB230" s="54" t="n">
        <v>2462</v>
      </c>
      <c r="AC230" s="70" t="n">
        <v>0.55</v>
      </c>
      <c r="AD230" s="70" t="n">
        <v>0.306</v>
      </c>
      <c r="AE230" s="70" t="n">
        <v>0.2443347672453526</v>
      </c>
      <c r="AF230" s="72" t="n"/>
    </row>
    <row r="231" spans="1:32">
      <c r="A231" s="317" t="n">
        <v>43053</v>
      </c>
      <c r="B231" s="38" t="n">
        <v>18146</v>
      </c>
      <c r="C231" s="38" t="n">
        <v>30037</v>
      </c>
      <c r="D231" s="54" t="n">
        <v>53690</v>
      </c>
      <c r="E231" s="54" t="n">
        <v>-797</v>
      </c>
      <c r="F231" s="54" t="n">
        <v>-93</v>
      </c>
      <c r="G231" s="50" t="n">
        <v>-704</v>
      </c>
      <c r="H231" s="50" t="n">
        <v>-11891</v>
      </c>
      <c r="I231" s="51" t="n">
        <v>-1.655295932987986</v>
      </c>
      <c r="J231" s="54" t="n">
        <v>48183</v>
      </c>
      <c r="K231" s="54" t="n">
        <v>1618</v>
      </c>
      <c r="L231" s="70" t="n">
        <v>0.338</v>
      </c>
      <c r="M231" s="70" t="n">
        <v>0.5589999999999999</v>
      </c>
      <c r="N231" s="70" t="n">
        <v>-0.2214751350344571</v>
      </c>
      <c r="O231" s="72" t="n"/>
      <c r="P231" s="72" t="n"/>
      <c r="Q231" s="72" t="n"/>
      <c r="R231" s="317" t="n">
        <v>43053</v>
      </c>
      <c r="S231" s="54" t="n">
        <v>31070</v>
      </c>
      <c r="T231" s="54" t="n">
        <v>16667</v>
      </c>
      <c r="U231" s="54" t="n">
        <v>53690</v>
      </c>
      <c r="V231" s="54" t="n">
        <v>2408</v>
      </c>
      <c r="W231" s="54" t="n">
        <v>728</v>
      </c>
      <c r="X231" s="54" t="n">
        <v>1680</v>
      </c>
      <c r="Y231" s="54" t="n">
        <v>14403</v>
      </c>
      <c r="Z231" s="51" t="n">
        <v>1.864162716745665</v>
      </c>
      <c r="AA231" s="54" t="n">
        <v>47737</v>
      </c>
      <c r="AB231" s="54" t="n">
        <v>1618</v>
      </c>
      <c r="AC231" s="70" t="n">
        <v>0.579</v>
      </c>
      <c r="AD231" s="70" t="n">
        <v>0.31</v>
      </c>
      <c r="AE231" s="80" t="n">
        <v>0.2682622462283479</v>
      </c>
      <c r="AF231" s="48" t="n"/>
    </row>
    <row r="232" spans="1:32">
      <c r="A232" s="317" t="n">
        <v>43060</v>
      </c>
      <c r="B232" s="38" t="n">
        <v>22489</v>
      </c>
      <c r="C232" s="38" t="n">
        <v>35883</v>
      </c>
      <c r="D232" s="54" t="n">
        <v>59737</v>
      </c>
      <c r="E232" s="54" t="n">
        <v>4343</v>
      </c>
      <c r="F232" s="54" t="n">
        <v>5846</v>
      </c>
      <c r="G232" s="50" t="n">
        <v>-1503</v>
      </c>
      <c r="H232" s="50" t="n">
        <v>-13394</v>
      </c>
      <c r="I232" s="51" t="n">
        <v>-1.595580061363333</v>
      </c>
      <c r="J232" s="54" t="n">
        <v>58372</v>
      </c>
      <c r="K232" s="54" t="n">
        <v>6047</v>
      </c>
      <c r="L232" s="70" t="n">
        <v>0.376</v>
      </c>
      <c r="M232" s="70" t="n">
        <v>0.601</v>
      </c>
      <c r="N232" s="70" t="n">
        <v>-0.2242161474463063</v>
      </c>
      <c r="O232" s="72" t="n"/>
      <c r="P232" s="72" t="n"/>
      <c r="Q232" s="72" t="n"/>
      <c r="R232" s="317" t="n">
        <v>43060</v>
      </c>
      <c r="S232" s="54" t="n">
        <v>33075</v>
      </c>
      <c r="T232" s="54" t="n">
        <v>16825</v>
      </c>
      <c r="U232" s="54" t="n">
        <v>59737</v>
      </c>
      <c r="V232" s="54" t="n">
        <v>2005</v>
      </c>
      <c r="W232" s="54" t="n">
        <v>158</v>
      </c>
      <c r="X232" s="54" t="n">
        <v>1847</v>
      </c>
      <c r="Y232" s="54" t="n">
        <v>16250</v>
      </c>
      <c r="Z232" s="51" t="n">
        <v>1.965824665676077</v>
      </c>
      <c r="AA232" s="54" t="n">
        <v>49900</v>
      </c>
      <c r="AB232" s="54" t="n">
        <v>6047</v>
      </c>
      <c r="AC232" s="70" t="n">
        <v>0.5539999999999999</v>
      </c>
      <c r="AD232" s="70" t="n">
        <v>0.282</v>
      </c>
      <c r="AE232" s="80" t="n">
        <v>0.2720257127073673</v>
      </c>
      <c r="AF232" s="48" t="n"/>
    </row>
    <row r="233" spans="1:32">
      <c r="A233" s="317" t="n">
        <v>43067</v>
      </c>
      <c r="B233" s="38" t="n">
        <v>23960</v>
      </c>
      <c r="C233" s="38" t="n">
        <v>37982</v>
      </c>
      <c r="D233" s="54" t="n">
        <v>61260</v>
      </c>
      <c r="E233" s="54" t="n">
        <v>1471</v>
      </c>
      <c r="F233" s="54" t="n">
        <v>2099</v>
      </c>
      <c r="G233" s="50" t="n">
        <v>-628</v>
      </c>
      <c r="H233" s="50" t="n">
        <v>-14022</v>
      </c>
      <c r="I233" s="51" t="n">
        <v>-1.585225375626043</v>
      </c>
      <c r="J233" s="54" t="n">
        <v>61942</v>
      </c>
      <c r="K233" s="54" t="n">
        <v>1523</v>
      </c>
      <c r="L233" s="70" t="n">
        <v>0.391</v>
      </c>
      <c r="M233" s="70" t="n">
        <v>0.62</v>
      </c>
      <c r="N233" s="70" t="n">
        <v>-0.2288932419196866</v>
      </c>
      <c r="O233" s="72" t="n"/>
      <c r="P233" s="72" t="n"/>
      <c r="Q233" s="72" t="n"/>
      <c r="R233" s="317" t="n">
        <v>43067</v>
      </c>
      <c r="S233" s="54" t="n">
        <v>32751</v>
      </c>
      <c r="T233" s="54" t="n">
        <v>16550</v>
      </c>
      <c r="U233" s="54" t="n">
        <v>61260</v>
      </c>
      <c r="V233" s="54" t="n">
        <v>-324</v>
      </c>
      <c r="W233" s="54" t="n">
        <v>-275</v>
      </c>
      <c r="X233" s="54" t="n">
        <v>-49</v>
      </c>
      <c r="Y233" s="54" t="n">
        <v>16201</v>
      </c>
      <c r="Z233" s="51" t="n">
        <v>1.978912386706949</v>
      </c>
      <c r="AA233" s="54" t="n">
        <v>49301</v>
      </c>
      <c r="AB233" s="54" t="n">
        <v>1523</v>
      </c>
      <c r="AC233" s="70" t="n">
        <v>0.535</v>
      </c>
      <c r="AD233" s="70" t="n">
        <v>0.27</v>
      </c>
      <c r="AE233" s="80" t="n">
        <v>0.2644629448253346</v>
      </c>
      <c r="AF233" s="48" t="n"/>
    </row>
    <row r="234" spans="1:32">
      <c r="A234" s="317" t="n">
        <v>43074</v>
      </c>
      <c r="B234" s="38" t="n">
        <v>24228</v>
      </c>
      <c r="C234" s="38" t="n">
        <v>37121</v>
      </c>
      <c r="D234" s="54" t="n">
        <v>61386</v>
      </c>
      <c r="E234" s="54" t="n">
        <v>268</v>
      </c>
      <c r="F234" s="54" t="n">
        <v>-861</v>
      </c>
      <c r="G234" s="50" t="n">
        <v>1129</v>
      </c>
      <c r="H234" s="50" t="n">
        <v>-12893</v>
      </c>
      <c r="I234" s="51" t="n">
        <v>-1.532152880964174</v>
      </c>
      <c r="J234" s="54" t="n">
        <v>61349</v>
      </c>
      <c r="K234" s="54" t="n">
        <v>126</v>
      </c>
      <c r="L234" s="70" t="n">
        <v>0.395</v>
      </c>
      <c r="M234" s="70" t="n">
        <v>0.605</v>
      </c>
      <c r="N234" s="70" t="n">
        <v>-0.2100316032971687</v>
      </c>
      <c r="O234" s="72" t="n"/>
      <c r="P234" s="72" t="n"/>
      <c r="Q234" s="72" t="n"/>
      <c r="R234" s="317" t="n">
        <v>43074</v>
      </c>
      <c r="S234" s="54" t="n">
        <v>32042</v>
      </c>
      <c r="T234" s="54" t="n">
        <v>17057</v>
      </c>
      <c r="U234" s="54" t="n">
        <v>61386</v>
      </c>
      <c r="V234" s="54" t="n">
        <v>-709</v>
      </c>
      <c r="W234" s="54" t="n">
        <v>507</v>
      </c>
      <c r="X234" s="54" t="n">
        <v>-1216</v>
      </c>
      <c r="Y234" s="54" t="n">
        <v>14985</v>
      </c>
      <c r="Z234" s="51" t="n">
        <v>1.878524945770065</v>
      </c>
      <c r="AA234" s="54" t="n">
        <v>49099</v>
      </c>
      <c r="AB234" s="54" t="n">
        <v>126</v>
      </c>
      <c r="AC234" s="70" t="n">
        <v>0.522</v>
      </c>
      <c r="AD234" s="70" t="n">
        <v>0.278</v>
      </c>
      <c r="AE234" s="70" t="n">
        <v>0.2441110350894341</v>
      </c>
      <c r="AF234" s="48" t="n"/>
    </row>
    <row r="235" spans="1:32">
      <c r="A235" s="317" t="n">
        <v>43081</v>
      </c>
      <c r="B235" s="38" t="n">
        <v>23811</v>
      </c>
      <c r="C235" s="38" t="n">
        <v>37239</v>
      </c>
      <c r="D235" s="54" t="n">
        <v>74192</v>
      </c>
      <c r="E235" s="54" t="n">
        <v>-417</v>
      </c>
      <c r="F235" s="54" t="n">
        <v>118</v>
      </c>
      <c r="G235" s="50" t="n">
        <v>-535</v>
      </c>
      <c r="H235" s="50" t="n">
        <v>-13428</v>
      </c>
      <c r="I235" s="51" t="n">
        <v>-1.563941035655789</v>
      </c>
      <c r="J235" s="54" t="n">
        <v>61050</v>
      </c>
      <c r="K235" s="54" t="n">
        <v>12806</v>
      </c>
      <c r="L235" s="70" t="n">
        <v>0.321</v>
      </c>
      <c r="M235" s="70" t="n">
        <v>0.502</v>
      </c>
      <c r="N235" s="70" t="n">
        <v>-0.180989864136295</v>
      </c>
      <c r="O235" s="72" t="n"/>
      <c r="P235" s="72" t="n"/>
      <c r="Q235" s="72" t="n"/>
      <c r="R235" s="317" t="n">
        <v>43081</v>
      </c>
      <c r="S235" s="54" t="n">
        <v>41601</v>
      </c>
      <c r="T235" s="54" t="n">
        <v>25169</v>
      </c>
      <c r="U235" s="54" t="n">
        <v>74192</v>
      </c>
      <c r="V235" s="54" t="n">
        <v>9559</v>
      </c>
      <c r="W235" s="54" t="n">
        <v>8112</v>
      </c>
      <c r="X235" s="54" t="n">
        <v>1447</v>
      </c>
      <c r="Y235" s="54" t="n">
        <v>16432</v>
      </c>
      <c r="Z235" s="51" t="n">
        <v>1.652866621637729</v>
      </c>
      <c r="AA235" s="54" t="n">
        <v>66770</v>
      </c>
      <c r="AB235" s="54" t="n">
        <v>12806</v>
      </c>
      <c r="AC235" s="70" t="n">
        <v>0.5610000000000001</v>
      </c>
      <c r="AD235" s="70" t="n">
        <v>0.339</v>
      </c>
      <c r="AE235" s="70" t="n">
        <v>0.2214794047875782</v>
      </c>
      <c r="AF235" s="48" t="n"/>
    </row>
    <row r="236" spans="1:32">
      <c r="A236" s="317" t="n">
        <v>43088</v>
      </c>
      <c r="B236" s="38" t="n">
        <v>19456</v>
      </c>
      <c r="C236" s="38" t="n">
        <v>36075</v>
      </c>
      <c r="D236" s="54" t="n">
        <v>48385</v>
      </c>
      <c r="E236" s="54" t="n">
        <v>-4355</v>
      </c>
      <c r="F236" s="54" t="n">
        <v>-1164</v>
      </c>
      <c r="G236" s="50" t="n">
        <v>-3191</v>
      </c>
      <c r="H236" s="50" t="n">
        <v>-16619</v>
      </c>
      <c r="I236" s="51" t="n">
        <v>-1.854183799342105</v>
      </c>
      <c r="J236" s="54" t="n">
        <v>55531</v>
      </c>
      <c r="K236" s="54" t="n">
        <v>-25807</v>
      </c>
      <c r="L236" s="70" t="n">
        <v>0.402</v>
      </c>
      <c r="M236" s="80" t="n">
        <v>0.746</v>
      </c>
      <c r="N236" s="80" t="n">
        <v>-0.3434742172160793</v>
      </c>
      <c r="O236" s="72" t="n"/>
      <c r="P236" s="72" t="n"/>
      <c r="Q236" s="72" t="n"/>
      <c r="R236" s="317" t="n">
        <v>43088</v>
      </c>
      <c r="S236" s="54" t="n">
        <v>25914</v>
      </c>
      <c r="T236" s="54" t="n">
        <v>7175</v>
      </c>
      <c r="U236" s="54" t="n">
        <v>48385</v>
      </c>
      <c r="V236" s="54" t="n">
        <v>-15687</v>
      </c>
      <c r="W236" s="54" t="n">
        <v>-17994</v>
      </c>
      <c r="X236" s="54" t="n">
        <v>2307</v>
      </c>
      <c r="Y236" s="54" t="n">
        <v>18739</v>
      </c>
      <c r="Z236" s="51" t="n">
        <v>3.611707317073171</v>
      </c>
      <c r="AA236" s="54" t="n">
        <v>33089</v>
      </c>
      <c r="AB236" s="54" t="n">
        <v>-25807</v>
      </c>
      <c r="AC236" s="70" t="n">
        <v>0.536</v>
      </c>
      <c r="AD236" s="70" t="n">
        <v>0.148</v>
      </c>
      <c r="AE236" s="80" t="n">
        <v>0.3872894492094657</v>
      </c>
      <c r="AF236" s="48" t="n"/>
    </row>
    <row r="237" spans="1:32">
      <c r="A237" s="317" t="n">
        <v>43095</v>
      </c>
      <c r="B237" s="38" t="n">
        <v>18140</v>
      </c>
      <c r="C237" s="38" t="n">
        <v>35726</v>
      </c>
      <c r="D237" s="54" t="n">
        <v>47219</v>
      </c>
      <c r="E237" s="54" t="n">
        <v>-1316</v>
      </c>
      <c r="F237" s="54" t="n">
        <v>-349</v>
      </c>
      <c r="G237" s="50" t="n">
        <v>-967</v>
      </c>
      <c r="H237" s="50" t="n">
        <v>-17586</v>
      </c>
      <c r="I237" s="51" t="n">
        <v>-1.969459757442117</v>
      </c>
      <c r="J237" s="54" t="n">
        <v>53866</v>
      </c>
      <c r="K237" s="54" t="n">
        <v>-1166</v>
      </c>
      <c r="L237" s="70" t="n">
        <v>0.384</v>
      </c>
      <c r="M237" s="80" t="n">
        <v>0.757</v>
      </c>
      <c r="N237" s="80" t="n">
        <v>-0.372434824964527</v>
      </c>
      <c r="O237" s="72" t="n"/>
      <c r="P237" s="72" t="n"/>
      <c r="Q237" s="72" t="n"/>
      <c r="R237" s="317" t="n">
        <v>43095</v>
      </c>
      <c r="S237" s="54" t="n">
        <v>26015</v>
      </c>
      <c r="T237" s="54" t="n">
        <v>6394</v>
      </c>
      <c r="U237" s="54" t="n">
        <v>47219</v>
      </c>
      <c r="V237" s="54" t="n">
        <v>101</v>
      </c>
      <c r="W237" s="54" t="n">
        <v>-781</v>
      </c>
      <c r="X237" s="54" t="n">
        <v>882</v>
      </c>
      <c r="Y237" s="54" t="n">
        <v>19621</v>
      </c>
      <c r="Z237" s="51" t="n">
        <v>4.068658116984673</v>
      </c>
      <c r="AA237" s="54" t="n">
        <v>32409</v>
      </c>
      <c r="AB237" s="54" t="n">
        <v>-1166</v>
      </c>
      <c r="AC237" s="70" t="n">
        <v>0.551</v>
      </c>
      <c r="AD237" s="70" t="n">
        <v>0.135</v>
      </c>
      <c r="AE237" s="80" t="n">
        <v>0.4155318833520405</v>
      </c>
      <c r="AF237" s="48" t="n"/>
    </row>
    <row r="238" spans="1:32">
      <c r="A238" s="317" t="n">
        <v>43102</v>
      </c>
      <c r="B238" s="38" t="n">
        <v>15509</v>
      </c>
      <c r="C238" s="38" t="n">
        <v>32494</v>
      </c>
      <c r="D238" s="54" t="n">
        <v>45141</v>
      </c>
      <c r="E238" s="54">
        <f>B238-B237</f>
        <v/>
      </c>
      <c r="F238" s="54">
        <f>C238-C237</f>
        <v/>
      </c>
      <c r="G238" s="50">
        <f>E238-F238</f>
        <v/>
      </c>
      <c r="H238" s="50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8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25888</v>
      </c>
      <c r="T238" s="54" t="n">
        <v>7241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80">
        <f>Y238/U238</f>
        <v/>
      </c>
      <c r="AF238" s="48" t="n"/>
    </row>
    <row r="239" spans="1:32">
      <c r="A239" s="138" t="n">
        <v>43344</v>
      </c>
      <c r="B239" s="25" t="n">
        <v>17304</v>
      </c>
      <c r="C239" s="25" t="n">
        <v>28321</v>
      </c>
      <c r="D239" s="53" t="n">
        <v>45519</v>
      </c>
      <c r="E239" s="53" t="n">
        <v>1795</v>
      </c>
      <c r="F239" s="53" t="n">
        <v>-4173</v>
      </c>
      <c r="G239" s="140" t="n">
        <v>5968</v>
      </c>
      <c r="H239" s="140" t="n">
        <v>-11017</v>
      </c>
      <c r="I239" s="137" t="n">
        <v>-1.64</v>
      </c>
      <c r="J239" s="53" t="n">
        <v>45625</v>
      </c>
      <c r="K239" s="137" t="n">
        <v>378</v>
      </c>
      <c r="L239" s="71" t="n">
        <v>0.38</v>
      </c>
      <c r="M239" s="71" t="n">
        <v>0.622</v>
      </c>
      <c r="N239" s="71" t="n">
        <v>-0.242</v>
      </c>
      <c r="O239" s="137" t="n"/>
      <c r="P239" s="137" t="n">
        <v>0.71724</v>
      </c>
      <c r="Q239" s="137" t="n">
        <v>0.7159</v>
      </c>
      <c r="R239" s="139" t="n">
        <v>43344</v>
      </c>
      <c r="S239" s="53" t="n">
        <v>24560</v>
      </c>
      <c r="T239" s="53" t="n">
        <v>12630</v>
      </c>
      <c r="U239" s="53" t="n">
        <v>45519</v>
      </c>
      <c r="V239" s="53" t="n">
        <v>-1328</v>
      </c>
      <c r="W239" s="53" t="n">
        <v>5389</v>
      </c>
      <c r="X239" s="53" t="n">
        <v>-6717</v>
      </c>
      <c r="Y239" s="53" t="n">
        <v>11930</v>
      </c>
      <c r="Z239" s="137" t="n">
        <v>1.94</v>
      </c>
      <c r="AA239" s="53" t="n">
        <v>37190</v>
      </c>
      <c r="AB239" s="137" t="n">
        <v>378</v>
      </c>
      <c r="AC239" s="71" t="n">
        <v>0.54</v>
      </c>
      <c r="AD239" s="71" t="n">
        <v>0.277</v>
      </c>
      <c r="AE239" s="81" t="n">
        <v>0.2621</v>
      </c>
      <c r="AF239" s="165" t="n"/>
    </row>
    <row r="240" spans="1:32">
      <c r="A240" s="137" t="s">
        <v>2185</v>
      </c>
      <c r="B240" s="104" t="n">
        <v>17795</v>
      </c>
      <c r="C240" s="104" t="n">
        <v>25786</v>
      </c>
      <c r="D240" s="53" t="n">
        <v>46780</v>
      </c>
      <c r="E240" s="137" t="n">
        <v>491</v>
      </c>
      <c r="F240" s="53" t="n">
        <v>-2535</v>
      </c>
      <c r="G240" s="140" t="n">
        <v>3026</v>
      </c>
      <c r="H240" s="140" t="n">
        <v>-7991</v>
      </c>
      <c r="I240" s="137" t="n">
        <v>-1.45</v>
      </c>
      <c r="J240" s="53" t="n">
        <v>43581</v>
      </c>
      <c r="K240" s="53" t="n">
        <v>1261</v>
      </c>
      <c r="L240" s="71" t="n">
        <v>0.38</v>
      </c>
      <c r="M240" s="71" t="n">
        <v>0.551</v>
      </c>
      <c r="N240" s="71" t="n">
        <v>-0.1708</v>
      </c>
      <c r="O240" s="137" t="n"/>
      <c r="P240" s="137" t="n">
        <v>0.72964</v>
      </c>
      <c r="Q240" s="137" t="n">
        <v>0.7264699999999999</v>
      </c>
      <c r="R240" s="137" t="s">
        <v>2185</v>
      </c>
      <c r="S240" s="53" t="n">
        <v>23916</v>
      </c>
      <c r="T240" s="53" t="n">
        <v>16189</v>
      </c>
      <c r="U240" s="53" t="n">
        <v>46780</v>
      </c>
      <c r="V240" s="137" t="n">
        <v>-644</v>
      </c>
      <c r="W240" s="53" t="n">
        <v>3559</v>
      </c>
      <c r="X240" s="53" t="n">
        <v>-4203</v>
      </c>
      <c r="Y240" s="53" t="n">
        <v>7727</v>
      </c>
      <c r="Z240" s="137" t="n">
        <v>1.48</v>
      </c>
      <c r="AA240" s="53" t="n">
        <v>40105</v>
      </c>
      <c r="AB240" s="53" t="n">
        <v>1261</v>
      </c>
      <c r="AC240" s="71" t="n">
        <v>0.511</v>
      </c>
      <c r="AD240" s="71" t="n">
        <v>0.346</v>
      </c>
      <c r="AE240" s="71" t="n">
        <v>0.1652</v>
      </c>
      <c r="AF240" s="165" t="n"/>
    </row>
    <row r="241" spans="1:32">
      <c r="A241" s="137" t="s">
        <v>2186</v>
      </c>
      <c r="B241" s="104" t="n">
        <v>24620</v>
      </c>
      <c r="C241" s="104" t="n">
        <v>26086</v>
      </c>
      <c r="D241" s="53" t="n">
        <v>53374</v>
      </c>
      <c r="E241" s="53" t="n">
        <v>6825</v>
      </c>
      <c r="F241" s="137" t="n">
        <v>300</v>
      </c>
      <c r="G241" s="140" t="n">
        <v>6525</v>
      </c>
      <c r="H241" s="140" t="n">
        <v>-1466</v>
      </c>
      <c r="I241" s="137" t="n">
        <v>-1.06</v>
      </c>
      <c r="J241" s="53" t="n">
        <v>50706</v>
      </c>
      <c r="K241" s="53" t="n">
        <v>6594</v>
      </c>
      <c r="L241" s="71" t="n">
        <v>0.461</v>
      </c>
      <c r="M241" s="71" t="n">
        <v>0.489</v>
      </c>
      <c r="N241" s="71" t="n">
        <v>-0.0275</v>
      </c>
      <c r="O241" s="137" t="n"/>
      <c r="P241" s="137" t="n">
        <v>0.7327</v>
      </c>
      <c r="Q241" s="137" t="n">
        <v>0.73511</v>
      </c>
      <c r="R241" s="137" t="s">
        <v>2186</v>
      </c>
      <c r="S241" s="53" t="n">
        <v>22850</v>
      </c>
      <c r="T241" s="53" t="n">
        <v>21606</v>
      </c>
      <c r="U241" s="53" t="n">
        <v>53374</v>
      </c>
      <c r="V241" s="53" t="n">
        <v>-1066</v>
      </c>
      <c r="W241" s="53" t="n">
        <v>5417</v>
      </c>
      <c r="X241" s="53" t="n">
        <v>-6483</v>
      </c>
      <c r="Y241" s="53" t="n">
        <v>1244</v>
      </c>
      <c r="Z241" s="137" t="n">
        <v>1.06</v>
      </c>
      <c r="AA241" s="53" t="n">
        <v>44456</v>
      </c>
      <c r="AB241" s="53" t="n">
        <v>6594</v>
      </c>
      <c r="AC241" s="71" t="n">
        <v>0.428</v>
      </c>
      <c r="AD241" s="71" t="n">
        <v>0.405</v>
      </c>
      <c r="AE241" s="71" t="n">
        <v>0.0233</v>
      </c>
      <c r="AF241" s="165" t="n"/>
    </row>
    <row r="242" spans="1:32">
      <c r="A242" s="137" t="s">
        <v>2187</v>
      </c>
      <c r="B242" s="104" t="n">
        <v>29667</v>
      </c>
      <c r="C242" s="104" t="n">
        <v>26197</v>
      </c>
      <c r="D242" s="53" t="n">
        <v>55783</v>
      </c>
      <c r="E242" s="53" t="n">
        <v>5047</v>
      </c>
      <c r="F242" s="137" t="n">
        <v>111</v>
      </c>
      <c r="G242" s="140" t="n">
        <v>4936</v>
      </c>
      <c r="H242" s="140" t="n">
        <v>3470</v>
      </c>
      <c r="I242" s="137" t="n">
        <v>1.13</v>
      </c>
      <c r="J242" s="53" t="n">
        <v>55864</v>
      </c>
      <c r="K242" s="77" t="n">
        <v>2409</v>
      </c>
      <c r="L242" s="71" t="n">
        <v>0.532</v>
      </c>
      <c r="M242" s="71" t="n">
        <v>0.47</v>
      </c>
      <c r="N242" s="71" t="n">
        <v>0.0622</v>
      </c>
      <c r="O242" s="165" t="n"/>
      <c r="P242" s="137" t="n">
        <v>0.73199</v>
      </c>
      <c r="Q242" s="137" t="n">
        <v>0.73271</v>
      </c>
      <c r="R242" s="137" t="s">
        <v>2187</v>
      </c>
      <c r="S242" s="53" t="n">
        <v>21254</v>
      </c>
      <c r="T242" s="53" t="n">
        <v>26259</v>
      </c>
      <c r="U242" s="53" t="n">
        <v>55783</v>
      </c>
      <c r="V242" s="53" t="n">
        <v>-1596</v>
      </c>
      <c r="W242" s="53" t="n">
        <v>4653</v>
      </c>
      <c r="X242" s="53" t="n">
        <v>-6249</v>
      </c>
      <c r="Y242" s="53" t="n">
        <v>-5005</v>
      </c>
      <c r="Z242" s="137" t="n">
        <v>-1.24</v>
      </c>
      <c r="AA242" s="53" t="n">
        <v>47513</v>
      </c>
      <c r="AB242" s="53" t="n">
        <v>2409</v>
      </c>
      <c r="AC242" s="71" t="n">
        <v>0.381</v>
      </c>
      <c r="AD242" s="71" t="n">
        <v>0.471</v>
      </c>
      <c r="AE242" s="71" t="n">
        <v>-0.0897</v>
      </c>
      <c r="AF242" s="171" t="n"/>
    </row>
    <row r="243" spans="1:32">
      <c r="A243" s="139" t="n">
        <v>43253</v>
      </c>
      <c r="B243" s="104" t="n">
        <v>29316</v>
      </c>
      <c r="C243" s="104" t="n">
        <v>25984</v>
      </c>
      <c r="D243" s="53" t="n">
        <v>55563</v>
      </c>
      <c r="E243" s="137" t="n">
        <v>-351</v>
      </c>
      <c r="F243" s="137" t="n">
        <v>-213</v>
      </c>
      <c r="G243" s="141" t="n">
        <v>-138</v>
      </c>
      <c r="H243" s="140" t="n">
        <v>3332</v>
      </c>
      <c r="I243" s="137" t="n">
        <v>1.13</v>
      </c>
      <c r="J243" s="53" t="n">
        <v>55300</v>
      </c>
      <c r="K243" s="105" t="n">
        <v>-220</v>
      </c>
      <c r="L243" s="71" t="n">
        <v>0.528</v>
      </c>
      <c r="M243" s="71" t="n">
        <v>0.468</v>
      </c>
      <c r="N243" s="71" t="n">
        <v>0.06</v>
      </c>
      <c r="O243" s="165" t="n"/>
      <c r="P243" s="137" t="n">
        <v>0.72607</v>
      </c>
      <c r="Q243" s="137" t="n">
        <v>0.73387</v>
      </c>
      <c r="R243" s="139" t="n">
        <v>43253</v>
      </c>
      <c r="S243" s="53" t="n">
        <v>20980</v>
      </c>
      <c r="T243" s="53" t="n">
        <v>25238</v>
      </c>
      <c r="U243" s="53" t="n">
        <v>55563</v>
      </c>
      <c r="V243" s="137" t="n">
        <v>-274</v>
      </c>
      <c r="W243" s="53" t="n">
        <v>-1021</v>
      </c>
      <c r="X243" s="137" t="n">
        <v>747</v>
      </c>
      <c r="Y243" s="53" t="n">
        <v>-4258</v>
      </c>
      <c r="Z243" s="137" t="n">
        <v>-1.2</v>
      </c>
      <c r="AA243" s="53" t="n">
        <v>46218</v>
      </c>
      <c r="AB243" s="137" t="n">
        <v>-220</v>
      </c>
      <c r="AC243" s="71" t="n">
        <v>0.378</v>
      </c>
      <c r="AD243" s="71" t="n">
        <v>0.454</v>
      </c>
      <c r="AE243" s="71" t="n">
        <v>-0.0766</v>
      </c>
      <c r="AF243" s="114" t="n"/>
    </row>
    <row r="244" spans="1:32">
      <c r="A244" s="137" t="s">
        <v>2188</v>
      </c>
      <c r="B244" s="104" t="n">
        <v>28648</v>
      </c>
      <c r="C244" s="104" t="n">
        <v>26428</v>
      </c>
      <c r="D244" s="53" t="n">
        <v>53739</v>
      </c>
      <c r="E244" s="137" t="n">
        <v>-668</v>
      </c>
      <c r="F244" s="137" t="n">
        <v>444</v>
      </c>
      <c r="G244" s="140" t="n">
        <v>-1112</v>
      </c>
      <c r="H244" s="140" t="n">
        <v>2220</v>
      </c>
      <c r="I244" s="137" t="n">
        <v>1.08</v>
      </c>
      <c r="J244" s="53" t="n">
        <v>55076</v>
      </c>
      <c r="K244" s="77" t="n">
        <v>-1824</v>
      </c>
      <c r="L244" s="71" t="n">
        <v>0.533</v>
      </c>
      <c r="M244" s="71" t="n">
        <v>0.492</v>
      </c>
      <c r="N244" s="71" t="n">
        <v>0.0413</v>
      </c>
      <c r="O244" s="165" t="n"/>
      <c r="P244" s="137" t="n">
        <v>0.7262</v>
      </c>
      <c r="Q244" s="137" t="n">
        <v>0.72709</v>
      </c>
      <c r="R244" s="137" t="s">
        <v>2188</v>
      </c>
      <c r="S244" s="53" t="n">
        <v>20176</v>
      </c>
      <c r="T244" s="53" t="n">
        <v>22882</v>
      </c>
      <c r="U244" s="53" t="n">
        <v>53739</v>
      </c>
      <c r="V244" s="137" t="n">
        <v>-804</v>
      </c>
      <c r="W244" s="53" t="n">
        <v>-2356</v>
      </c>
      <c r="X244" s="53" t="n">
        <v>1552</v>
      </c>
      <c r="Y244" s="53" t="n">
        <v>-2706</v>
      </c>
      <c r="Z244" s="137" t="n">
        <v>-1.13</v>
      </c>
      <c r="AA244" s="53" t="n">
        <v>43058</v>
      </c>
      <c r="AB244" s="77" t="n">
        <v>-1824</v>
      </c>
      <c r="AC244" s="71" t="n">
        <v>0.375</v>
      </c>
      <c r="AD244" s="71" t="n">
        <v>0.426</v>
      </c>
      <c r="AE244" s="71" t="n">
        <v>-0.0504</v>
      </c>
      <c r="AF244" s="165" t="n"/>
    </row>
    <row r="245" spans="1:32">
      <c r="A245" s="144" t="s">
        <v>2189</v>
      </c>
      <c r="B245" s="145" t="n">
        <v>29422</v>
      </c>
      <c r="C245" s="145" t="n">
        <v>28478</v>
      </c>
      <c r="D245" s="146" t="n">
        <v>54483</v>
      </c>
      <c r="E245" s="144" t="n">
        <v>774</v>
      </c>
      <c r="F245" s="146" t="n">
        <v>2050</v>
      </c>
      <c r="G245" s="147" t="n">
        <v>-1276</v>
      </c>
      <c r="H245" s="148" t="n">
        <v>944</v>
      </c>
      <c r="I245" s="144" t="n">
        <v>1.03</v>
      </c>
      <c r="J245" s="146" t="n">
        <v>57900</v>
      </c>
      <c r="K245" s="149" t="n">
        <v>744</v>
      </c>
      <c r="L245" s="150" t="n">
        <v>0.54</v>
      </c>
      <c r="M245" s="150" t="n">
        <v>0.523</v>
      </c>
      <c r="N245" s="150" t="n">
        <v>0.0173</v>
      </c>
      <c r="O245" s="151" t="n"/>
      <c r="P245" s="144" t="n">
        <v>0.73692</v>
      </c>
      <c r="Q245" s="144" t="n">
        <v>0.7346</v>
      </c>
      <c r="R245" s="144" t="s">
        <v>2189</v>
      </c>
      <c r="S245" s="146" t="n">
        <v>19901</v>
      </c>
      <c r="T245" s="146" t="n">
        <v>21246</v>
      </c>
      <c r="U245" s="146" t="n">
        <v>54483</v>
      </c>
      <c r="V245" s="144" t="n">
        <v>-275</v>
      </c>
      <c r="W245" s="146" t="n">
        <v>-1636</v>
      </c>
      <c r="X245" s="146" t="n">
        <v>1361</v>
      </c>
      <c r="Y245" s="146" t="n">
        <v>-1345</v>
      </c>
      <c r="Z245" s="144" t="n">
        <v>-1.07</v>
      </c>
      <c r="AA245" s="146" t="n">
        <v>41147</v>
      </c>
      <c r="AB245" s="149" t="n">
        <v>744</v>
      </c>
      <c r="AC245" s="150" t="n">
        <v>0.365</v>
      </c>
      <c r="AD245" s="150" t="n">
        <v>0.39</v>
      </c>
      <c r="AE245" s="150" t="n">
        <v>-0.0247</v>
      </c>
      <c r="AF245" s="114" t="n"/>
    </row>
    <row r="246" spans="1:32">
      <c r="A246" s="137" t="s">
        <v>2190</v>
      </c>
      <c r="B246" s="104" t="n">
        <v>32179</v>
      </c>
      <c r="C246" s="104" t="n">
        <v>33170</v>
      </c>
      <c r="D246" s="53" t="n">
        <v>58443</v>
      </c>
      <c r="E246" s="53" t="n">
        <v>2757</v>
      </c>
      <c r="F246" s="53" t="n">
        <v>4692</v>
      </c>
      <c r="G246" s="53" t="n">
        <v>-1935</v>
      </c>
      <c r="H246" s="137" t="n">
        <v>-991</v>
      </c>
      <c r="I246" s="137" t="n">
        <v>-1.03</v>
      </c>
      <c r="J246" s="53" t="n">
        <v>65349</v>
      </c>
      <c r="K246" s="53" t="n">
        <v>3960</v>
      </c>
      <c r="L246" s="71" t="n">
        <v>0.551</v>
      </c>
      <c r="M246" s="71" t="n">
        <v>0.5679999999999999</v>
      </c>
      <c r="N246" s="71" t="n">
        <v>-0.017</v>
      </c>
      <c r="O246" s="137" t="n"/>
      <c r="P246" s="137" t="n">
        <v>0.7298</v>
      </c>
      <c r="Q246" s="137" t="n">
        <v>0.72333</v>
      </c>
      <c r="R246" s="137" t="s">
        <v>2190</v>
      </c>
      <c r="S246" s="53" t="n">
        <v>20539</v>
      </c>
      <c r="T246" s="53" t="n">
        <v>20242</v>
      </c>
      <c r="U246" s="53" t="n">
        <v>58443</v>
      </c>
      <c r="V246" s="137" t="n">
        <v>638</v>
      </c>
      <c r="W246" s="53" t="n">
        <v>-1004</v>
      </c>
      <c r="X246" s="53" t="n">
        <v>1642</v>
      </c>
      <c r="Y246" s="137" t="n">
        <v>297</v>
      </c>
      <c r="Z246" s="137" t="n">
        <v>1.01</v>
      </c>
      <c r="AA246" s="53" t="n">
        <v>40781</v>
      </c>
      <c r="AB246" s="53" t="n">
        <v>3960</v>
      </c>
      <c r="AC246" s="71" t="n">
        <v>0.351</v>
      </c>
      <c r="AD246" s="71" t="n">
        <v>0.346</v>
      </c>
      <c r="AE246" s="71" t="n">
        <v>0.0051</v>
      </c>
      <c r="AF246" s="159" t="n"/>
    </row>
    <row r="247" spans="1:32">
      <c r="A247" s="139" t="n">
        <v>43254</v>
      </c>
      <c r="B247" s="104" t="n">
        <v>33091</v>
      </c>
      <c r="C247" s="104" t="n">
        <v>33061</v>
      </c>
      <c r="D247" s="53" t="n">
        <v>59354</v>
      </c>
      <c r="E247" s="137" t="n">
        <v>912</v>
      </c>
      <c r="F247" s="137" t="n">
        <v>-109</v>
      </c>
      <c r="G247" s="53" t="n">
        <v>1021</v>
      </c>
      <c r="H247" s="137" t="n">
        <v>30</v>
      </c>
      <c r="I247" s="137" t="n">
        <v>1</v>
      </c>
      <c r="J247" s="53" t="n">
        <v>66152</v>
      </c>
      <c r="K247" s="105" t="n">
        <v>911</v>
      </c>
      <c r="L247" s="71" t="n">
        <v>0.5580000000000001</v>
      </c>
      <c r="M247" s="71" t="n">
        <v>0.5570000000000001</v>
      </c>
      <c r="N247" s="71" t="n">
        <v>0.0005</v>
      </c>
      <c r="O247" s="165" t="n"/>
      <c r="P247" s="137" t="n">
        <v>0.72239</v>
      </c>
      <c r="Q247" s="137" t="n">
        <v>0.72866</v>
      </c>
      <c r="R247" s="139" t="n">
        <v>43254</v>
      </c>
      <c r="S247" s="53" t="n">
        <v>20365</v>
      </c>
      <c r="T247" s="53" t="n">
        <v>21539</v>
      </c>
      <c r="U247" s="53" t="n">
        <v>59354</v>
      </c>
      <c r="V247" s="137" t="n">
        <v>-174</v>
      </c>
      <c r="W247" s="53" t="n">
        <v>1297</v>
      </c>
      <c r="X247" s="53" t="n">
        <v>-1471</v>
      </c>
      <c r="Y247" s="53" t="n">
        <v>-1174</v>
      </c>
      <c r="Z247" s="137" t="n">
        <v>-1.06</v>
      </c>
      <c r="AA247" s="53" t="n">
        <v>41904</v>
      </c>
      <c r="AB247" s="137" t="n">
        <v>911</v>
      </c>
      <c r="AC247" s="71" t="n">
        <v>0.343</v>
      </c>
      <c r="AD247" s="71" t="n">
        <v>0.363</v>
      </c>
      <c r="AE247" s="71" t="n">
        <v>-0.0198</v>
      </c>
      <c r="AF247" s="114" t="n"/>
    </row>
    <row r="248" spans="1:32">
      <c r="A248" s="137" t="s">
        <v>2191</v>
      </c>
      <c r="B248" s="104" t="n">
        <v>34689</v>
      </c>
      <c r="C248" s="104" t="n">
        <v>37505</v>
      </c>
      <c r="D248" s="53" t="n">
        <v>66872</v>
      </c>
      <c r="E248" s="53" t="n">
        <v>1598</v>
      </c>
      <c r="F248" s="53" t="n">
        <v>4444</v>
      </c>
      <c r="G248" s="53" t="n">
        <v>-2846</v>
      </c>
      <c r="H248" s="53" t="n">
        <v>-2816</v>
      </c>
      <c r="I248" s="137" t="n">
        <v>-1.08</v>
      </c>
      <c r="J248" s="53" t="n">
        <v>72194</v>
      </c>
      <c r="K248" s="77" t="n">
        <v>7518</v>
      </c>
      <c r="L248" s="71" t="n">
        <v>0.519</v>
      </c>
      <c r="M248" s="71" t="n">
        <v>0.5610000000000001</v>
      </c>
      <c r="N248" s="71" t="n">
        <v>-0.0421</v>
      </c>
      <c r="O248" s="165" t="n"/>
      <c r="P248" s="137" t="n">
        <v>0.72911</v>
      </c>
      <c r="Q248" s="137" t="n">
        <v>0.73233</v>
      </c>
      <c r="R248" s="137" t="s">
        <v>2191</v>
      </c>
      <c r="S248" s="53" t="n">
        <v>26030</v>
      </c>
      <c r="T248" s="53" t="n">
        <v>24804</v>
      </c>
      <c r="U248" s="53" t="n">
        <v>66872</v>
      </c>
      <c r="V248" s="53" t="n">
        <v>5665</v>
      </c>
      <c r="W248" s="53" t="n">
        <v>3265</v>
      </c>
      <c r="X248" s="53" t="n">
        <v>2400</v>
      </c>
      <c r="Y248" s="53" t="n">
        <v>1226</v>
      </c>
      <c r="Z248" s="137" t="n">
        <v>1.05</v>
      </c>
      <c r="AA248" s="53" t="n">
        <v>50834</v>
      </c>
      <c r="AB248" s="77" t="n">
        <v>7518</v>
      </c>
      <c r="AC248" s="71" t="n">
        <v>0.389</v>
      </c>
      <c r="AD248" s="71" t="n">
        <v>0.371</v>
      </c>
      <c r="AE248" s="71" t="n">
        <v>0.0183</v>
      </c>
      <c r="AF248" s="114" t="n"/>
    </row>
    <row r="249" spans="1:32">
      <c r="A249" s="137" t="s">
        <v>2192</v>
      </c>
      <c r="B249" s="104" t="n">
        <v>31078</v>
      </c>
      <c r="C249" s="104" t="n">
        <v>11452</v>
      </c>
      <c r="D249" s="53" t="n">
        <v>44482</v>
      </c>
      <c r="E249" s="53" t="n">
        <v>-3611</v>
      </c>
      <c r="F249" s="53" t="n">
        <v>-26053</v>
      </c>
      <c r="G249" s="53" t="n">
        <v>22442</v>
      </c>
      <c r="H249" s="53" t="n">
        <v>19626</v>
      </c>
      <c r="I249" s="137" t="n">
        <v>2.71</v>
      </c>
      <c r="J249" s="53" t="n">
        <v>42530</v>
      </c>
      <c r="K249" s="53" t="n">
        <v>-22390</v>
      </c>
      <c r="L249" s="71" t="n">
        <v>0.699</v>
      </c>
      <c r="M249" s="71" t="n">
        <v>0.257</v>
      </c>
      <c r="N249" s="81" t="n">
        <v>0.4412</v>
      </c>
      <c r="O249" s="137" t="n"/>
      <c r="P249" s="137" t="n">
        <v>0.72395</v>
      </c>
      <c r="Q249" s="137" t="n">
        <v>0.71829</v>
      </c>
      <c r="R249" s="137" t="s">
        <v>2192</v>
      </c>
      <c r="S249" s="53" t="n">
        <v>7641</v>
      </c>
      <c r="T249" s="53" t="n">
        <v>28418</v>
      </c>
      <c r="U249" s="53" t="n">
        <v>44482</v>
      </c>
      <c r="V249" s="53" t="n">
        <v>-18389</v>
      </c>
      <c r="W249" s="53" t="n">
        <v>3614</v>
      </c>
      <c r="X249" s="53" t="n">
        <v>-22003</v>
      </c>
      <c r="Y249" s="53" t="n">
        <v>-20777</v>
      </c>
      <c r="Z249" s="141" t="n">
        <v>-3.72</v>
      </c>
      <c r="AA249" s="53" t="n">
        <v>36059</v>
      </c>
      <c r="AB249" s="53" t="n">
        <v>-22390</v>
      </c>
      <c r="AC249" s="71" t="n">
        <v>0.172</v>
      </c>
      <c r="AD249" s="71" t="n">
        <v>0.639</v>
      </c>
      <c r="AE249" s="81" t="n">
        <v>-0.4671</v>
      </c>
      <c r="AF249" s="114" t="n"/>
    </row>
    <row r="250" spans="1:32">
      <c r="A250" s="144" t="s">
        <v>2193</v>
      </c>
      <c r="B250" s="145" t="n">
        <v>32749</v>
      </c>
      <c r="C250" s="145" t="n">
        <v>14510</v>
      </c>
      <c r="D250" s="146" t="n">
        <v>46728</v>
      </c>
      <c r="E250" s="146" t="n">
        <v>1671</v>
      </c>
      <c r="F250" s="146" t="n">
        <v>3058</v>
      </c>
      <c r="G250" s="146" t="n">
        <v>-1387</v>
      </c>
      <c r="H250" s="146" t="n">
        <v>18239</v>
      </c>
      <c r="I250" s="144" t="n">
        <v>2.26</v>
      </c>
      <c r="J250" s="146" t="n">
        <v>47259</v>
      </c>
      <c r="K250" s="146" t="n">
        <v>2246</v>
      </c>
      <c r="L250" s="169" t="n">
        <v>0.701</v>
      </c>
      <c r="M250" s="150" t="n">
        <v>0.311</v>
      </c>
      <c r="N250" s="169" t="n">
        <v>0.3903</v>
      </c>
      <c r="O250" s="144" t="n"/>
      <c r="P250" s="144" t="n">
        <v>0.72978</v>
      </c>
      <c r="Q250" s="144" t="n">
        <v>0.72688</v>
      </c>
      <c r="R250" s="144" t="s">
        <v>2193</v>
      </c>
      <c r="S250" s="146" t="n">
        <v>8671</v>
      </c>
      <c r="T250" s="146" t="n">
        <v>27208</v>
      </c>
      <c r="U250" s="146" t="n">
        <v>46728</v>
      </c>
      <c r="V250" s="146" t="n">
        <v>1030</v>
      </c>
      <c r="W250" s="146" t="n">
        <v>-1210</v>
      </c>
      <c r="X250" s="146" t="n">
        <v>2240</v>
      </c>
      <c r="Y250" s="146" t="n">
        <v>-18537</v>
      </c>
      <c r="Z250" s="148" t="n">
        <v>-3.14</v>
      </c>
      <c r="AA250" s="146" t="n">
        <v>35879</v>
      </c>
      <c r="AB250" s="146" t="n">
        <v>2246</v>
      </c>
      <c r="AC250" s="150" t="n">
        <v>0.186</v>
      </c>
      <c r="AD250" s="150" t="n">
        <v>0.582</v>
      </c>
      <c r="AE250" s="169" t="n">
        <v>-0.3967</v>
      </c>
      <c r="AF250" s="114" t="n"/>
    </row>
    <row r="251" spans="1:32">
      <c r="A251" s="139" t="n">
        <v>43163</v>
      </c>
      <c r="B251" s="104" t="n">
        <v>32948</v>
      </c>
      <c r="C251" s="104" t="n">
        <v>14571</v>
      </c>
      <c r="D251" s="53" t="n">
        <v>47079</v>
      </c>
      <c r="E251" s="137" t="n">
        <v>199</v>
      </c>
      <c r="F251" s="137" t="n">
        <v>61</v>
      </c>
      <c r="G251" s="137" t="n">
        <v>138</v>
      </c>
      <c r="H251" s="53" t="n">
        <v>18377</v>
      </c>
      <c r="I251" s="137" t="n">
        <v>2.26</v>
      </c>
      <c r="J251" s="53" t="n">
        <v>47519</v>
      </c>
      <c r="K251" s="137" t="n">
        <v>351</v>
      </c>
      <c r="L251" s="81" t="n">
        <v>0.7</v>
      </c>
      <c r="M251" s="71" t="n">
        <v>0.31</v>
      </c>
      <c r="N251" s="81" t="n">
        <v>0.3903</v>
      </c>
      <c r="O251" s="137" t="n"/>
      <c r="P251" s="137" t="n">
        <v>0.72083</v>
      </c>
      <c r="Q251" s="137" t="n">
        <v>0.72534</v>
      </c>
      <c r="R251" s="139" t="n">
        <v>43163</v>
      </c>
      <c r="S251" s="53" t="n">
        <v>8792</v>
      </c>
      <c r="T251" s="53" t="n">
        <v>27497</v>
      </c>
      <c r="U251" s="53" t="n">
        <v>47079</v>
      </c>
      <c r="V251" s="137" t="n">
        <v>121</v>
      </c>
      <c r="W251" s="137" t="n">
        <v>289</v>
      </c>
      <c r="X251" s="137" t="n">
        <v>-168</v>
      </c>
      <c r="Y251" s="53" t="n">
        <v>-18705</v>
      </c>
      <c r="Z251" s="141" t="n">
        <v>-3.13</v>
      </c>
      <c r="AA251" s="53" t="n">
        <v>36289</v>
      </c>
      <c r="AB251" s="137" t="n">
        <v>351</v>
      </c>
      <c r="AC251" s="71" t="n">
        <v>0.187</v>
      </c>
      <c r="AD251" s="71" t="n">
        <v>0.584</v>
      </c>
      <c r="AE251" s="81" t="n">
        <v>-0.3973</v>
      </c>
      <c r="AF251" s="137" t="n"/>
    </row>
    <row r="252" spans="1:32">
      <c r="A252" s="139" t="n">
        <v>43377</v>
      </c>
      <c r="B252" s="104" t="n">
        <v>41652</v>
      </c>
      <c r="C252" s="104" t="n">
        <v>18825</v>
      </c>
      <c r="D252" s="53" t="n">
        <v>55938</v>
      </c>
      <c r="E252" s="53" t="n">
        <v>8704</v>
      </c>
      <c r="F252" s="53" t="n">
        <v>4254</v>
      </c>
      <c r="G252" s="53" t="n">
        <v>4450</v>
      </c>
      <c r="H252" s="53" t="n">
        <v>22827</v>
      </c>
      <c r="I252" s="137" t="n">
        <v>2.21</v>
      </c>
      <c r="J252" s="53" t="n">
        <v>60477</v>
      </c>
      <c r="K252" s="53" t="n">
        <v>8859</v>
      </c>
      <c r="L252" s="81" t="n">
        <v>0.745</v>
      </c>
      <c r="M252" s="71" t="n">
        <v>0.337</v>
      </c>
      <c r="N252" s="81" t="n">
        <v>0.4081</v>
      </c>
      <c r="O252" s="137" t="n"/>
      <c r="P252" s="137" t="n">
        <v>0.73043</v>
      </c>
      <c r="Q252" s="137" t="n">
        <v>0.73525</v>
      </c>
      <c r="R252" s="139" t="n">
        <v>43377</v>
      </c>
      <c r="S252" s="53" t="n">
        <v>8942</v>
      </c>
      <c r="T252" s="53" t="n">
        <v>32435</v>
      </c>
      <c r="U252" s="53" t="n">
        <v>55938</v>
      </c>
      <c r="V252" s="137" t="n">
        <v>150</v>
      </c>
      <c r="W252" s="53" t="n">
        <v>4938</v>
      </c>
      <c r="X252" s="53" t="n">
        <v>-4788</v>
      </c>
      <c r="Y252" s="53" t="n">
        <v>-23493</v>
      </c>
      <c r="Z252" s="141" t="n">
        <v>-3.63</v>
      </c>
      <c r="AA252" s="53" t="n">
        <v>41377</v>
      </c>
      <c r="AB252" s="53" t="n">
        <v>8859</v>
      </c>
      <c r="AC252" s="71" t="n">
        <v>0.16</v>
      </c>
      <c r="AD252" s="71" t="n">
        <v>0.58</v>
      </c>
      <c r="AE252" s="81" t="n">
        <v>-0.42</v>
      </c>
      <c r="AF252" s="137" t="n"/>
    </row>
    <row r="253" spans="1:32">
      <c r="A253" s="137" t="s">
        <v>2194</v>
      </c>
      <c r="B253" s="104" t="n">
        <v>47255</v>
      </c>
      <c r="C253" s="104" t="n">
        <v>19652</v>
      </c>
      <c r="D253" s="53" t="n">
        <v>61437</v>
      </c>
      <c r="E253" s="53" t="n">
        <v>5603</v>
      </c>
      <c r="F253" s="137" t="n">
        <v>827</v>
      </c>
      <c r="G253" s="53" t="n">
        <v>4776</v>
      </c>
      <c r="H253" s="53" t="n">
        <v>27603</v>
      </c>
      <c r="I253" s="137" t="n">
        <v>2.4</v>
      </c>
      <c r="J253" s="53" t="n">
        <v>66907</v>
      </c>
      <c r="K253" s="53" t="n">
        <v>5499</v>
      </c>
      <c r="L253" s="81" t="n">
        <v>0.769</v>
      </c>
      <c r="M253" s="71" t="n">
        <v>0.32</v>
      </c>
      <c r="N253" s="81" t="n">
        <v>0.4493</v>
      </c>
      <c r="O253" s="137" t="n"/>
      <c r="P253" s="137" t="n">
        <v>0.7362300000000001</v>
      </c>
      <c r="Q253" s="137" t="n">
        <v>0.73393</v>
      </c>
      <c r="R253" s="137" t="s">
        <v>2194</v>
      </c>
      <c r="S253" s="53" t="n">
        <v>8824</v>
      </c>
      <c r="T253" s="53" t="n">
        <v>37695</v>
      </c>
      <c r="U253" s="53" t="n">
        <v>61437</v>
      </c>
      <c r="V253" s="137" t="n">
        <v>-118</v>
      </c>
      <c r="W253" s="53" t="n">
        <v>5260</v>
      </c>
      <c r="X253" s="53" t="n">
        <v>-5378</v>
      </c>
      <c r="Y253" s="53" t="n">
        <v>-28871</v>
      </c>
      <c r="Z253" s="141" t="n">
        <v>-4.27</v>
      </c>
      <c r="AA253" s="53" t="n">
        <v>46519</v>
      </c>
      <c r="AB253" s="53" t="n">
        <v>5499</v>
      </c>
      <c r="AC253" s="71" t="n">
        <v>0.144</v>
      </c>
      <c r="AD253" s="71" t="n">
        <v>0.614</v>
      </c>
      <c r="AE253" s="81" t="n">
        <v>-0.4699</v>
      </c>
      <c r="AF253" s="114" t="n"/>
    </row>
    <row r="254" spans="1:32">
      <c r="A254" s="144" t="s">
        <v>2195</v>
      </c>
      <c r="B254" s="145" t="n">
        <v>39933</v>
      </c>
      <c r="C254" s="145" t="n">
        <v>15499</v>
      </c>
      <c r="D254" s="146" t="n">
        <v>55385</v>
      </c>
      <c r="E254" s="146" t="n">
        <v>-7322</v>
      </c>
      <c r="F254" s="146" t="n">
        <v>-4153</v>
      </c>
      <c r="G254" s="146" t="n">
        <v>-3169</v>
      </c>
      <c r="H254" s="146" t="n">
        <v>24434</v>
      </c>
      <c r="I254" s="144" t="n">
        <v>2.58</v>
      </c>
      <c r="J254" s="146" t="n">
        <v>55432</v>
      </c>
      <c r="K254" s="146" t="n">
        <v>-6052</v>
      </c>
      <c r="L254" s="169" t="n">
        <v>0.721</v>
      </c>
      <c r="M254" s="150" t="n">
        <v>0.28</v>
      </c>
      <c r="N254" s="169" t="n">
        <v>0.4412</v>
      </c>
      <c r="O254" s="144" t="n"/>
      <c r="P254" s="144" t="n">
        <v>0.7145899999999999</v>
      </c>
      <c r="Q254" s="144" t="n">
        <v>0.7116</v>
      </c>
      <c r="R254" s="144" t="s">
        <v>2195</v>
      </c>
      <c r="S254" s="146" t="n">
        <v>10134</v>
      </c>
      <c r="T254" s="146" t="n">
        <v>35435</v>
      </c>
      <c r="U254" s="146" t="n">
        <v>55385</v>
      </c>
      <c r="V254" s="146" t="n">
        <v>1310</v>
      </c>
      <c r="W254" s="146" t="n">
        <v>-2260</v>
      </c>
      <c r="X254" s="146" t="n">
        <v>3570</v>
      </c>
      <c r="Y254" s="146" t="n">
        <v>-25301</v>
      </c>
      <c r="Z254" s="148" t="n">
        <v>-3.5</v>
      </c>
      <c r="AA254" s="146" t="n">
        <v>45569</v>
      </c>
      <c r="AB254" s="146" t="n">
        <v>-6052</v>
      </c>
      <c r="AC254" s="150" t="n">
        <v>0.183</v>
      </c>
      <c r="AD254" s="150" t="n">
        <v>0.64</v>
      </c>
      <c r="AE254" s="169" t="n">
        <v>-0.4568</v>
      </c>
      <c r="AF254" s="114" t="n"/>
    </row>
    <row r="255" spans="1:32">
      <c r="A255" s="139" t="n">
        <v>43105</v>
      </c>
      <c r="B255" s="104" t="n">
        <v>29899</v>
      </c>
      <c r="C255" s="104" t="n">
        <v>13326</v>
      </c>
      <c r="D255" s="53" t="n">
        <v>47605</v>
      </c>
      <c r="E255" s="53" t="n">
        <v>-10034</v>
      </c>
      <c r="F255" s="53" t="n">
        <v>-2173</v>
      </c>
      <c r="G255" s="53" t="n">
        <v>-7861</v>
      </c>
      <c r="H255" s="53" t="n">
        <v>16573</v>
      </c>
      <c r="I255" s="137" t="n">
        <v>2.24</v>
      </c>
      <c r="J255" s="53" t="n">
        <v>43225</v>
      </c>
      <c r="K255" s="53" t="n">
        <v>-7780</v>
      </c>
      <c r="L255" s="71" t="n">
        <v>0.628</v>
      </c>
      <c r="M255" s="71" t="n">
        <v>0.28</v>
      </c>
      <c r="N255" s="81" t="n">
        <v>0.3481</v>
      </c>
      <c r="O255" s="137" t="n"/>
      <c r="P255" s="137" t="n">
        <v>0.7033199999999999</v>
      </c>
      <c r="Q255" s="137" t="n">
        <v>0.70024</v>
      </c>
      <c r="R255" s="139" t="n">
        <v>43105</v>
      </c>
      <c r="S255" s="53" t="n">
        <v>12885</v>
      </c>
      <c r="T255" s="53" t="n">
        <v>28871</v>
      </c>
      <c r="U255" s="53" t="n">
        <v>47605</v>
      </c>
      <c r="V255" s="53" t="n">
        <v>2751</v>
      </c>
      <c r="W255" s="53" t="n">
        <v>-6564</v>
      </c>
      <c r="X255" s="53" t="n">
        <v>9315</v>
      </c>
      <c r="Y255" s="53" t="n">
        <v>-15986</v>
      </c>
      <c r="Z255" s="137" t="n">
        <v>-2.24</v>
      </c>
      <c r="AA255" s="53" t="n">
        <v>41756</v>
      </c>
      <c r="AB255" s="53" t="n">
        <v>-7780</v>
      </c>
      <c r="AC255" s="71" t="n">
        <v>0.271</v>
      </c>
      <c r="AD255" s="71" t="n">
        <v>0.606</v>
      </c>
      <c r="AE255" s="81" t="n">
        <v>-0.3358</v>
      </c>
      <c r="AF255" s="165" t="n"/>
    </row>
    <row r="256" spans="1:32">
      <c r="A256" s="139" t="n">
        <v>43317</v>
      </c>
      <c r="B256" s="104" t="n">
        <v>29004</v>
      </c>
      <c r="C256" s="104" t="n">
        <v>16458</v>
      </c>
      <c r="D256" s="53" t="n">
        <v>49725</v>
      </c>
      <c r="E256" s="137" t="n">
        <v>-895</v>
      </c>
      <c r="F256" s="53" t="n">
        <v>3132</v>
      </c>
      <c r="G256" s="53" t="n">
        <v>-4027</v>
      </c>
      <c r="H256" s="53" t="n">
        <v>12546</v>
      </c>
      <c r="I256" s="137" t="n">
        <v>1.76</v>
      </c>
      <c r="J256" s="53" t="n">
        <v>45462</v>
      </c>
      <c r="K256" s="53" t="n">
        <v>2120</v>
      </c>
      <c r="L256" s="71" t="n">
        <v>0.583</v>
      </c>
      <c r="M256" s="71" t="n">
        <v>0.331</v>
      </c>
      <c r="N256" s="81" t="n">
        <v>0.2523</v>
      </c>
      <c r="O256" s="137" t="n"/>
      <c r="P256" s="137" t="n">
        <v>0.70099</v>
      </c>
      <c r="Q256" s="137" t="n">
        <v>0.69687</v>
      </c>
      <c r="R256" s="139" t="n">
        <v>43317</v>
      </c>
      <c r="S256" s="53" t="n">
        <v>17097</v>
      </c>
      <c r="T256" s="53" t="n">
        <v>27381</v>
      </c>
      <c r="U256" s="53" t="n">
        <v>49725</v>
      </c>
      <c r="V256" s="53" t="n">
        <v>4212</v>
      </c>
      <c r="W256" s="53" t="n">
        <v>-1490</v>
      </c>
      <c r="X256" s="53" t="n">
        <v>5702</v>
      </c>
      <c r="Y256" s="53" t="n">
        <v>-10284</v>
      </c>
      <c r="Z256" s="137" t="n">
        <v>-1.6</v>
      </c>
      <c r="AA256" s="53" t="n">
        <v>44478</v>
      </c>
      <c r="AB256" s="53" t="n">
        <v>2120</v>
      </c>
      <c r="AC256" s="71" t="n">
        <v>0.344</v>
      </c>
      <c r="AD256" s="71" t="n">
        <v>0.551</v>
      </c>
      <c r="AE256" s="71" t="n">
        <v>-0.2068</v>
      </c>
      <c r="AF256" s="165" t="n"/>
    </row>
    <row r="257" spans="1:32">
      <c r="A257" s="137" t="s">
        <v>2196</v>
      </c>
      <c r="B257" s="104" t="n">
        <v>28754</v>
      </c>
      <c r="C257" s="104" t="n">
        <v>26801</v>
      </c>
      <c r="D257" s="53" t="n">
        <v>59874</v>
      </c>
      <c r="E257" s="137" t="n">
        <v>-250</v>
      </c>
      <c r="F257" s="53" t="n">
        <v>10343</v>
      </c>
      <c r="G257" s="53" t="n">
        <v>-10593</v>
      </c>
      <c r="H257" s="53" t="n">
        <v>1953</v>
      </c>
      <c r="I257" s="137" t="n">
        <v>1.07</v>
      </c>
      <c r="J257" s="53" t="n">
        <v>55555</v>
      </c>
      <c r="K257" s="53" t="n">
        <v>10149</v>
      </c>
      <c r="L257" s="71" t="n">
        <v>0.48</v>
      </c>
      <c r="M257" s="71" t="n">
        <v>0.448</v>
      </c>
      <c r="N257" s="71" t="n">
        <v>0.0326</v>
      </c>
      <c r="O257" s="137" t="n"/>
      <c r="P257" s="137" t="n">
        <v>0.6912199999999999</v>
      </c>
      <c r="Q257" s="137" t="n">
        <v>0.68597</v>
      </c>
      <c r="R257" s="137" t="s">
        <v>2196</v>
      </c>
      <c r="S257" s="53" t="n">
        <v>27040</v>
      </c>
      <c r="T257" s="53" t="n">
        <v>26376</v>
      </c>
      <c r="U257" s="53" t="n">
        <v>59874</v>
      </c>
      <c r="V257" s="53" t="n">
        <v>9943</v>
      </c>
      <c r="W257" s="53" t="n">
        <v>-1005</v>
      </c>
      <c r="X257" s="53" t="n">
        <v>10948</v>
      </c>
      <c r="Y257" s="137" t="n">
        <v>664</v>
      </c>
      <c r="Z257" s="137" t="n">
        <v>1.03</v>
      </c>
      <c r="AA257" s="53" t="n">
        <v>53416</v>
      </c>
      <c r="AB257" s="53" t="n">
        <v>10149</v>
      </c>
      <c r="AC257" s="71" t="n">
        <v>0.452</v>
      </c>
      <c r="AD257" s="71" t="n">
        <v>0.441</v>
      </c>
      <c r="AE257" s="71" t="n">
        <v>0.0111</v>
      </c>
      <c r="AF257" s="165" t="n"/>
    </row>
    <row r="258" spans="1:32">
      <c r="A258" s="144" t="s">
        <v>2197</v>
      </c>
      <c r="B258" s="145" t="n">
        <v>27077</v>
      </c>
      <c r="C258" s="145" t="n">
        <v>28440</v>
      </c>
      <c r="D258" s="146" t="n">
        <v>60456</v>
      </c>
      <c r="E258" s="146" t="n">
        <v>-1677</v>
      </c>
      <c r="F258" s="146" t="n">
        <v>1639</v>
      </c>
      <c r="G258" s="146" t="n">
        <v>-3316</v>
      </c>
      <c r="H258" s="146" t="n">
        <v>-1363</v>
      </c>
      <c r="I258" s="144" t="n">
        <v>-1.05</v>
      </c>
      <c r="J258" s="146" t="n">
        <v>55517</v>
      </c>
      <c r="K258" s="144" t="n">
        <v>582</v>
      </c>
      <c r="L258" s="150" t="n">
        <v>0.448</v>
      </c>
      <c r="M258" s="150" t="n">
        <v>0.47</v>
      </c>
      <c r="N258" s="150" t="n">
        <v>-0.0225</v>
      </c>
      <c r="O258" s="144" t="n"/>
      <c r="P258" s="144" t="n">
        <v>0.69448</v>
      </c>
      <c r="Q258" s="144" t="n">
        <v>0.69292</v>
      </c>
      <c r="R258" s="144" t="s">
        <v>2197</v>
      </c>
      <c r="S258" s="146" t="n">
        <v>30170</v>
      </c>
      <c r="T258" s="146" t="n">
        <v>25753</v>
      </c>
      <c r="U258" s="146" t="n">
        <v>60456</v>
      </c>
      <c r="V258" s="146" t="n">
        <v>3130</v>
      </c>
      <c r="W258" s="144" t="n">
        <v>-623</v>
      </c>
      <c r="X258" s="146" t="n">
        <v>3753</v>
      </c>
      <c r="Y258" s="146" t="n">
        <v>4417</v>
      </c>
      <c r="Z258" s="144" t="n">
        <v>1.17</v>
      </c>
      <c r="AA258" s="146" t="n">
        <v>55923</v>
      </c>
      <c r="AB258" s="144" t="n">
        <v>582</v>
      </c>
      <c r="AC258" s="150" t="n">
        <v>0.499</v>
      </c>
      <c r="AD258" s="150" t="n">
        <v>0.426</v>
      </c>
      <c r="AE258" s="150" t="n">
        <v>0.0731</v>
      </c>
      <c r="AF258" s="114" t="n"/>
    </row>
    <row r="259" spans="1:32">
      <c r="A259" s="137" t="s">
        <v>2198</v>
      </c>
      <c r="B259" s="104" t="n">
        <v>30945</v>
      </c>
      <c r="C259" s="104" t="n">
        <v>29544</v>
      </c>
      <c r="D259" s="53" t="n">
        <v>62523</v>
      </c>
      <c r="E259" s="53" t="n">
        <v>3868</v>
      </c>
      <c r="F259" s="53" t="n">
        <v>1104</v>
      </c>
      <c r="G259" s="53" t="n">
        <v>2764</v>
      </c>
      <c r="H259" s="53" t="n">
        <v>1401</v>
      </c>
      <c r="I259" s="137" t="n">
        <v>1.05</v>
      </c>
      <c r="J259" s="53" t="n">
        <v>60489</v>
      </c>
      <c r="K259" s="53" t="n">
        <v>2067</v>
      </c>
      <c r="L259" s="71" t="n">
        <v>0.495</v>
      </c>
      <c r="M259" s="71" t="n">
        <v>0.473</v>
      </c>
      <c r="N259" s="71" t="n">
        <v>0.0224</v>
      </c>
      <c r="O259" s="137" t="n"/>
      <c r="P259" s="137" t="n">
        <v>0.69401</v>
      </c>
      <c r="Q259" s="137" t="n">
        <v>0.69015</v>
      </c>
      <c r="R259" s="137" t="s">
        <v>2198</v>
      </c>
      <c r="S259" s="53" t="n">
        <v>28432</v>
      </c>
      <c r="T259" s="53" t="n">
        <v>25946</v>
      </c>
      <c r="U259" s="53" t="n">
        <v>62523</v>
      </c>
      <c r="V259" s="53" t="n">
        <v>-1738</v>
      </c>
      <c r="W259" s="137" t="n">
        <v>193</v>
      </c>
      <c r="X259" s="53" t="n">
        <v>-1931</v>
      </c>
      <c r="Y259" s="53" t="n">
        <v>2486</v>
      </c>
      <c r="Z259" s="137" t="n">
        <v>1.1</v>
      </c>
      <c r="AA259" s="53" t="n">
        <v>54378</v>
      </c>
      <c r="AB259" s="53" t="n">
        <v>2067</v>
      </c>
      <c r="AC259" s="71" t="n">
        <v>0.455</v>
      </c>
      <c r="AD259" s="71" t="n">
        <v>0.415</v>
      </c>
      <c r="AE259" s="71" t="n">
        <v>0.0398</v>
      </c>
      <c r="AF259" s="137" t="n"/>
    </row>
    <row r="260" spans="1:32">
      <c r="A260" s="139" t="n">
        <v>43226</v>
      </c>
      <c r="B260" s="104" t="n">
        <v>33307</v>
      </c>
      <c r="C260" s="104" t="n">
        <v>28924</v>
      </c>
      <c r="D260" s="53" t="n">
        <v>62065</v>
      </c>
      <c r="E260" s="53" t="n">
        <v>2362</v>
      </c>
      <c r="F260" s="137" t="n">
        <v>-620</v>
      </c>
      <c r="G260" s="53" t="n">
        <v>2982</v>
      </c>
      <c r="H260" s="53" t="n">
        <v>4383</v>
      </c>
      <c r="I260" s="137" t="n">
        <v>1.15</v>
      </c>
      <c r="J260" s="53" t="n">
        <v>62231</v>
      </c>
      <c r="K260" s="137" t="n">
        <v>-458</v>
      </c>
      <c r="L260" s="71" t="n">
        <v>0.537</v>
      </c>
      <c r="M260" s="71" t="n">
        <v>0.466</v>
      </c>
      <c r="N260" s="71" t="n">
        <v>0.0706</v>
      </c>
      <c r="O260" s="137" t="n"/>
      <c r="P260" s="137" t="n">
        <v>0.70217</v>
      </c>
      <c r="Q260" s="137" t="n">
        <v>0.70116</v>
      </c>
      <c r="R260" s="139" t="n">
        <v>43226</v>
      </c>
      <c r="S260" s="53" t="n">
        <v>25033</v>
      </c>
      <c r="T260" s="53" t="n">
        <v>25708</v>
      </c>
      <c r="U260" s="53" t="n">
        <v>62065</v>
      </c>
      <c r="V260" s="53" t="n">
        <v>-3399</v>
      </c>
      <c r="W260" s="137" t="n">
        <v>-238</v>
      </c>
      <c r="X260" s="53" t="n">
        <v>-3161</v>
      </c>
      <c r="Y260" s="137" t="n">
        <v>-675</v>
      </c>
      <c r="Z260" s="137" t="n">
        <v>-1.03</v>
      </c>
      <c r="AA260" s="53" t="n">
        <v>50741</v>
      </c>
      <c r="AB260" s="137" t="n">
        <v>-458</v>
      </c>
      <c r="AC260" s="71" t="n">
        <v>0.403</v>
      </c>
      <c r="AD260" s="71" t="n">
        <v>0.414</v>
      </c>
      <c r="AE260" s="71" t="n">
        <v>-0.0109</v>
      </c>
      <c r="AF260" s="137" t="n"/>
    </row>
    <row r="261" spans="1:32">
      <c r="A261" s="139" t="n">
        <v>43440</v>
      </c>
      <c r="B261" s="104" t="n">
        <v>34836</v>
      </c>
      <c r="C261" s="104" t="n">
        <v>27830</v>
      </c>
      <c r="D261" s="53" t="n">
        <v>64699</v>
      </c>
      <c r="E261" s="53" t="n">
        <v>1529</v>
      </c>
      <c r="F261" s="53" t="n">
        <v>-1094</v>
      </c>
      <c r="G261" s="53" t="n">
        <v>2623</v>
      </c>
      <c r="H261" s="53" t="n">
        <v>7006</v>
      </c>
      <c r="I261" s="137" t="n">
        <v>1.25</v>
      </c>
      <c r="J261" s="53" t="n">
        <v>62666</v>
      </c>
      <c r="K261" s="53" t="n">
        <v>2634</v>
      </c>
      <c r="L261" s="71" t="n">
        <v>0.538</v>
      </c>
      <c r="M261" s="71" t="n">
        <v>0.43</v>
      </c>
      <c r="N261" s="71" t="n">
        <v>0.1083</v>
      </c>
      <c r="O261" s="137" t="n"/>
      <c r="P261" s="137" t="n">
        <v>0.70162</v>
      </c>
      <c r="Q261" s="137" t="n">
        <v>0.7005</v>
      </c>
      <c r="R261" s="139" t="n">
        <v>43440</v>
      </c>
      <c r="S261" s="53" t="n">
        <v>26548</v>
      </c>
      <c r="T261" s="53" t="n">
        <v>30169</v>
      </c>
      <c r="U261" s="53" t="n">
        <v>64699</v>
      </c>
      <c r="V261" s="53" t="n">
        <v>1515</v>
      </c>
      <c r="W261" s="53" t="n">
        <v>4461</v>
      </c>
      <c r="X261" s="53" t="n">
        <v>-2946</v>
      </c>
      <c r="Y261" s="53" t="n">
        <v>-3621</v>
      </c>
      <c r="Z261" s="137" t="n">
        <v>-1.14</v>
      </c>
      <c r="AA261" s="53" t="n">
        <v>56717</v>
      </c>
      <c r="AB261" s="53" t="n">
        <v>2634</v>
      </c>
      <c r="AC261" s="71" t="n">
        <v>0.41</v>
      </c>
      <c r="AD261" s="71" t="n">
        <v>0.466</v>
      </c>
      <c r="AE261" s="71" t="n">
        <v>-0.056</v>
      </c>
      <c r="AF261" s="137" t="n"/>
    </row>
    <row r="262" spans="1:32">
      <c r="A262" s="137" t="s">
        <v>2199</v>
      </c>
      <c r="B262" s="104" t="n">
        <v>14656</v>
      </c>
      <c r="C262" s="104" t="n">
        <v>30596</v>
      </c>
      <c r="D262" s="53" t="n">
        <v>43308</v>
      </c>
      <c r="E262" s="53" t="n">
        <v>-20180</v>
      </c>
      <c r="F262" s="53" t="n">
        <v>2766</v>
      </c>
      <c r="G262" s="53" t="n">
        <v>-22946</v>
      </c>
      <c r="H262" s="53" t="n">
        <v>-15940</v>
      </c>
      <c r="I262" s="137" t="n">
        <v>-2.09</v>
      </c>
      <c r="J262" s="53" t="n">
        <v>45252</v>
      </c>
      <c r="K262" s="53" t="n">
        <v>-21391</v>
      </c>
      <c r="L262" s="71" t="n">
        <v>0.338</v>
      </c>
      <c r="M262" s="71" t="n">
        <v>0.706</v>
      </c>
      <c r="N262" s="81" t="n">
        <v>-0.3681</v>
      </c>
      <c r="O262" s="137" t="n"/>
      <c r="P262" s="137" t="n">
        <v>0.6936099999999999</v>
      </c>
      <c r="Q262" s="137" t="n">
        <v>0.6898</v>
      </c>
      <c r="R262" s="137" t="s">
        <v>2199</v>
      </c>
      <c r="S262" s="53" t="n">
        <v>26057</v>
      </c>
      <c r="T262" s="53" t="n">
        <v>5726</v>
      </c>
      <c r="U262" s="53" t="n">
        <v>43308</v>
      </c>
      <c r="V262" s="137" t="n">
        <v>-491</v>
      </c>
      <c r="W262" s="53" t="n">
        <v>-24443</v>
      </c>
      <c r="X262" s="53" t="n">
        <v>23952</v>
      </c>
      <c r="Y262" s="53" t="n">
        <v>20331</v>
      </c>
      <c r="Z262" s="141" t="n">
        <v>4.55</v>
      </c>
      <c r="AA262" s="53" t="n">
        <v>31783</v>
      </c>
      <c r="AB262" s="53" t="n">
        <v>-21391</v>
      </c>
      <c r="AC262" s="71" t="n">
        <v>0.602</v>
      </c>
      <c r="AD262" s="71" t="n">
        <v>0.132</v>
      </c>
      <c r="AE262" s="81" t="n">
        <v>0.4695</v>
      </c>
      <c r="AF262" s="137" t="n"/>
    </row>
    <row r="263" spans="1:32">
      <c r="A263" s="137" t="s">
        <v>2200</v>
      </c>
      <c r="B263" s="104" t="n">
        <v>14898</v>
      </c>
      <c r="C263" s="104" t="n">
        <v>32460</v>
      </c>
      <c r="D263" s="53" t="n">
        <v>45026</v>
      </c>
      <c r="E263" s="137" t="n">
        <v>242</v>
      </c>
      <c r="F263" s="53" t="n">
        <v>1864</v>
      </c>
      <c r="G263" s="53" t="n">
        <v>-1622</v>
      </c>
      <c r="H263" s="53" t="n">
        <v>-17562</v>
      </c>
      <c r="I263" s="137" t="n">
        <v>-2.18</v>
      </c>
      <c r="J263" s="53" t="n">
        <v>47358</v>
      </c>
      <c r="K263" s="53" t="n">
        <v>1718</v>
      </c>
      <c r="L263" s="71" t="n">
        <v>0.331</v>
      </c>
      <c r="M263" s="71" t="n">
        <v>0.721</v>
      </c>
      <c r="N263" s="81" t="n">
        <v>-0.39</v>
      </c>
      <c r="O263" s="137" t="n"/>
      <c r="P263" s="137" t="n">
        <v>0.68954</v>
      </c>
      <c r="Q263" s="137" t="n">
        <v>0.68499</v>
      </c>
      <c r="R263" s="137" t="s">
        <v>2200</v>
      </c>
      <c r="S263" s="53" t="n">
        <v>27617</v>
      </c>
      <c r="T263" s="53" t="n">
        <v>5563</v>
      </c>
      <c r="U263" s="53" t="n">
        <v>45026</v>
      </c>
      <c r="V263" s="53" t="n">
        <v>1560</v>
      </c>
      <c r="W263" s="137" t="n">
        <v>-163</v>
      </c>
      <c r="X263" s="53" t="n">
        <v>1723</v>
      </c>
      <c r="Y263" s="53" t="n">
        <v>22054</v>
      </c>
      <c r="Z263" s="141" t="n">
        <v>4.96</v>
      </c>
      <c r="AA263" s="53" t="n">
        <v>33180</v>
      </c>
      <c r="AB263" s="53" t="n">
        <v>1718</v>
      </c>
      <c r="AC263" s="71" t="n">
        <v>0.613</v>
      </c>
      <c r="AD263" s="71" t="n">
        <v>0.124</v>
      </c>
      <c r="AE263" s="81" t="n">
        <v>0.4898</v>
      </c>
      <c r="AF263" s="137" t="n"/>
    </row>
    <row r="264" spans="1:32">
      <c r="L264" s="279">
        <f>L263-L262</f>
        <v/>
      </c>
      <c r="M264" s="279">
        <f>M263-M262</f>
        <v/>
      </c>
      <c r="N264" s="279">
        <f>N263-N262</f>
        <v/>
      </c>
      <c r="AC264" s="279">
        <f>AC263-AC262</f>
        <v/>
      </c>
      <c r="AD264" s="279">
        <f>AD263-AD262</f>
        <v/>
      </c>
      <c r="AE264" s="279">
        <f>AE263-AE262</f>
        <v/>
      </c>
    </row>
  </sheetData>
  <autoFilter ref="A2:AF244"/>
  <mergeCells count="2">
    <mergeCell ref="A1:O1"/>
    <mergeCell ref="R1:AF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64"/>
  <sheetViews>
    <sheetView workbookViewId="0" zoomScale="115" zoomScaleNormal="115">
      <pane activePane="bottomLeft" state="frozen" topLeftCell="A246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2.796875"/>
    <col customWidth="1" hidden="1" max="17" min="16" style="83" width="2.796875"/>
    <col customWidth="1" hidden="1" max="23" min="18" style="83" width="9.1328125"/>
    <col customWidth="1" max="26" min="24" style="83" width="9.1328125"/>
    <col customWidth="1" hidden="1" max="28" min="27" style="83" width="9.1328125"/>
    <col customWidth="1" max="31" min="29" style="83" width="9.1328125"/>
    <col customWidth="1" hidden="1" max="32" min="32" style="83" width="9.1328125"/>
    <col customWidth="1" max="16384" min="33" style="83" width="9.1328125"/>
  </cols>
  <sheetData>
    <row customHeight="1" ht="30" r="1" s="20" spans="1:33">
      <c r="A1" s="304" t="s">
        <v>3</v>
      </c>
      <c r="P1" s="304" t="n"/>
      <c r="Q1" s="304" t="n"/>
      <c r="R1" s="305" t="s">
        <v>2</v>
      </c>
    </row>
    <row customHeight="1" ht="40.05" r="2" s="20" spans="1:33">
      <c r="A2" s="29" t="s">
        <v>40</v>
      </c>
      <c r="B2" s="29" t="s">
        <v>41</v>
      </c>
      <c r="C2" s="29" t="s">
        <v>42</v>
      </c>
      <c r="D2" s="30" t="s">
        <v>35</v>
      </c>
      <c r="E2" s="30" t="s">
        <v>2202</v>
      </c>
      <c r="F2" s="30" t="s">
        <v>2203</v>
      </c>
      <c r="G2" s="29" t="s">
        <v>2204</v>
      </c>
      <c r="H2" s="29" t="s">
        <v>47</v>
      </c>
      <c r="I2" s="29" t="s">
        <v>9</v>
      </c>
      <c r="J2" s="30" t="s">
        <v>2205</v>
      </c>
      <c r="K2" s="30" t="s">
        <v>2206</v>
      </c>
      <c r="L2" s="30" t="s">
        <v>2207</v>
      </c>
      <c r="M2" s="30" t="s">
        <v>2208</v>
      </c>
      <c r="N2" s="30" t="s">
        <v>2209</v>
      </c>
      <c r="O2" s="30" t="s">
        <v>53</v>
      </c>
      <c r="P2" s="30" t="n"/>
      <c r="Q2" s="30" t="n"/>
      <c r="R2" s="31" t="s">
        <v>40</v>
      </c>
      <c r="S2" s="31" t="s">
        <v>41</v>
      </c>
      <c r="T2" s="31" t="s">
        <v>42</v>
      </c>
      <c r="U2" s="30" t="s">
        <v>35</v>
      </c>
      <c r="V2" s="30" t="s">
        <v>2202</v>
      </c>
      <c r="W2" s="30" t="s">
        <v>2203</v>
      </c>
      <c r="X2" s="31" t="s">
        <v>2204</v>
      </c>
      <c r="Y2" s="31" t="s">
        <v>47</v>
      </c>
      <c r="Z2" s="31" t="s">
        <v>9</v>
      </c>
      <c r="AA2" s="30" t="s">
        <v>2205</v>
      </c>
      <c r="AB2" s="30" t="s">
        <v>2206</v>
      </c>
      <c r="AC2" s="30" t="s">
        <v>2207</v>
      </c>
      <c r="AD2" s="30" t="s">
        <v>2208</v>
      </c>
      <c r="AE2" s="30" t="s">
        <v>2209</v>
      </c>
      <c r="AF2" s="30" t="s">
        <v>53</v>
      </c>
    </row>
    <row r="3" spans="1:33">
      <c r="A3" s="317" t="n">
        <v>41282</v>
      </c>
      <c r="B3" s="38" t="n">
        <v>122343</v>
      </c>
      <c r="C3" s="38" t="n">
        <v>42028</v>
      </c>
      <c r="D3" s="54" t="n">
        <v>184083</v>
      </c>
      <c r="E3" s="54" t="n">
        <v>4989</v>
      </c>
      <c r="F3" s="54" t="n">
        <v>4196</v>
      </c>
      <c r="G3" s="50" t="n">
        <v>793</v>
      </c>
      <c r="H3" s="50" t="n">
        <v>80315</v>
      </c>
      <c r="I3" s="51" t="n">
        <v>2.910987912820025</v>
      </c>
      <c r="J3" s="54" t="n">
        <v>164371</v>
      </c>
      <c r="K3" s="54" t="n">
        <v>184083</v>
      </c>
      <c r="L3" s="70" t="n">
        <v>0.665</v>
      </c>
      <c r="M3" s="70" t="n">
        <v>0.228</v>
      </c>
      <c r="N3" s="70" t="n">
        <v>0.4362977569900534</v>
      </c>
      <c r="O3" s="72" t="n"/>
      <c r="P3" s="72" t="n"/>
      <c r="Q3" s="72" t="n"/>
      <c r="R3" s="317" t="n">
        <v>41282</v>
      </c>
      <c r="S3" s="54" t="n">
        <v>22532</v>
      </c>
      <c r="T3" s="54" t="n">
        <v>121549</v>
      </c>
      <c r="U3" s="54" t="n">
        <v>184083</v>
      </c>
      <c r="V3" s="54" t="n">
        <v>2572</v>
      </c>
      <c r="W3" s="54" t="n">
        <v>8384</v>
      </c>
      <c r="X3" s="54" t="n">
        <v>-5812</v>
      </c>
      <c r="Y3" s="54" t="n">
        <v>-99017</v>
      </c>
      <c r="Z3" s="51" t="n">
        <v>-5.394505592046866</v>
      </c>
      <c r="AA3" s="54" t="n">
        <v>144081</v>
      </c>
      <c r="AB3" s="54" t="n">
        <v>184083</v>
      </c>
      <c r="AC3" s="70" t="n">
        <v>0.122</v>
      </c>
      <c r="AD3" s="70" t="n">
        <v>0.66</v>
      </c>
      <c r="AE3" s="70" t="n">
        <v>-0.5378932329438351</v>
      </c>
      <c r="AF3" s="72" t="n"/>
    </row>
    <row r="4" spans="1:33">
      <c r="A4" s="317" t="n">
        <v>41289</v>
      </c>
      <c r="B4" s="38" t="n">
        <v>137090</v>
      </c>
      <c r="C4" s="38" t="n">
        <v>48033</v>
      </c>
      <c r="D4" s="54" t="n">
        <v>203425</v>
      </c>
      <c r="E4" s="54" t="n">
        <v>14747</v>
      </c>
      <c r="F4" s="54" t="n">
        <v>6005</v>
      </c>
      <c r="G4" s="50" t="n">
        <v>8742</v>
      </c>
      <c r="H4" s="50" t="n">
        <v>89057</v>
      </c>
      <c r="I4" s="51" t="n">
        <v>2.854079487019341</v>
      </c>
      <c r="J4" s="54" t="n">
        <v>185123</v>
      </c>
      <c r="K4" s="54" t="n">
        <v>19342</v>
      </c>
      <c r="L4" s="70" t="n">
        <v>0.674</v>
      </c>
      <c r="M4" s="70" t="n">
        <v>0.236</v>
      </c>
      <c r="N4" s="70" t="n">
        <v>0.4377878825119823</v>
      </c>
      <c r="O4" s="72" t="n"/>
      <c r="P4" s="72" t="n"/>
      <c r="Q4" s="72" t="n"/>
      <c r="R4" s="317" t="n">
        <v>41289</v>
      </c>
      <c r="S4" s="54" t="n">
        <v>21884</v>
      </c>
      <c r="T4" s="54" t="n">
        <v>136456</v>
      </c>
      <c r="U4" s="54" t="n">
        <v>203425</v>
      </c>
      <c r="V4" s="54" t="n">
        <v>-648</v>
      </c>
      <c r="W4" s="54" t="n">
        <v>14907</v>
      </c>
      <c r="X4" s="54" t="n">
        <v>-15555</v>
      </c>
      <c r="Y4" s="54" t="n">
        <v>-114572</v>
      </c>
      <c r="Z4" s="51" t="n">
        <v>-6.235423140193749</v>
      </c>
      <c r="AA4" s="54" t="n">
        <v>158340</v>
      </c>
      <c r="AB4" s="54" t="n">
        <v>19342</v>
      </c>
      <c r="AC4" s="70" t="n">
        <v>0.108</v>
      </c>
      <c r="AD4" s="70" t="n">
        <v>0.6709999999999999</v>
      </c>
      <c r="AE4" s="70" t="n">
        <v>-0.5632149440825858</v>
      </c>
      <c r="AF4" s="72" t="n"/>
    </row>
    <row r="5" spans="1:33">
      <c r="A5" s="317" t="n">
        <v>41296</v>
      </c>
      <c r="B5" s="38" t="n">
        <v>143776</v>
      </c>
      <c r="C5" s="38" t="n">
        <v>46765</v>
      </c>
      <c r="D5" s="54" t="n">
        <v>208776</v>
      </c>
      <c r="E5" s="54" t="n">
        <v>6686</v>
      </c>
      <c r="F5" s="54" t="n">
        <v>-1268</v>
      </c>
      <c r="G5" s="50" t="n">
        <v>7954</v>
      </c>
      <c r="H5" s="50" t="n">
        <v>97011</v>
      </c>
      <c r="I5" s="51" t="n">
        <v>3.074436009836416</v>
      </c>
      <c r="J5" s="54" t="n">
        <v>190541</v>
      </c>
      <c r="K5" s="54" t="n">
        <v>5351</v>
      </c>
      <c r="L5" s="70" t="n">
        <v>0.6890000000000001</v>
      </c>
      <c r="M5" s="70" t="n">
        <v>0.224</v>
      </c>
      <c r="N5" s="70" t="n">
        <v>0.4646654787906656</v>
      </c>
      <c r="O5" s="72" t="n"/>
      <c r="P5" s="72" t="n"/>
      <c r="Q5" s="72" t="n"/>
      <c r="R5" s="317" t="n">
        <v>41296</v>
      </c>
      <c r="S5" s="54" t="n">
        <v>21291</v>
      </c>
      <c r="T5" s="54" t="n">
        <v>141610</v>
      </c>
      <c r="U5" s="54" t="n">
        <v>208776</v>
      </c>
      <c r="V5" s="54" t="n">
        <v>-593</v>
      </c>
      <c r="W5" s="54" t="n">
        <v>5154</v>
      </c>
      <c r="X5" s="54" t="n">
        <v>-5747</v>
      </c>
      <c r="Y5" s="54" t="n">
        <v>-120319</v>
      </c>
      <c r="Z5" s="51" t="n">
        <v>-6.651167159832793</v>
      </c>
      <c r="AA5" s="54" t="n">
        <v>162901</v>
      </c>
      <c r="AB5" s="54" t="n">
        <v>5351</v>
      </c>
      <c r="AC5" s="70" t="n">
        <v>0.102</v>
      </c>
      <c r="AD5" s="70" t="n">
        <v>0.6779999999999999</v>
      </c>
      <c r="AE5" s="70" t="n">
        <v>-0.5763066636011802</v>
      </c>
      <c r="AF5" s="72" t="n"/>
    </row>
    <row r="6" spans="1:33">
      <c r="A6" s="317" t="n">
        <v>41303</v>
      </c>
      <c r="B6" s="38" t="n">
        <v>124520</v>
      </c>
      <c r="C6" s="38" t="n">
        <v>39224</v>
      </c>
      <c r="D6" s="54" t="n">
        <v>183507</v>
      </c>
      <c r="E6" s="54" t="n">
        <v>-19256</v>
      </c>
      <c r="F6" s="54" t="n">
        <v>-7541</v>
      </c>
      <c r="G6" s="50" t="n">
        <v>-11715</v>
      </c>
      <c r="H6" s="50" t="n">
        <v>85296</v>
      </c>
      <c r="I6" s="51" t="n">
        <v>3.174586987558638</v>
      </c>
      <c r="J6" s="54" t="n">
        <v>163744</v>
      </c>
      <c r="K6" s="54" t="n">
        <v>-25269</v>
      </c>
      <c r="L6" s="70" t="n">
        <v>0.679</v>
      </c>
      <c r="M6" s="70" t="n">
        <v>0.214</v>
      </c>
      <c r="N6" s="70" t="n">
        <v>0.4648106066798542</v>
      </c>
      <c r="O6" s="72" t="n"/>
      <c r="P6" s="72" t="n"/>
      <c r="Q6" s="72" t="n"/>
      <c r="R6" s="317" t="n">
        <v>41303</v>
      </c>
      <c r="S6" s="54" t="n">
        <v>23524</v>
      </c>
      <c r="T6" s="54" t="n">
        <v>126124</v>
      </c>
      <c r="U6" s="54" t="n">
        <v>183507</v>
      </c>
      <c r="V6" s="54" t="n">
        <v>2233</v>
      </c>
      <c r="W6" s="54" t="n">
        <v>-15486</v>
      </c>
      <c r="X6" s="54" t="n">
        <v>17719</v>
      </c>
      <c r="Y6" s="54" t="n">
        <v>-102600</v>
      </c>
      <c r="Z6" s="51" t="n">
        <v>-5.361503145723517</v>
      </c>
      <c r="AA6" s="54" t="n">
        <v>149648</v>
      </c>
      <c r="AB6" s="54" t="n">
        <v>-25269</v>
      </c>
      <c r="AC6" s="70" t="n">
        <v>0.128</v>
      </c>
      <c r="AD6" s="70" t="n">
        <v>0.6870000000000001</v>
      </c>
      <c r="AE6" s="70" t="n">
        <v>-0.5591067370727002</v>
      </c>
      <c r="AF6" s="72" t="n"/>
    </row>
    <row r="7" spans="1:33">
      <c r="A7" s="317" t="n">
        <v>41310</v>
      </c>
      <c r="B7" s="38" t="n">
        <v>122609</v>
      </c>
      <c r="C7" s="38" t="n">
        <v>41669</v>
      </c>
      <c r="D7" s="54" t="n">
        <v>180781</v>
      </c>
      <c r="E7" s="54" t="n">
        <v>-1911</v>
      </c>
      <c r="F7" s="54" t="n">
        <v>2445</v>
      </c>
      <c r="G7" s="50" t="n">
        <v>-4356</v>
      </c>
      <c r="H7" s="50" t="n">
        <v>80940</v>
      </c>
      <c r="I7" s="51" t="n">
        <v>2.942451222731527</v>
      </c>
      <c r="J7" s="54" t="n">
        <v>164278</v>
      </c>
      <c r="K7" s="54" t="n">
        <v>-2726</v>
      </c>
      <c r="L7" s="70" t="n">
        <v>0.6779999999999999</v>
      </c>
      <c r="M7" s="70" t="n">
        <v>0.23</v>
      </c>
      <c r="N7" s="70" t="n">
        <v>0.4477240417964277</v>
      </c>
      <c r="O7" s="72" t="n"/>
      <c r="P7" s="72" t="n"/>
      <c r="Q7" s="72" t="n"/>
      <c r="R7" s="317" t="n">
        <v>41310</v>
      </c>
      <c r="S7" s="54" t="n">
        <v>23026</v>
      </c>
      <c r="T7" s="54" t="n">
        <v>120494</v>
      </c>
      <c r="U7" s="54" t="n">
        <v>180781</v>
      </c>
      <c r="V7" s="54" t="n">
        <v>-498</v>
      </c>
      <c r="W7" s="54" t="n">
        <v>-5630</v>
      </c>
      <c r="X7" s="54" t="n">
        <v>5132</v>
      </c>
      <c r="Y7" s="54" t="n">
        <v>-97468</v>
      </c>
      <c r="Z7" s="51" t="n">
        <v>-5.232954051941284</v>
      </c>
      <c r="AA7" s="54" t="n">
        <v>143520</v>
      </c>
      <c r="AB7" s="54" t="n">
        <v>-2726</v>
      </c>
      <c r="AC7" s="70" t="n">
        <v>0.127</v>
      </c>
      <c r="AD7" s="70" t="n">
        <v>0.667</v>
      </c>
      <c r="AE7" s="70" t="n">
        <v>-0.5391495787721055</v>
      </c>
      <c r="AF7" s="72" t="n"/>
    </row>
    <row r="8" spans="1:33">
      <c r="A8" s="317" t="n">
        <v>41317</v>
      </c>
      <c r="B8" s="38" t="n">
        <v>99758</v>
      </c>
      <c r="C8" s="38" t="n">
        <v>45644</v>
      </c>
      <c r="D8" s="54" t="n">
        <v>163745</v>
      </c>
      <c r="E8" s="54" t="n">
        <v>-22851</v>
      </c>
      <c r="F8" s="54" t="n">
        <v>3975</v>
      </c>
      <c r="G8" s="50" t="n">
        <v>-26826</v>
      </c>
      <c r="H8" s="50" t="n">
        <v>54114</v>
      </c>
      <c r="I8" s="51" t="n">
        <v>2.185566558583822</v>
      </c>
      <c r="J8" s="54" t="n">
        <v>145402</v>
      </c>
      <c r="K8" s="54" t="n">
        <v>-17036</v>
      </c>
      <c r="L8" s="70" t="n">
        <v>0.609</v>
      </c>
      <c r="M8" s="70" t="n">
        <v>0.279</v>
      </c>
      <c r="N8" s="70" t="n">
        <v>0.3304772664814193</v>
      </c>
      <c r="O8" s="72" t="n"/>
      <c r="P8" s="72" t="n"/>
      <c r="Q8" s="72" t="n"/>
      <c r="R8" s="317" t="n">
        <v>41317</v>
      </c>
      <c r="S8" s="54" t="n">
        <v>36069</v>
      </c>
      <c r="T8" s="54" t="n">
        <v>94218</v>
      </c>
      <c r="U8" s="54" t="n">
        <v>163745</v>
      </c>
      <c r="V8" s="54" t="n">
        <v>13043</v>
      </c>
      <c r="W8" s="54" t="n">
        <v>-26276</v>
      </c>
      <c r="X8" s="54" t="n">
        <v>39319</v>
      </c>
      <c r="Y8" s="54" t="n">
        <v>-58149</v>
      </c>
      <c r="Z8" s="51" t="n">
        <v>-2.612160026615653</v>
      </c>
      <c r="AA8" s="54" t="n">
        <v>130287</v>
      </c>
      <c r="AB8" s="54" t="n">
        <v>-17036</v>
      </c>
      <c r="AC8" s="70" t="n">
        <v>0.22</v>
      </c>
      <c r="AD8" s="70" t="n">
        <v>0.575</v>
      </c>
      <c r="AE8" s="70" t="n">
        <v>-0.355119240282146</v>
      </c>
      <c r="AF8" s="72" t="n"/>
    </row>
    <row r="9" spans="1:33">
      <c r="A9" s="317" t="n">
        <v>41324</v>
      </c>
      <c r="B9" s="38" t="n">
        <v>87921</v>
      </c>
      <c r="C9" s="38" t="n">
        <v>43940</v>
      </c>
      <c r="D9" s="54" t="n">
        <v>159346</v>
      </c>
      <c r="E9" s="54" t="n">
        <v>-11837</v>
      </c>
      <c r="F9" s="54" t="n">
        <v>-1704</v>
      </c>
      <c r="G9" s="50" t="n">
        <v>-10133</v>
      </c>
      <c r="H9" s="50" t="n">
        <v>43981</v>
      </c>
      <c r="I9" s="51" t="n">
        <v>2.000933090578061</v>
      </c>
      <c r="J9" s="54" t="n">
        <v>131861</v>
      </c>
      <c r="K9" s="54" t="n">
        <v>-4399</v>
      </c>
      <c r="L9" s="70" t="n">
        <v>0.552</v>
      </c>
      <c r="M9" s="70" t="n">
        <v>0.276</v>
      </c>
      <c r="N9" s="70" t="n">
        <v>0.2760094385801966</v>
      </c>
      <c r="O9" s="72" t="n"/>
      <c r="P9" s="72" t="n"/>
      <c r="Q9" s="72" t="n"/>
      <c r="R9" s="317" t="n">
        <v>41324</v>
      </c>
      <c r="S9" s="54" t="n">
        <v>42837</v>
      </c>
      <c r="T9" s="54" t="n">
        <v>90314</v>
      </c>
      <c r="U9" s="54" t="n">
        <v>159346</v>
      </c>
      <c r="V9" s="54" t="n">
        <v>6768</v>
      </c>
      <c r="W9" s="54" t="n">
        <v>-3904</v>
      </c>
      <c r="X9" s="54" t="n">
        <v>10672</v>
      </c>
      <c r="Y9" s="54" t="n">
        <v>-47477</v>
      </c>
      <c r="Z9" s="51" t="n">
        <v>-2.108317575927352</v>
      </c>
      <c r="AA9" s="54" t="n">
        <v>133151</v>
      </c>
      <c r="AB9" s="54" t="n">
        <v>-4399</v>
      </c>
      <c r="AC9" s="70" t="n">
        <v>0.269</v>
      </c>
      <c r="AD9" s="70" t="n">
        <v>0.5670000000000001</v>
      </c>
      <c r="AE9" s="70" t="n">
        <v>-0.2979491170158021</v>
      </c>
      <c r="AF9" s="72" t="n"/>
    </row>
    <row r="10" spans="1:33">
      <c r="A10" s="317" t="n">
        <v>41331</v>
      </c>
      <c r="B10" s="38" t="n">
        <v>79140</v>
      </c>
      <c r="C10" s="38" t="n">
        <v>53445</v>
      </c>
      <c r="D10" s="54" t="n">
        <v>157363</v>
      </c>
      <c r="E10" s="54" t="n">
        <v>-8781</v>
      </c>
      <c r="F10" s="54" t="n">
        <v>9505</v>
      </c>
      <c r="G10" s="50" t="n">
        <v>-18286</v>
      </c>
      <c r="H10" s="50" t="n">
        <v>25695</v>
      </c>
      <c r="I10" s="51" t="n">
        <v>1.480774628122369</v>
      </c>
      <c r="J10" s="54" t="n">
        <v>132585</v>
      </c>
      <c r="K10" s="54" t="n">
        <v>-1983</v>
      </c>
      <c r="L10" s="70" t="n">
        <v>0.503</v>
      </c>
      <c r="M10" s="70" t="n">
        <v>0.34</v>
      </c>
      <c r="N10" s="70" t="n">
        <v>0.1632848890781188</v>
      </c>
      <c r="O10" s="72" t="n"/>
      <c r="P10" s="72" t="n"/>
      <c r="Q10" s="72" t="n"/>
      <c r="R10" s="317" t="n">
        <v>41331</v>
      </c>
      <c r="S10" s="54" t="n">
        <v>56173</v>
      </c>
      <c r="T10" s="54" t="n">
        <v>75351</v>
      </c>
      <c r="U10" s="54" t="n">
        <v>157363</v>
      </c>
      <c r="V10" s="54" t="n">
        <v>13336</v>
      </c>
      <c r="W10" s="54" t="n">
        <v>-14963</v>
      </c>
      <c r="X10" s="54" t="n">
        <v>28299</v>
      </c>
      <c r="Y10" s="54" t="n">
        <v>-19178</v>
      </c>
      <c r="Z10" s="51" t="n">
        <v>-1.341409573994624</v>
      </c>
      <c r="AA10" s="54" t="n">
        <v>131524</v>
      </c>
      <c r="AB10" s="54" t="n">
        <v>-1983</v>
      </c>
      <c r="AC10" s="70" t="n">
        <v>0.357</v>
      </c>
      <c r="AD10" s="70" t="n">
        <v>0.479</v>
      </c>
      <c r="AE10" s="70" t="n">
        <v>-0.1218710878669065</v>
      </c>
      <c r="AF10" s="72" t="n"/>
    </row>
    <row r="11" spans="1:33">
      <c r="A11" s="317" t="n">
        <v>41338</v>
      </c>
      <c r="B11" s="38" t="n">
        <v>61315</v>
      </c>
      <c r="C11" s="38" t="n">
        <v>54166</v>
      </c>
      <c r="D11" s="54" t="n">
        <v>157595</v>
      </c>
      <c r="E11" s="54" t="n">
        <v>-17825</v>
      </c>
      <c r="F11" s="54" t="n">
        <v>721</v>
      </c>
      <c r="G11" s="50" t="n">
        <v>-18546</v>
      </c>
      <c r="H11" s="50" t="n">
        <v>7149</v>
      </c>
      <c r="I11" s="51" t="n">
        <v>1.131983162869697</v>
      </c>
      <c r="J11" s="54" t="n">
        <v>115481</v>
      </c>
      <c r="K11" s="54" t="n">
        <v>232</v>
      </c>
      <c r="L11" s="70" t="n">
        <v>0.389</v>
      </c>
      <c r="M11" s="70" t="n">
        <v>0.344</v>
      </c>
      <c r="N11" s="70" t="n">
        <v>0.04536311431200228</v>
      </c>
      <c r="O11" s="72" t="n"/>
      <c r="P11" s="72" t="n"/>
      <c r="Q11" s="72" t="n"/>
      <c r="R11" s="317" t="n">
        <v>41338</v>
      </c>
      <c r="S11" s="54" t="n">
        <v>72129</v>
      </c>
      <c r="T11" s="54" t="n">
        <v>74303</v>
      </c>
      <c r="U11" s="54" t="n">
        <v>157595</v>
      </c>
      <c r="V11" s="54" t="n">
        <v>15956</v>
      </c>
      <c r="W11" s="54" t="n">
        <v>-1048</v>
      </c>
      <c r="X11" s="54" t="n">
        <v>17004</v>
      </c>
      <c r="Y11" s="54" t="n">
        <v>-2174</v>
      </c>
      <c r="Z11" s="51" t="n">
        <v>-1.030140442817729</v>
      </c>
      <c r="AA11" s="54" t="n">
        <v>146432</v>
      </c>
      <c r="AB11" s="54" t="n">
        <v>232</v>
      </c>
      <c r="AC11" s="70" t="n">
        <v>0.458</v>
      </c>
      <c r="AD11" s="70" t="n">
        <v>0.471</v>
      </c>
      <c r="AE11" s="70" t="n">
        <v>-0.01379485389764904</v>
      </c>
      <c r="AF11" s="72" t="n"/>
    </row>
    <row r="12" spans="1:33">
      <c r="A12" s="317" t="n">
        <v>41345</v>
      </c>
      <c r="B12" s="38" t="n">
        <v>77746</v>
      </c>
      <c r="C12" s="38" t="n">
        <v>54480</v>
      </c>
      <c r="D12" s="54" t="n">
        <v>183095</v>
      </c>
      <c r="E12" s="54" t="n">
        <v>16431</v>
      </c>
      <c r="F12" s="54" t="n">
        <v>314</v>
      </c>
      <c r="G12" s="50" t="n">
        <v>16117</v>
      </c>
      <c r="H12" s="50" t="n">
        <v>23266</v>
      </c>
      <c r="I12" s="51" t="n">
        <v>1.427055800293686</v>
      </c>
      <c r="J12" s="54" t="n">
        <v>132226</v>
      </c>
      <c r="K12" s="54" t="n">
        <v>25500</v>
      </c>
      <c r="L12" s="70" t="n">
        <v>0.425</v>
      </c>
      <c r="M12" s="70" t="n">
        <v>0.298</v>
      </c>
      <c r="N12" s="70" t="n">
        <v>0.127070646385756</v>
      </c>
      <c r="O12" s="72" t="n"/>
      <c r="P12" s="72" t="n"/>
      <c r="Q12" s="72" t="n"/>
      <c r="R12" s="317" t="n">
        <v>41345</v>
      </c>
      <c r="S12" s="54" t="n">
        <v>76542</v>
      </c>
      <c r="T12" s="54" t="n">
        <v>99853</v>
      </c>
      <c r="U12" s="54" t="n">
        <v>183095</v>
      </c>
      <c r="V12" s="54" t="n">
        <v>4413</v>
      </c>
      <c r="W12" s="54" t="n">
        <v>25550</v>
      </c>
      <c r="X12" s="54" t="n">
        <v>-21137</v>
      </c>
      <c r="Y12" s="54" t="n">
        <v>-23311</v>
      </c>
      <c r="Z12" s="51" t="n">
        <v>-1.304551749366361</v>
      </c>
      <c r="AA12" s="54" t="n">
        <v>176395</v>
      </c>
      <c r="AB12" s="54" t="n">
        <v>25500</v>
      </c>
      <c r="AC12" s="70" t="n">
        <v>0.418</v>
      </c>
      <c r="AD12" s="70" t="n">
        <v>0.545</v>
      </c>
      <c r="AE12" s="70" t="n">
        <v>-0.1273164204374778</v>
      </c>
      <c r="AF12" s="72" t="n"/>
    </row>
    <row r="13" spans="1:33">
      <c r="A13" s="317" t="n">
        <v>41352</v>
      </c>
      <c r="B13" s="38" t="n">
        <v>100998</v>
      </c>
      <c r="C13" s="38" t="n">
        <v>46943</v>
      </c>
      <c r="D13" s="54" t="n">
        <v>158807</v>
      </c>
      <c r="E13" s="54" t="n">
        <v>23252</v>
      </c>
      <c r="F13" s="54" t="n">
        <v>-7537</v>
      </c>
      <c r="G13" s="50" t="n">
        <v>30789</v>
      </c>
      <c r="H13" s="50" t="n">
        <v>54055</v>
      </c>
      <c r="I13" s="51" t="n">
        <v>2.151502886479348</v>
      </c>
      <c r="J13" s="54" t="n">
        <v>147941</v>
      </c>
      <c r="K13" s="54" t="n">
        <v>-24288</v>
      </c>
      <c r="L13" s="70" t="n">
        <v>0.636</v>
      </c>
      <c r="M13" s="70" t="n">
        <v>0.296</v>
      </c>
      <c r="N13" s="70" t="n">
        <v>0.3403817212087628</v>
      </c>
      <c r="O13" s="72" t="n"/>
      <c r="P13" s="72" t="n"/>
      <c r="Q13" s="72" t="n"/>
      <c r="R13" s="317" t="n">
        <v>41352</v>
      </c>
      <c r="S13" s="54" t="n">
        <v>25584</v>
      </c>
      <c r="T13" s="54" t="n">
        <v>89594</v>
      </c>
      <c r="U13" s="54" t="n">
        <v>158807</v>
      </c>
      <c r="V13" s="54" t="n">
        <v>-50958</v>
      </c>
      <c r="W13" s="54" t="n">
        <v>-10259</v>
      </c>
      <c r="X13" s="54" t="n">
        <v>-40699</v>
      </c>
      <c r="Y13" s="54" t="n">
        <v>-64010</v>
      </c>
      <c r="Z13" s="51" t="n">
        <v>-3.501954346466542</v>
      </c>
      <c r="AA13" s="54" t="n">
        <v>115178</v>
      </c>
      <c r="AB13" s="54" t="n">
        <v>-24288</v>
      </c>
      <c r="AC13" s="70" t="n">
        <v>0.161</v>
      </c>
      <c r="AD13" s="70" t="n">
        <v>0.5639999999999999</v>
      </c>
      <c r="AE13" s="70" t="n">
        <v>-0.4030678748417891</v>
      </c>
      <c r="AF13" s="72" t="n"/>
    </row>
    <row r="14" spans="1:33">
      <c r="A14" s="317" t="n">
        <v>41359</v>
      </c>
      <c r="B14" s="38" t="n">
        <v>141086</v>
      </c>
      <c r="C14" s="38" t="n">
        <v>55571</v>
      </c>
      <c r="D14" s="54" t="n">
        <v>202150</v>
      </c>
      <c r="E14" s="54" t="n">
        <v>40088</v>
      </c>
      <c r="F14" s="54" t="n">
        <v>8628</v>
      </c>
      <c r="G14" s="50" t="n">
        <v>31460</v>
      </c>
      <c r="H14" s="50" t="n">
        <v>85515</v>
      </c>
      <c r="I14" s="51" t="n">
        <v>2.538842201867881</v>
      </c>
      <c r="J14" s="54" t="n">
        <v>196657</v>
      </c>
      <c r="K14" s="54" t="n">
        <v>43343</v>
      </c>
      <c r="L14" s="70" t="n">
        <v>0.698</v>
      </c>
      <c r="M14" s="70" t="n">
        <v>0.275</v>
      </c>
      <c r="N14" s="70" t="n">
        <v>0.4230274548602523</v>
      </c>
      <c r="O14" s="72" t="n"/>
      <c r="P14" s="72" t="n"/>
      <c r="Q14" s="72" t="n"/>
      <c r="R14" s="317" t="n">
        <v>41359</v>
      </c>
      <c r="S14" s="54" t="n">
        <v>25847</v>
      </c>
      <c r="T14" s="54" t="n">
        <v>123606</v>
      </c>
      <c r="U14" s="54" t="n">
        <v>202150</v>
      </c>
      <c r="V14" s="54" t="n">
        <v>263</v>
      </c>
      <c r="W14" s="54" t="n">
        <v>34012</v>
      </c>
      <c r="X14" s="54" t="n">
        <v>-33749</v>
      </c>
      <c r="Y14" s="54" t="n">
        <v>-97759</v>
      </c>
      <c r="Z14" s="51" t="n">
        <v>-4.782218439277286</v>
      </c>
      <c r="AA14" s="54" t="n">
        <v>149453</v>
      </c>
      <c r="AB14" s="54" t="n">
        <v>43343</v>
      </c>
      <c r="AC14" s="70" t="n">
        <v>0.128</v>
      </c>
      <c r="AD14" s="70" t="n">
        <v>0.611</v>
      </c>
      <c r="AE14" s="70" t="n">
        <v>-0.4835963393519664</v>
      </c>
      <c r="AF14" s="72" t="n"/>
    </row>
    <row r="15" spans="1:33">
      <c r="A15" s="317" t="n">
        <v>41366</v>
      </c>
      <c r="B15" s="38" t="n">
        <v>135540</v>
      </c>
      <c r="C15" s="38" t="n">
        <v>51569</v>
      </c>
      <c r="D15" s="54" t="n">
        <v>197264</v>
      </c>
      <c r="E15" s="54" t="n">
        <v>-5546</v>
      </c>
      <c r="F15" s="54" t="n">
        <v>-4002</v>
      </c>
      <c r="G15" s="50" t="n">
        <v>-1544</v>
      </c>
      <c r="H15" s="50" t="n">
        <v>83971</v>
      </c>
      <c r="I15" s="51" t="n">
        <v>2.628323217436832</v>
      </c>
      <c r="J15" s="54" t="n">
        <v>187109</v>
      </c>
      <c r="K15" s="54" t="n">
        <v>-4886</v>
      </c>
      <c r="L15" s="70" t="n">
        <v>0.6870000000000001</v>
      </c>
      <c r="M15" s="70" t="n">
        <v>0.261</v>
      </c>
      <c r="N15" s="70" t="n">
        <v>0.4256782788547328</v>
      </c>
      <c r="O15" s="72" t="n"/>
      <c r="P15" s="72" t="n"/>
      <c r="Q15" s="72" t="n"/>
      <c r="R15" s="317" t="n">
        <v>41366</v>
      </c>
      <c r="S15" s="54" t="n">
        <v>24755</v>
      </c>
      <c r="T15" s="54" t="n">
        <v>121634</v>
      </c>
      <c r="U15" s="54" t="n">
        <v>197264</v>
      </c>
      <c r="V15" s="54" t="n">
        <v>-1092</v>
      </c>
      <c r="W15" s="54" t="n">
        <v>-1972</v>
      </c>
      <c r="X15" s="54" t="n">
        <v>880</v>
      </c>
      <c r="Y15" s="54" t="n">
        <v>-96879</v>
      </c>
      <c r="Z15" s="51" t="n">
        <v>-4.913512421732984</v>
      </c>
      <c r="AA15" s="54" t="n">
        <v>146389</v>
      </c>
      <c r="AB15" s="54" t="n">
        <v>-4886</v>
      </c>
      <c r="AC15" s="70" t="n">
        <v>0.125</v>
      </c>
      <c r="AD15" s="70" t="n">
        <v>0.617</v>
      </c>
      <c r="AE15" s="70" t="n">
        <v>-0.4911134317462892</v>
      </c>
      <c r="AF15" s="72" t="n"/>
    </row>
    <row r="16" spans="1:33">
      <c r="A16" s="317" t="n">
        <v>41373</v>
      </c>
      <c r="B16" s="38" t="n">
        <v>117540</v>
      </c>
      <c r="C16" s="38" t="n">
        <v>39661</v>
      </c>
      <c r="D16" s="54" t="n">
        <v>186911</v>
      </c>
      <c r="E16" s="54" t="n">
        <v>-18000</v>
      </c>
      <c r="F16" s="54" t="n">
        <v>-11908</v>
      </c>
      <c r="G16" s="50" t="n">
        <v>-6092</v>
      </c>
      <c r="H16" s="50" t="n">
        <v>77879</v>
      </c>
      <c r="I16" s="51" t="n">
        <v>2.963616651118227</v>
      </c>
      <c r="J16" s="54" t="n">
        <v>157201</v>
      </c>
      <c r="K16" s="54" t="n">
        <v>-10353</v>
      </c>
      <c r="L16" s="70" t="n">
        <v>0.629</v>
      </c>
      <c r="M16" s="70" t="n">
        <v>0.212</v>
      </c>
      <c r="N16" s="70" t="n">
        <v>0.4166635457517214</v>
      </c>
      <c r="O16" s="72" t="n"/>
      <c r="P16" s="72" t="n"/>
      <c r="Q16" s="72" t="n"/>
      <c r="R16" s="317" t="n">
        <v>41373</v>
      </c>
      <c r="S16" s="54" t="n">
        <v>29723</v>
      </c>
      <c r="T16" s="54" t="n">
        <v>122755</v>
      </c>
      <c r="U16" s="54" t="n">
        <v>186911</v>
      </c>
      <c r="V16" s="54" t="n">
        <v>4968</v>
      </c>
      <c r="W16" s="54" t="n">
        <v>1121</v>
      </c>
      <c r="X16" s="54" t="n">
        <v>3847</v>
      </c>
      <c r="Y16" s="54" t="n">
        <v>-93032</v>
      </c>
      <c r="Z16" s="51" t="n">
        <v>-4.129966692460385</v>
      </c>
      <c r="AA16" s="54" t="n">
        <v>152478</v>
      </c>
      <c r="AB16" s="54" t="n">
        <v>-10353</v>
      </c>
      <c r="AC16" s="70" t="n">
        <v>0.159</v>
      </c>
      <c r="AD16" s="70" t="n">
        <v>0.657</v>
      </c>
      <c r="AE16" s="70" t="n">
        <v>-0.4977342157497419</v>
      </c>
      <c r="AF16" s="72" t="n"/>
    </row>
    <row r="17" spans="1:33">
      <c r="A17" s="317" t="n">
        <v>41380</v>
      </c>
      <c r="B17" s="38" t="n">
        <v>98834</v>
      </c>
      <c r="C17" s="38" t="n">
        <v>45659</v>
      </c>
      <c r="D17" s="54" t="n">
        <v>169445</v>
      </c>
      <c r="E17" s="54" t="n">
        <v>-18706</v>
      </c>
      <c r="F17" s="54" t="n">
        <v>5998</v>
      </c>
      <c r="G17" s="50" t="n">
        <v>-24704</v>
      </c>
      <c r="H17" s="50" t="n">
        <v>53175</v>
      </c>
      <c r="I17" s="51" t="n">
        <v>2.164611577126087</v>
      </c>
      <c r="J17" s="54" t="n">
        <v>144493</v>
      </c>
      <c r="K17" s="54" t="n">
        <v>-17466</v>
      </c>
      <c r="L17" s="70" t="n">
        <v>0.583</v>
      </c>
      <c r="M17" s="70" t="n">
        <v>0.269</v>
      </c>
      <c r="N17" s="70" t="n">
        <v>0.3138186432175632</v>
      </c>
      <c r="O17" s="72" t="n"/>
      <c r="P17" s="72" t="n"/>
      <c r="Q17" s="72" t="n"/>
      <c r="R17" s="317" t="n">
        <v>41380</v>
      </c>
      <c r="S17" s="54" t="n">
        <v>38235</v>
      </c>
      <c r="T17" s="54" t="n">
        <v>100187</v>
      </c>
      <c r="U17" s="54" t="n">
        <v>169445</v>
      </c>
      <c r="V17" s="54" t="n">
        <v>8512</v>
      </c>
      <c r="W17" s="54" t="n">
        <v>-22568</v>
      </c>
      <c r="X17" s="54" t="n">
        <v>31080</v>
      </c>
      <c r="Y17" s="54" t="n">
        <v>-61952</v>
      </c>
      <c r="Z17" s="51" t="n">
        <v>-2.620295540734929</v>
      </c>
      <c r="AA17" s="54" t="n">
        <v>138422</v>
      </c>
      <c r="AB17" s="54" t="n">
        <v>-17466</v>
      </c>
      <c r="AC17" s="70" t="n">
        <v>0.226</v>
      </c>
      <c r="AD17" s="70" t="n">
        <v>0.591</v>
      </c>
      <c r="AE17" s="70" t="n">
        <v>-0.3656171619109446</v>
      </c>
      <c r="AF17" s="72" t="n"/>
    </row>
    <row r="18" spans="1:33">
      <c r="A18" s="317" t="n">
        <v>41387</v>
      </c>
      <c r="B18" s="38" t="n">
        <v>82715</v>
      </c>
      <c r="C18" s="38" t="n">
        <v>51458</v>
      </c>
      <c r="D18" s="54" t="n">
        <v>161752</v>
      </c>
      <c r="E18" s="54" t="n">
        <v>-16119</v>
      </c>
      <c r="F18" s="54" t="n">
        <v>5799</v>
      </c>
      <c r="G18" s="50" t="n">
        <v>-21918</v>
      </c>
      <c r="H18" s="50" t="n">
        <v>31257</v>
      </c>
      <c r="I18" s="51" t="n">
        <v>1.607427416533872</v>
      </c>
      <c r="J18" s="54" t="n">
        <v>134173</v>
      </c>
      <c r="K18" s="54" t="n">
        <v>-7693</v>
      </c>
      <c r="L18" s="70" t="n">
        <v>0.511</v>
      </c>
      <c r="M18" s="70" t="n">
        <v>0.318</v>
      </c>
      <c r="N18" s="70" t="n">
        <v>0.1932402690538602</v>
      </c>
      <c r="O18" s="72" t="n"/>
      <c r="P18" s="72" t="n"/>
      <c r="Q18" s="72" t="n"/>
      <c r="R18" s="317" t="n">
        <v>41387</v>
      </c>
      <c r="S18" s="54" t="n">
        <v>50852</v>
      </c>
      <c r="T18" s="54" t="n">
        <v>80562</v>
      </c>
      <c r="U18" s="54" t="n">
        <v>161752</v>
      </c>
      <c r="V18" s="54" t="n">
        <v>12617</v>
      </c>
      <c r="W18" s="54" t="n">
        <v>-19625</v>
      </c>
      <c r="X18" s="54" t="n">
        <v>32242</v>
      </c>
      <c r="Y18" s="54" t="n">
        <v>-29710</v>
      </c>
      <c r="Z18" s="51" t="n">
        <v>-1.584244474160308</v>
      </c>
      <c r="AA18" s="54" t="n">
        <v>131414</v>
      </c>
      <c r="AB18" s="54" t="n">
        <v>-7693</v>
      </c>
      <c r="AC18" s="70" t="n">
        <v>0.314</v>
      </c>
      <c r="AD18" s="70" t="n">
        <v>0.498</v>
      </c>
      <c r="AE18" s="70" t="n">
        <v>-0.18367624511598</v>
      </c>
      <c r="AF18" s="72" t="n"/>
    </row>
    <row r="19" spans="1:33">
      <c r="A19" s="317" t="n">
        <v>41394</v>
      </c>
      <c r="B19" s="38" t="n">
        <v>81303</v>
      </c>
      <c r="C19" s="38" t="n">
        <v>51069</v>
      </c>
      <c r="D19" s="54" t="n">
        <v>158954</v>
      </c>
      <c r="E19" s="54" t="n">
        <v>-1412</v>
      </c>
      <c r="F19" s="54" t="n">
        <v>-389</v>
      </c>
      <c r="G19" s="50" t="n">
        <v>-1023</v>
      </c>
      <c r="H19" s="50" t="n">
        <v>30234</v>
      </c>
      <c r="I19" s="51" t="n">
        <v>1.592022557716031</v>
      </c>
      <c r="J19" s="54" t="n">
        <v>132372</v>
      </c>
      <c r="K19" s="54" t="n">
        <v>-2798</v>
      </c>
      <c r="L19" s="70" t="n">
        <v>0.511</v>
      </c>
      <c r="M19" s="70" t="n">
        <v>0.321</v>
      </c>
      <c r="N19" s="70" t="n">
        <v>0.1902059715389358</v>
      </c>
      <c r="O19" s="72" t="n"/>
      <c r="P19" s="72" t="n"/>
      <c r="Q19" s="72" t="n"/>
      <c r="R19" s="317" t="n">
        <v>41394</v>
      </c>
      <c r="S19" s="54" t="n">
        <v>48629</v>
      </c>
      <c r="T19" s="54" t="n">
        <v>82312</v>
      </c>
      <c r="U19" s="54" t="n">
        <v>158954</v>
      </c>
      <c r="V19" s="54" t="n">
        <v>-2223</v>
      </c>
      <c r="W19" s="54" t="n">
        <v>1750</v>
      </c>
      <c r="X19" s="54" t="n">
        <v>-3973</v>
      </c>
      <c r="Y19" s="54" t="n">
        <v>-33683</v>
      </c>
      <c r="Z19" s="51" t="n">
        <v>-1.692652532439491</v>
      </c>
      <c r="AA19" s="54" t="n">
        <v>130941</v>
      </c>
      <c r="AB19" s="54" t="n">
        <v>-2798</v>
      </c>
      <c r="AC19" s="70" t="n">
        <v>0.306</v>
      </c>
      <c r="AD19" s="70" t="n">
        <v>0.518</v>
      </c>
      <c r="AE19" s="70" t="n">
        <v>-0.2119040728764296</v>
      </c>
      <c r="AF19" s="72" t="n"/>
    </row>
    <row r="20" spans="1:33">
      <c r="A20" s="317" t="n">
        <v>41401</v>
      </c>
      <c r="B20" s="38" t="n">
        <v>61501</v>
      </c>
      <c r="C20" s="38" t="n">
        <v>54871</v>
      </c>
      <c r="D20" s="54" t="n">
        <v>157170</v>
      </c>
      <c r="E20" s="54" t="n">
        <v>-19802</v>
      </c>
      <c r="F20" s="54" t="n">
        <v>3802</v>
      </c>
      <c r="G20" s="50" t="n">
        <v>-23604</v>
      </c>
      <c r="H20" s="50" t="n">
        <v>6630</v>
      </c>
      <c r="I20" s="51" t="n">
        <v>1.120828853128246</v>
      </c>
      <c r="J20" s="54" t="n">
        <v>116372</v>
      </c>
      <c r="K20" s="54" t="n">
        <v>-1784</v>
      </c>
      <c r="L20" s="70" t="n">
        <v>0.391</v>
      </c>
      <c r="M20" s="70" t="n">
        <v>0.349</v>
      </c>
      <c r="N20" s="70" t="n">
        <v>0.04218362282878412</v>
      </c>
      <c r="O20" s="72" t="n"/>
      <c r="P20" s="72" t="n"/>
      <c r="Q20" s="72" t="n"/>
      <c r="R20" s="317" t="n">
        <v>41401</v>
      </c>
      <c r="S20" s="54" t="n">
        <v>66399</v>
      </c>
      <c r="T20" s="54" t="n">
        <v>71760</v>
      </c>
      <c r="U20" s="54" t="n">
        <v>157170</v>
      </c>
      <c r="V20" s="54" t="n">
        <v>17770</v>
      </c>
      <c r="W20" s="54" t="n">
        <v>-10552</v>
      </c>
      <c r="X20" s="54" t="n">
        <v>28322</v>
      </c>
      <c r="Y20" s="54" t="n">
        <v>-5361</v>
      </c>
      <c r="Z20" s="51" t="n">
        <v>-1.080739167758551</v>
      </c>
      <c r="AA20" s="54" t="n">
        <v>138159</v>
      </c>
      <c r="AB20" s="54" t="n">
        <v>-1784</v>
      </c>
      <c r="AC20" s="70" t="n">
        <v>0.422</v>
      </c>
      <c r="AD20" s="70" t="n">
        <v>0.457</v>
      </c>
      <c r="AE20" s="70" t="n">
        <v>-0.034109562893682</v>
      </c>
      <c r="AF20" s="72" t="n"/>
    </row>
    <row r="21" spans="1:33">
      <c r="A21" s="317" t="n">
        <v>41408</v>
      </c>
      <c r="B21" s="38" t="n">
        <v>61654</v>
      </c>
      <c r="C21" s="38" t="n">
        <v>75104</v>
      </c>
      <c r="D21" s="54" t="n">
        <v>190884</v>
      </c>
      <c r="E21" s="54" t="n">
        <v>153</v>
      </c>
      <c r="F21" s="54" t="n">
        <v>20233</v>
      </c>
      <c r="G21" s="50" t="n">
        <v>-20080</v>
      </c>
      <c r="H21" s="50" t="n">
        <v>-13450</v>
      </c>
      <c r="I21" s="51" t="n">
        <v>-1.218152917896649</v>
      </c>
      <c r="J21" s="54" t="n">
        <v>136758</v>
      </c>
      <c r="K21" s="54" t="n">
        <v>33714</v>
      </c>
      <c r="L21" s="70" t="n">
        <v>0.323</v>
      </c>
      <c r="M21" s="70" t="n">
        <v>0.393</v>
      </c>
      <c r="N21" s="70" t="n">
        <v>-0.07046164162528028</v>
      </c>
      <c r="O21" s="72" t="n"/>
      <c r="P21" s="72" t="n"/>
      <c r="Q21" s="72" t="n"/>
      <c r="R21" s="317" t="n">
        <v>41408</v>
      </c>
      <c r="S21" s="54" t="n">
        <v>104366</v>
      </c>
      <c r="T21" s="54" t="n">
        <v>75058</v>
      </c>
      <c r="U21" s="54" t="n">
        <v>190884</v>
      </c>
      <c r="V21" s="54" t="n">
        <v>37967</v>
      </c>
      <c r="W21" s="54" t="n">
        <v>3298</v>
      </c>
      <c r="X21" s="54" t="n">
        <v>34669</v>
      </c>
      <c r="Y21" s="54" t="n">
        <v>29308</v>
      </c>
      <c r="Z21" s="51" t="n">
        <v>1.390471368808122</v>
      </c>
      <c r="AA21" s="54" t="n">
        <v>179424</v>
      </c>
      <c r="AB21" s="54" t="n">
        <v>33714</v>
      </c>
      <c r="AC21" s="70" t="n">
        <v>0.547</v>
      </c>
      <c r="AD21" s="70" t="n">
        <v>0.393</v>
      </c>
      <c r="AE21" s="70" t="n">
        <v>0.1535382745541795</v>
      </c>
      <c r="AF21" s="72" t="n"/>
    </row>
    <row r="22" spans="1:33">
      <c r="A22" s="317" t="n">
        <v>41415</v>
      </c>
      <c r="B22" s="38" t="n">
        <v>50036</v>
      </c>
      <c r="C22" s="38" t="n">
        <v>82445</v>
      </c>
      <c r="D22" s="54" t="n">
        <v>205301</v>
      </c>
      <c r="E22" s="54" t="n">
        <v>-11618</v>
      </c>
      <c r="F22" s="54" t="n">
        <v>7341</v>
      </c>
      <c r="G22" s="50" t="n">
        <v>-18959</v>
      </c>
      <c r="H22" s="50" t="n">
        <v>-32409</v>
      </c>
      <c r="I22" s="51" t="n">
        <v>-1.647713646174754</v>
      </c>
      <c r="J22" s="54" t="n">
        <v>132481</v>
      </c>
      <c r="K22" s="54" t="n">
        <v>14417</v>
      </c>
      <c r="L22" s="70" t="n">
        <v>0.244</v>
      </c>
      <c r="M22" s="70" t="n">
        <v>0.402</v>
      </c>
      <c r="N22" s="70" t="n">
        <v>-0.1578608969269512</v>
      </c>
      <c r="O22" s="72" t="n"/>
      <c r="P22" s="72" t="n"/>
      <c r="Q22" s="72" t="n"/>
      <c r="R22" s="317" t="n">
        <v>41415</v>
      </c>
      <c r="S22" s="54" t="n">
        <v>132194</v>
      </c>
      <c r="T22" s="54" t="n">
        <v>75077</v>
      </c>
      <c r="U22" s="54" t="n">
        <v>205301</v>
      </c>
      <c r="V22" s="54" t="n">
        <v>27828</v>
      </c>
      <c r="W22" s="54" t="n">
        <v>19</v>
      </c>
      <c r="X22" s="54" t="n">
        <v>27809</v>
      </c>
      <c r="Y22" s="54" t="n">
        <v>57117</v>
      </c>
      <c r="Z22" s="51" t="n">
        <v>1.760778933628142</v>
      </c>
      <c r="AA22" s="54" t="n">
        <v>207271</v>
      </c>
      <c r="AB22" s="54" t="n">
        <v>14417</v>
      </c>
      <c r="AC22" s="70" t="n">
        <v>0.644</v>
      </c>
      <c r="AD22" s="70" t="n">
        <v>0.366</v>
      </c>
      <c r="AE22" s="70" t="n">
        <v>0.2782110169945592</v>
      </c>
      <c r="AF22" s="72" t="n"/>
    </row>
    <row r="23" spans="1:33">
      <c r="A23" s="317" t="n">
        <v>41422</v>
      </c>
      <c r="B23" s="38" t="n">
        <v>42213</v>
      </c>
      <c r="C23" s="38" t="n">
        <v>84520</v>
      </c>
      <c r="D23" s="54" t="n">
        <v>209027</v>
      </c>
      <c r="E23" s="54" t="n">
        <v>-7823</v>
      </c>
      <c r="F23" s="54" t="n">
        <v>2075</v>
      </c>
      <c r="G23" s="50" t="n">
        <v>-9898</v>
      </c>
      <c r="H23" s="50" t="n">
        <v>-42307</v>
      </c>
      <c r="I23" s="51" t="n">
        <v>-2.002226802169948</v>
      </c>
      <c r="J23" s="54" t="n">
        <v>126733</v>
      </c>
      <c r="K23" s="54" t="n">
        <v>3726</v>
      </c>
      <c r="L23" s="70" t="n">
        <v>0.202</v>
      </c>
      <c r="M23" s="70" t="n">
        <v>0.404</v>
      </c>
      <c r="N23" s="70" t="n">
        <v>-0.202399689992202</v>
      </c>
      <c r="O23" s="72" t="n"/>
      <c r="P23" s="72" t="n"/>
      <c r="Q23" s="72" t="n"/>
      <c r="R23" s="317" t="n">
        <v>41422</v>
      </c>
      <c r="S23" s="54" t="n">
        <v>143864</v>
      </c>
      <c r="T23" s="54" t="n">
        <v>76670</v>
      </c>
      <c r="U23" s="54" t="n">
        <v>209027</v>
      </c>
      <c r="V23" s="54" t="n">
        <v>11670</v>
      </c>
      <c r="W23" s="54" t="n">
        <v>1593</v>
      </c>
      <c r="X23" s="54" t="n">
        <v>10077</v>
      </c>
      <c r="Y23" s="54" t="n">
        <v>67194</v>
      </c>
      <c r="Z23" s="51" t="n">
        <v>1.876405373679405</v>
      </c>
      <c r="AA23" s="54" t="n">
        <v>220534</v>
      </c>
      <c r="AB23" s="54" t="n">
        <v>3726</v>
      </c>
      <c r="AC23" s="70" t="n">
        <v>0.6879999999999999</v>
      </c>
      <c r="AD23" s="70" t="n">
        <v>0.367</v>
      </c>
      <c r="AE23" s="70" t="n">
        <v>0.3214608639075335</v>
      </c>
      <c r="AF23" s="72" t="n"/>
    </row>
    <row r="24" spans="1:33">
      <c r="A24" s="317" t="n">
        <v>41429</v>
      </c>
      <c r="B24" s="38" t="n">
        <v>32853</v>
      </c>
      <c r="C24" s="38" t="n">
        <v>91403</v>
      </c>
      <c r="D24" s="54" t="n">
        <v>212222</v>
      </c>
      <c r="E24" s="54" t="n">
        <v>-9360</v>
      </c>
      <c r="F24" s="54" t="n">
        <v>6883</v>
      </c>
      <c r="G24" s="50" t="n">
        <v>-16243</v>
      </c>
      <c r="H24" s="50" t="n">
        <v>-58550</v>
      </c>
      <c r="I24" s="51" t="n">
        <v>-2.782181231546586</v>
      </c>
      <c r="J24" s="54" t="n">
        <v>124256</v>
      </c>
      <c r="K24" s="54" t="n">
        <v>3195</v>
      </c>
      <c r="L24" s="70" t="n">
        <v>0.155</v>
      </c>
      <c r="M24" s="70" t="n">
        <v>0.431</v>
      </c>
      <c r="N24" s="70" t="n">
        <v>-0.2758903412464306</v>
      </c>
      <c r="O24" s="72" t="n"/>
      <c r="P24" s="72" t="n"/>
      <c r="Q24" s="72" t="n"/>
      <c r="R24" s="317" t="n">
        <v>41429</v>
      </c>
      <c r="S24" s="54" t="n">
        <v>158435</v>
      </c>
      <c r="T24" s="54" t="n">
        <v>72242</v>
      </c>
      <c r="U24" s="54" t="n">
        <v>212222</v>
      </c>
      <c r="V24" s="54" t="n">
        <v>14571</v>
      </c>
      <c r="W24" s="54" t="n">
        <v>-4428</v>
      </c>
      <c r="X24" s="54" t="n">
        <v>18999</v>
      </c>
      <c r="Y24" s="54" t="n">
        <v>86193</v>
      </c>
      <c r="Z24" s="51" t="n">
        <v>2.193114808560118</v>
      </c>
      <c r="AA24" s="54" t="n">
        <v>230677</v>
      </c>
      <c r="AB24" s="54" t="n">
        <v>3195</v>
      </c>
      <c r="AC24" s="70" t="n">
        <v>0.747</v>
      </c>
      <c r="AD24" s="70" t="n">
        <v>0.34</v>
      </c>
      <c r="AE24" s="70" t="n">
        <v>0.4061454514612057</v>
      </c>
      <c r="AF24" s="72" t="n"/>
    </row>
    <row r="25" spans="1:33">
      <c r="A25" s="317" t="n">
        <v>41436</v>
      </c>
      <c r="B25" s="38" t="n">
        <v>24482</v>
      </c>
      <c r="C25" s="38" t="n">
        <v>87759</v>
      </c>
      <c r="D25" s="54" t="n">
        <v>240067</v>
      </c>
      <c r="E25" s="54" t="n">
        <v>-8371</v>
      </c>
      <c r="F25" s="54" t="n">
        <v>-3644</v>
      </c>
      <c r="G25" s="50" t="n">
        <v>-4727</v>
      </c>
      <c r="H25" s="50" t="n">
        <v>-63277</v>
      </c>
      <c r="I25" s="51" t="n">
        <v>-3.58463360836533</v>
      </c>
      <c r="J25" s="54" t="n">
        <v>112241</v>
      </c>
      <c r="K25" s="54" t="n">
        <v>27845</v>
      </c>
      <c r="L25" s="70" t="n">
        <v>0.102</v>
      </c>
      <c r="M25" s="70" t="n">
        <v>0.366</v>
      </c>
      <c r="N25" s="70" t="n">
        <v>-0.2635805837537021</v>
      </c>
      <c r="O25" s="72" t="n"/>
      <c r="P25" s="72" t="n"/>
      <c r="Q25" s="72" t="n"/>
      <c r="R25" s="317" t="n">
        <v>41436</v>
      </c>
      <c r="S25" s="54" t="n">
        <v>186973</v>
      </c>
      <c r="T25" s="54" t="n">
        <v>98769</v>
      </c>
      <c r="U25" s="54" t="n">
        <v>240067</v>
      </c>
      <c r="V25" s="54" t="n">
        <v>28538</v>
      </c>
      <c r="W25" s="54" t="n">
        <v>26527</v>
      </c>
      <c r="X25" s="54" t="n">
        <v>2011</v>
      </c>
      <c r="Y25" s="54" t="n">
        <v>88204</v>
      </c>
      <c r="Z25" s="51" t="n">
        <v>1.893033239174235</v>
      </c>
      <c r="AA25" s="54" t="n">
        <v>285742</v>
      </c>
      <c r="AB25" s="54" t="n">
        <v>27845</v>
      </c>
      <c r="AC25" s="70" t="n">
        <v>0.779</v>
      </c>
      <c r="AD25" s="70" t="n">
        <v>0.411</v>
      </c>
      <c r="AE25" s="70" t="n">
        <v>0.3674140968979493</v>
      </c>
      <c r="AF25" s="72" t="n"/>
    </row>
    <row r="26" spans="1:33">
      <c r="A26" s="317" t="n">
        <v>41443</v>
      </c>
      <c r="B26" s="38" t="n">
        <v>28769</v>
      </c>
      <c r="C26" s="38" t="n">
        <v>92290</v>
      </c>
      <c r="D26" s="54" t="n">
        <v>180895</v>
      </c>
      <c r="E26" s="54" t="n">
        <v>4287</v>
      </c>
      <c r="F26" s="54" t="n">
        <v>4531</v>
      </c>
      <c r="G26" s="50" t="n">
        <v>-244</v>
      </c>
      <c r="H26" s="50" t="n">
        <v>-63521</v>
      </c>
      <c r="I26" s="51" t="n">
        <v>-3.207966908825472</v>
      </c>
      <c r="J26" s="54" t="n">
        <v>121059</v>
      </c>
      <c r="K26" s="54" t="n">
        <v>-59172</v>
      </c>
      <c r="L26" s="70" t="n">
        <v>0.159</v>
      </c>
      <c r="M26" s="70" t="n">
        <v>0.51</v>
      </c>
      <c r="N26" s="70" t="n">
        <v>-0.3511484562867962</v>
      </c>
      <c r="O26" s="72" t="n"/>
      <c r="P26" s="72" t="n"/>
      <c r="Q26" s="72" t="n"/>
      <c r="R26" s="317" t="n">
        <v>41443</v>
      </c>
      <c r="S26" s="54" t="n">
        <v>136873</v>
      </c>
      <c r="T26" s="54" t="n">
        <v>45973</v>
      </c>
      <c r="U26" s="54" t="n">
        <v>180895</v>
      </c>
      <c r="V26" s="54" t="n">
        <v>-50100</v>
      </c>
      <c r="W26" s="54" t="n">
        <v>-52796</v>
      </c>
      <c r="X26" s="54" t="n">
        <v>2696</v>
      </c>
      <c r="Y26" s="54" t="n">
        <v>90900</v>
      </c>
      <c r="Z26" s="51" t="n">
        <v>2.97724751484567</v>
      </c>
      <c r="AA26" s="54" t="n">
        <v>182846</v>
      </c>
      <c r="AB26" s="54" t="n">
        <v>-59172</v>
      </c>
      <c r="AC26" s="70" t="n">
        <v>0.757</v>
      </c>
      <c r="AD26" s="70" t="n">
        <v>0.254</v>
      </c>
      <c r="AE26" s="70" t="n">
        <v>0.5025014511180519</v>
      </c>
      <c r="AF26" s="72" t="n"/>
    </row>
    <row r="27" spans="1:33">
      <c r="A27" s="317" t="n">
        <v>41450</v>
      </c>
      <c r="B27" s="38" t="n">
        <v>21403</v>
      </c>
      <c r="C27" s="38" t="n">
        <v>83047</v>
      </c>
      <c r="D27" s="54" t="n">
        <v>174012</v>
      </c>
      <c r="E27" s="54" t="n">
        <v>-7366</v>
      </c>
      <c r="F27" s="54" t="n">
        <v>-9243</v>
      </c>
      <c r="G27" s="50" t="n">
        <v>1877</v>
      </c>
      <c r="H27" s="50" t="n">
        <v>-61644</v>
      </c>
      <c r="I27" s="51" t="n">
        <v>-3.880156987338224</v>
      </c>
      <c r="J27" s="54" t="n">
        <v>104450</v>
      </c>
      <c r="K27" s="54" t="n">
        <v>-6883</v>
      </c>
      <c r="L27" s="70" t="n">
        <v>0.123</v>
      </c>
      <c r="M27" s="70" t="n">
        <v>0.477</v>
      </c>
      <c r="N27" s="70" t="n">
        <v>-0.3542514309357975</v>
      </c>
      <c r="O27" s="72" t="n"/>
      <c r="P27" s="72" t="n"/>
      <c r="Q27" s="72" t="n"/>
      <c r="R27" s="317" t="n">
        <v>41450</v>
      </c>
      <c r="S27" s="54" t="n">
        <v>136052</v>
      </c>
      <c r="T27" s="54" t="n">
        <v>46924</v>
      </c>
      <c r="U27" s="54" t="n">
        <v>174012</v>
      </c>
      <c r="V27" s="54" t="n">
        <v>-821</v>
      </c>
      <c r="W27" s="54" t="n">
        <v>951</v>
      </c>
      <c r="X27" s="54" t="n">
        <v>-1772</v>
      </c>
      <c r="Y27" s="54" t="n">
        <v>89128</v>
      </c>
      <c r="Z27" s="51" t="n">
        <v>2.899411814849544</v>
      </c>
      <c r="AA27" s="54" t="n">
        <v>182976</v>
      </c>
      <c r="AB27" s="54" t="n">
        <v>-6883</v>
      </c>
      <c r="AC27" s="70" t="n">
        <v>0.782</v>
      </c>
      <c r="AD27" s="70" t="n">
        <v>0.27</v>
      </c>
      <c r="AE27" s="70" t="n">
        <v>0.5121945612946234</v>
      </c>
      <c r="AF27" s="72" t="n"/>
    </row>
    <row r="28" spans="1:33">
      <c r="A28" s="317" t="n">
        <v>41457</v>
      </c>
      <c r="B28" s="38" t="n">
        <v>21521</v>
      </c>
      <c r="C28" s="38" t="n">
        <v>92036</v>
      </c>
      <c r="D28" s="54" t="n">
        <v>182925</v>
      </c>
      <c r="E28" s="54" t="n">
        <v>118</v>
      </c>
      <c r="F28" s="54" t="n">
        <v>8989</v>
      </c>
      <c r="G28" s="50" t="n">
        <v>-8871</v>
      </c>
      <c r="H28" s="50" t="n">
        <v>-70515</v>
      </c>
      <c r="I28" s="51" t="n">
        <v>-4.276567074020724</v>
      </c>
      <c r="J28" s="54" t="n">
        <v>113557</v>
      </c>
      <c r="K28" s="54" t="n">
        <v>8913</v>
      </c>
      <c r="L28" s="70" t="n">
        <v>0.118</v>
      </c>
      <c r="M28" s="70" t="n">
        <v>0.503</v>
      </c>
      <c r="N28" s="70" t="n">
        <v>-0.3854858548585486</v>
      </c>
      <c r="O28" s="72" t="n"/>
      <c r="P28" s="72" t="n"/>
      <c r="Q28" s="72" t="n"/>
      <c r="R28" s="317" t="n">
        <v>41457</v>
      </c>
      <c r="S28" s="54" t="n">
        <v>143118</v>
      </c>
      <c r="T28" s="54" t="n">
        <v>48410</v>
      </c>
      <c r="U28" s="54" t="n">
        <v>182925</v>
      </c>
      <c r="V28" s="54" t="n">
        <v>7066</v>
      </c>
      <c r="W28" s="54" t="n">
        <v>1486</v>
      </c>
      <c r="X28" s="54" t="n">
        <v>5580</v>
      </c>
      <c r="Y28" s="54" t="n">
        <v>94708</v>
      </c>
      <c r="Z28" s="51" t="n">
        <v>2.956372650278868</v>
      </c>
      <c r="AA28" s="54" t="n">
        <v>191528</v>
      </c>
      <c r="AB28" s="54" t="n">
        <v>8913</v>
      </c>
      <c r="AC28" s="70" t="n">
        <v>0.782</v>
      </c>
      <c r="AD28" s="70" t="n">
        <v>0.265</v>
      </c>
      <c r="AE28" s="70" t="n">
        <v>0.5177422440891075</v>
      </c>
      <c r="AF28" s="72" t="n"/>
    </row>
    <row r="29" spans="1:33">
      <c r="A29" s="317" t="n">
        <v>41464</v>
      </c>
      <c r="B29" s="38" t="n">
        <v>20955</v>
      </c>
      <c r="C29" s="38" t="n">
        <v>84210</v>
      </c>
      <c r="D29" s="54" t="n">
        <v>178595</v>
      </c>
      <c r="E29" s="54" t="n">
        <v>-566</v>
      </c>
      <c r="F29" s="54" t="n">
        <v>-7826</v>
      </c>
      <c r="G29" s="50" t="n">
        <v>7260</v>
      </c>
      <c r="H29" s="50" t="n">
        <v>-63255</v>
      </c>
      <c r="I29" s="51" t="n">
        <v>-4.018611309949892</v>
      </c>
      <c r="J29" s="54" t="n">
        <v>105165</v>
      </c>
      <c r="K29" s="54" t="n">
        <v>-4330</v>
      </c>
      <c r="L29" s="70" t="n">
        <v>0.117</v>
      </c>
      <c r="M29" s="70" t="n">
        <v>0.472</v>
      </c>
      <c r="N29" s="70" t="n">
        <v>-0.3541812480752541</v>
      </c>
      <c r="O29" s="72" t="n"/>
      <c r="P29" s="72" t="n"/>
      <c r="Q29" s="72" t="n"/>
      <c r="R29" s="317" t="n">
        <v>41464</v>
      </c>
      <c r="S29" s="54" t="n">
        <v>140827</v>
      </c>
      <c r="T29" s="54" t="n">
        <v>51477</v>
      </c>
      <c r="U29" s="54" t="n">
        <v>178595</v>
      </c>
      <c r="V29" s="54" t="n">
        <v>-2291</v>
      </c>
      <c r="W29" s="54" t="n">
        <v>3067</v>
      </c>
      <c r="X29" s="54" t="n">
        <v>-5358</v>
      </c>
      <c r="Y29" s="54" t="n">
        <v>89350</v>
      </c>
      <c r="Z29" s="51" t="n">
        <v>2.735726635196301</v>
      </c>
      <c r="AA29" s="54" t="n">
        <v>192304</v>
      </c>
      <c r="AB29" s="54" t="n">
        <v>-4330</v>
      </c>
      <c r="AC29" s="70" t="n">
        <v>0.789</v>
      </c>
      <c r="AD29" s="70" t="n">
        <v>0.288</v>
      </c>
      <c r="AE29" s="70" t="n">
        <v>0.500293961197122</v>
      </c>
      <c r="AF29" s="72" t="n"/>
    </row>
    <row r="30" spans="1:33">
      <c r="A30" s="317" t="n">
        <v>41471</v>
      </c>
      <c r="B30" s="38" t="n">
        <v>19222</v>
      </c>
      <c r="C30" s="38" t="n">
        <v>89908</v>
      </c>
      <c r="D30" s="54" t="n">
        <v>186264</v>
      </c>
      <c r="E30" s="54" t="n">
        <v>-1733</v>
      </c>
      <c r="F30" s="54" t="n">
        <v>5698</v>
      </c>
      <c r="G30" s="50" t="n">
        <v>-7431</v>
      </c>
      <c r="H30" s="50" t="n">
        <v>-70686</v>
      </c>
      <c r="I30" s="51" t="n">
        <v>-4.677348871085215</v>
      </c>
      <c r="J30" s="54" t="n">
        <v>109130</v>
      </c>
      <c r="K30" s="54" t="n">
        <v>7669</v>
      </c>
      <c r="L30" s="70" t="n">
        <v>0.103</v>
      </c>
      <c r="M30" s="70" t="n">
        <v>0.483</v>
      </c>
      <c r="N30" s="70" t="n">
        <v>-0.3794936219559335</v>
      </c>
      <c r="O30" s="72" t="n"/>
      <c r="P30" s="72" t="n"/>
      <c r="Q30" s="72" t="n"/>
      <c r="R30" s="317" t="n">
        <v>41471</v>
      </c>
      <c r="S30" s="54" t="n">
        <v>149150</v>
      </c>
      <c r="T30" s="54" t="n">
        <v>54708</v>
      </c>
      <c r="U30" s="54" t="n">
        <v>186264</v>
      </c>
      <c r="V30" s="54" t="n">
        <v>8323</v>
      </c>
      <c r="W30" s="54" t="n">
        <v>3231</v>
      </c>
      <c r="X30" s="54" t="n">
        <v>5092</v>
      </c>
      <c r="Y30" s="54" t="n">
        <v>94442</v>
      </c>
      <c r="Z30" s="51" t="n">
        <v>2.726292315566279</v>
      </c>
      <c r="AA30" s="54" t="n">
        <v>203858</v>
      </c>
      <c r="AB30" s="54" t="n">
        <v>7669</v>
      </c>
      <c r="AC30" s="70" t="n">
        <v>0.8009999999999999</v>
      </c>
      <c r="AD30" s="70" t="n">
        <v>0.294</v>
      </c>
      <c r="AE30" s="70" t="n">
        <v>0.5070330283898123</v>
      </c>
      <c r="AF30" s="72" t="n"/>
    </row>
    <row r="31" spans="1:33">
      <c r="A31" s="317" t="n">
        <v>41478</v>
      </c>
      <c r="B31" s="38" t="n">
        <v>17344</v>
      </c>
      <c r="C31" s="38" t="n">
        <v>81326</v>
      </c>
      <c r="D31" s="54" t="n">
        <v>185349</v>
      </c>
      <c r="E31" s="54" t="n">
        <v>-1878</v>
      </c>
      <c r="F31" s="54" t="n">
        <v>-8582</v>
      </c>
      <c r="G31" s="50" t="n">
        <v>6704</v>
      </c>
      <c r="H31" s="50" t="n">
        <v>-63982</v>
      </c>
      <c r="I31" s="51" t="n">
        <v>-4.688999077490775</v>
      </c>
      <c r="J31" s="54" t="n">
        <v>98670</v>
      </c>
      <c r="K31" s="54" t="n">
        <v>-915</v>
      </c>
      <c r="L31" s="70" t="n">
        <v>0.094</v>
      </c>
      <c r="M31" s="70" t="n">
        <v>0.439</v>
      </c>
      <c r="N31" s="70" t="n">
        <v>-0.3451974383460391</v>
      </c>
      <c r="O31" s="72" t="n"/>
      <c r="P31" s="72" t="n"/>
      <c r="Q31" s="72" t="n"/>
      <c r="R31" s="317" t="n">
        <v>41478</v>
      </c>
      <c r="S31" s="54" t="n">
        <v>148171</v>
      </c>
      <c r="T31" s="54" t="n">
        <v>66995</v>
      </c>
      <c r="U31" s="54" t="n">
        <v>185349</v>
      </c>
      <c r="V31" s="54" t="n">
        <v>-979</v>
      </c>
      <c r="W31" s="54" t="n">
        <v>12287</v>
      </c>
      <c r="X31" s="54" t="n">
        <v>-13266</v>
      </c>
      <c r="Y31" s="54" t="n">
        <v>81176</v>
      </c>
      <c r="Z31" s="51" t="n">
        <v>2.211672512874095</v>
      </c>
      <c r="AA31" s="54" t="n">
        <v>215166</v>
      </c>
      <c r="AB31" s="54" t="n">
        <v>-915</v>
      </c>
      <c r="AC31" s="70" t="n">
        <v>0.799</v>
      </c>
      <c r="AD31" s="70" t="n">
        <v>0.361</v>
      </c>
      <c r="AE31" s="70" t="n">
        <v>0.4379629779497057</v>
      </c>
      <c r="AF31" s="72" t="n"/>
    </row>
    <row r="32" spans="1:33">
      <c r="A32" s="317" t="n">
        <v>41485</v>
      </c>
      <c r="B32" s="38" t="n">
        <v>19527</v>
      </c>
      <c r="C32" s="38" t="n">
        <v>92100</v>
      </c>
      <c r="D32" s="54" t="n">
        <v>198272</v>
      </c>
      <c r="E32" s="54" t="n">
        <v>2183</v>
      </c>
      <c r="F32" s="54" t="n">
        <v>10774</v>
      </c>
      <c r="G32" s="50" t="n">
        <v>-8591</v>
      </c>
      <c r="H32" s="50" t="n">
        <v>-72573</v>
      </c>
      <c r="I32" s="51" t="n">
        <v>-4.716546320479337</v>
      </c>
      <c r="J32" s="54" t="n">
        <v>111627</v>
      </c>
      <c r="K32" s="54" t="n">
        <v>12923</v>
      </c>
      <c r="L32" s="70" t="n">
        <v>0.098</v>
      </c>
      <c r="M32" s="70" t="n">
        <v>0.465</v>
      </c>
      <c r="N32" s="70" t="n">
        <v>-0.3660274774047773</v>
      </c>
      <c r="O32" s="72" t="n"/>
      <c r="P32" s="72" t="n"/>
      <c r="Q32" s="72" t="n"/>
      <c r="R32" s="317" t="n">
        <v>41485</v>
      </c>
      <c r="S32" s="54" t="n">
        <v>159310</v>
      </c>
      <c r="T32" s="54" t="n">
        <v>65429</v>
      </c>
      <c r="U32" s="54" t="n">
        <v>198272</v>
      </c>
      <c r="V32" s="54" t="n">
        <v>11139</v>
      </c>
      <c r="W32" s="54" t="n">
        <v>-1566</v>
      </c>
      <c r="X32" s="54" t="n">
        <v>12705</v>
      </c>
      <c r="Y32" s="54" t="n">
        <v>93881</v>
      </c>
      <c r="Z32" s="51" t="n">
        <v>2.434853046814104</v>
      </c>
      <c r="AA32" s="54" t="n">
        <v>224739</v>
      </c>
      <c r="AB32" s="54" t="n">
        <v>12923</v>
      </c>
      <c r="AC32" s="70" t="n">
        <v>0.8029999999999999</v>
      </c>
      <c r="AD32" s="70" t="n">
        <v>0.33</v>
      </c>
      <c r="AE32" s="70" t="n">
        <v>0.4734960054874112</v>
      </c>
      <c r="AF32" s="72" t="n"/>
    </row>
    <row r="33" spans="1:33">
      <c r="A33" s="317" t="n">
        <v>41492</v>
      </c>
      <c r="B33" s="38" t="n">
        <v>16566</v>
      </c>
      <c r="C33" s="38" t="n">
        <v>93345</v>
      </c>
      <c r="D33" s="54" t="n">
        <v>201885</v>
      </c>
      <c r="E33" s="54" t="n">
        <v>-2961</v>
      </c>
      <c r="F33" s="54" t="n">
        <v>1245</v>
      </c>
      <c r="G33" s="50" t="n">
        <v>-4206</v>
      </c>
      <c r="H33" s="50" t="n">
        <v>-76779</v>
      </c>
      <c r="I33" s="51" t="n">
        <v>-5.63473379210431</v>
      </c>
      <c r="J33" s="54" t="n">
        <v>109911</v>
      </c>
      <c r="K33" s="54" t="n">
        <v>3613</v>
      </c>
      <c r="L33" s="70" t="n">
        <v>0.08199999999999999</v>
      </c>
      <c r="M33" s="70" t="n">
        <v>0.462</v>
      </c>
      <c r="N33" s="70" t="n">
        <v>-0.3803105728508804</v>
      </c>
      <c r="O33" s="72" t="n"/>
      <c r="P33" s="72" t="n"/>
      <c r="Q33" s="72" t="n"/>
      <c r="R33" s="317" t="n">
        <v>41492</v>
      </c>
      <c r="S33" s="54" t="n">
        <v>167002</v>
      </c>
      <c r="T33" s="54" t="n">
        <v>64766</v>
      </c>
      <c r="U33" s="54" t="n">
        <v>201885</v>
      </c>
      <c r="V33" s="54" t="n">
        <v>7692</v>
      </c>
      <c r="W33" s="54" t="n">
        <v>-663</v>
      </c>
      <c r="X33" s="54" t="n">
        <v>8355</v>
      </c>
      <c r="Y33" s="54" t="n">
        <v>102236</v>
      </c>
      <c r="Z33" s="51" t="n">
        <v>2.578544297934101</v>
      </c>
      <c r="AA33" s="54" t="n">
        <v>231768</v>
      </c>
      <c r="AB33" s="54" t="n">
        <v>3613</v>
      </c>
      <c r="AC33" s="70" t="n">
        <v>0.8270000000000001</v>
      </c>
      <c r="AD33" s="70" t="n">
        <v>0.321</v>
      </c>
      <c r="AE33" s="70" t="n">
        <v>0.5064071129603487</v>
      </c>
      <c r="AF33" s="72" t="n"/>
    </row>
    <row r="34" spans="1:33">
      <c r="A34" s="317" t="n">
        <v>41499</v>
      </c>
      <c r="B34" s="38" t="n">
        <v>12625</v>
      </c>
      <c r="C34" s="38" t="n">
        <v>75346</v>
      </c>
      <c r="D34" s="54" t="n">
        <v>184822</v>
      </c>
      <c r="E34" s="54" t="n">
        <v>-3941</v>
      </c>
      <c r="F34" s="54" t="n">
        <v>-17999</v>
      </c>
      <c r="G34" s="50" t="n">
        <v>14058</v>
      </c>
      <c r="H34" s="50" t="n">
        <v>-62721</v>
      </c>
      <c r="I34" s="51" t="n">
        <v>-5.968</v>
      </c>
      <c r="J34" s="54" t="n">
        <v>87971</v>
      </c>
      <c r="K34" s="54" t="n">
        <v>-17063</v>
      </c>
      <c r="L34" s="70" t="n">
        <v>0.068</v>
      </c>
      <c r="M34" s="70" t="n">
        <v>0.408</v>
      </c>
      <c r="N34" s="70" t="n">
        <v>-0.3393589507742585</v>
      </c>
      <c r="O34" s="72" t="n"/>
      <c r="P34" s="72" t="n"/>
      <c r="Q34" s="72" t="n"/>
      <c r="R34" s="317" t="n">
        <v>41499</v>
      </c>
      <c r="S34" s="54" t="n">
        <v>154583</v>
      </c>
      <c r="T34" s="54" t="n">
        <v>71806</v>
      </c>
      <c r="U34" s="54" t="n">
        <v>184822</v>
      </c>
      <c r="V34" s="54" t="n">
        <v>-12419</v>
      </c>
      <c r="W34" s="54" t="n">
        <v>7040</v>
      </c>
      <c r="X34" s="54" t="n">
        <v>-19459</v>
      </c>
      <c r="Y34" s="54" t="n">
        <v>82777</v>
      </c>
      <c r="Z34" s="51" t="n">
        <v>2.1527866752082</v>
      </c>
      <c r="AA34" s="54" t="n">
        <v>226389</v>
      </c>
      <c r="AB34" s="54" t="n">
        <v>-17063</v>
      </c>
      <c r="AC34" s="70" t="n">
        <v>0.836</v>
      </c>
      <c r="AD34" s="70" t="n">
        <v>0.389</v>
      </c>
      <c r="AE34" s="70" t="n">
        <v>0.4478741708238197</v>
      </c>
      <c r="AF34" s="72" t="n"/>
    </row>
    <row r="35" spans="1:33">
      <c r="A35" s="317" t="n">
        <v>41506</v>
      </c>
      <c r="B35" s="38" t="n">
        <v>13676</v>
      </c>
      <c r="C35" s="38" t="n">
        <v>76859</v>
      </c>
      <c r="D35" s="54" t="n">
        <v>184178</v>
      </c>
      <c r="E35" s="54" t="n">
        <v>1051</v>
      </c>
      <c r="F35" s="54" t="n">
        <v>1513</v>
      </c>
      <c r="G35" s="50" t="n">
        <v>-462</v>
      </c>
      <c r="H35" s="50" t="n">
        <v>-63183</v>
      </c>
      <c r="I35" s="51" t="n">
        <v>-5.619991225504534</v>
      </c>
      <c r="J35" s="54" t="n">
        <v>90535</v>
      </c>
      <c r="K35" s="54" t="n">
        <v>-644</v>
      </c>
      <c r="L35" s="70" t="n">
        <v>0.07400000000000001</v>
      </c>
      <c r="M35" s="70" t="n">
        <v>0.417</v>
      </c>
      <c r="N35" s="70" t="n">
        <v>-0.3430540021066577</v>
      </c>
      <c r="O35" s="72" t="n"/>
      <c r="P35" s="72" t="n"/>
      <c r="Q35" s="72" t="n"/>
      <c r="R35" s="317" t="n">
        <v>41506</v>
      </c>
      <c r="S35" s="54" t="n">
        <v>154651</v>
      </c>
      <c r="T35" s="54" t="n">
        <v>72102</v>
      </c>
      <c r="U35" s="54" t="n">
        <v>184178</v>
      </c>
      <c r="V35" s="54" t="n">
        <v>68</v>
      </c>
      <c r="W35" s="54" t="n">
        <v>296</v>
      </c>
      <c r="X35" s="54" t="n">
        <v>-228</v>
      </c>
      <c r="Y35" s="54" t="n">
        <v>82549</v>
      </c>
      <c r="Z35" s="51" t="n">
        <v>2.144891958614185</v>
      </c>
      <c r="AA35" s="54" t="n">
        <v>226753</v>
      </c>
      <c r="AB35" s="54" t="n">
        <v>-644</v>
      </c>
      <c r="AC35" s="70" t="n">
        <v>0.84</v>
      </c>
      <c r="AD35" s="70" t="n">
        <v>0.391</v>
      </c>
      <c r="AE35" s="70" t="n">
        <v>0.448202282574466</v>
      </c>
      <c r="AF35" s="72" t="n"/>
    </row>
    <row r="36" spans="1:33">
      <c r="A36" s="317" t="n">
        <v>41513</v>
      </c>
      <c r="B36" s="38" t="n">
        <v>14662</v>
      </c>
      <c r="C36" s="38" t="n">
        <v>85779</v>
      </c>
      <c r="D36" s="54" t="n">
        <v>186664</v>
      </c>
      <c r="E36" s="54" t="n">
        <v>986</v>
      </c>
      <c r="F36" s="54" t="n">
        <v>8920</v>
      </c>
      <c r="G36" s="50" t="n">
        <v>-7934</v>
      </c>
      <c r="H36" s="50" t="n">
        <v>-71117</v>
      </c>
      <c r="I36" s="51" t="n">
        <v>-5.8504296821716</v>
      </c>
      <c r="J36" s="54" t="n">
        <v>100441</v>
      </c>
      <c r="K36" s="54" t="n">
        <v>2486</v>
      </c>
      <c r="L36" s="70" t="n">
        <v>0.079</v>
      </c>
      <c r="M36" s="70" t="n">
        <v>0.46</v>
      </c>
      <c r="N36" s="70" t="n">
        <v>-0.3809893712767325</v>
      </c>
      <c r="O36" s="72" t="n"/>
      <c r="P36" s="72" t="n"/>
      <c r="Q36" s="72" t="n"/>
      <c r="R36" s="317" t="n">
        <v>41513</v>
      </c>
      <c r="S36" s="54" t="n">
        <v>155509</v>
      </c>
      <c r="T36" s="54" t="n">
        <v>65258</v>
      </c>
      <c r="U36" s="54" t="n">
        <v>186664</v>
      </c>
      <c r="V36" s="54" t="n">
        <v>858</v>
      </c>
      <c r="W36" s="54" t="n">
        <v>-6844</v>
      </c>
      <c r="X36" s="54" t="n">
        <v>7702</v>
      </c>
      <c r="Y36" s="54" t="n">
        <v>90251</v>
      </c>
      <c r="Z36" s="51" t="n">
        <v>2.382987526433541</v>
      </c>
      <c r="AA36" s="54" t="n">
        <v>220767</v>
      </c>
      <c r="AB36" s="54" t="n">
        <v>2486</v>
      </c>
      <c r="AC36" s="70" t="n">
        <v>0.833</v>
      </c>
      <c r="AD36" s="70" t="n">
        <v>0.35</v>
      </c>
      <c r="AE36" s="70" t="n">
        <v>0.483494407062958</v>
      </c>
      <c r="AF36" s="72" t="n"/>
    </row>
    <row r="37" spans="1:33">
      <c r="A37" s="317" t="n">
        <v>41520</v>
      </c>
      <c r="B37" s="38" t="n">
        <v>13655</v>
      </c>
      <c r="C37" s="38" t="n">
        <v>85161</v>
      </c>
      <c r="D37" s="54" t="n">
        <v>189334</v>
      </c>
      <c r="E37" s="54" t="n">
        <v>-1007</v>
      </c>
      <c r="F37" s="54" t="n">
        <v>-618</v>
      </c>
      <c r="G37" s="50" t="n">
        <v>-389</v>
      </c>
      <c r="H37" s="50" t="n">
        <v>-71506</v>
      </c>
      <c r="I37" s="51" t="n">
        <v>-6.236616623947272</v>
      </c>
      <c r="J37" s="54" t="n">
        <v>98816</v>
      </c>
      <c r="K37" s="54" t="n">
        <v>2670</v>
      </c>
      <c r="L37" s="70" t="n">
        <v>0.07200000000000001</v>
      </c>
      <c r="M37" s="70" t="n">
        <v>0.45</v>
      </c>
      <c r="N37" s="70" t="n">
        <v>-0.3776712053830796</v>
      </c>
      <c r="O37" s="72" t="n"/>
      <c r="P37" s="72" t="n"/>
      <c r="Q37" s="72" t="n"/>
      <c r="R37" s="317" t="n">
        <v>41520</v>
      </c>
      <c r="S37" s="54" t="n">
        <v>156076</v>
      </c>
      <c r="T37" s="54" t="n">
        <v>67702</v>
      </c>
      <c r="U37" s="54" t="n">
        <v>189334</v>
      </c>
      <c r="V37" s="54" t="n">
        <v>567</v>
      </c>
      <c r="W37" s="54" t="n">
        <v>2444</v>
      </c>
      <c r="X37" s="54" t="n">
        <v>-1877</v>
      </c>
      <c r="Y37" s="54" t="n">
        <v>88374</v>
      </c>
      <c r="Z37" s="51" t="n">
        <v>2.305338099317598</v>
      </c>
      <c r="AA37" s="54" t="n">
        <v>223778</v>
      </c>
      <c r="AB37" s="54" t="n">
        <v>2670</v>
      </c>
      <c r="AC37" s="70" t="n">
        <v>0.8240000000000001</v>
      </c>
      <c r="AD37" s="70" t="n">
        <v>0.358</v>
      </c>
      <c r="AE37" s="70" t="n">
        <v>0.4667624409773205</v>
      </c>
      <c r="AF37" s="72" t="n"/>
    </row>
    <row r="38" spans="1:33">
      <c r="A38" s="317" t="n">
        <v>41527</v>
      </c>
      <c r="B38" s="38" t="n">
        <v>8464</v>
      </c>
      <c r="C38" s="38" t="n">
        <v>68496</v>
      </c>
      <c r="D38" s="54" t="n">
        <v>183606</v>
      </c>
      <c r="E38" s="54" t="n">
        <v>-5191</v>
      </c>
      <c r="F38" s="54" t="n">
        <v>-16665</v>
      </c>
      <c r="G38" s="50" t="n">
        <v>11474</v>
      </c>
      <c r="H38" s="50" t="n">
        <v>-60032</v>
      </c>
      <c r="I38" s="51" t="n">
        <v>-8.092627599243857</v>
      </c>
      <c r="J38" s="54" t="n">
        <v>76960</v>
      </c>
      <c r="K38" s="54" t="n">
        <v>-5728</v>
      </c>
      <c r="L38" s="70" t="n">
        <v>0.046</v>
      </c>
      <c r="M38" s="70" t="n">
        <v>0.373</v>
      </c>
      <c r="N38" s="70" t="n">
        <v>-0.326960992560156</v>
      </c>
      <c r="O38" s="72" t="n"/>
      <c r="P38" s="72" t="n"/>
      <c r="Q38" s="72" t="n"/>
      <c r="R38" s="317" t="n">
        <v>41527</v>
      </c>
      <c r="S38" s="54" t="n">
        <v>144695</v>
      </c>
      <c r="T38" s="54" t="n">
        <v>69955</v>
      </c>
      <c r="U38" s="54" t="n">
        <v>183606</v>
      </c>
      <c r="V38" s="54" t="n">
        <v>-11381</v>
      </c>
      <c r="W38" s="54" t="n">
        <v>2253</v>
      </c>
      <c r="X38" s="54" t="n">
        <v>-13634</v>
      </c>
      <c r="Y38" s="54" t="n">
        <v>74740</v>
      </c>
      <c r="Z38" s="51" t="n">
        <v>2.068401115002501</v>
      </c>
      <c r="AA38" s="54" t="n">
        <v>214650</v>
      </c>
      <c r="AB38" s="54" t="n">
        <v>-5728</v>
      </c>
      <c r="AC38" s="70" t="n">
        <v>0.7879999999999999</v>
      </c>
      <c r="AD38" s="70" t="n">
        <v>0.381</v>
      </c>
      <c r="AE38" s="70" t="n">
        <v>0.4070673071686111</v>
      </c>
      <c r="AF38" s="72" t="n"/>
    </row>
    <row r="39" spans="1:33">
      <c r="A39" s="317" t="n">
        <v>41534</v>
      </c>
      <c r="B39" s="38" t="n">
        <v>29805</v>
      </c>
      <c r="C39" s="38" t="n">
        <v>57165</v>
      </c>
      <c r="D39" s="54" t="n">
        <v>129806</v>
      </c>
      <c r="E39" s="54" t="n">
        <v>21341</v>
      </c>
      <c r="F39" s="54" t="n">
        <v>-11331</v>
      </c>
      <c r="G39" s="50" t="n">
        <v>32672</v>
      </c>
      <c r="H39" s="50" t="n">
        <v>-27360</v>
      </c>
      <c r="I39" s="51" t="n">
        <v>-1.917966784096628</v>
      </c>
      <c r="J39" s="54" t="n">
        <v>86970</v>
      </c>
      <c r="K39" s="54" t="n">
        <v>-53800</v>
      </c>
      <c r="L39" s="70" t="n">
        <v>0.23</v>
      </c>
      <c r="M39" s="70" t="n">
        <v>0.44</v>
      </c>
      <c r="N39" s="70" t="n">
        <v>-0.2107760812289108</v>
      </c>
      <c r="O39" s="72" t="n"/>
      <c r="P39" s="72" t="n"/>
      <c r="Q39" s="72" t="n"/>
      <c r="R39" s="317" t="n">
        <v>41534</v>
      </c>
      <c r="S39" s="54" t="n">
        <v>82504</v>
      </c>
      <c r="T39" s="54" t="n">
        <v>43563</v>
      </c>
      <c r="U39" s="54" t="n">
        <v>129806</v>
      </c>
      <c r="V39" s="54" t="n">
        <v>-62191</v>
      </c>
      <c r="W39" s="54" t="n">
        <v>-26392</v>
      </c>
      <c r="X39" s="54" t="n">
        <v>-35799</v>
      </c>
      <c r="Y39" s="54" t="n">
        <v>38941</v>
      </c>
      <c r="Z39" s="51" t="n">
        <v>1.893900787365425</v>
      </c>
      <c r="AA39" s="54" t="n">
        <v>126067</v>
      </c>
      <c r="AB39" s="54" t="n">
        <v>-53800</v>
      </c>
      <c r="AC39" s="70" t="n">
        <v>0.636</v>
      </c>
      <c r="AD39" s="70" t="n">
        <v>0.336</v>
      </c>
      <c r="AE39" s="70" t="n">
        <v>0.2999938369566892</v>
      </c>
      <c r="AF39" s="72" t="n"/>
    </row>
    <row r="40" spans="1:33">
      <c r="A40" s="317" t="n">
        <v>41541</v>
      </c>
      <c r="B40" s="38" t="n">
        <v>20049</v>
      </c>
      <c r="C40" s="38" t="n">
        <v>54868</v>
      </c>
      <c r="D40" s="54" t="n">
        <v>126462</v>
      </c>
      <c r="E40" s="54" t="n">
        <v>-9756</v>
      </c>
      <c r="F40" s="54" t="n">
        <v>-2297</v>
      </c>
      <c r="G40" s="50" t="n">
        <v>-7459</v>
      </c>
      <c r="H40" s="50" t="n">
        <v>-34819</v>
      </c>
      <c r="I40" s="51" t="n">
        <v>-2.73669509701232</v>
      </c>
      <c r="J40" s="54" t="n">
        <v>74917</v>
      </c>
      <c r="K40" s="54" t="n">
        <v>-3344</v>
      </c>
      <c r="L40" s="70" t="n">
        <v>0.159</v>
      </c>
      <c r="M40" s="70" t="n">
        <v>0.434</v>
      </c>
      <c r="N40" s="70" t="n">
        <v>-0.2753317202005345</v>
      </c>
      <c r="O40" s="72" t="n"/>
      <c r="P40" s="72" t="n"/>
      <c r="Q40" s="72" t="n"/>
      <c r="R40" s="317" t="n">
        <v>41541</v>
      </c>
      <c r="S40" s="54" t="n">
        <v>87537</v>
      </c>
      <c r="T40" s="54" t="n">
        <v>45396</v>
      </c>
      <c r="U40" s="54" t="n">
        <v>126462</v>
      </c>
      <c r="V40" s="54" t="n">
        <v>5033</v>
      </c>
      <c r="W40" s="54" t="n">
        <v>1833</v>
      </c>
      <c r="X40" s="54" t="n">
        <v>3200</v>
      </c>
      <c r="Y40" s="54" t="n">
        <v>42141</v>
      </c>
      <c r="Z40" s="51" t="n">
        <v>1.928297647369812</v>
      </c>
      <c r="AA40" s="54" t="n">
        <v>132933</v>
      </c>
      <c r="AB40" s="54" t="n">
        <v>-3344</v>
      </c>
      <c r="AC40" s="70" t="n">
        <v>0.6920000000000001</v>
      </c>
      <c r="AD40" s="70" t="n">
        <v>0.359</v>
      </c>
      <c r="AE40" s="70" t="n">
        <v>0.3332305356549793</v>
      </c>
      <c r="AF40" s="72" t="n"/>
    </row>
    <row r="41" spans="1:33">
      <c r="A41" s="317" t="n">
        <v>41548</v>
      </c>
      <c r="B41" s="38" t="n">
        <v>14928</v>
      </c>
      <c r="C41" s="38" t="n">
        <v>43732</v>
      </c>
      <c r="D41" s="54" t="n">
        <v>113676</v>
      </c>
      <c r="E41" s="54" t="n">
        <v>-5121</v>
      </c>
      <c r="F41" s="54" t="n">
        <v>-11136</v>
      </c>
      <c r="G41" s="50" t="n">
        <v>6015</v>
      </c>
      <c r="H41" s="50" t="n">
        <v>-28804</v>
      </c>
      <c r="I41" s="51" t="n">
        <v>-2.929528403001072</v>
      </c>
      <c r="J41" s="54" t="n">
        <v>58660</v>
      </c>
      <c r="K41" s="54" t="n">
        <v>-12786</v>
      </c>
      <c r="L41" s="70" t="n">
        <v>0.131</v>
      </c>
      <c r="M41" s="70" t="n">
        <v>0.385</v>
      </c>
      <c r="N41" s="70" t="n">
        <v>-0.2533868186776452</v>
      </c>
      <c r="O41" s="72" t="n"/>
      <c r="P41" s="72" t="n"/>
      <c r="Q41" s="72" t="n"/>
      <c r="R41" s="317" t="n">
        <v>41548</v>
      </c>
      <c r="S41" s="54" t="n">
        <v>77577</v>
      </c>
      <c r="T41" s="54" t="n">
        <v>44014</v>
      </c>
      <c r="U41" s="54" t="n">
        <v>113676</v>
      </c>
      <c r="V41" s="54" t="n">
        <v>-9960</v>
      </c>
      <c r="W41" s="54" t="n">
        <v>-1382</v>
      </c>
      <c r="X41" s="54" t="n">
        <v>-8578</v>
      </c>
      <c r="Y41" s="54" t="n">
        <v>33563</v>
      </c>
      <c r="Z41" s="51" t="n">
        <v>1.762552824101422</v>
      </c>
      <c r="AA41" s="54" t="n">
        <v>121591</v>
      </c>
      <c r="AB41" s="54" t="n">
        <v>-12786</v>
      </c>
      <c r="AC41" s="70" t="n">
        <v>0.6820000000000001</v>
      </c>
      <c r="AD41" s="70" t="n">
        <v>0.387</v>
      </c>
      <c r="AE41" s="70" t="n">
        <v>0.2952514163059924</v>
      </c>
      <c r="AF41" s="72" t="n"/>
    </row>
    <row r="42" spans="1:33">
      <c r="A42" s="317" t="n">
        <v>41555</v>
      </c>
      <c r="B42" s="38" t="n">
        <v>17221</v>
      </c>
      <c r="C42" s="38" t="n">
        <v>43625</v>
      </c>
      <c r="D42" s="54" t="n">
        <v>117075</v>
      </c>
      <c r="E42" s="54" t="n">
        <v>2293</v>
      </c>
      <c r="F42" s="54" t="n">
        <v>-107</v>
      </c>
      <c r="G42" s="50" t="n">
        <v>2400</v>
      </c>
      <c r="H42" s="50" t="n">
        <v>-26404</v>
      </c>
      <c r="I42" s="51" t="n">
        <v>-2.533244294756402</v>
      </c>
      <c r="J42" s="54" t="n">
        <v>60846</v>
      </c>
      <c r="K42" s="54" t="n">
        <v>3399</v>
      </c>
      <c r="L42" s="70" t="n">
        <v>0.147</v>
      </c>
      <c r="M42" s="70" t="n">
        <v>0.373</v>
      </c>
      <c r="N42" s="70" t="n">
        <v>-0.2255306427503737</v>
      </c>
      <c r="O42" s="72" t="n"/>
      <c r="P42" s="72" t="n"/>
      <c r="Q42" s="72" t="n"/>
      <c r="R42" s="317" t="n">
        <v>41555</v>
      </c>
      <c r="S42" s="54" t="n">
        <v>79356</v>
      </c>
      <c r="T42" s="54" t="n">
        <v>46187</v>
      </c>
      <c r="U42" s="54" t="n">
        <v>117075</v>
      </c>
      <c r="V42" s="54" t="n">
        <v>1779</v>
      </c>
      <c r="W42" s="54" t="n">
        <v>2173</v>
      </c>
      <c r="X42" s="54" t="n">
        <v>-394</v>
      </c>
      <c r="Y42" s="54" t="n">
        <v>33169</v>
      </c>
      <c r="Z42" s="51" t="n">
        <v>1.718145798601338</v>
      </c>
      <c r="AA42" s="54" t="n">
        <v>125543</v>
      </c>
      <c r="AB42" s="54" t="n">
        <v>3399</v>
      </c>
      <c r="AC42" s="70" t="n">
        <v>0.6779999999999999</v>
      </c>
      <c r="AD42" s="70" t="n">
        <v>0.395</v>
      </c>
      <c r="AE42" s="70" t="n">
        <v>0.2833141148836216</v>
      </c>
      <c r="AF42" s="72" t="n"/>
    </row>
    <row r="43" spans="1:33">
      <c r="A43" s="317" t="n">
        <v>41562</v>
      </c>
      <c r="B43" s="38" t="n">
        <v>17656</v>
      </c>
      <c r="C43" s="38" t="n">
        <v>49893</v>
      </c>
      <c r="D43" s="54" t="n">
        <v>124276</v>
      </c>
      <c r="E43" s="54" t="n">
        <v>435</v>
      </c>
      <c r="F43" s="54" t="n">
        <v>6268</v>
      </c>
      <c r="G43" s="50" t="n">
        <v>-5833</v>
      </c>
      <c r="H43" s="50" t="n">
        <v>-32237</v>
      </c>
      <c r="I43" s="51" t="n">
        <v>-2.825838241957408</v>
      </c>
      <c r="J43" s="54" t="n">
        <v>67549</v>
      </c>
      <c r="K43" s="54" t="n">
        <v>7201</v>
      </c>
      <c r="L43" s="70" t="n">
        <v>0.142</v>
      </c>
      <c r="M43" s="70" t="n">
        <v>0.401</v>
      </c>
      <c r="N43" s="70" t="n">
        <v>-0.259398435739805</v>
      </c>
      <c r="O43" s="72" t="n"/>
      <c r="P43" s="72" t="n"/>
      <c r="Q43" s="72" t="n"/>
      <c r="R43" s="317" t="n">
        <v>41562</v>
      </c>
      <c r="S43" s="54" t="n">
        <v>83389</v>
      </c>
      <c r="T43" s="54" t="n">
        <v>47141</v>
      </c>
      <c r="U43" s="54" t="n">
        <v>124276</v>
      </c>
      <c r="V43" s="54" t="n">
        <v>4033</v>
      </c>
      <c r="W43" s="54" t="n">
        <v>954</v>
      </c>
      <c r="X43" s="54" t="n">
        <v>3079</v>
      </c>
      <c r="Y43" s="54" t="n">
        <v>36248</v>
      </c>
      <c r="Z43" s="51" t="n">
        <v>1.768927260770879</v>
      </c>
      <c r="AA43" s="54" t="n">
        <v>130530</v>
      </c>
      <c r="AB43" s="54" t="n">
        <v>7201</v>
      </c>
      <c r="AC43" s="70" t="n">
        <v>0.6709999999999999</v>
      </c>
      <c r="AD43" s="70" t="n">
        <v>0.379</v>
      </c>
      <c r="AE43" s="70" t="n">
        <v>0.291673372171618</v>
      </c>
      <c r="AF43" s="72" t="n"/>
    </row>
    <row r="44" spans="1:33">
      <c r="A44" s="317" t="n">
        <v>41569</v>
      </c>
      <c r="B44" s="38" t="n">
        <v>22882</v>
      </c>
      <c r="C44" s="38" t="n">
        <v>44993</v>
      </c>
      <c r="D44" s="54" t="n">
        <v>125592</v>
      </c>
      <c r="E44" s="54" t="n">
        <v>5226</v>
      </c>
      <c r="F44" s="54" t="n">
        <v>-4900</v>
      </c>
      <c r="G44" s="50" t="n">
        <v>10126</v>
      </c>
      <c r="H44" s="50" t="n">
        <v>-22111</v>
      </c>
      <c r="I44" s="51" t="n">
        <v>-1.966305392885237</v>
      </c>
      <c r="J44" s="54" t="n">
        <v>67875</v>
      </c>
      <c r="K44" s="54" t="n">
        <v>1316</v>
      </c>
      <c r="L44" s="70" t="n">
        <v>0.182</v>
      </c>
      <c r="M44" s="70" t="n">
        <v>0.358</v>
      </c>
      <c r="N44" s="70" t="n">
        <v>-0.1760542072743487</v>
      </c>
      <c r="O44" s="72" t="n"/>
      <c r="P44" s="72" t="n"/>
      <c r="Q44" s="72" t="n"/>
      <c r="R44" s="317" t="n">
        <v>41569</v>
      </c>
      <c r="S44" s="54" t="n">
        <v>77484</v>
      </c>
      <c r="T44" s="54" t="n">
        <v>53324</v>
      </c>
      <c r="U44" s="54" t="n">
        <v>125592</v>
      </c>
      <c r="V44" s="54" t="n">
        <v>-5905</v>
      </c>
      <c r="W44" s="54" t="n">
        <v>6183</v>
      </c>
      <c r="X44" s="54" t="n">
        <v>-12088</v>
      </c>
      <c r="Y44" s="54" t="n">
        <v>24160</v>
      </c>
      <c r="Z44" s="51" t="n">
        <v>1.453079288875553</v>
      </c>
      <c r="AA44" s="54" t="n">
        <v>130808</v>
      </c>
      <c r="AB44" s="54" t="n">
        <v>1316</v>
      </c>
      <c r="AC44" s="70" t="n">
        <v>0.617</v>
      </c>
      <c r="AD44" s="70" t="n">
        <v>0.425</v>
      </c>
      <c r="AE44" s="70" t="n">
        <v>0.1923689406968597</v>
      </c>
      <c r="AF44" s="72" t="n"/>
    </row>
    <row r="45" spans="1:33">
      <c r="A45" s="317" t="n">
        <v>41576</v>
      </c>
      <c r="B45" s="38" t="n">
        <v>25041</v>
      </c>
      <c r="C45" s="38" t="n">
        <v>48239</v>
      </c>
      <c r="D45" s="54" t="n">
        <v>129053</v>
      </c>
      <c r="E45" s="54" t="n">
        <v>2159</v>
      </c>
      <c r="F45" s="54" t="n">
        <v>3246</v>
      </c>
      <c r="G45" s="50" t="n">
        <v>-1087</v>
      </c>
      <c r="H45" s="50" t="n">
        <v>-23198</v>
      </c>
      <c r="I45" s="51" t="n">
        <v>-1.92640070284733</v>
      </c>
      <c r="J45" s="54" t="n">
        <v>73280</v>
      </c>
      <c r="K45" s="54" t="n">
        <v>3461</v>
      </c>
      <c r="L45" s="70" t="n">
        <v>0.194</v>
      </c>
      <c r="M45" s="70" t="n">
        <v>0.374</v>
      </c>
      <c r="N45" s="70" t="n">
        <v>-0.1797556042866109</v>
      </c>
      <c r="O45" s="72" t="n"/>
      <c r="P45" s="72" t="n"/>
      <c r="Q45" s="72" t="n"/>
      <c r="R45" s="317" t="n">
        <v>41576</v>
      </c>
      <c r="S45" s="54" t="n">
        <v>76692</v>
      </c>
      <c r="T45" s="54" t="n">
        <v>55730</v>
      </c>
      <c r="U45" s="54" t="n">
        <v>129053</v>
      </c>
      <c r="V45" s="54" t="n">
        <v>-792</v>
      </c>
      <c r="W45" s="54" t="n">
        <v>2406</v>
      </c>
      <c r="X45" s="54" t="n">
        <v>-3198</v>
      </c>
      <c r="Y45" s="54" t="n">
        <v>20962</v>
      </c>
      <c r="Z45" s="51" t="n">
        <v>1.376134936300018</v>
      </c>
      <c r="AA45" s="54" t="n">
        <v>132422</v>
      </c>
      <c r="AB45" s="54" t="n">
        <v>3461</v>
      </c>
      <c r="AC45" s="70" t="n">
        <v>0.594</v>
      </c>
      <c r="AD45" s="70" t="n">
        <v>0.4320000000000001</v>
      </c>
      <c r="AE45" s="70" t="n">
        <v>0.1624293894756418</v>
      </c>
      <c r="AF45" s="72" t="n"/>
    </row>
    <row r="46" spans="1:33">
      <c r="A46" s="317" t="n">
        <v>41583</v>
      </c>
      <c r="B46" s="38" t="n">
        <v>22357</v>
      </c>
      <c r="C46" s="38" t="n">
        <v>47424</v>
      </c>
      <c r="D46" s="54" t="n">
        <v>129497</v>
      </c>
      <c r="E46" s="54" t="n">
        <v>-2684</v>
      </c>
      <c r="F46" s="54" t="n">
        <v>-815</v>
      </c>
      <c r="G46" s="50" t="n">
        <v>-1869</v>
      </c>
      <c r="H46" s="50" t="n">
        <v>-25067</v>
      </c>
      <c r="I46" s="51" t="n">
        <v>-2.121214832043655</v>
      </c>
      <c r="J46" s="54" t="n">
        <v>69781</v>
      </c>
      <c r="K46" s="54" t="n">
        <v>444</v>
      </c>
      <c r="L46" s="70" t="n">
        <v>0.173</v>
      </c>
      <c r="M46" s="70" t="n">
        <v>0.366</v>
      </c>
      <c r="N46" s="70" t="n">
        <v>-0.1935720518622053</v>
      </c>
      <c r="O46" s="72" t="n"/>
      <c r="P46" s="72" t="n"/>
      <c r="Q46" s="72" t="n"/>
      <c r="R46" s="317" t="n">
        <v>41583</v>
      </c>
      <c r="S46" s="54" t="n">
        <v>82474</v>
      </c>
      <c r="T46" s="54" t="n">
        <v>54547</v>
      </c>
      <c r="U46" s="54" t="n">
        <v>129497</v>
      </c>
      <c r="V46" s="54" t="n">
        <v>5782</v>
      </c>
      <c r="W46" s="54" t="n">
        <v>-1183</v>
      </c>
      <c r="X46" s="54" t="n">
        <v>6965</v>
      </c>
      <c r="Y46" s="54" t="n">
        <v>27927</v>
      </c>
      <c r="Z46" s="51" t="n">
        <v>1.511980493886007</v>
      </c>
      <c r="AA46" s="54" t="n">
        <v>137021</v>
      </c>
      <c r="AB46" s="54" t="n">
        <v>444</v>
      </c>
      <c r="AC46" s="70" t="n">
        <v>0.637</v>
      </c>
      <c r="AD46" s="70" t="n">
        <v>0.421</v>
      </c>
      <c r="AE46" s="70" t="n">
        <v>0.2156575055792798</v>
      </c>
      <c r="AF46" s="72" t="n"/>
    </row>
    <row r="47" spans="1:33">
      <c r="A47" s="317" t="n">
        <v>41590</v>
      </c>
      <c r="B47" s="38" t="n">
        <v>20484</v>
      </c>
      <c r="C47" s="38" t="n">
        <v>56293</v>
      </c>
      <c r="D47" s="54" t="n">
        <v>137241</v>
      </c>
      <c r="E47" s="54" t="n">
        <v>-1873</v>
      </c>
      <c r="F47" s="54" t="n">
        <v>8869</v>
      </c>
      <c r="G47" s="50" t="n">
        <v>-10742</v>
      </c>
      <c r="H47" s="50" t="n">
        <v>-35809</v>
      </c>
      <c r="I47" s="51" t="n">
        <v>-2.748144893575474</v>
      </c>
      <c r="J47" s="54" t="n">
        <v>76777</v>
      </c>
      <c r="K47" s="54" t="n">
        <v>7744</v>
      </c>
      <c r="L47" s="70" t="n">
        <v>0.149</v>
      </c>
      <c r="M47" s="70" t="n">
        <v>0.41</v>
      </c>
      <c r="N47" s="70" t="n">
        <v>-0.260920570383486</v>
      </c>
      <c r="O47" s="72" t="n"/>
      <c r="P47" s="72" t="n"/>
      <c r="Q47" s="72" t="n"/>
      <c r="R47" s="317" t="n">
        <v>41590</v>
      </c>
      <c r="S47" s="54" t="n">
        <v>95507</v>
      </c>
      <c r="T47" s="54" t="n">
        <v>52230</v>
      </c>
      <c r="U47" s="54" t="n">
        <v>137241</v>
      </c>
      <c r="V47" s="54" t="n">
        <v>13033</v>
      </c>
      <c r="W47" s="54" t="n">
        <v>-2317</v>
      </c>
      <c r="X47" s="54" t="n">
        <v>15350</v>
      </c>
      <c r="Y47" s="54" t="n">
        <v>43277</v>
      </c>
      <c r="Z47" s="51" t="n">
        <v>1.828585104346161</v>
      </c>
      <c r="AA47" s="54" t="n">
        <v>147737</v>
      </c>
      <c r="AB47" s="54" t="n">
        <v>7744</v>
      </c>
      <c r="AC47" s="70" t="n">
        <v>0.696</v>
      </c>
      <c r="AD47" s="70" t="n">
        <v>0.381</v>
      </c>
      <c r="AE47" s="70" t="n">
        <v>0.3153357961542105</v>
      </c>
      <c r="AF47" s="72" t="n"/>
    </row>
    <row r="48" spans="1:33">
      <c r="A48" s="317" t="n">
        <v>41597</v>
      </c>
      <c r="B48" s="38" t="n">
        <v>17585</v>
      </c>
      <c r="C48" s="38" t="n">
        <v>53347</v>
      </c>
      <c r="D48" s="54" t="n">
        <v>136699</v>
      </c>
      <c r="E48" s="54" t="n">
        <v>-2899</v>
      </c>
      <c r="F48" s="54" t="n">
        <v>-2946</v>
      </c>
      <c r="G48" s="50" t="n">
        <v>47</v>
      </c>
      <c r="H48" s="50" t="n">
        <v>-35762</v>
      </c>
      <c r="I48" s="51" t="n">
        <v>-3.033665055444982</v>
      </c>
      <c r="J48" s="54" t="n">
        <v>70932</v>
      </c>
      <c r="K48" s="54" t="n">
        <v>-542</v>
      </c>
      <c r="L48" s="70" t="n">
        <v>0.129</v>
      </c>
      <c r="M48" s="70" t="n">
        <v>0.39</v>
      </c>
      <c r="N48" s="70" t="n">
        <v>-0.2616112773319483</v>
      </c>
      <c r="O48" s="72" t="n"/>
      <c r="P48" s="72" t="n"/>
      <c r="Q48" s="72" t="n"/>
      <c r="R48" s="317" t="n">
        <v>41597</v>
      </c>
      <c r="S48" s="54" t="n">
        <v>97955</v>
      </c>
      <c r="T48" s="54" t="n">
        <v>53477</v>
      </c>
      <c r="U48" s="54" t="n">
        <v>136699</v>
      </c>
      <c r="V48" s="54" t="n">
        <v>2448</v>
      </c>
      <c r="W48" s="54" t="n">
        <v>1247</v>
      </c>
      <c r="X48" s="54" t="n">
        <v>1201</v>
      </c>
      <c r="Y48" s="54" t="n">
        <v>44478</v>
      </c>
      <c r="Z48" s="51" t="n">
        <v>1.83172204873123</v>
      </c>
      <c r="AA48" s="54" t="n">
        <v>151432</v>
      </c>
      <c r="AB48" s="54" t="n">
        <v>-542</v>
      </c>
      <c r="AC48" s="70" t="n">
        <v>0.7170000000000001</v>
      </c>
      <c r="AD48" s="70" t="n">
        <v>0.391</v>
      </c>
      <c r="AE48" s="70" t="n">
        <v>0.3253718022809238</v>
      </c>
      <c r="AF48" s="72" t="n"/>
    </row>
    <row r="49" spans="1:33">
      <c r="A49" s="317" t="n">
        <v>41604</v>
      </c>
      <c r="B49" s="38" t="n">
        <v>17197</v>
      </c>
      <c r="C49" s="38" t="n">
        <v>50708</v>
      </c>
      <c r="D49" s="54" t="n">
        <v>111673</v>
      </c>
      <c r="E49" s="54" t="n">
        <v>-388</v>
      </c>
      <c r="F49" s="54" t="n">
        <v>-2639</v>
      </c>
      <c r="G49" s="50" t="n">
        <v>2251</v>
      </c>
      <c r="H49" s="50" t="n">
        <v>-33511</v>
      </c>
      <c r="I49" s="51" t="n">
        <v>-2.948653834971216</v>
      </c>
      <c r="J49" s="54" t="n">
        <v>67905</v>
      </c>
      <c r="K49" s="54" t="n">
        <v>-25026</v>
      </c>
      <c r="L49" s="70" t="n">
        <v>0.154</v>
      </c>
      <c r="M49" s="70" t="n">
        <v>0.454</v>
      </c>
      <c r="N49" s="70" t="n">
        <v>-0.3000814879156107</v>
      </c>
      <c r="O49" s="72" t="n"/>
      <c r="P49" s="72" t="n"/>
      <c r="Q49" s="72" t="n"/>
      <c r="R49" s="317" t="n">
        <v>41604</v>
      </c>
      <c r="S49" s="54" t="n">
        <v>74587</v>
      </c>
      <c r="T49" s="54" t="n">
        <v>29744</v>
      </c>
      <c r="U49" s="54" t="n">
        <v>111673</v>
      </c>
      <c r="V49" s="54" t="n">
        <v>-23368</v>
      </c>
      <c r="W49" s="54" t="n">
        <v>-23733</v>
      </c>
      <c r="X49" s="54" t="n">
        <v>365</v>
      </c>
      <c r="Y49" s="54" t="n">
        <v>44843</v>
      </c>
      <c r="Z49" s="51" t="n">
        <v>2.507631791285637</v>
      </c>
      <c r="AA49" s="54" t="n">
        <v>104331</v>
      </c>
      <c r="AB49" s="54" t="n">
        <v>-25026</v>
      </c>
      <c r="AC49" s="70" t="n">
        <v>0.6679999999999999</v>
      </c>
      <c r="AD49" s="70" t="n">
        <v>0.266</v>
      </c>
      <c r="AE49" s="70" t="n">
        <v>0.4015563296410055</v>
      </c>
      <c r="AF49" s="72" t="n"/>
    </row>
    <row r="50" spans="1:33">
      <c r="A50" s="317" t="n">
        <v>41611</v>
      </c>
      <c r="B50" s="38" t="n">
        <v>20197</v>
      </c>
      <c r="C50" s="38" t="n">
        <v>64508</v>
      </c>
      <c r="D50" s="54" t="n">
        <v>121078</v>
      </c>
      <c r="E50" s="54" t="n">
        <v>3000</v>
      </c>
      <c r="F50" s="54" t="n">
        <v>13800</v>
      </c>
      <c r="G50" s="50" t="n">
        <v>-10800</v>
      </c>
      <c r="H50" s="50" t="n">
        <v>-44311</v>
      </c>
      <c r="I50" s="51" t="n">
        <v>-3.193939694013963</v>
      </c>
      <c r="J50" s="54" t="n">
        <v>84705</v>
      </c>
      <c r="K50" s="54" t="n">
        <v>9405</v>
      </c>
      <c r="L50" s="70" t="n">
        <v>0.167</v>
      </c>
      <c r="M50" s="70" t="n">
        <v>0.5329999999999999</v>
      </c>
      <c r="N50" s="70" t="n">
        <v>-0.3659706965757611</v>
      </c>
      <c r="O50" s="72" t="n"/>
      <c r="P50" s="72" t="n"/>
      <c r="Q50" s="72" t="n"/>
      <c r="R50" s="317" t="n">
        <v>41611</v>
      </c>
      <c r="S50" s="54" t="n">
        <v>83514</v>
      </c>
      <c r="T50" s="54" t="n">
        <v>22978</v>
      </c>
      <c r="U50" s="54" t="n">
        <v>121078</v>
      </c>
      <c r="V50" s="54" t="n">
        <v>8927</v>
      </c>
      <c r="W50" s="54" t="n">
        <v>-6766</v>
      </c>
      <c r="X50" s="54" t="n">
        <v>15693</v>
      </c>
      <c r="Y50" s="54" t="n">
        <v>60536</v>
      </c>
      <c r="Z50" s="51" t="n">
        <v>3.634519975628862</v>
      </c>
      <c r="AA50" s="54" t="n">
        <v>106492</v>
      </c>
      <c r="AB50" s="54" t="n">
        <v>9405</v>
      </c>
      <c r="AC50" s="70" t="n">
        <v>0.6899999999999999</v>
      </c>
      <c r="AD50" s="70" t="n">
        <v>0.19</v>
      </c>
      <c r="AE50" s="70" t="n">
        <v>0.499975222583789</v>
      </c>
      <c r="AF50" s="72" t="n"/>
    </row>
    <row r="51" spans="1:33">
      <c r="A51" s="317" t="n">
        <v>41618</v>
      </c>
      <c r="B51" s="38" t="n">
        <v>19134</v>
      </c>
      <c r="C51" s="38" t="n">
        <v>64984</v>
      </c>
      <c r="D51" s="54" t="n">
        <v>126620</v>
      </c>
      <c r="E51" s="54" t="n">
        <v>-1063</v>
      </c>
      <c r="F51" s="54" t="n">
        <v>476</v>
      </c>
      <c r="G51" s="50" t="n">
        <v>-1539</v>
      </c>
      <c r="H51" s="50" t="n">
        <v>-45850</v>
      </c>
      <c r="I51" s="51" t="n">
        <v>-3.396257970105571</v>
      </c>
      <c r="J51" s="54" t="n">
        <v>84118</v>
      </c>
      <c r="K51" s="54" t="n">
        <v>5542</v>
      </c>
      <c r="L51" s="70" t="n">
        <v>0.151</v>
      </c>
      <c r="M51" s="70" t="n">
        <v>0.513</v>
      </c>
      <c r="N51" s="70" t="n">
        <v>-0.3621070920865582</v>
      </c>
      <c r="O51" s="72" t="n"/>
      <c r="P51" s="72" t="n"/>
      <c r="Q51" s="72" t="n"/>
      <c r="R51" s="317" t="n">
        <v>41618</v>
      </c>
      <c r="S51" s="54" t="n">
        <v>87997</v>
      </c>
      <c r="T51" s="54" t="n">
        <v>24318</v>
      </c>
      <c r="U51" s="54" t="n">
        <v>126620</v>
      </c>
      <c r="V51" s="54" t="n">
        <v>4483</v>
      </c>
      <c r="W51" s="54" t="n">
        <v>1340</v>
      </c>
      <c r="X51" s="54" t="n">
        <v>3143</v>
      </c>
      <c r="Y51" s="54" t="n">
        <v>63679</v>
      </c>
      <c r="Z51" s="51" t="n">
        <v>3.618595279217041</v>
      </c>
      <c r="AA51" s="54" t="n">
        <v>112315</v>
      </c>
      <c r="AB51" s="54" t="n">
        <v>5542</v>
      </c>
      <c r="AC51" s="70" t="n">
        <v>0.695</v>
      </c>
      <c r="AD51" s="70" t="n">
        <v>0.192</v>
      </c>
      <c r="AE51" s="70" t="n">
        <v>0.5029142315589954</v>
      </c>
      <c r="AF51" s="72" t="n"/>
    </row>
    <row r="52" spans="1:33">
      <c r="A52" s="317" t="n">
        <v>41625</v>
      </c>
      <c r="B52" s="38" t="n">
        <v>13752</v>
      </c>
      <c r="C52" s="38" t="n">
        <v>65405</v>
      </c>
      <c r="D52" s="54" t="n">
        <v>113118</v>
      </c>
      <c r="E52" s="54" t="n">
        <v>-5382</v>
      </c>
      <c r="F52" s="54" t="n">
        <v>421</v>
      </c>
      <c r="G52" s="50" t="n">
        <v>-5803</v>
      </c>
      <c r="H52" s="50" t="n">
        <v>-51653</v>
      </c>
      <c r="I52" s="51" t="n">
        <v>-4.756035485747527</v>
      </c>
      <c r="J52" s="54" t="n">
        <v>79157</v>
      </c>
      <c r="K52" s="54" t="n">
        <v>-13502</v>
      </c>
      <c r="L52" s="70" t="n">
        <v>0.122</v>
      </c>
      <c r="M52" s="70" t="n">
        <v>0.578</v>
      </c>
      <c r="N52" s="70" t="n">
        <v>-0.4566293604908149</v>
      </c>
      <c r="O52" s="72" t="n"/>
      <c r="P52" s="72" t="n"/>
      <c r="Q52" s="72" t="n"/>
      <c r="R52" s="317" t="n">
        <v>41625</v>
      </c>
      <c r="S52" s="54" t="n">
        <v>80950</v>
      </c>
      <c r="T52" s="54" t="n">
        <v>14183</v>
      </c>
      <c r="U52" s="54" t="n">
        <v>113118</v>
      </c>
      <c r="V52" s="54" t="n">
        <v>-7047</v>
      </c>
      <c r="W52" s="54" t="n">
        <v>-10135</v>
      </c>
      <c r="X52" s="54" t="n">
        <v>3088</v>
      </c>
      <c r="Y52" s="54" t="n">
        <v>66767</v>
      </c>
      <c r="Z52" s="51" t="n">
        <v>5.707537192413453</v>
      </c>
      <c r="AA52" s="54" t="n">
        <v>95133</v>
      </c>
      <c r="AB52" s="54" t="n">
        <v>-13502</v>
      </c>
      <c r="AC52" s="70" t="n">
        <v>0.716</v>
      </c>
      <c r="AD52" s="70" t="n">
        <v>0.125</v>
      </c>
      <c r="AE52" s="70" t="n">
        <v>0.5902420481267349</v>
      </c>
      <c r="AF52" s="72" t="n"/>
    </row>
    <row r="53" spans="1:33">
      <c r="A53" s="317" t="n">
        <v>41632</v>
      </c>
      <c r="B53" s="38" t="n">
        <v>14857</v>
      </c>
      <c r="C53" s="38" t="n">
        <v>69096</v>
      </c>
      <c r="D53" s="54" t="n">
        <v>117884</v>
      </c>
      <c r="E53" s="54" t="n">
        <v>1105</v>
      </c>
      <c r="F53" s="54" t="n">
        <v>3691</v>
      </c>
      <c r="G53" s="50" t="n">
        <v>-2586</v>
      </c>
      <c r="H53" s="50" t="n">
        <v>-54239</v>
      </c>
      <c r="I53" s="51" t="n">
        <v>-4.650737026317561</v>
      </c>
      <c r="J53" s="54" t="n">
        <v>83953</v>
      </c>
      <c r="K53" s="54" t="n">
        <v>4766</v>
      </c>
      <c r="L53" s="70" t="n">
        <v>0.126</v>
      </c>
      <c r="M53" s="70" t="n">
        <v>0.586</v>
      </c>
      <c r="N53" s="70" t="n">
        <v>-0.4601048488344474</v>
      </c>
      <c r="O53" s="72" t="n"/>
      <c r="P53" s="72" t="n"/>
      <c r="Q53" s="72" t="n"/>
      <c r="R53" s="317" t="n">
        <v>41632</v>
      </c>
      <c r="S53" s="54" t="n">
        <v>86022</v>
      </c>
      <c r="T53" s="54" t="n">
        <v>13901</v>
      </c>
      <c r="U53" s="54" t="n">
        <v>117884</v>
      </c>
      <c r="V53" s="54" t="n">
        <v>5072</v>
      </c>
      <c r="W53" s="54" t="n">
        <v>-282</v>
      </c>
      <c r="X53" s="54" t="n">
        <v>5354</v>
      </c>
      <c r="Y53" s="54" t="n">
        <v>72121</v>
      </c>
      <c r="Z53" s="51" t="n">
        <v>6.188187900151068</v>
      </c>
      <c r="AA53" s="54" t="n">
        <v>99923</v>
      </c>
      <c r="AB53" s="54" t="n">
        <v>4766</v>
      </c>
      <c r="AC53" s="70" t="n">
        <v>0.73</v>
      </c>
      <c r="AD53" s="70" t="n">
        <v>0.118</v>
      </c>
      <c r="AE53" s="70" t="n">
        <v>0.611796342166876</v>
      </c>
      <c r="AF53" s="72" t="n"/>
    </row>
    <row r="54" spans="1:33">
      <c r="A54" s="317" t="n">
        <v>41639</v>
      </c>
      <c r="B54" s="38" t="n">
        <v>14430</v>
      </c>
      <c r="C54" s="38" t="n">
        <v>71844</v>
      </c>
      <c r="D54" s="54" t="n">
        <v>120071</v>
      </c>
      <c r="E54" s="54" t="n">
        <v>-427</v>
      </c>
      <c r="F54" s="54" t="n">
        <v>2748</v>
      </c>
      <c r="G54" s="50" t="n">
        <v>-3175</v>
      </c>
      <c r="H54" s="50" t="n">
        <v>-57414</v>
      </c>
      <c r="I54" s="51" t="n">
        <v>-4.978794178794179</v>
      </c>
      <c r="J54" s="54" t="n">
        <v>86274</v>
      </c>
      <c r="K54" s="54" t="n">
        <v>2187</v>
      </c>
      <c r="L54" s="70" t="n">
        <v>0.12</v>
      </c>
      <c r="M54" s="70" t="n">
        <v>0.598</v>
      </c>
      <c r="N54" s="70" t="n">
        <v>-0.4781670844750189</v>
      </c>
      <c r="O54" s="72" t="n"/>
      <c r="P54" s="72" t="n"/>
      <c r="Q54" s="72" t="n"/>
      <c r="R54" s="317" t="n">
        <v>41639</v>
      </c>
      <c r="S54" s="54" t="n">
        <v>87910</v>
      </c>
      <c r="T54" s="54" t="n">
        <v>13836</v>
      </c>
      <c r="U54" s="54" t="n">
        <v>120071</v>
      </c>
      <c r="V54" s="54" t="n">
        <v>1888</v>
      </c>
      <c r="W54" s="54" t="n">
        <v>-65</v>
      </c>
      <c r="X54" s="54" t="n">
        <v>1953</v>
      </c>
      <c r="Y54" s="54" t="n">
        <v>74074</v>
      </c>
      <c r="Z54" s="51" t="n">
        <v>6.353714946516334</v>
      </c>
      <c r="AA54" s="54" t="n">
        <v>101746</v>
      </c>
      <c r="AB54" s="54" t="n">
        <v>2187</v>
      </c>
      <c r="AC54" s="70" t="n">
        <v>0.732</v>
      </c>
      <c r="AD54" s="70" t="n">
        <v>0.115</v>
      </c>
      <c r="AE54" s="70" t="n">
        <v>0.6169183233253658</v>
      </c>
      <c r="AF54" s="72" t="n"/>
    </row>
    <row r="55" spans="1:33">
      <c r="A55" s="317" t="n">
        <v>41646</v>
      </c>
      <c r="B55" s="38" t="n">
        <v>14213</v>
      </c>
      <c r="C55" s="38" t="n">
        <v>71065</v>
      </c>
      <c r="D55" s="54" t="n">
        <v>122121</v>
      </c>
      <c r="E55" s="54" t="n">
        <v>-217</v>
      </c>
      <c r="F55" s="54" t="n">
        <v>-779</v>
      </c>
      <c r="G55" s="50" t="n">
        <v>562</v>
      </c>
      <c r="H55" s="50" t="n">
        <v>-56852</v>
      </c>
      <c r="I55" s="51" t="n">
        <v>-5</v>
      </c>
      <c r="J55" s="54" t="n">
        <v>85278</v>
      </c>
      <c r="K55" s="54" t="n">
        <v>2050</v>
      </c>
      <c r="L55" s="70" t="n">
        <v>0.116</v>
      </c>
      <c r="M55" s="70" t="n">
        <v>0.5820000000000001</v>
      </c>
      <c r="N55" s="70" t="n">
        <v>-0.4655382776099115</v>
      </c>
      <c r="O55" s="72" t="n"/>
      <c r="P55" s="72" t="n"/>
      <c r="Q55" s="72" t="n"/>
      <c r="R55" s="317" t="n">
        <v>41646</v>
      </c>
      <c r="S55" s="54" t="n">
        <v>88807</v>
      </c>
      <c r="T55" s="54" t="n">
        <v>15605</v>
      </c>
      <c r="U55" s="54" t="n">
        <v>122121</v>
      </c>
      <c r="V55" s="54" t="n">
        <v>897</v>
      </c>
      <c r="W55" s="54" t="n">
        <v>1769</v>
      </c>
      <c r="X55" s="54" t="n">
        <v>-872</v>
      </c>
      <c r="Y55" s="54" t="n">
        <v>73202</v>
      </c>
      <c r="Z55" s="51" t="n">
        <v>5.690932393463633</v>
      </c>
      <c r="AA55" s="54" t="n">
        <v>104412</v>
      </c>
      <c r="AB55" s="54" t="n">
        <v>2050</v>
      </c>
      <c r="AC55" s="70" t="n">
        <v>0.727</v>
      </c>
      <c r="AD55" s="70" t="n">
        <v>0.128</v>
      </c>
      <c r="AE55" s="70" t="n">
        <v>0.5994218848519092</v>
      </c>
      <c r="AF55" s="72" t="n"/>
      <c r="AG55" s="72" t="n">
        <v>1</v>
      </c>
    </row>
    <row r="56" spans="1:33">
      <c r="A56" s="317" t="n">
        <v>41653</v>
      </c>
      <c r="B56" s="38" t="n">
        <v>10376</v>
      </c>
      <c r="C56" s="38" t="n">
        <v>62364</v>
      </c>
      <c r="D56" s="54" t="n">
        <v>112341</v>
      </c>
      <c r="E56" s="54" t="n">
        <v>-3837</v>
      </c>
      <c r="F56" s="54" t="n">
        <v>-8701</v>
      </c>
      <c r="G56" s="50" t="n">
        <v>4864</v>
      </c>
      <c r="H56" s="50" t="n">
        <v>-51988</v>
      </c>
      <c r="I56" s="51" t="n">
        <v>-6.010408635312259</v>
      </c>
      <c r="J56" s="54" t="n">
        <v>72740</v>
      </c>
      <c r="K56" s="54" t="n">
        <v>-9780</v>
      </c>
      <c r="L56" s="70" t="n">
        <v>0.092</v>
      </c>
      <c r="M56" s="70" t="n">
        <v>0.555</v>
      </c>
      <c r="N56" s="70" t="n">
        <v>-0.4627696032614985</v>
      </c>
      <c r="O56" s="72" t="n"/>
      <c r="P56" s="72" t="n"/>
      <c r="Q56" s="72" t="n"/>
      <c r="R56" s="317" t="n">
        <v>41653</v>
      </c>
      <c r="S56" s="54" t="n">
        <v>81673</v>
      </c>
      <c r="T56" s="54" t="n">
        <v>15682</v>
      </c>
      <c r="U56" s="54" t="n">
        <v>112341</v>
      </c>
      <c r="V56" s="54" t="n">
        <v>-7134</v>
      </c>
      <c r="W56" s="54" t="n">
        <v>77</v>
      </c>
      <c r="X56" s="54" t="n">
        <v>-7211</v>
      </c>
      <c r="Y56" s="54" t="n">
        <v>65991</v>
      </c>
      <c r="Z56" s="51" t="n">
        <v>5.208072949878842</v>
      </c>
      <c r="AA56" s="54" t="n">
        <v>97355</v>
      </c>
      <c r="AB56" s="54" t="n">
        <v>-9780</v>
      </c>
      <c r="AC56" s="70" t="n">
        <v>0.727</v>
      </c>
      <c r="AD56" s="70" t="n">
        <v>0.14</v>
      </c>
      <c r="AE56" s="70" t="n">
        <v>0.5874168825273053</v>
      </c>
      <c r="AF56" s="72" t="n"/>
      <c r="AG56" s="72" t="n">
        <v>2</v>
      </c>
    </row>
    <row r="57" spans="1:33">
      <c r="A57" s="317" t="n">
        <v>41660</v>
      </c>
      <c r="B57" s="38" t="n">
        <v>15645</v>
      </c>
      <c r="C57" s="38" t="n">
        <v>80299</v>
      </c>
      <c r="D57" s="54" t="n">
        <v>137503</v>
      </c>
      <c r="E57" s="54" t="n">
        <v>5269</v>
      </c>
      <c r="F57" s="54" t="n">
        <v>17935</v>
      </c>
      <c r="G57" s="50" t="n">
        <v>-12666</v>
      </c>
      <c r="H57" s="50" t="n">
        <v>-64654</v>
      </c>
      <c r="I57" s="51" t="n">
        <v>-5.132566315116651</v>
      </c>
      <c r="J57" s="54" t="n">
        <v>95944</v>
      </c>
      <c r="K57" s="54" t="n">
        <v>25162</v>
      </c>
      <c r="L57" s="70" t="n">
        <v>0.114</v>
      </c>
      <c r="M57" s="70" t="n">
        <v>0.584</v>
      </c>
      <c r="N57" s="70" t="n">
        <v>-0.4702006501676327</v>
      </c>
      <c r="O57" s="72" t="n"/>
      <c r="P57" s="72" t="n"/>
      <c r="Q57" s="72" t="n"/>
      <c r="R57" s="317" t="n">
        <v>41660</v>
      </c>
      <c r="S57" s="54" t="n">
        <v>103859</v>
      </c>
      <c r="T57" s="54" t="n">
        <v>16090</v>
      </c>
      <c r="U57" s="54" t="n">
        <v>137503</v>
      </c>
      <c r="V57" s="54" t="n">
        <v>22186</v>
      </c>
      <c r="W57" s="54" t="n">
        <v>408</v>
      </c>
      <c r="X57" s="54" t="n">
        <v>21778</v>
      </c>
      <c r="Y57" s="54" t="n">
        <v>87769</v>
      </c>
      <c r="Z57" s="51" t="n">
        <v>6.454878806712244</v>
      </c>
      <c r="AA57" s="54" t="n">
        <v>119949</v>
      </c>
      <c r="AB57" s="54" t="n">
        <v>25162</v>
      </c>
      <c r="AC57" s="70" t="n">
        <v>0.755</v>
      </c>
      <c r="AD57" s="70" t="n">
        <v>0.117</v>
      </c>
      <c r="AE57" s="70" t="n">
        <v>0.6383060733220366</v>
      </c>
      <c r="AF57" s="72" t="n"/>
      <c r="AG57" s="72" t="n">
        <v>3</v>
      </c>
    </row>
    <row r="58" spans="1:33">
      <c r="A58" s="317" t="n">
        <v>41667</v>
      </c>
      <c r="B58" s="38" t="n">
        <v>13997</v>
      </c>
      <c r="C58" s="38" t="n">
        <v>79720</v>
      </c>
      <c r="D58" s="54" t="n">
        <v>136426</v>
      </c>
      <c r="E58" s="54" t="n">
        <v>-1648</v>
      </c>
      <c r="F58" s="54" t="n">
        <v>-579</v>
      </c>
      <c r="G58" s="50" t="n">
        <v>-1069</v>
      </c>
      <c r="H58" s="50" t="n">
        <v>-65723</v>
      </c>
      <c r="I58" s="51" t="n">
        <v>-5.695506179895692</v>
      </c>
      <c r="J58" s="54" t="n">
        <v>93717</v>
      </c>
      <c r="K58" s="54" t="n">
        <v>-1077</v>
      </c>
      <c r="L58" s="70" t="n">
        <v>0.103</v>
      </c>
      <c r="M58" s="70" t="n">
        <v>0.584</v>
      </c>
      <c r="N58" s="70" t="n">
        <v>-0.4817483470892645</v>
      </c>
      <c r="O58" s="72" t="n"/>
      <c r="P58" s="72" t="n"/>
      <c r="Q58" s="72" t="n"/>
      <c r="R58" s="317" t="n">
        <v>41667</v>
      </c>
      <c r="S58" s="54" t="n">
        <v>105951</v>
      </c>
      <c r="T58" s="54" t="n">
        <v>17466</v>
      </c>
      <c r="U58" s="54" t="n">
        <v>136426</v>
      </c>
      <c r="V58" s="54" t="n">
        <v>2092</v>
      </c>
      <c r="W58" s="54" t="n">
        <v>1376</v>
      </c>
      <c r="X58" s="54" t="n">
        <v>716</v>
      </c>
      <c r="Y58" s="54" t="n">
        <v>88485</v>
      </c>
      <c r="Z58" s="51" t="n">
        <v>6.06612847818619</v>
      </c>
      <c r="AA58" s="54" t="n">
        <v>123417</v>
      </c>
      <c r="AB58" s="54" t="n">
        <v>-1077</v>
      </c>
      <c r="AC58" s="70" t="n">
        <v>0.777</v>
      </c>
      <c r="AD58" s="70" t="n">
        <v>0.128</v>
      </c>
      <c r="AE58" s="70" t="n">
        <v>0.6485933766290883</v>
      </c>
      <c r="AF58" s="72" t="n"/>
      <c r="AG58" s="72" t="n">
        <v>4</v>
      </c>
    </row>
    <row r="59" spans="1:33">
      <c r="A59" s="317" t="n">
        <v>41674</v>
      </c>
      <c r="B59" s="38" t="n">
        <v>11696</v>
      </c>
      <c r="C59" s="38" t="n">
        <v>67219</v>
      </c>
      <c r="D59" s="54" t="n">
        <v>125394</v>
      </c>
      <c r="E59" s="54" t="n">
        <v>-2301</v>
      </c>
      <c r="F59" s="54" t="n">
        <v>-12501</v>
      </c>
      <c r="G59" s="50" t="n">
        <v>10200</v>
      </c>
      <c r="H59" s="50" t="n">
        <v>-55523</v>
      </c>
      <c r="I59" s="51" t="n">
        <v>-5.747178522571819</v>
      </c>
      <c r="J59" s="54" t="n">
        <v>78915</v>
      </c>
      <c r="K59" s="54" t="n">
        <v>-11032</v>
      </c>
      <c r="L59" s="70" t="n">
        <v>0.09300000000000001</v>
      </c>
      <c r="M59" s="70" t="n">
        <v>0.536</v>
      </c>
      <c r="N59" s="70" t="n">
        <v>-0.4427883311801203</v>
      </c>
      <c r="O59" s="72" t="n"/>
      <c r="P59" s="72" t="n"/>
      <c r="Q59" s="72" t="n"/>
      <c r="R59" s="317" t="n">
        <v>41674</v>
      </c>
      <c r="S59" s="54" t="n">
        <v>96114</v>
      </c>
      <c r="T59" s="54" t="n">
        <v>20634</v>
      </c>
      <c r="U59" s="54" t="n">
        <v>125394</v>
      </c>
      <c r="V59" s="54" t="n">
        <v>-9837</v>
      </c>
      <c r="W59" s="54" t="n">
        <v>3168</v>
      </c>
      <c r="X59" s="54" t="n">
        <v>-13005</v>
      </c>
      <c r="Y59" s="54" t="n">
        <v>75480</v>
      </c>
      <c r="Z59" s="51" t="n">
        <v>4.65804012794417</v>
      </c>
      <c r="AA59" s="54" t="n">
        <v>116748</v>
      </c>
      <c r="AB59" s="54" t="n">
        <v>-11032</v>
      </c>
      <c r="AC59" s="70" t="n">
        <v>0.7659999999999999</v>
      </c>
      <c r="AD59" s="70" t="n">
        <v>0.165</v>
      </c>
      <c r="AE59" s="70" t="n">
        <v>0.6019426766830949</v>
      </c>
      <c r="AF59" s="72" t="n"/>
      <c r="AG59" s="72" t="n">
        <v>5</v>
      </c>
    </row>
    <row r="60" spans="1:33">
      <c r="A60" s="317" t="n">
        <v>41681</v>
      </c>
      <c r="B60" s="38" t="n">
        <v>10202</v>
      </c>
      <c r="C60" s="38" t="n">
        <v>57605</v>
      </c>
      <c r="D60" s="54" t="n">
        <v>110523</v>
      </c>
      <c r="E60" s="54" t="n">
        <v>-1494</v>
      </c>
      <c r="F60" s="54" t="n">
        <v>-9614</v>
      </c>
      <c r="G60" s="50" t="n">
        <v>8120</v>
      </c>
      <c r="H60" s="50" t="n">
        <v>-47403</v>
      </c>
      <c r="I60" s="51" t="n">
        <v>-5.646441874142325</v>
      </c>
      <c r="J60" s="54" t="n">
        <v>67807</v>
      </c>
      <c r="K60" s="54" t="n">
        <v>-14871</v>
      </c>
      <c r="L60" s="70" t="n">
        <v>0.092</v>
      </c>
      <c r="M60" s="70" t="n">
        <v>0.521</v>
      </c>
      <c r="N60" s="70" t="n">
        <v>-0.4288971526288646</v>
      </c>
      <c r="O60" s="72" t="n"/>
      <c r="P60" s="72" t="n"/>
      <c r="Q60" s="72" t="n"/>
      <c r="R60" s="317" t="n">
        <v>41681</v>
      </c>
      <c r="S60" s="54" t="n">
        <v>82610</v>
      </c>
      <c r="T60" s="54" t="n">
        <v>17864</v>
      </c>
      <c r="U60" s="54" t="n">
        <v>110523</v>
      </c>
      <c r="V60" s="54" t="n">
        <v>-13504</v>
      </c>
      <c r="W60" s="54" t="n">
        <v>-2770</v>
      </c>
      <c r="X60" s="54" t="n">
        <v>-10734</v>
      </c>
      <c r="Y60" s="54" t="n">
        <v>64746</v>
      </c>
      <c r="Z60" s="51" t="n">
        <v>4.624384236453202</v>
      </c>
      <c r="AA60" s="54" t="n">
        <v>100474</v>
      </c>
      <c r="AB60" s="54" t="n">
        <v>-14871</v>
      </c>
      <c r="AC60" s="70" t="n">
        <v>0.747</v>
      </c>
      <c r="AD60" s="70" t="n">
        <v>0.162</v>
      </c>
      <c r="AE60" s="70" t="n">
        <v>0.5858147172986619</v>
      </c>
      <c r="AF60" s="72" t="n"/>
      <c r="AG60" s="72" t="n">
        <v>6</v>
      </c>
    </row>
    <row r="61" spans="1:33">
      <c r="A61" s="317" t="n">
        <v>41688</v>
      </c>
      <c r="B61" s="38" t="n">
        <v>9439</v>
      </c>
      <c r="C61" s="38" t="n">
        <v>53837</v>
      </c>
      <c r="D61" s="54" t="n">
        <v>103049</v>
      </c>
      <c r="E61" s="54" t="n">
        <v>-763</v>
      </c>
      <c r="F61" s="54" t="n">
        <v>-3768</v>
      </c>
      <c r="G61" s="50" t="n">
        <v>3005</v>
      </c>
      <c r="H61" s="50" t="n">
        <v>-44398</v>
      </c>
      <c r="I61" s="51" t="n">
        <v>-5.703676236889501</v>
      </c>
      <c r="J61" s="54" t="n">
        <v>63276</v>
      </c>
      <c r="K61" s="54" t="n">
        <v>-7474</v>
      </c>
      <c r="L61" s="70" t="n">
        <v>0.092</v>
      </c>
      <c r="M61" s="70" t="n">
        <v>0.522</v>
      </c>
      <c r="N61" s="70" t="n">
        <v>-0.4308435792681152</v>
      </c>
      <c r="O61" s="72" t="n"/>
      <c r="P61" s="72" t="n"/>
      <c r="Q61" s="72" t="n"/>
      <c r="R61" s="317" t="n">
        <v>41688</v>
      </c>
      <c r="S61" s="54" t="n">
        <v>75006</v>
      </c>
      <c r="T61" s="54" t="n">
        <v>15831</v>
      </c>
      <c r="U61" s="54" t="n">
        <v>103049</v>
      </c>
      <c r="V61" s="54" t="n">
        <v>-7604</v>
      </c>
      <c r="W61" s="54" t="n">
        <v>-2033</v>
      </c>
      <c r="X61" s="54" t="n">
        <v>-5571</v>
      </c>
      <c r="Y61" s="54" t="n">
        <v>59175</v>
      </c>
      <c r="Z61" s="51" t="n">
        <v>4.737919272313815</v>
      </c>
      <c r="AA61" s="54" t="n">
        <v>90837</v>
      </c>
      <c r="AB61" s="54" t="n">
        <v>-7474</v>
      </c>
      <c r="AC61" s="70" t="n">
        <v>0.728</v>
      </c>
      <c r="AD61" s="70" t="n">
        <v>0.154</v>
      </c>
      <c r="AE61" s="70" t="n">
        <v>0.5742413803142195</v>
      </c>
      <c r="AF61" s="72" t="n"/>
      <c r="AG61" s="72" t="n">
        <v>7</v>
      </c>
    </row>
    <row r="62" spans="1:33">
      <c r="A62" s="317" t="n">
        <v>41695</v>
      </c>
      <c r="B62" s="38" t="n">
        <v>10299</v>
      </c>
      <c r="C62" s="38" t="n">
        <v>49290</v>
      </c>
      <c r="D62" s="54" t="n">
        <v>98643</v>
      </c>
      <c r="E62" s="54" t="n">
        <v>860</v>
      </c>
      <c r="F62" s="54" t="n">
        <v>-4547</v>
      </c>
      <c r="G62" s="50" t="n">
        <v>5407</v>
      </c>
      <c r="H62" s="50" t="n">
        <v>-38991</v>
      </c>
      <c r="I62" s="51" t="n">
        <v>-4.785901543839207</v>
      </c>
      <c r="J62" s="54" t="n">
        <v>59589</v>
      </c>
      <c r="K62" s="54" t="n">
        <v>-4406</v>
      </c>
      <c r="L62" s="70" t="n">
        <v>0.104</v>
      </c>
      <c r="M62" s="70" t="n">
        <v>0.5</v>
      </c>
      <c r="N62" s="70" t="n">
        <v>-0.3952738663665947</v>
      </c>
      <c r="O62" s="72" t="n"/>
      <c r="P62" s="72" t="n"/>
      <c r="Q62" s="72" t="n"/>
      <c r="R62" s="317" t="n">
        <v>41695</v>
      </c>
      <c r="S62" s="54" t="n">
        <v>70170</v>
      </c>
      <c r="T62" s="54" t="n">
        <v>15302</v>
      </c>
      <c r="U62" s="54" t="n">
        <v>98643</v>
      </c>
      <c r="V62" s="54" t="n">
        <v>-4836</v>
      </c>
      <c r="W62" s="54" t="n">
        <v>-529</v>
      </c>
      <c r="X62" s="54" t="n">
        <v>-4307</v>
      </c>
      <c r="Y62" s="54" t="n">
        <v>54868</v>
      </c>
      <c r="Z62" s="51" t="n">
        <v>4.585675075153575</v>
      </c>
      <c r="AA62" s="54" t="n">
        <v>85472</v>
      </c>
      <c r="AB62" s="54" t="n">
        <v>-4406</v>
      </c>
      <c r="AC62" s="70" t="n">
        <v>0.711</v>
      </c>
      <c r="AD62" s="70" t="n">
        <v>0.155</v>
      </c>
      <c r="AE62" s="70" t="n">
        <v>0.5562280141520433</v>
      </c>
      <c r="AF62" s="72" t="n"/>
      <c r="AG62" s="72" t="n">
        <v>8</v>
      </c>
    </row>
    <row r="63" spans="1:33">
      <c r="A63" s="317" t="n">
        <v>41702</v>
      </c>
      <c r="B63" s="38" t="n">
        <v>12262</v>
      </c>
      <c r="C63" s="38" t="n">
        <v>53370</v>
      </c>
      <c r="D63" s="54" t="n">
        <v>105792</v>
      </c>
      <c r="E63" s="54" t="n">
        <v>1963</v>
      </c>
      <c r="F63" s="54" t="n">
        <v>4080</v>
      </c>
      <c r="G63" s="50" t="n">
        <v>-2117</v>
      </c>
      <c r="H63" s="50" t="n">
        <v>-41108</v>
      </c>
      <c r="I63" s="51" t="n">
        <v>-4.352471048768553</v>
      </c>
      <c r="J63" s="54" t="n">
        <v>65632</v>
      </c>
      <c r="K63" s="54" t="n">
        <v>7149</v>
      </c>
      <c r="L63" s="70" t="n">
        <v>0.116</v>
      </c>
      <c r="M63" s="70" t="n">
        <v>0.504</v>
      </c>
      <c r="N63" s="70" t="n">
        <v>-0.3885738052026618</v>
      </c>
      <c r="O63" s="72" t="n"/>
      <c r="P63" s="72" t="n"/>
      <c r="Q63" s="72" t="n"/>
      <c r="R63" s="317" t="n">
        <v>41702</v>
      </c>
      <c r="S63" s="54" t="n">
        <v>75194</v>
      </c>
      <c r="T63" s="54" t="n">
        <v>18834</v>
      </c>
      <c r="U63" s="54" t="n">
        <v>105792</v>
      </c>
      <c r="V63" s="54" t="n">
        <v>5024</v>
      </c>
      <c r="W63" s="54" t="n">
        <v>3532</v>
      </c>
      <c r="X63" s="54" t="n">
        <v>1492</v>
      </c>
      <c r="Y63" s="54" t="n">
        <v>56360</v>
      </c>
      <c r="Z63" s="51" t="n">
        <v>3.992460443878093</v>
      </c>
      <c r="AA63" s="54" t="n">
        <v>94028</v>
      </c>
      <c r="AB63" s="54" t="n">
        <v>7149</v>
      </c>
      <c r="AC63" s="70" t="n">
        <v>0.711</v>
      </c>
      <c r="AD63" s="70" t="n">
        <v>0.178</v>
      </c>
      <c r="AE63" s="70" t="n">
        <v>0.5327434966727163</v>
      </c>
      <c r="AF63" s="72" t="n"/>
      <c r="AG63" s="72" t="n">
        <v>9</v>
      </c>
    </row>
    <row r="64" spans="1:33">
      <c r="A64" s="317" t="n">
        <v>41709</v>
      </c>
      <c r="B64" s="38" t="n">
        <v>8627</v>
      </c>
      <c r="C64" s="38" t="n">
        <v>49477</v>
      </c>
      <c r="D64" s="54" t="n">
        <v>122241</v>
      </c>
      <c r="E64" s="54" t="n">
        <v>-3635</v>
      </c>
      <c r="F64" s="54" t="n">
        <v>-3893</v>
      </c>
      <c r="G64" s="50" t="n">
        <v>258</v>
      </c>
      <c r="H64" s="50" t="n">
        <v>-40850</v>
      </c>
      <c r="I64" s="51" t="n">
        <v>-5.735133881998377</v>
      </c>
      <c r="J64" s="54" t="n">
        <v>58104</v>
      </c>
      <c r="K64" s="54" t="n">
        <v>16449</v>
      </c>
      <c r="L64" s="70" t="n">
        <v>0.07099999999999999</v>
      </c>
      <c r="M64" s="70" t="n">
        <v>0.405</v>
      </c>
      <c r="N64" s="70" t="n">
        <v>-0.3341759311523957</v>
      </c>
      <c r="O64" s="72" t="n"/>
      <c r="P64" s="72" t="n"/>
      <c r="Q64" s="72" t="n"/>
      <c r="R64" s="317" t="n">
        <v>41709</v>
      </c>
      <c r="S64" s="54" t="n">
        <v>78468</v>
      </c>
      <c r="T64" s="54" t="n">
        <v>23125</v>
      </c>
      <c r="U64" s="54" t="n">
        <v>122241</v>
      </c>
      <c r="V64" s="54" t="n">
        <v>3274</v>
      </c>
      <c r="W64" s="54" t="n">
        <v>4291</v>
      </c>
      <c r="X64" s="54" t="n">
        <v>-1017</v>
      </c>
      <c r="Y64" s="54" t="n">
        <v>55343</v>
      </c>
      <c r="Z64" s="51" t="n">
        <v>3.393210810810811</v>
      </c>
      <c r="AA64" s="54" t="n">
        <v>101593</v>
      </c>
      <c r="AB64" s="54" t="n">
        <v>16449</v>
      </c>
      <c r="AC64" s="70" t="n">
        <v>0.642</v>
      </c>
      <c r="AD64" s="70" t="n">
        <v>0.189</v>
      </c>
      <c r="AE64" s="70" t="n">
        <v>0.4527368067996826</v>
      </c>
      <c r="AF64" s="72" t="n"/>
      <c r="AG64" s="72" t="n">
        <v>10</v>
      </c>
    </row>
    <row r="65" spans="1:33">
      <c r="A65" s="317" t="n">
        <v>41716</v>
      </c>
      <c r="B65" s="38" t="n">
        <v>21577</v>
      </c>
      <c r="C65" s="38" t="n">
        <v>46040</v>
      </c>
      <c r="D65" s="54" t="n">
        <v>81737</v>
      </c>
      <c r="E65" s="54" t="n">
        <v>12950</v>
      </c>
      <c r="F65" s="54" t="n">
        <v>-3437</v>
      </c>
      <c r="G65" s="50" t="n">
        <v>16387</v>
      </c>
      <c r="H65" s="50" t="n">
        <v>-24463</v>
      </c>
      <c r="I65" s="51" t="n">
        <v>-2.133753533855494</v>
      </c>
      <c r="J65" s="54" t="n">
        <v>67617</v>
      </c>
      <c r="K65" s="54" t="n">
        <v>-40504</v>
      </c>
      <c r="L65" s="70" t="n">
        <v>0.264</v>
      </c>
      <c r="M65" s="70" t="n">
        <v>0.5629999999999999</v>
      </c>
      <c r="N65" s="70" t="n">
        <v>-0.2992891836010619</v>
      </c>
      <c r="O65" s="72" t="n"/>
      <c r="P65" s="72" t="n"/>
      <c r="Q65" s="72" t="n"/>
      <c r="R65" s="317" t="n">
        <v>41716</v>
      </c>
      <c r="S65" s="54" t="n">
        <v>38976</v>
      </c>
      <c r="T65" s="54" t="n">
        <v>8343</v>
      </c>
      <c r="U65" s="54" t="n">
        <v>81737</v>
      </c>
      <c r="V65" s="54" t="n">
        <v>-39492</v>
      </c>
      <c r="W65" s="54" t="n">
        <v>-14782</v>
      </c>
      <c r="X65" s="54" t="n">
        <v>-24710</v>
      </c>
      <c r="Y65" s="54" t="n">
        <v>30633</v>
      </c>
      <c r="Z65" s="51" t="n">
        <v>4.671700827040633</v>
      </c>
      <c r="AA65" s="54" t="n">
        <v>47319</v>
      </c>
      <c r="AB65" s="54" t="n">
        <v>-40504</v>
      </c>
      <c r="AC65" s="70" t="n">
        <v>0.477</v>
      </c>
      <c r="AD65" s="70" t="n">
        <v>0.102</v>
      </c>
      <c r="AE65" s="70" t="n">
        <v>0.3747751936087696</v>
      </c>
      <c r="AF65" s="72" t="n"/>
      <c r="AG65" s="72" t="n">
        <v>11</v>
      </c>
    </row>
    <row r="66" spans="1:33">
      <c r="A66" s="317" t="n">
        <v>41723</v>
      </c>
      <c r="B66" s="38" t="n">
        <v>24387</v>
      </c>
      <c r="C66" s="38" t="n">
        <v>44914</v>
      </c>
      <c r="D66" s="54" t="n">
        <v>84232</v>
      </c>
      <c r="E66" s="54" t="n">
        <v>2810</v>
      </c>
      <c r="F66" s="54" t="n">
        <v>-1126</v>
      </c>
      <c r="G66" s="50" t="n">
        <v>3936</v>
      </c>
      <c r="H66" s="50" t="n">
        <v>-20527</v>
      </c>
      <c r="I66" s="51" t="n">
        <v>-1.841718948620166</v>
      </c>
      <c r="J66" s="54" t="n">
        <v>69301</v>
      </c>
      <c r="K66" s="54" t="n">
        <v>2495</v>
      </c>
      <c r="L66" s="70" t="n">
        <v>0.29</v>
      </c>
      <c r="M66" s="70" t="n">
        <v>0.5329999999999999</v>
      </c>
      <c r="N66" s="70" t="n">
        <v>-0.2436959825244563</v>
      </c>
      <c r="O66" s="72" t="n"/>
      <c r="P66" s="72" t="n"/>
      <c r="Q66" s="72" t="n"/>
      <c r="R66" s="317" t="n">
        <v>41723</v>
      </c>
      <c r="S66" s="54" t="n">
        <v>37246</v>
      </c>
      <c r="T66" s="54" t="n">
        <v>11211</v>
      </c>
      <c r="U66" s="54" t="n">
        <v>84232</v>
      </c>
      <c r="V66" s="54" t="n">
        <v>-1730</v>
      </c>
      <c r="W66" s="54" t="n">
        <v>2868</v>
      </c>
      <c r="X66" s="54" t="n">
        <v>-4598</v>
      </c>
      <c r="Y66" s="54" t="n">
        <v>26035</v>
      </c>
      <c r="Z66" s="51" t="n">
        <v>3.322272767817322</v>
      </c>
      <c r="AA66" s="54" t="n">
        <v>48457</v>
      </c>
      <c r="AB66" s="54" t="n">
        <v>2495</v>
      </c>
      <c r="AC66" s="70" t="n">
        <v>0.442</v>
      </c>
      <c r="AD66" s="70" t="n">
        <v>0.133</v>
      </c>
      <c r="AE66" s="70" t="n">
        <v>0.3090868078639947</v>
      </c>
      <c r="AF66" s="72" t="n"/>
      <c r="AG66" s="72" t="n">
        <v>12</v>
      </c>
    </row>
    <row r="67" spans="1:33">
      <c r="A67" s="317" t="n">
        <v>41730</v>
      </c>
      <c r="B67" s="38" t="n">
        <v>35398</v>
      </c>
      <c r="C67" s="38" t="n">
        <v>40278</v>
      </c>
      <c r="D67" s="54" t="n">
        <v>93999</v>
      </c>
      <c r="E67" s="54" t="n">
        <v>11011</v>
      </c>
      <c r="F67" s="54" t="n">
        <v>-4636</v>
      </c>
      <c r="G67" s="50" t="n">
        <v>15647</v>
      </c>
      <c r="H67" s="50" t="n">
        <v>-4880</v>
      </c>
      <c r="I67" s="51" t="n">
        <v>-1.137860896095825</v>
      </c>
      <c r="J67" s="54" t="n">
        <v>75676</v>
      </c>
      <c r="K67" s="54" t="n">
        <v>9767</v>
      </c>
      <c r="L67" s="70" t="n">
        <v>0.377</v>
      </c>
      <c r="M67" s="70" t="n">
        <v>0.428</v>
      </c>
      <c r="N67" s="70" t="n">
        <v>-0.05191544590899903</v>
      </c>
      <c r="O67" s="72" t="n"/>
      <c r="P67" s="72" t="n"/>
      <c r="Q67" s="72" t="n"/>
      <c r="R67" s="317" t="n">
        <v>41730</v>
      </c>
      <c r="S67" s="54" t="n">
        <v>33879</v>
      </c>
      <c r="T67" s="54" t="n">
        <v>27761</v>
      </c>
      <c r="U67" s="54" t="n">
        <v>93999</v>
      </c>
      <c r="V67" s="54" t="n">
        <v>-3367</v>
      </c>
      <c r="W67" s="54" t="n">
        <v>16550</v>
      </c>
      <c r="X67" s="54" t="n">
        <v>-19917</v>
      </c>
      <c r="Y67" s="54" t="n">
        <v>6118</v>
      </c>
      <c r="Z67" s="51" t="n">
        <v>1.220381110190555</v>
      </c>
      <c r="AA67" s="54" t="n">
        <v>61640</v>
      </c>
      <c r="AB67" s="54" t="n">
        <v>9767</v>
      </c>
      <c r="AC67" s="70" t="n">
        <v>0.36</v>
      </c>
      <c r="AD67" s="70" t="n">
        <v>0.295</v>
      </c>
      <c r="AE67" s="70" t="n">
        <v>0.06508579878509346</v>
      </c>
      <c r="AF67" s="72" t="n"/>
      <c r="AG67" s="72" t="n">
        <v>13</v>
      </c>
    </row>
    <row r="68" spans="1:33">
      <c r="A68" s="317" t="n">
        <v>41737</v>
      </c>
      <c r="B68" s="38" t="n">
        <v>37630</v>
      </c>
      <c r="C68" s="38" t="n">
        <v>34320</v>
      </c>
      <c r="D68" s="54" t="n">
        <v>96887</v>
      </c>
      <c r="E68" s="54" t="n">
        <v>2232</v>
      </c>
      <c r="F68" s="54" t="n">
        <v>-5958</v>
      </c>
      <c r="G68" s="50" t="n">
        <v>8190</v>
      </c>
      <c r="H68" s="50" t="n">
        <v>3310</v>
      </c>
      <c r="I68" s="51" t="n">
        <v>1.096445221445221</v>
      </c>
      <c r="J68" s="54" t="n">
        <v>71950</v>
      </c>
      <c r="K68" s="54" t="n">
        <v>2888</v>
      </c>
      <c r="L68" s="70" t="n">
        <v>0.388</v>
      </c>
      <c r="M68" s="70" t="n">
        <v>0.354</v>
      </c>
      <c r="N68" s="70" t="n">
        <v>0.03416351006843023</v>
      </c>
      <c r="O68" s="72" t="n"/>
      <c r="P68" s="72" t="n"/>
      <c r="Q68" s="72" t="n"/>
      <c r="R68" s="317" t="n">
        <v>41737</v>
      </c>
      <c r="S68" s="54" t="n">
        <v>32547</v>
      </c>
      <c r="T68" s="54" t="n">
        <v>34651</v>
      </c>
      <c r="U68" s="54" t="n">
        <v>96887</v>
      </c>
      <c r="V68" s="54" t="n">
        <v>-1332</v>
      </c>
      <c r="W68" s="54" t="n">
        <v>6890</v>
      </c>
      <c r="X68" s="54" t="n">
        <v>-8222</v>
      </c>
      <c r="Y68" s="54" t="n">
        <v>-2104</v>
      </c>
      <c r="Z68" s="51" t="n">
        <v>-1.06464497495929</v>
      </c>
      <c r="AA68" s="54" t="n">
        <v>67198</v>
      </c>
      <c r="AB68" s="54" t="n">
        <v>2888</v>
      </c>
      <c r="AC68" s="70" t="n">
        <v>0.336</v>
      </c>
      <c r="AD68" s="70" t="n">
        <v>0.358</v>
      </c>
      <c r="AE68" s="70" t="n">
        <v>-0.02171601969304448</v>
      </c>
      <c r="AF68" s="72" t="n"/>
      <c r="AG68" s="72" t="n">
        <v>14</v>
      </c>
    </row>
    <row r="69" spans="1:33">
      <c r="A69" s="317" t="n">
        <v>41744</v>
      </c>
      <c r="B69" s="38" t="n">
        <v>40463</v>
      </c>
      <c r="C69" s="38" t="n">
        <v>32366</v>
      </c>
      <c r="D69" s="54" t="n">
        <v>98933</v>
      </c>
      <c r="E69" s="54" t="n">
        <v>2833</v>
      </c>
      <c r="F69" s="54" t="n">
        <v>-1954</v>
      </c>
      <c r="G69" s="50" t="n">
        <v>4787</v>
      </c>
      <c r="H69" s="50" t="n">
        <v>8097</v>
      </c>
      <c r="I69" s="51" t="n">
        <v>1.250169931409504</v>
      </c>
      <c r="J69" s="54" t="n">
        <v>72829</v>
      </c>
      <c r="K69" s="54" t="n">
        <v>2046</v>
      </c>
      <c r="L69" s="70" t="n">
        <v>0.409</v>
      </c>
      <c r="M69" s="70" t="n">
        <v>0.327</v>
      </c>
      <c r="N69" s="70" t="n">
        <v>0.08184326766599619</v>
      </c>
      <c r="O69" s="72" t="n"/>
      <c r="P69" s="72" t="n"/>
      <c r="Q69" s="72" t="n"/>
      <c r="R69" s="317" t="n">
        <v>41744</v>
      </c>
      <c r="S69" s="54" t="n">
        <v>31472</v>
      </c>
      <c r="T69" s="54" t="n">
        <v>38399</v>
      </c>
      <c r="U69" s="54" t="n">
        <v>98933</v>
      </c>
      <c r="V69" s="54" t="n">
        <v>-1075</v>
      </c>
      <c r="W69" s="54" t="n">
        <v>3748</v>
      </c>
      <c r="X69" s="54" t="n">
        <v>-4823</v>
      </c>
      <c r="Y69" s="54" t="n">
        <v>-6927</v>
      </c>
      <c r="Z69" s="51" t="n">
        <v>-1.220100406710727</v>
      </c>
      <c r="AA69" s="54" t="n">
        <v>69871</v>
      </c>
      <c r="AB69" s="54" t="n">
        <v>2046</v>
      </c>
      <c r="AC69" s="70" t="n">
        <v>0.318</v>
      </c>
      <c r="AD69" s="70" t="n">
        <v>0.388</v>
      </c>
      <c r="AE69" s="70" t="n">
        <v>-0.0700170822677974</v>
      </c>
      <c r="AF69" s="72" t="n"/>
      <c r="AG69" s="72" t="n">
        <v>15</v>
      </c>
    </row>
    <row r="70" spans="1:33">
      <c r="A70" s="317" t="n">
        <v>41751</v>
      </c>
      <c r="B70" s="38" t="n">
        <v>49540</v>
      </c>
      <c r="C70" s="38" t="n">
        <v>33170</v>
      </c>
      <c r="D70" s="54" t="n">
        <v>107696</v>
      </c>
      <c r="E70" s="54" t="n">
        <v>9077</v>
      </c>
      <c r="F70" s="54" t="n">
        <v>804</v>
      </c>
      <c r="G70" s="50" t="n">
        <v>8273</v>
      </c>
      <c r="H70" s="50" t="n">
        <v>16370</v>
      </c>
      <c r="I70" s="51" t="n">
        <v>1.493518239372927</v>
      </c>
      <c r="J70" s="54" t="n">
        <v>82710</v>
      </c>
      <c r="K70" s="54" t="n">
        <v>8763</v>
      </c>
      <c r="L70" s="70" t="n">
        <v>0.46</v>
      </c>
      <c r="M70" s="70" t="n">
        <v>0.308</v>
      </c>
      <c r="N70" s="70" t="n">
        <v>0.1520019313623533</v>
      </c>
      <c r="O70" s="72" t="n"/>
      <c r="P70" s="72" t="n"/>
      <c r="Q70" s="72" t="n"/>
      <c r="R70" s="317" t="n">
        <v>41751</v>
      </c>
      <c r="S70" s="54" t="n">
        <v>29077</v>
      </c>
      <c r="T70" s="54" t="n">
        <v>49057</v>
      </c>
      <c r="U70" s="54" t="n">
        <v>107696</v>
      </c>
      <c r="V70" s="54" t="n">
        <v>-2395</v>
      </c>
      <c r="W70" s="54" t="n">
        <v>10658</v>
      </c>
      <c r="X70" s="54" t="n">
        <v>-13053</v>
      </c>
      <c r="Y70" s="54" t="n">
        <v>-19980</v>
      </c>
      <c r="Z70" s="51" t="n">
        <v>-1.68714103930942</v>
      </c>
      <c r="AA70" s="54" t="n">
        <v>78134</v>
      </c>
      <c r="AB70" s="54" t="n">
        <v>8763</v>
      </c>
      <c r="AC70" s="70" t="n">
        <v>0.27</v>
      </c>
      <c r="AD70" s="70" t="n">
        <v>0.456</v>
      </c>
      <c r="AE70" s="70" t="n">
        <v>-0.1855222106670628</v>
      </c>
      <c r="AF70" s="72" t="n"/>
      <c r="AG70" s="72" t="n">
        <v>16</v>
      </c>
    </row>
    <row r="71" spans="1:33">
      <c r="A71" s="317" t="n">
        <v>41758</v>
      </c>
      <c r="B71" s="38" t="n">
        <v>50019</v>
      </c>
      <c r="C71" s="38" t="n">
        <v>39313</v>
      </c>
      <c r="D71" s="54" t="n">
        <v>109934</v>
      </c>
      <c r="E71" s="54" t="n">
        <v>479</v>
      </c>
      <c r="F71" s="54" t="n">
        <v>6143</v>
      </c>
      <c r="G71" s="50" t="n">
        <v>-5664</v>
      </c>
      <c r="H71" s="50" t="n">
        <v>10706</v>
      </c>
      <c r="I71" s="51" t="n">
        <v>1.272327220003561</v>
      </c>
      <c r="J71" s="54" t="n">
        <v>89332</v>
      </c>
      <c r="K71" s="54" t="n">
        <v>2238</v>
      </c>
      <c r="L71" s="70" t="n">
        <v>0.455</v>
      </c>
      <c r="M71" s="70" t="n">
        <v>0.358</v>
      </c>
      <c r="N71" s="70" t="n">
        <v>0.09738570414976258</v>
      </c>
      <c r="O71" s="72" t="n"/>
      <c r="P71" s="72" t="n"/>
      <c r="Q71" s="72" t="n"/>
      <c r="R71" s="317" t="n">
        <v>41758</v>
      </c>
      <c r="S71" s="54" t="n">
        <v>32067</v>
      </c>
      <c r="T71" s="54" t="n">
        <v>45391</v>
      </c>
      <c r="U71" s="54" t="n">
        <v>109934</v>
      </c>
      <c r="V71" s="54" t="n">
        <v>2990</v>
      </c>
      <c r="W71" s="54" t="n">
        <v>-3666</v>
      </c>
      <c r="X71" s="54" t="n">
        <v>6656</v>
      </c>
      <c r="Y71" s="54" t="n">
        <v>-13324</v>
      </c>
      <c r="Z71" s="51" t="n">
        <v>-1.415505036330184</v>
      </c>
      <c r="AA71" s="54" t="n">
        <v>77458</v>
      </c>
      <c r="AB71" s="54" t="n">
        <v>2238</v>
      </c>
      <c r="AC71" s="70" t="n">
        <v>0.292</v>
      </c>
      <c r="AD71" s="70" t="n">
        <v>0.413</v>
      </c>
      <c r="AE71" s="70" t="n">
        <v>-0.1211999927229065</v>
      </c>
      <c r="AF71" s="72" t="n"/>
      <c r="AG71" s="72" t="n">
        <v>17</v>
      </c>
    </row>
    <row r="72" spans="1:33">
      <c r="A72" s="317" t="n">
        <v>41765</v>
      </c>
      <c r="B72" s="38" t="n">
        <v>44805</v>
      </c>
      <c r="C72" s="38" t="n">
        <v>36168</v>
      </c>
      <c r="D72" s="54" t="n">
        <v>104936</v>
      </c>
      <c r="E72" s="54" t="n">
        <v>-5214</v>
      </c>
      <c r="F72" s="54" t="n">
        <v>-3145</v>
      </c>
      <c r="G72" s="50" t="n">
        <v>-2069</v>
      </c>
      <c r="H72" s="50" t="n">
        <v>8637</v>
      </c>
      <c r="I72" s="51" t="n">
        <v>1.238802256138023</v>
      </c>
      <c r="J72" s="54" t="n">
        <v>80973</v>
      </c>
      <c r="K72" s="54" t="n">
        <v>-4998</v>
      </c>
      <c r="L72" s="70" t="n">
        <v>0.427</v>
      </c>
      <c r="M72" s="70" t="n">
        <v>0.345</v>
      </c>
      <c r="N72" s="70" t="n">
        <v>0.0823073111229702</v>
      </c>
      <c r="O72" s="72" t="n"/>
      <c r="P72" s="72" t="n"/>
      <c r="Q72" s="72" t="n"/>
      <c r="R72" s="317" t="n">
        <v>41765</v>
      </c>
      <c r="S72" s="54" t="n">
        <v>31455</v>
      </c>
      <c r="T72" s="54" t="n">
        <v>44038</v>
      </c>
      <c r="U72" s="54" t="n">
        <v>104936</v>
      </c>
      <c r="V72" s="54" t="n">
        <v>-612</v>
      </c>
      <c r="W72" s="54" t="n">
        <v>-1353</v>
      </c>
      <c r="X72" s="54" t="n">
        <v>741</v>
      </c>
      <c r="Y72" s="54" t="n">
        <v>-12583</v>
      </c>
      <c r="Z72" s="51" t="n">
        <v>-1.4000317914481</v>
      </c>
      <c r="AA72" s="54" t="n">
        <v>75493</v>
      </c>
      <c r="AB72" s="54" t="n">
        <v>-4998</v>
      </c>
      <c r="AC72" s="70" t="n">
        <v>0.3</v>
      </c>
      <c r="AD72" s="70" t="n">
        <v>0.42</v>
      </c>
      <c r="AE72" s="70" t="n">
        <v>-0.1199111839597469</v>
      </c>
      <c r="AF72" s="72" t="n"/>
      <c r="AG72" s="72" t="n">
        <v>18</v>
      </c>
    </row>
    <row r="73" spans="1:33">
      <c r="A73" s="317" t="n">
        <v>41772</v>
      </c>
      <c r="B73" s="38" t="n">
        <v>50147</v>
      </c>
      <c r="C73" s="38" t="n">
        <v>33020</v>
      </c>
      <c r="D73" s="54" t="n">
        <v>107302</v>
      </c>
      <c r="E73" s="54" t="n">
        <v>5342</v>
      </c>
      <c r="F73" s="54" t="n">
        <v>-3148</v>
      </c>
      <c r="G73" s="50" t="n">
        <v>8490</v>
      </c>
      <c r="H73" s="50" t="n">
        <v>17127</v>
      </c>
      <c r="I73" s="51" t="n">
        <v>1.518685645063598</v>
      </c>
      <c r="J73" s="54" t="n">
        <v>83167</v>
      </c>
      <c r="K73" s="54" t="n">
        <v>2366</v>
      </c>
      <c r="L73" s="70" t="n">
        <v>0.467</v>
      </c>
      <c r="M73" s="70" t="n">
        <v>0.308</v>
      </c>
      <c r="N73" s="70" t="n">
        <v>0.1596149186408455</v>
      </c>
      <c r="O73" s="72" t="n"/>
      <c r="P73" s="72" t="n"/>
      <c r="Q73" s="72" t="n"/>
      <c r="R73" s="317" t="n">
        <v>41772</v>
      </c>
      <c r="S73" s="54" t="n">
        <v>29362</v>
      </c>
      <c r="T73" s="54" t="n">
        <v>49780</v>
      </c>
      <c r="U73" s="54" t="n">
        <v>107302</v>
      </c>
      <c r="V73" s="54" t="n">
        <v>-2093</v>
      </c>
      <c r="W73" s="54" t="n">
        <v>5742</v>
      </c>
      <c r="X73" s="54" t="n">
        <v>-7835</v>
      </c>
      <c r="Y73" s="54" t="n">
        <v>-20418</v>
      </c>
      <c r="Z73" s="51" t="n">
        <v>-1.695388597506982</v>
      </c>
      <c r="AA73" s="54" t="n">
        <v>79142</v>
      </c>
      <c r="AB73" s="54" t="n">
        <v>2366</v>
      </c>
      <c r="AC73" s="70" t="n">
        <v>0.274</v>
      </c>
      <c r="AD73" s="70" t="n">
        <v>0.464</v>
      </c>
      <c r="AE73" s="70" t="n">
        <v>-0.1902853628077762</v>
      </c>
      <c r="AF73" s="72" t="n"/>
      <c r="AG73" s="72" t="n">
        <v>19</v>
      </c>
    </row>
    <row r="74" spans="1:33">
      <c r="A74" s="317" t="n">
        <v>41779</v>
      </c>
      <c r="B74" s="38" t="n">
        <v>50130</v>
      </c>
      <c r="C74" s="38" t="n">
        <v>30668</v>
      </c>
      <c r="D74" s="54" t="n">
        <v>107613</v>
      </c>
      <c r="E74" s="54" t="n">
        <v>-17</v>
      </c>
      <c r="F74" s="54" t="n">
        <v>-2352</v>
      </c>
      <c r="G74" s="50" t="n">
        <v>2335</v>
      </c>
      <c r="H74" s="50" t="n">
        <v>19462</v>
      </c>
      <c r="I74" s="51" t="n">
        <v>1.634602843354637</v>
      </c>
      <c r="J74" s="54" t="n">
        <v>80798</v>
      </c>
      <c r="K74" s="54" t="n">
        <v>311</v>
      </c>
      <c r="L74" s="70" t="n">
        <v>0.466</v>
      </c>
      <c r="M74" s="70" t="n">
        <v>0.285</v>
      </c>
      <c r="N74" s="70" t="n">
        <v>0.1808517558287568</v>
      </c>
      <c r="O74" s="72" t="n"/>
      <c r="P74" s="72" t="n"/>
      <c r="Q74" s="72" t="n"/>
      <c r="R74" s="317" t="n">
        <v>41779</v>
      </c>
      <c r="S74" s="54" t="n">
        <v>30015</v>
      </c>
      <c r="T74" s="54" t="n">
        <v>49714</v>
      </c>
      <c r="U74" s="54" t="n">
        <v>107613</v>
      </c>
      <c r="V74" s="54" t="n">
        <v>653</v>
      </c>
      <c r="W74" s="54" t="n">
        <v>-66</v>
      </c>
      <c r="X74" s="54" t="n">
        <v>719</v>
      </c>
      <c r="Y74" s="54" t="n">
        <v>-19699</v>
      </c>
      <c r="Z74" s="51" t="n">
        <v>-1.656305180742962</v>
      </c>
      <c r="AA74" s="54" t="n">
        <v>79729</v>
      </c>
      <c r="AB74" s="54" t="n">
        <v>311</v>
      </c>
      <c r="AC74" s="70" t="n">
        <v>0.279</v>
      </c>
      <c r="AD74" s="70" t="n">
        <v>0.462</v>
      </c>
      <c r="AE74" s="70" t="n">
        <v>-0.183054091977735</v>
      </c>
      <c r="AF74" s="72" t="n"/>
      <c r="AG74" s="72" t="n">
        <v>20</v>
      </c>
    </row>
    <row r="75" spans="1:33">
      <c r="A75" s="317" t="n">
        <v>41786</v>
      </c>
      <c r="B75" s="38" t="n">
        <v>52071</v>
      </c>
      <c r="C75" s="38" t="n">
        <v>36223</v>
      </c>
      <c r="D75" s="54" t="n">
        <v>109139</v>
      </c>
      <c r="E75" s="54" t="n">
        <v>1941</v>
      </c>
      <c r="F75" s="54" t="n">
        <v>5555</v>
      </c>
      <c r="G75" s="50" t="n">
        <v>-3614</v>
      </c>
      <c r="H75" s="50" t="n">
        <v>15848</v>
      </c>
      <c r="I75" s="51" t="n">
        <v>1.437512077961516</v>
      </c>
      <c r="J75" s="54" t="n">
        <v>88294</v>
      </c>
      <c r="K75" s="54" t="n">
        <v>1526</v>
      </c>
      <c r="L75" s="70" t="n">
        <v>0.477</v>
      </c>
      <c r="M75" s="70" t="n">
        <v>0.332</v>
      </c>
      <c r="N75" s="70" t="n">
        <v>0.1452093202246676</v>
      </c>
      <c r="O75" s="72" t="n"/>
      <c r="P75" s="72" t="n"/>
      <c r="Q75" s="72" t="n"/>
      <c r="R75" s="317" t="n">
        <v>41786</v>
      </c>
      <c r="S75" s="54" t="n">
        <v>30206</v>
      </c>
      <c r="T75" s="54" t="n">
        <v>46843</v>
      </c>
      <c r="U75" s="54" t="n">
        <v>109139</v>
      </c>
      <c r="V75" s="54" t="n">
        <v>191</v>
      </c>
      <c r="W75" s="54" t="n">
        <v>-2871</v>
      </c>
      <c r="X75" s="54" t="n">
        <v>3062</v>
      </c>
      <c r="Y75" s="54" t="n">
        <v>-16637</v>
      </c>
      <c r="Z75" s="51" t="n">
        <v>-1.550784612328676</v>
      </c>
      <c r="AA75" s="54" t="n">
        <v>77049</v>
      </c>
      <c r="AB75" s="54" t="n">
        <v>1526</v>
      </c>
      <c r="AC75" s="70" t="n">
        <v>0.277</v>
      </c>
      <c r="AD75" s="70" t="n">
        <v>0.429</v>
      </c>
      <c r="AE75" s="70" t="n">
        <v>-0.1524386333024858</v>
      </c>
      <c r="AF75" s="72" t="n"/>
      <c r="AG75" s="72" t="n">
        <v>21</v>
      </c>
    </row>
    <row r="76" spans="1:33">
      <c r="A76" s="317" t="n">
        <v>41793</v>
      </c>
      <c r="B76" s="38" t="n">
        <v>56811</v>
      </c>
      <c r="C76" s="38" t="n">
        <v>35284</v>
      </c>
      <c r="D76" s="54" t="n">
        <v>110911</v>
      </c>
      <c r="E76" s="54" t="n">
        <v>4740</v>
      </c>
      <c r="F76" s="54" t="n">
        <v>-939</v>
      </c>
      <c r="G76" s="50" t="n">
        <v>5679</v>
      </c>
      <c r="H76" s="50" t="n">
        <v>21527</v>
      </c>
      <c r="I76" s="51" t="n">
        <v>1.610106563881646</v>
      </c>
      <c r="J76" s="54" t="n">
        <v>92095</v>
      </c>
      <c r="K76" s="54" t="n">
        <v>1772</v>
      </c>
      <c r="L76" s="70" t="n">
        <v>0.512</v>
      </c>
      <c r="M76" s="70" t="n">
        <v>0.318</v>
      </c>
      <c r="N76" s="70" t="n">
        <v>0.194092560701824</v>
      </c>
      <c r="O76" s="72" t="n"/>
      <c r="P76" s="72" t="n"/>
      <c r="Q76" s="72" t="n"/>
      <c r="R76" s="317" t="n">
        <v>41793</v>
      </c>
      <c r="S76" s="54" t="n">
        <v>28982</v>
      </c>
      <c r="T76" s="54" t="n">
        <v>51238</v>
      </c>
      <c r="U76" s="54" t="n">
        <v>110911</v>
      </c>
      <c r="V76" s="54" t="n">
        <v>-1224</v>
      </c>
      <c r="W76" s="54" t="n">
        <v>4395</v>
      </c>
      <c r="X76" s="54" t="n">
        <v>-5619</v>
      </c>
      <c r="Y76" s="54" t="n">
        <v>-22256</v>
      </c>
      <c r="Z76" s="51" t="n">
        <v>-1.767924918915189</v>
      </c>
      <c r="AA76" s="54" t="n">
        <v>80220</v>
      </c>
      <c r="AB76" s="54" t="n">
        <v>1772</v>
      </c>
      <c r="AC76" s="70" t="n">
        <v>0.261</v>
      </c>
      <c r="AD76" s="70" t="n">
        <v>0.462</v>
      </c>
      <c r="AE76" s="70" t="n">
        <v>-0.2006653983824869</v>
      </c>
      <c r="AF76" s="72" t="n"/>
      <c r="AG76" s="72" t="n">
        <v>22</v>
      </c>
    </row>
    <row r="77" spans="1:33">
      <c r="A77" s="317" t="n">
        <v>41800</v>
      </c>
      <c r="B77" s="38" t="n">
        <v>62141</v>
      </c>
      <c r="C77" s="38" t="n">
        <v>33894</v>
      </c>
      <c r="D77" s="54" t="n">
        <v>128984</v>
      </c>
      <c r="E77" s="54" t="n">
        <v>5330</v>
      </c>
      <c r="F77" s="54" t="n">
        <v>-1390</v>
      </c>
      <c r="G77" s="50" t="n">
        <v>6720</v>
      </c>
      <c r="H77" s="50" t="n">
        <v>28247</v>
      </c>
      <c r="I77" s="51" t="n">
        <v>1.833392340827285</v>
      </c>
      <c r="J77" s="54" t="n">
        <v>96035</v>
      </c>
      <c r="K77" s="54" t="n">
        <v>18073</v>
      </c>
      <c r="L77" s="70" t="n">
        <v>0.482</v>
      </c>
      <c r="M77" s="70" t="n">
        <v>0.263</v>
      </c>
      <c r="N77" s="70" t="n">
        <v>0.2189961545618061</v>
      </c>
      <c r="O77" s="72" t="n"/>
      <c r="P77" s="72" t="n"/>
      <c r="Q77" s="72" t="n"/>
      <c r="R77" s="317" t="n">
        <v>41800</v>
      </c>
      <c r="S77" s="54" t="n">
        <v>30183</v>
      </c>
      <c r="T77" s="54" t="n">
        <v>64362</v>
      </c>
      <c r="U77" s="54" t="n">
        <v>128984</v>
      </c>
      <c r="V77" s="54" t="n">
        <v>1201</v>
      </c>
      <c r="W77" s="54" t="n">
        <v>13124</v>
      </c>
      <c r="X77" s="54" t="n">
        <v>-11923</v>
      </c>
      <c r="Y77" s="54" t="n">
        <v>-34179</v>
      </c>
      <c r="Z77" s="51" t="n">
        <v>-2.132392406321439</v>
      </c>
      <c r="AA77" s="54" t="n">
        <v>94545</v>
      </c>
      <c r="AB77" s="54" t="n">
        <v>18073</v>
      </c>
      <c r="AC77" s="70" t="n">
        <v>0.234</v>
      </c>
      <c r="AD77" s="70" t="n">
        <v>0.499</v>
      </c>
      <c r="AE77" s="70" t="n">
        <v>-0.2649863548967314</v>
      </c>
      <c r="AF77" s="72" t="n"/>
      <c r="AG77" s="72" t="n">
        <v>23</v>
      </c>
    </row>
    <row r="78" spans="1:33">
      <c r="A78" s="317" t="n">
        <v>41807</v>
      </c>
      <c r="B78" s="38" t="n">
        <v>61078</v>
      </c>
      <c r="C78" s="38" t="n">
        <v>34049</v>
      </c>
      <c r="D78" s="54" t="n">
        <v>99400</v>
      </c>
      <c r="E78" s="54" t="n">
        <v>-1063</v>
      </c>
      <c r="F78" s="54" t="n">
        <v>155</v>
      </c>
      <c r="G78" s="50" t="n">
        <v>-1218</v>
      </c>
      <c r="H78" s="50" t="n">
        <v>27029</v>
      </c>
      <c r="I78" s="51" t="n">
        <v>1.793826544098211</v>
      </c>
      <c r="J78" s="54" t="n">
        <v>95127</v>
      </c>
      <c r="K78" s="54" t="n">
        <v>-29584</v>
      </c>
      <c r="L78" s="70" t="n">
        <v>0.614</v>
      </c>
      <c r="M78" s="70" t="n">
        <v>0.343</v>
      </c>
      <c r="N78" s="70" t="n">
        <v>0.2719215291750503</v>
      </c>
      <c r="O78" s="72" t="n"/>
      <c r="P78" s="72" t="n"/>
      <c r="Q78" s="72" t="n"/>
      <c r="R78" s="317" t="n">
        <v>41807</v>
      </c>
      <c r="S78" s="54" t="n">
        <v>5813</v>
      </c>
      <c r="T78" s="54" t="n">
        <v>42821</v>
      </c>
      <c r="U78" s="54" t="n">
        <v>99400</v>
      </c>
      <c r="V78" s="54" t="n">
        <v>-24370</v>
      </c>
      <c r="W78" s="54" t="n">
        <v>-21541</v>
      </c>
      <c r="X78" s="54" t="n">
        <v>-2829</v>
      </c>
      <c r="Y78" s="54" t="n">
        <v>-37008</v>
      </c>
      <c r="Z78" s="51" t="n">
        <v>-7.366420092895235</v>
      </c>
      <c r="AA78" s="54" t="n">
        <v>48634</v>
      </c>
      <c r="AB78" s="54" t="n">
        <v>-29584</v>
      </c>
      <c r="AC78" s="70" t="n">
        <v>0.058</v>
      </c>
      <c r="AD78" s="70" t="n">
        <v>0.431</v>
      </c>
      <c r="AE78" s="70" t="n">
        <v>-0.3723138832997988</v>
      </c>
      <c r="AF78" s="72" t="n"/>
      <c r="AG78" s="72" t="n">
        <v>24</v>
      </c>
    </row>
    <row r="79" spans="1:33">
      <c r="A79" s="317" t="n">
        <v>41814</v>
      </c>
      <c r="B79" s="38" t="n">
        <v>65612</v>
      </c>
      <c r="C79" s="38" t="n">
        <v>32149</v>
      </c>
      <c r="D79" s="54" t="n">
        <v>101998</v>
      </c>
      <c r="E79" s="54" t="n">
        <v>4534</v>
      </c>
      <c r="F79" s="54" t="n">
        <v>-1900</v>
      </c>
      <c r="G79" s="50" t="n">
        <v>6434</v>
      </c>
      <c r="H79" s="50" t="n">
        <v>33463</v>
      </c>
      <c r="I79" s="51" t="n">
        <v>2.040872188870571</v>
      </c>
      <c r="J79" s="54" t="n">
        <v>97761</v>
      </c>
      <c r="K79" s="54" t="n">
        <v>2598</v>
      </c>
      <c r="L79" s="70" t="n">
        <v>0.643</v>
      </c>
      <c r="M79" s="70" t="n">
        <v>0.315</v>
      </c>
      <c r="N79" s="70" t="n">
        <v>0.3280750602952999</v>
      </c>
      <c r="O79" s="72" t="n"/>
      <c r="P79" s="72" t="n"/>
      <c r="Q79" s="72" t="n"/>
      <c r="R79" s="317" t="n">
        <v>41814</v>
      </c>
      <c r="S79" s="54" t="n">
        <v>4093</v>
      </c>
      <c r="T79" s="54" t="n">
        <v>46032</v>
      </c>
      <c r="U79" s="54" t="n">
        <v>101998</v>
      </c>
      <c r="V79" s="54" t="n">
        <v>-1720</v>
      </c>
      <c r="W79" s="54" t="n">
        <v>3211</v>
      </c>
      <c r="X79" s="54" t="n">
        <v>-4931</v>
      </c>
      <c r="Y79" s="54" t="n">
        <v>-41939</v>
      </c>
      <c r="Z79" s="51" t="n">
        <v>-11.24651844612753</v>
      </c>
      <c r="AA79" s="54" t="n">
        <v>50125</v>
      </c>
      <c r="AB79" s="54" t="n">
        <v>2598</v>
      </c>
      <c r="AC79" s="70" t="n">
        <v>0.04</v>
      </c>
      <c r="AD79" s="70" t="n">
        <v>0.451</v>
      </c>
      <c r="AE79" s="70" t="n">
        <v>-0.4111747289162533</v>
      </c>
      <c r="AF79" s="72" t="n"/>
      <c r="AG79" s="72" t="n">
        <v>25</v>
      </c>
    </row>
    <row r="80" spans="1:33">
      <c r="A80" s="317" t="n">
        <v>41821</v>
      </c>
      <c r="B80" s="38" t="n">
        <v>76598</v>
      </c>
      <c r="C80" s="38" t="n">
        <v>37719</v>
      </c>
      <c r="D80" s="54" t="n">
        <v>114918</v>
      </c>
      <c r="E80" s="54" t="n">
        <v>10986</v>
      </c>
      <c r="F80" s="54" t="n">
        <v>5570</v>
      </c>
      <c r="G80" s="50" t="n">
        <v>5416</v>
      </c>
      <c r="H80" s="50" t="n">
        <v>38879</v>
      </c>
      <c r="I80" s="51" t="n">
        <v>2.030753731541133</v>
      </c>
      <c r="J80" s="54" t="n">
        <v>114317</v>
      </c>
      <c r="K80" s="54" t="n">
        <v>12920</v>
      </c>
      <c r="L80" s="70" t="n">
        <v>0.667</v>
      </c>
      <c r="M80" s="70" t="n">
        <v>0.328</v>
      </c>
      <c r="N80" s="70" t="n">
        <v>0.3383194973807411</v>
      </c>
      <c r="O80" s="72" t="n"/>
      <c r="P80" s="72" t="n"/>
      <c r="Q80" s="72" t="n"/>
      <c r="R80" s="317" t="n">
        <v>41821</v>
      </c>
      <c r="S80" s="54" t="n">
        <v>5394</v>
      </c>
      <c r="T80" s="54" t="n">
        <v>54499</v>
      </c>
      <c r="U80" s="54" t="n">
        <v>114918</v>
      </c>
      <c r="V80" s="54" t="n">
        <v>1301</v>
      </c>
      <c r="W80" s="54" t="n">
        <v>8467</v>
      </c>
      <c r="X80" s="54" t="n">
        <v>-7166</v>
      </c>
      <c r="Y80" s="54" t="n">
        <v>-49105</v>
      </c>
      <c r="Z80" s="51" t="n">
        <v>-10.10363366703745</v>
      </c>
      <c r="AA80" s="54" t="n">
        <v>59893</v>
      </c>
      <c r="AB80" s="54" t="n">
        <v>12920</v>
      </c>
      <c r="AC80" s="70" t="n">
        <v>0.047</v>
      </c>
      <c r="AD80" s="70" t="n">
        <v>0.474</v>
      </c>
      <c r="AE80" s="70" t="n">
        <v>-0.4273046868201674</v>
      </c>
      <c r="AF80" s="72" t="n"/>
      <c r="AG80" s="72" t="n">
        <v>26</v>
      </c>
    </row>
    <row r="81" spans="1:33">
      <c r="A81" s="317" t="n">
        <v>41828</v>
      </c>
      <c r="B81" s="38" t="n">
        <v>66705</v>
      </c>
      <c r="C81" s="38" t="n">
        <v>30102</v>
      </c>
      <c r="D81" s="54" t="n">
        <v>101860</v>
      </c>
      <c r="E81" s="54" t="n">
        <v>-9893</v>
      </c>
      <c r="F81" s="54" t="n">
        <v>-7617</v>
      </c>
      <c r="G81" s="50" t="n">
        <v>-2276</v>
      </c>
      <c r="H81" s="50" t="n">
        <v>36603</v>
      </c>
      <c r="I81" s="51" t="n">
        <v>2.215965716563684</v>
      </c>
      <c r="J81" s="54" t="n">
        <v>96807</v>
      </c>
      <c r="K81" s="54" t="n">
        <v>-13058</v>
      </c>
      <c r="L81" s="70" t="n">
        <v>0.655</v>
      </c>
      <c r="M81" s="70" t="n">
        <v>0.296</v>
      </c>
      <c r="N81" s="70" t="n">
        <v>0.3593461613979972</v>
      </c>
      <c r="O81" s="72" t="n"/>
      <c r="P81" s="72" t="n"/>
      <c r="Q81" s="72" t="n"/>
      <c r="R81" s="317" t="n">
        <v>41828</v>
      </c>
      <c r="S81" s="54" t="n">
        <v>5583</v>
      </c>
      <c r="T81" s="54" t="n">
        <v>48218</v>
      </c>
      <c r="U81" s="54" t="n">
        <v>101860</v>
      </c>
      <c r="V81" s="54" t="n">
        <v>189</v>
      </c>
      <c r="W81" s="54" t="n">
        <v>-6281</v>
      </c>
      <c r="X81" s="54" t="n">
        <v>6470</v>
      </c>
      <c r="Y81" s="54" t="n">
        <v>-42635</v>
      </c>
      <c r="Z81" s="51" t="n">
        <v>-8.636575317929429</v>
      </c>
      <c r="AA81" s="54" t="n">
        <v>53801</v>
      </c>
      <c r="AB81" s="54" t="n">
        <v>-13058</v>
      </c>
      <c r="AC81" s="70" t="n">
        <v>0.055</v>
      </c>
      <c r="AD81" s="70" t="n">
        <v>0.473</v>
      </c>
      <c r="AE81" s="70" t="n">
        <v>-0.4185646966424504</v>
      </c>
      <c r="AF81" s="72" t="n"/>
      <c r="AG81" s="72" t="n">
        <v>27</v>
      </c>
    </row>
    <row r="82" spans="1:33">
      <c r="A82" s="317" t="n">
        <v>41835</v>
      </c>
      <c r="B82" s="38" t="n">
        <v>70881</v>
      </c>
      <c r="C82" s="38" t="n">
        <v>31138</v>
      </c>
      <c r="D82" s="54" t="n">
        <v>105209</v>
      </c>
      <c r="E82" s="54" t="n">
        <v>4176</v>
      </c>
      <c r="F82" s="54" t="n">
        <v>1036</v>
      </c>
      <c r="G82" s="50" t="n">
        <v>3140</v>
      </c>
      <c r="H82" s="50" t="n">
        <v>39743</v>
      </c>
      <c r="I82" s="51" t="n">
        <v>2.276350439976877</v>
      </c>
      <c r="J82" s="54" t="n">
        <v>102019</v>
      </c>
      <c r="K82" s="54" t="n">
        <v>3349</v>
      </c>
      <c r="L82" s="70" t="n">
        <v>0.674</v>
      </c>
      <c r="M82" s="70" t="n">
        <v>0.296</v>
      </c>
      <c r="N82" s="70" t="n">
        <v>0.3777528538433024</v>
      </c>
      <c r="O82" s="72" t="n"/>
      <c r="P82" s="72" t="n"/>
      <c r="Q82" s="72" t="n"/>
      <c r="R82" s="317" t="n">
        <v>41835</v>
      </c>
      <c r="S82" s="54" t="n">
        <v>5880</v>
      </c>
      <c r="T82" s="54" t="n">
        <v>49630</v>
      </c>
      <c r="U82" s="54" t="n">
        <v>105209</v>
      </c>
      <c r="V82" s="54" t="n">
        <v>297</v>
      </c>
      <c r="W82" s="54" t="n">
        <v>1412</v>
      </c>
      <c r="X82" s="54" t="n">
        <v>-1115</v>
      </c>
      <c r="Y82" s="54" t="n">
        <v>-43750</v>
      </c>
      <c r="Z82" s="51" t="n">
        <v>-8.44047619047619</v>
      </c>
      <c r="AA82" s="54" t="n">
        <v>55510</v>
      </c>
      <c r="AB82" s="54" t="n">
        <v>3349</v>
      </c>
      <c r="AC82" s="70" t="n">
        <v>0.05599999999999999</v>
      </c>
      <c r="AD82" s="70" t="n">
        <v>0.472</v>
      </c>
      <c r="AE82" s="70" t="n">
        <v>-0.4158389491393322</v>
      </c>
      <c r="AF82" s="72" t="n"/>
      <c r="AG82" s="72" t="n">
        <v>28</v>
      </c>
    </row>
    <row r="83" spans="1:33">
      <c r="A83" s="317" t="n">
        <v>41842</v>
      </c>
      <c r="B83" s="38" t="n">
        <v>72170</v>
      </c>
      <c r="C83" s="38" t="n">
        <v>33377</v>
      </c>
      <c r="D83" s="54" t="n">
        <v>109341</v>
      </c>
      <c r="E83" s="54" t="n">
        <v>1289</v>
      </c>
      <c r="F83" s="54" t="n">
        <v>2239</v>
      </c>
      <c r="G83" s="50" t="n">
        <v>-950</v>
      </c>
      <c r="H83" s="50" t="n">
        <v>38793</v>
      </c>
      <c r="I83" s="51" t="n">
        <v>2.162267429667136</v>
      </c>
      <c r="J83" s="54" t="n">
        <v>105547</v>
      </c>
      <c r="K83" s="54" t="n">
        <v>4132</v>
      </c>
      <c r="L83" s="70" t="n">
        <v>0.66</v>
      </c>
      <c r="M83" s="70" t="n">
        <v>0.305</v>
      </c>
      <c r="N83" s="70" t="n">
        <v>0.3547891458830631</v>
      </c>
      <c r="O83" s="72" t="n"/>
      <c r="P83" s="72" t="n"/>
      <c r="Q83" s="72" t="n"/>
      <c r="R83" s="317" t="n">
        <v>41842</v>
      </c>
      <c r="S83" s="54" t="n">
        <v>6628</v>
      </c>
      <c r="T83" s="54" t="n">
        <v>53708</v>
      </c>
      <c r="U83" s="54" t="n">
        <v>109341</v>
      </c>
      <c r="V83" s="54" t="n">
        <v>748</v>
      </c>
      <c r="W83" s="54" t="n">
        <v>4078</v>
      </c>
      <c r="X83" s="54" t="n">
        <v>-3330</v>
      </c>
      <c r="Y83" s="54" t="n">
        <v>-47080</v>
      </c>
      <c r="Z83" s="51" t="n">
        <v>-8.103198551599275</v>
      </c>
      <c r="AA83" s="54" t="n">
        <v>60336</v>
      </c>
      <c r="AB83" s="54" t="n">
        <v>4132</v>
      </c>
      <c r="AC83" s="70" t="n">
        <v>0.061</v>
      </c>
      <c r="AD83" s="70" t="n">
        <v>0.491</v>
      </c>
      <c r="AE83" s="70" t="n">
        <v>-0.4305795630184469</v>
      </c>
      <c r="AF83" s="72" t="n"/>
      <c r="AG83" s="72" t="n">
        <v>29</v>
      </c>
    </row>
    <row r="84" spans="1:33">
      <c r="A84" s="317" t="n">
        <v>41849</v>
      </c>
      <c r="B84" s="38" t="n">
        <v>69348</v>
      </c>
      <c r="C84" s="38" t="n">
        <v>29742</v>
      </c>
      <c r="D84" s="54" t="n">
        <v>106836</v>
      </c>
      <c r="E84" s="54" t="n">
        <v>-2822</v>
      </c>
      <c r="F84" s="54" t="n">
        <v>-3635</v>
      </c>
      <c r="G84" s="50" t="n">
        <v>813</v>
      </c>
      <c r="H84" s="50" t="n">
        <v>39606</v>
      </c>
      <c r="I84" s="51" t="n">
        <v>2.331652208997377</v>
      </c>
      <c r="J84" s="54" t="n">
        <v>99090</v>
      </c>
      <c r="K84" s="54" t="n">
        <v>-2505</v>
      </c>
      <c r="L84" s="70" t="n">
        <v>0.649</v>
      </c>
      <c r="M84" s="70" t="n">
        <v>0.278</v>
      </c>
      <c r="N84" s="70" t="n">
        <v>0.3707177355947434</v>
      </c>
      <c r="O84" s="72" t="n"/>
      <c r="P84" s="72" t="n"/>
      <c r="Q84" s="72" t="n"/>
      <c r="R84" s="317" t="n">
        <v>41849</v>
      </c>
      <c r="S84" s="54" t="n">
        <v>8752</v>
      </c>
      <c r="T84" s="54" t="n">
        <v>54732</v>
      </c>
      <c r="U84" s="54" t="n">
        <v>106836</v>
      </c>
      <c r="V84" s="54" t="n">
        <v>2124</v>
      </c>
      <c r="W84" s="54" t="n">
        <v>1024</v>
      </c>
      <c r="X84" s="54" t="n">
        <v>1100</v>
      </c>
      <c r="Y84" s="54" t="n">
        <v>-45980</v>
      </c>
      <c r="Z84" s="51" t="n">
        <v>-6.253656307129799</v>
      </c>
      <c r="AA84" s="54" t="n">
        <v>63484</v>
      </c>
      <c r="AB84" s="54" t="n">
        <v>-2505</v>
      </c>
      <c r="AC84" s="70" t="n">
        <v>0.08199999999999999</v>
      </c>
      <c r="AD84" s="70" t="n">
        <v>0.512</v>
      </c>
      <c r="AE84" s="70" t="n">
        <v>-0.4303792729042645</v>
      </c>
      <c r="AF84" s="72" t="n"/>
      <c r="AG84" s="72" t="n">
        <v>30</v>
      </c>
    </row>
    <row r="85" spans="1:33">
      <c r="A85" s="317" t="n">
        <v>41856</v>
      </c>
      <c r="B85" s="38" t="n">
        <v>60860</v>
      </c>
      <c r="C85" s="38" t="n">
        <v>27560</v>
      </c>
      <c r="D85" s="54" t="n">
        <v>98196</v>
      </c>
      <c r="E85" s="54" t="n">
        <v>-8488</v>
      </c>
      <c r="F85" s="54" t="n">
        <v>-2182</v>
      </c>
      <c r="G85" s="50" t="n">
        <v>-6306</v>
      </c>
      <c r="H85" s="50" t="n">
        <v>33300</v>
      </c>
      <c r="I85" s="51" t="n">
        <v>2.208272859216255</v>
      </c>
      <c r="J85" s="54" t="n">
        <v>88420</v>
      </c>
      <c r="K85" s="54" t="n">
        <v>-8640</v>
      </c>
      <c r="L85" s="70" t="n">
        <v>0.62</v>
      </c>
      <c r="M85" s="70" t="n">
        <v>0.281</v>
      </c>
      <c r="N85" s="70" t="n">
        <v>0.3391176830013443</v>
      </c>
      <c r="O85" s="72" t="n"/>
      <c r="P85" s="72" t="n"/>
      <c r="Q85" s="72" t="n"/>
      <c r="R85" s="317" t="n">
        <v>41856</v>
      </c>
      <c r="S85" s="54" t="n">
        <v>12264</v>
      </c>
      <c r="T85" s="54" t="n">
        <v>47016</v>
      </c>
      <c r="U85" s="54" t="n">
        <v>98196</v>
      </c>
      <c r="V85" s="54" t="n">
        <v>3512</v>
      </c>
      <c r="W85" s="54" t="n">
        <v>-7716</v>
      </c>
      <c r="X85" s="54" t="n">
        <v>11228</v>
      </c>
      <c r="Y85" s="54" t="n">
        <v>-34752</v>
      </c>
      <c r="Z85" s="51" t="n">
        <v>-3.833659491193738</v>
      </c>
      <c r="AA85" s="54" t="n">
        <v>59280</v>
      </c>
      <c r="AB85" s="54" t="n">
        <v>-8640</v>
      </c>
      <c r="AC85" s="70" t="n">
        <v>0.125</v>
      </c>
      <c r="AD85" s="70" t="n">
        <v>0.479</v>
      </c>
      <c r="AE85" s="70" t="n">
        <v>-0.3539044360259074</v>
      </c>
      <c r="AF85" s="72" t="n"/>
      <c r="AG85" s="72" t="n">
        <v>31</v>
      </c>
    </row>
    <row r="86" spans="1:33">
      <c r="A86" s="317" t="n">
        <v>41863</v>
      </c>
      <c r="B86" s="38" t="n">
        <v>54691</v>
      </c>
      <c r="C86" s="38" t="n">
        <v>25145</v>
      </c>
      <c r="D86" s="54" t="n">
        <v>94030</v>
      </c>
      <c r="E86" s="54" t="n">
        <v>-6169</v>
      </c>
      <c r="F86" s="54" t="n">
        <v>-2415</v>
      </c>
      <c r="G86" s="50" t="n">
        <v>-3754</v>
      </c>
      <c r="H86" s="50" t="n">
        <v>29546</v>
      </c>
      <c r="I86" s="51" t="n">
        <v>2.17502485583615</v>
      </c>
      <c r="J86" s="54" t="n">
        <v>79836</v>
      </c>
      <c r="K86" s="54" t="n">
        <v>-4166</v>
      </c>
      <c r="L86" s="70" t="n">
        <v>0.5820000000000001</v>
      </c>
      <c r="M86" s="70" t="n">
        <v>0.267</v>
      </c>
      <c r="N86" s="70" t="n">
        <v>0.3142188663192598</v>
      </c>
      <c r="O86" s="72" t="n"/>
      <c r="P86" s="72" t="n"/>
      <c r="Q86" s="72" t="n"/>
      <c r="R86" s="317" t="n">
        <v>41863</v>
      </c>
      <c r="S86" s="54" t="n">
        <v>15869</v>
      </c>
      <c r="T86" s="54" t="n">
        <v>45316</v>
      </c>
      <c r="U86" s="54" t="n">
        <v>94030</v>
      </c>
      <c r="V86" s="54" t="n">
        <v>3605</v>
      </c>
      <c r="W86" s="54" t="n">
        <v>-1700</v>
      </c>
      <c r="X86" s="54" t="n">
        <v>5305</v>
      </c>
      <c r="Y86" s="54" t="n">
        <v>-29447</v>
      </c>
      <c r="Z86" s="51" t="n">
        <v>-2.855630474510051</v>
      </c>
      <c r="AA86" s="54" t="n">
        <v>61185</v>
      </c>
      <c r="AB86" s="54" t="n">
        <v>-4166</v>
      </c>
      <c r="AC86" s="70" t="n">
        <v>0.169</v>
      </c>
      <c r="AD86" s="70" t="n">
        <v>0.482</v>
      </c>
      <c r="AE86" s="70" t="n">
        <v>-0.3131660108476018</v>
      </c>
      <c r="AF86" s="72" t="n"/>
      <c r="AG86" s="72" t="n">
        <v>32</v>
      </c>
    </row>
    <row r="87" spans="1:33">
      <c r="A87" s="317" t="n">
        <v>41870</v>
      </c>
      <c r="B87" s="38" t="n">
        <v>65747</v>
      </c>
      <c r="C87" s="38" t="n">
        <v>29173</v>
      </c>
      <c r="D87" s="54" t="n">
        <v>103432</v>
      </c>
      <c r="E87" s="54" t="n">
        <v>11056</v>
      </c>
      <c r="F87" s="54" t="n">
        <v>4028</v>
      </c>
      <c r="G87" s="50" t="n">
        <v>7028</v>
      </c>
      <c r="H87" s="50" t="n">
        <v>36574</v>
      </c>
      <c r="I87" s="51" t="n">
        <v>2.253693483700682</v>
      </c>
      <c r="J87" s="54" t="n">
        <v>94920</v>
      </c>
      <c r="K87" s="54" t="n">
        <v>9402</v>
      </c>
      <c r="L87" s="70" t="n">
        <v>0.636</v>
      </c>
      <c r="M87" s="70" t="n">
        <v>0.282</v>
      </c>
      <c r="N87" s="70" t="n">
        <v>0.3536043004099312</v>
      </c>
      <c r="O87" s="72" t="n"/>
      <c r="P87" s="72" t="n"/>
      <c r="Q87" s="72" t="n"/>
      <c r="R87" s="317" t="n">
        <v>41870</v>
      </c>
      <c r="S87" s="54" t="n">
        <v>10373</v>
      </c>
      <c r="T87" s="54" t="n">
        <v>49554</v>
      </c>
      <c r="U87" s="54" t="n">
        <v>103432</v>
      </c>
      <c r="V87" s="54" t="n">
        <v>-5496</v>
      </c>
      <c r="W87" s="54" t="n">
        <v>4238</v>
      </c>
      <c r="X87" s="54" t="n">
        <v>-9734</v>
      </c>
      <c r="Y87" s="54" t="n">
        <v>-39181</v>
      </c>
      <c r="Z87" s="51" t="n">
        <v>-4.777210064590765</v>
      </c>
      <c r="AA87" s="54" t="n">
        <v>59927</v>
      </c>
      <c r="AB87" s="54" t="n">
        <v>9402</v>
      </c>
      <c r="AC87" s="70" t="n">
        <v>0.1</v>
      </c>
      <c r="AD87" s="70" t="n">
        <v>0.479</v>
      </c>
      <c r="AE87" s="70" t="n">
        <v>-0.3788092659911826</v>
      </c>
      <c r="AF87" s="72" t="n"/>
      <c r="AG87" s="72" t="n">
        <v>33</v>
      </c>
    </row>
    <row r="88" spans="1:33">
      <c r="A88" s="317" t="n">
        <v>41877</v>
      </c>
      <c r="B88" s="38" t="n">
        <v>71658</v>
      </c>
      <c r="C88" s="38" t="n">
        <v>29720</v>
      </c>
      <c r="D88" s="54" t="n">
        <v>107819</v>
      </c>
      <c r="E88" s="54" t="n">
        <v>5911</v>
      </c>
      <c r="F88" s="54" t="n">
        <v>547</v>
      </c>
      <c r="G88" s="50" t="n">
        <v>5364</v>
      </c>
      <c r="H88" s="50" t="n">
        <v>41938</v>
      </c>
      <c r="I88" s="51" t="n">
        <v>2.411103633916555</v>
      </c>
      <c r="J88" s="54" t="n">
        <v>101378</v>
      </c>
      <c r="K88" s="54" t="n">
        <v>4387</v>
      </c>
      <c r="L88" s="70" t="n">
        <v>0.665</v>
      </c>
      <c r="M88" s="70" t="n">
        <v>0.276</v>
      </c>
      <c r="N88" s="70" t="n">
        <v>0.388966694181916</v>
      </c>
      <c r="O88" s="72" t="n"/>
      <c r="P88" s="72" t="n"/>
      <c r="Q88" s="72" t="n"/>
      <c r="R88" s="317" t="n">
        <v>41877</v>
      </c>
      <c r="S88" s="54" t="n">
        <v>10080</v>
      </c>
      <c r="T88" s="54" t="n">
        <v>54684</v>
      </c>
      <c r="U88" s="54" t="n">
        <v>107819</v>
      </c>
      <c r="V88" s="54" t="n">
        <v>-293</v>
      </c>
      <c r="W88" s="54" t="n">
        <v>5130</v>
      </c>
      <c r="X88" s="54" t="n">
        <v>-5423</v>
      </c>
      <c r="Y88" s="54" t="n">
        <v>-44604</v>
      </c>
      <c r="Z88" s="51" t="n">
        <v>-5.425</v>
      </c>
      <c r="AA88" s="54" t="n">
        <v>64764</v>
      </c>
      <c r="AB88" s="54" t="n">
        <v>4387</v>
      </c>
      <c r="AC88" s="70" t="n">
        <v>0.09300000000000001</v>
      </c>
      <c r="AD88" s="70" t="n">
        <v>0.507</v>
      </c>
      <c r="AE88" s="70" t="n">
        <v>-0.4136933193592966</v>
      </c>
      <c r="AF88" s="72" t="n"/>
      <c r="AG88" s="72" t="n">
        <v>34</v>
      </c>
    </row>
    <row r="89" spans="1:33">
      <c r="A89" s="317" t="n">
        <v>41884</v>
      </c>
      <c r="B89" s="38" t="n">
        <v>77050</v>
      </c>
      <c r="C89" s="38" t="n">
        <v>28003</v>
      </c>
      <c r="D89" s="54" t="n">
        <v>114146</v>
      </c>
      <c r="E89" s="54" t="n">
        <v>5392</v>
      </c>
      <c r="F89" s="54" t="n">
        <v>-1717</v>
      </c>
      <c r="G89" s="50" t="n">
        <v>7109</v>
      </c>
      <c r="H89" s="50" t="n">
        <v>49047</v>
      </c>
      <c r="I89" s="51" t="n">
        <v>2.751490911688034</v>
      </c>
      <c r="J89" s="54" t="n">
        <v>105053</v>
      </c>
      <c r="K89" s="54" t="n">
        <v>6327</v>
      </c>
      <c r="L89" s="70" t="n">
        <v>0.675</v>
      </c>
      <c r="M89" s="70" t="n">
        <v>0.245</v>
      </c>
      <c r="N89" s="70" t="n">
        <v>0.4296865417973473</v>
      </c>
      <c r="O89" s="72" t="n"/>
      <c r="P89" s="72" t="n"/>
      <c r="Q89" s="72" t="n"/>
      <c r="R89" s="317" t="n">
        <v>41884</v>
      </c>
      <c r="S89" s="54" t="n">
        <v>11239</v>
      </c>
      <c r="T89" s="54" t="n">
        <v>62297</v>
      </c>
      <c r="U89" s="54" t="n">
        <v>114146</v>
      </c>
      <c r="V89" s="54" t="n">
        <v>1159</v>
      </c>
      <c r="W89" s="54" t="n">
        <v>7613</v>
      </c>
      <c r="X89" s="54" t="n">
        <v>-6454</v>
      </c>
      <c r="Y89" s="54" t="n">
        <v>-51058</v>
      </c>
      <c r="Z89" s="51" t="n">
        <v>-5.542930865735386</v>
      </c>
      <c r="AA89" s="54" t="n">
        <v>73536</v>
      </c>
      <c r="AB89" s="54" t="n">
        <v>6327</v>
      </c>
      <c r="AC89" s="70" t="n">
        <v>0.098</v>
      </c>
      <c r="AD89" s="70" t="n">
        <v>0.546</v>
      </c>
      <c r="AE89" s="70" t="n">
        <v>-0.4473043295428661</v>
      </c>
      <c r="AF89" s="72" t="n"/>
      <c r="AG89" s="72" t="n">
        <v>35</v>
      </c>
    </row>
    <row r="90" spans="1:33">
      <c r="A90" s="317" t="n">
        <v>41891</v>
      </c>
      <c r="B90" s="38" t="n">
        <v>73321</v>
      </c>
      <c r="C90" s="38" t="n">
        <v>32092</v>
      </c>
      <c r="D90" s="54" t="n">
        <v>126831</v>
      </c>
      <c r="E90" s="54" t="n">
        <v>-3729</v>
      </c>
      <c r="F90" s="54" t="n">
        <v>4089</v>
      </c>
      <c r="G90" s="50" t="n">
        <v>-7818</v>
      </c>
      <c r="H90" s="50" t="n">
        <v>41229</v>
      </c>
      <c r="I90" s="51" t="n">
        <v>2.284712700984669</v>
      </c>
      <c r="J90" s="54" t="n">
        <v>105413</v>
      </c>
      <c r="K90" s="54" t="n">
        <v>12685</v>
      </c>
      <c r="L90" s="70" t="n">
        <v>0.578</v>
      </c>
      <c r="M90" s="70" t="n">
        <v>0.253</v>
      </c>
      <c r="N90" s="70" t="n">
        <v>0.325070369231497</v>
      </c>
      <c r="O90" s="72" t="n"/>
      <c r="P90" s="72" t="n"/>
      <c r="Q90" s="72" t="n"/>
      <c r="R90" s="317" t="n">
        <v>41891</v>
      </c>
      <c r="S90" s="54" t="n">
        <v>28598</v>
      </c>
      <c r="T90" s="54" t="n">
        <v>70600</v>
      </c>
      <c r="U90" s="54" t="n">
        <v>126831</v>
      </c>
      <c r="V90" s="54" t="n">
        <v>17359</v>
      </c>
      <c r="W90" s="54" t="n">
        <v>8303</v>
      </c>
      <c r="X90" s="54" t="n">
        <v>9056</v>
      </c>
      <c r="Y90" s="54" t="n">
        <v>-42002</v>
      </c>
      <c r="Z90" s="51" t="n">
        <v>-2.468704105182181</v>
      </c>
      <c r="AA90" s="54" t="n">
        <v>99198</v>
      </c>
      <c r="AB90" s="54" t="n">
        <v>12685</v>
      </c>
      <c r="AC90" s="70" t="n">
        <v>0.225</v>
      </c>
      <c r="AD90" s="70" t="n">
        <v>0.5570000000000001</v>
      </c>
      <c r="AE90" s="70" t="n">
        <v>-0.3311650937073744</v>
      </c>
      <c r="AF90" s="72" t="n"/>
      <c r="AG90" s="72" t="n">
        <v>36</v>
      </c>
    </row>
    <row r="91" spans="1:33">
      <c r="A91" s="317" t="n">
        <v>41898</v>
      </c>
      <c r="B91" s="38" t="n">
        <v>55588</v>
      </c>
      <c r="C91" s="38" t="n">
        <v>33448</v>
      </c>
      <c r="D91" s="54" t="n">
        <v>97839</v>
      </c>
      <c r="E91" s="54" t="n">
        <v>-17733</v>
      </c>
      <c r="F91" s="54" t="n">
        <v>1356</v>
      </c>
      <c r="G91" s="50" t="n">
        <v>-19089</v>
      </c>
      <c r="H91" s="50" t="n">
        <v>22140</v>
      </c>
      <c r="I91" s="51" t="n">
        <v>1.661922984931834</v>
      </c>
      <c r="J91" s="54" t="n">
        <v>89036</v>
      </c>
      <c r="K91" s="54" t="n">
        <v>-28992</v>
      </c>
      <c r="L91" s="70" t="n">
        <v>0.5679999999999999</v>
      </c>
      <c r="M91" s="70" t="n">
        <v>0.342</v>
      </c>
      <c r="N91" s="70" t="n">
        <v>0.2262901297028792</v>
      </c>
      <c r="O91" s="72" t="n"/>
      <c r="P91" s="72" t="n"/>
      <c r="Q91" s="72" t="n"/>
      <c r="R91" s="317" t="n">
        <v>41898</v>
      </c>
      <c r="S91" s="54" t="n">
        <v>23154</v>
      </c>
      <c r="T91" s="54" t="n">
        <v>34741</v>
      </c>
      <c r="U91" s="54" t="n">
        <v>97839</v>
      </c>
      <c r="V91" s="54" t="n">
        <v>-5444</v>
      </c>
      <c r="W91" s="54" t="n">
        <v>-35859</v>
      </c>
      <c r="X91" s="54" t="n">
        <v>30415</v>
      </c>
      <c r="Y91" s="54" t="n">
        <v>-11587</v>
      </c>
      <c r="Z91" s="51" t="n">
        <v>-1.500431890818001</v>
      </c>
      <c r="AA91" s="54" t="n">
        <v>57895</v>
      </c>
      <c r="AB91" s="54" t="n">
        <v>-28992</v>
      </c>
      <c r="AC91" s="70" t="n">
        <v>0.237</v>
      </c>
      <c r="AD91" s="70" t="n">
        <v>0.355</v>
      </c>
      <c r="AE91" s="70" t="n">
        <v>-0.1184292562270669</v>
      </c>
      <c r="AF91" s="72" t="n"/>
      <c r="AG91" s="72" t="n">
        <v>37</v>
      </c>
    </row>
    <row r="92" spans="1:33">
      <c r="A92" s="317" t="n">
        <v>41905</v>
      </c>
      <c r="B92" s="38" t="n">
        <v>47187</v>
      </c>
      <c r="C92" s="38" t="n">
        <v>38840</v>
      </c>
      <c r="D92" s="54" t="n">
        <v>105756</v>
      </c>
      <c r="E92" s="54" t="n">
        <v>-8401</v>
      </c>
      <c r="F92" s="54" t="n">
        <v>5392</v>
      </c>
      <c r="G92" s="50" t="n">
        <v>-13793</v>
      </c>
      <c r="H92" s="50" t="n">
        <v>8347</v>
      </c>
      <c r="I92" s="51" t="n">
        <v>1.214907312049434</v>
      </c>
      <c r="J92" s="54" t="n">
        <v>86027</v>
      </c>
      <c r="K92" s="54" t="n">
        <v>7917</v>
      </c>
      <c r="L92" s="70" t="n">
        <v>0.446</v>
      </c>
      <c r="M92" s="70" t="n">
        <v>0.367</v>
      </c>
      <c r="N92" s="70" t="n">
        <v>0.0789269639547638</v>
      </c>
      <c r="O92" s="72" t="n"/>
      <c r="P92" s="72" t="n"/>
      <c r="Q92" s="72" t="n"/>
      <c r="R92" s="317" t="n">
        <v>41905</v>
      </c>
      <c r="S92" s="54" t="n">
        <v>37349</v>
      </c>
      <c r="T92" s="54" t="n">
        <v>36787</v>
      </c>
      <c r="U92" s="54" t="n">
        <v>105756</v>
      </c>
      <c r="V92" s="54" t="n">
        <v>14195</v>
      </c>
      <c r="W92" s="54" t="n">
        <v>2046</v>
      </c>
      <c r="X92" s="54" t="n">
        <v>12149</v>
      </c>
      <c r="Y92" s="54" t="n">
        <v>562</v>
      </c>
      <c r="Z92" s="51" t="n">
        <v>1.015277135944763</v>
      </c>
      <c r="AA92" s="54" t="n">
        <v>74136</v>
      </c>
      <c r="AB92" s="54" t="n">
        <v>7917</v>
      </c>
      <c r="AC92" s="70" t="n">
        <v>0.353</v>
      </c>
      <c r="AD92" s="70" t="n">
        <v>0.348</v>
      </c>
      <c r="AE92" s="70" t="n">
        <v>0.005314119293467983</v>
      </c>
      <c r="AF92" s="72" t="n"/>
      <c r="AG92" s="72" t="n">
        <v>38</v>
      </c>
    </row>
    <row r="93" spans="1:33">
      <c r="A93" s="317" t="n">
        <v>41912</v>
      </c>
      <c r="B93" s="38" t="n">
        <v>43193</v>
      </c>
      <c r="C93" s="38" t="n">
        <v>45210</v>
      </c>
      <c r="D93" s="54" t="n">
        <v>118488</v>
      </c>
      <c r="E93" s="54" t="n">
        <v>-3994</v>
      </c>
      <c r="F93" s="54" t="n">
        <v>6370</v>
      </c>
      <c r="G93" s="50" t="n">
        <v>-10364</v>
      </c>
      <c r="H93" s="50" t="n">
        <v>-2017</v>
      </c>
      <c r="I93" s="51" t="n">
        <v>-1.046697381520154</v>
      </c>
      <c r="J93" s="54" t="n">
        <v>88403</v>
      </c>
      <c r="K93" s="54" t="n">
        <v>12732</v>
      </c>
      <c r="L93" s="70" t="n">
        <v>0.365</v>
      </c>
      <c r="M93" s="70" t="n">
        <v>0.382</v>
      </c>
      <c r="N93" s="70" t="n">
        <v>-0.01702282087637567</v>
      </c>
      <c r="O93" s="72" t="n"/>
      <c r="P93" s="72" t="n"/>
      <c r="Q93" s="72" t="n"/>
      <c r="R93" s="317" t="n">
        <v>41912</v>
      </c>
      <c r="S93" s="54" t="n">
        <v>55299</v>
      </c>
      <c r="T93" s="54" t="n">
        <v>38251</v>
      </c>
      <c r="U93" s="54" t="n">
        <v>118488</v>
      </c>
      <c r="V93" s="54" t="n">
        <v>17950</v>
      </c>
      <c r="W93" s="54" t="n">
        <v>1464</v>
      </c>
      <c r="X93" s="54" t="n">
        <v>16486</v>
      </c>
      <c r="Y93" s="54" t="n">
        <v>17048</v>
      </c>
      <c r="Z93" s="51" t="n">
        <v>1.445687694439361</v>
      </c>
      <c r="AA93" s="54" t="n">
        <v>93550</v>
      </c>
      <c r="AB93" s="54" t="n">
        <v>12732</v>
      </c>
      <c r="AC93" s="70" t="n">
        <v>0.467</v>
      </c>
      <c r="AD93" s="70" t="n">
        <v>0.323</v>
      </c>
      <c r="AE93" s="70" t="n">
        <v>0.1438795489838633</v>
      </c>
      <c r="AF93" s="72" t="n"/>
      <c r="AG93" s="72" t="n">
        <v>39</v>
      </c>
    </row>
    <row r="94" spans="1:33">
      <c r="A94" s="317" t="n">
        <v>41919</v>
      </c>
      <c r="B94" s="38" t="n">
        <v>31601</v>
      </c>
      <c r="C94" s="38" t="n">
        <v>58087</v>
      </c>
      <c r="D94" s="54" t="n">
        <v>129561</v>
      </c>
      <c r="E94" s="54" t="n">
        <v>-11592</v>
      </c>
      <c r="F94" s="54" t="n">
        <v>12877</v>
      </c>
      <c r="G94" s="50" t="n">
        <v>-24469</v>
      </c>
      <c r="H94" s="50" t="n">
        <v>-26486</v>
      </c>
      <c r="I94" s="51" t="n">
        <v>-1.838138033606531</v>
      </c>
      <c r="J94" s="54" t="n">
        <v>89688</v>
      </c>
      <c r="K94" s="54" t="n">
        <v>11073</v>
      </c>
      <c r="L94" s="70" t="n">
        <v>0.244</v>
      </c>
      <c r="M94" s="70" t="n">
        <v>0.448</v>
      </c>
      <c r="N94" s="70" t="n">
        <v>-0.2044288018771081</v>
      </c>
      <c r="O94" s="72" t="n"/>
      <c r="P94" s="72" t="n"/>
      <c r="Q94" s="72" t="n"/>
      <c r="R94" s="317" t="n">
        <v>41919</v>
      </c>
      <c r="S94" s="54" t="n">
        <v>79551</v>
      </c>
      <c r="T94" s="54" t="n">
        <v>34444</v>
      </c>
      <c r="U94" s="54" t="n">
        <v>129561</v>
      </c>
      <c r="V94" s="54" t="n">
        <v>24252</v>
      </c>
      <c r="W94" s="54" t="n">
        <v>-3807</v>
      </c>
      <c r="X94" s="54" t="n">
        <v>28059</v>
      </c>
      <c r="Y94" s="54" t="n">
        <v>45107</v>
      </c>
      <c r="Z94" s="51" t="n">
        <v>2.309574962257578</v>
      </c>
      <c r="AA94" s="54" t="n">
        <v>113995</v>
      </c>
      <c r="AB94" s="54" t="n">
        <v>11073</v>
      </c>
      <c r="AC94" s="70" t="n">
        <v>0.614</v>
      </c>
      <c r="AD94" s="70" t="n">
        <v>0.266</v>
      </c>
      <c r="AE94" s="70" t="n">
        <v>0.348152607651994</v>
      </c>
      <c r="AF94" s="72" t="n"/>
      <c r="AG94" s="72" t="n">
        <v>40</v>
      </c>
    </row>
    <row r="95" spans="1:33">
      <c r="A95" s="317" t="n">
        <v>41926</v>
      </c>
      <c r="B95" s="38" t="n">
        <v>14367</v>
      </c>
      <c r="C95" s="38" t="n">
        <v>44638</v>
      </c>
      <c r="D95" s="54" t="n">
        <v>115941</v>
      </c>
      <c r="E95" s="54" t="n">
        <v>-17234</v>
      </c>
      <c r="F95" s="54" t="n">
        <v>-13449</v>
      </c>
      <c r="G95" s="50" t="n">
        <v>-3785</v>
      </c>
      <c r="H95" s="50" t="n">
        <v>-30271</v>
      </c>
      <c r="I95" s="51" t="n">
        <v>-3.106981276536507</v>
      </c>
      <c r="J95" s="54" t="n">
        <v>59005</v>
      </c>
      <c r="K95" s="54" t="n">
        <v>-13620</v>
      </c>
      <c r="L95" s="70" t="n">
        <v>0.124</v>
      </c>
      <c r="M95" s="70" t="n">
        <v>0.385</v>
      </c>
      <c r="N95" s="70" t="n">
        <v>-0.261089692171018</v>
      </c>
      <c r="O95" s="72" t="n"/>
      <c r="P95" s="72" t="n"/>
      <c r="Q95" s="72" t="n"/>
      <c r="R95" s="317" t="n">
        <v>41926</v>
      </c>
      <c r="S95" s="54" t="n">
        <v>82846</v>
      </c>
      <c r="T95" s="54" t="n">
        <v>35626</v>
      </c>
      <c r="U95" s="54" t="n">
        <v>115941</v>
      </c>
      <c r="V95" s="54" t="n">
        <v>3295</v>
      </c>
      <c r="W95" s="54" t="n">
        <v>1182</v>
      </c>
      <c r="X95" s="54" t="n">
        <v>2113</v>
      </c>
      <c r="Y95" s="54" t="n">
        <v>47220</v>
      </c>
      <c r="Z95" s="51" t="n">
        <v>2.325436478976029</v>
      </c>
      <c r="AA95" s="54" t="n">
        <v>118472</v>
      </c>
      <c r="AB95" s="54" t="n">
        <v>-13620</v>
      </c>
      <c r="AC95" s="70" t="n">
        <v>0.715</v>
      </c>
      <c r="AD95" s="70" t="n">
        <v>0.307</v>
      </c>
      <c r="AE95" s="70" t="n">
        <v>0.4072761145755169</v>
      </c>
      <c r="AF95" s="72" t="n"/>
      <c r="AG95" s="72" t="n">
        <v>41</v>
      </c>
    </row>
    <row r="96" spans="1:33">
      <c r="A96" s="317" t="n">
        <v>41933</v>
      </c>
      <c r="B96" s="38" t="n">
        <v>13951</v>
      </c>
      <c r="C96" s="38" t="n">
        <v>45460</v>
      </c>
      <c r="D96" s="54" t="n">
        <v>115985</v>
      </c>
      <c r="E96" s="54" t="n">
        <v>-416</v>
      </c>
      <c r="F96" s="54" t="n">
        <v>822</v>
      </c>
      <c r="G96" s="50" t="n">
        <v>-1238</v>
      </c>
      <c r="H96" s="50" t="n">
        <v>-31509</v>
      </c>
      <c r="I96" s="51" t="n">
        <v>-3.258547774353093</v>
      </c>
      <c r="J96" s="54" t="n">
        <v>59411</v>
      </c>
      <c r="K96" s="54" t="n">
        <v>44</v>
      </c>
      <c r="L96" s="70" t="n">
        <v>0.12</v>
      </c>
      <c r="M96" s="70" t="n">
        <v>0.392</v>
      </c>
      <c r="N96" s="70" t="n">
        <v>-0.2716644393671596</v>
      </c>
      <c r="O96" s="72" t="n"/>
      <c r="P96" s="72" t="n"/>
      <c r="Q96" s="72" t="n"/>
      <c r="R96" s="317" t="n">
        <v>41933</v>
      </c>
      <c r="S96" s="54" t="n">
        <v>83989</v>
      </c>
      <c r="T96" s="54" t="n">
        <v>35215</v>
      </c>
      <c r="U96" s="54" t="n">
        <v>115985</v>
      </c>
      <c r="V96" s="54" t="n">
        <v>1143</v>
      </c>
      <c r="W96" s="54" t="n">
        <v>-411</v>
      </c>
      <c r="X96" s="54" t="n">
        <v>1554</v>
      </c>
      <c r="Y96" s="54" t="n">
        <v>48774</v>
      </c>
      <c r="Z96" s="51" t="n">
        <v>2.385034786312651</v>
      </c>
      <c r="AA96" s="54" t="n">
        <v>119204</v>
      </c>
      <c r="AB96" s="54" t="n">
        <v>44</v>
      </c>
      <c r="AC96" s="70" t="n">
        <v>0.7240000000000001</v>
      </c>
      <c r="AD96" s="70" t="n">
        <v>0.304</v>
      </c>
      <c r="AE96" s="70" t="n">
        <v>0.4205198948139846</v>
      </c>
      <c r="AF96" s="72" t="n"/>
      <c r="AG96" s="72" t="n">
        <v>42</v>
      </c>
    </row>
    <row r="97" spans="1:33">
      <c r="A97" s="317" t="n">
        <v>41940</v>
      </c>
      <c r="B97" s="38" t="n">
        <v>17446</v>
      </c>
      <c r="C97" s="38" t="n">
        <v>51297</v>
      </c>
      <c r="D97" s="54" t="n">
        <v>120071</v>
      </c>
      <c r="E97" s="54" t="n">
        <v>3495</v>
      </c>
      <c r="F97" s="54" t="n">
        <v>5837</v>
      </c>
      <c r="G97" s="50" t="n">
        <v>-2342</v>
      </c>
      <c r="H97" s="50" t="n">
        <v>-33851</v>
      </c>
      <c r="I97" s="51" t="n">
        <v>-2.940330161641637</v>
      </c>
      <c r="J97" s="54" t="n">
        <v>68743</v>
      </c>
      <c r="K97" s="54" t="n">
        <v>4086</v>
      </c>
      <c r="L97" s="70" t="n">
        <v>0.145</v>
      </c>
      <c r="M97" s="70" t="n">
        <v>0.427</v>
      </c>
      <c r="N97" s="70" t="n">
        <v>-0.2819248611238351</v>
      </c>
      <c r="O97" s="72" t="n"/>
      <c r="P97" s="72" t="n"/>
      <c r="Q97" s="72" t="n"/>
      <c r="R97" s="317" t="n">
        <v>41940</v>
      </c>
      <c r="S97" s="54" t="n">
        <v>83133</v>
      </c>
      <c r="T97" s="54" t="n">
        <v>37105</v>
      </c>
      <c r="U97" s="54" t="n">
        <v>120071</v>
      </c>
      <c r="V97" s="54" t="n">
        <v>-856</v>
      </c>
      <c r="W97" s="54" t="n">
        <v>1890</v>
      </c>
      <c r="X97" s="54" t="n">
        <v>-2746</v>
      </c>
      <c r="Y97" s="54" t="n">
        <v>46028</v>
      </c>
      <c r="Z97" s="51" t="n">
        <v>2.240479719714324</v>
      </c>
      <c r="AA97" s="54" t="n">
        <v>120238</v>
      </c>
      <c r="AB97" s="54" t="n">
        <v>4086</v>
      </c>
      <c r="AC97" s="70" t="n">
        <v>0.6920000000000001</v>
      </c>
      <c r="AD97" s="70" t="n">
        <v>0.309</v>
      </c>
      <c r="AE97" s="70" t="n">
        <v>0.3833398572511264</v>
      </c>
      <c r="AF97" s="72" t="n"/>
      <c r="AG97" s="72" t="n">
        <v>43</v>
      </c>
    </row>
    <row r="98" spans="1:33">
      <c r="A98" s="317" t="n">
        <v>41947</v>
      </c>
      <c r="B98" s="38" t="n">
        <v>14595</v>
      </c>
      <c r="C98" s="38" t="n">
        <v>52863</v>
      </c>
      <c r="D98" s="54" t="n">
        <v>123342</v>
      </c>
      <c r="E98" s="54" t="n">
        <v>-2851</v>
      </c>
      <c r="F98" s="54" t="n">
        <v>1566</v>
      </c>
      <c r="G98" s="50" t="n">
        <v>-4417</v>
      </c>
      <c r="H98" s="50" t="n">
        <v>-38268</v>
      </c>
      <c r="I98" s="51" t="n">
        <v>-3.621993833504625</v>
      </c>
      <c r="J98" s="54" t="n">
        <v>67458</v>
      </c>
      <c r="K98" s="54" t="n">
        <v>3271</v>
      </c>
      <c r="L98" s="70" t="n">
        <v>0.118</v>
      </c>
      <c r="M98" s="70" t="n">
        <v>0.429</v>
      </c>
      <c r="N98" s="70" t="n">
        <v>-0.3102592790776864</v>
      </c>
      <c r="O98" s="72" t="n"/>
      <c r="P98" s="72" t="n"/>
      <c r="Q98" s="72" t="n"/>
      <c r="R98" s="317" t="n">
        <v>41947</v>
      </c>
      <c r="S98" s="54" t="n">
        <v>89948</v>
      </c>
      <c r="T98" s="54" t="n">
        <v>34288</v>
      </c>
      <c r="U98" s="54" t="n">
        <v>123342</v>
      </c>
      <c r="V98" s="54" t="n">
        <v>6815</v>
      </c>
      <c r="W98" s="54" t="n">
        <v>-2817</v>
      </c>
      <c r="X98" s="54" t="n">
        <v>9632</v>
      </c>
      <c r="Y98" s="54" t="n">
        <v>55660</v>
      </c>
      <c r="Z98" s="51" t="n">
        <v>2.623308446103593</v>
      </c>
      <c r="AA98" s="54" t="n">
        <v>124236</v>
      </c>
      <c r="AB98" s="54" t="n">
        <v>3271</v>
      </c>
      <c r="AC98" s="70" t="n">
        <v>0.7290000000000001</v>
      </c>
      <c r="AD98" s="70" t="n">
        <v>0.278</v>
      </c>
      <c r="AE98" s="70" t="n">
        <v>0.4512655867425532</v>
      </c>
      <c r="AF98" s="72" t="n"/>
      <c r="AG98" s="72" t="n">
        <v>44</v>
      </c>
    </row>
    <row r="99" spans="1:33">
      <c r="A99" s="317" t="n">
        <v>41954</v>
      </c>
      <c r="B99" s="38" t="n">
        <v>12896</v>
      </c>
      <c r="C99" s="38" t="n">
        <v>50923</v>
      </c>
      <c r="D99" s="54" t="n">
        <v>123726</v>
      </c>
      <c r="E99" s="54" t="n">
        <v>-1699</v>
      </c>
      <c r="F99" s="54" t="n">
        <v>-1940</v>
      </c>
      <c r="G99" s="50" t="n">
        <v>241</v>
      </c>
      <c r="H99" s="50" t="n">
        <v>-38027</v>
      </c>
      <c r="I99" s="51" t="n">
        <v>-3.948743796526055</v>
      </c>
      <c r="J99" s="54" t="n">
        <v>63819</v>
      </c>
      <c r="K99" s="54" t="n">
        <v>384</v>
      </c>
      <c r="L99" s="70" t="n">
        <v>0.104</v>
      </c>
      <c r="M99" s="70" t="n">
        <v>0.412</v>
      </c>
      <c r="N99" s="70" t="n">
        <v>-0.3073484958699061</v>
      </c>
      <c r="O99" s="72" t="n"/>
      <c r="P99" s="72" t="n"/>
      <c r="Q99" s="72" t="n"/>
      <c r="R99" s="317" t="n">
        <v>41954</v>
      </c>
      <c r="S99" s="54" t="n">
        <v>93580</v>
      </c>
      <c r="T99" s="54" t="n">
        <v>34902</v>
      </c>
      <c r="U99" s="54" t="n">
        <v>123726</v>
      </c>
      <c r="V99" s="54" t="n">
        <v>3632</v>
      </c>
      <c r="W99" s="54" t="n">
        <v>614</v>
      </c>
      <c r="X99" s="54" t="n">
        <v>3018</v>
      </c>
      <c r="Y99" s="54" t="n">
        <v>58678</v>
      </c>
      <c r="Z99" s="51" t="n">
        <v>2.681221706492465</v>
      </c>
      <c r="AA99" s="54" t="n">
        <v>128482</v>
      </c>
      <c r="AB99" s="54" t="n">
        <v>384</v>
      </c>
      <c r="AC99" s="70" t="n">
        <v>0.7559999999999999</v>
      </c>
      <c r="AD99" s="70" t="n">
        <v>0.282</v>
      </c>
      <c r="AE99" s="70" t="n">
        <v>0.4742576338037276</v>
      </c>
      <c r="AF99" s="72" t="n"/>
      <c r="AG99" s="72" t="n">
        <v>45</v>
      </c>
    </row>
    <row r="100" spans="1:33">
      <c r="A100" s="317" t="n">
        <v>41961</v>
      </c>
      <c r="B100" s="38" t="n">
        <v>9522</v>
      </c>
      <c r="C100" s="38" t="n">
        <v>47124</v>
      </c>
      <c r="D100" s="54" t="n">
        <v>117859</v>
      </c>
      <c r="E100" s="54" t="n">
        <v>-3374</v>
      </c>
      <c r="F100" s="54" t="n">
        <v>-3799</v>
      </c>
      <c r="G100" s="50" t="n">
        <v>425</v>
      </c>
      <c r="H100" s="50" t="n">
        <v>-37602</v>
      </c>
      <c r="I100" s="51" t="n">
        <v>-4.948960302457467</v>
      </c>
      <c r="J100" s="54" t="n">
        <v>56646</v>
      </c>
      <c r="K100" s="54" t="n">
        <v>-5867</v>
      </c>
      <c r="L100" s="70" t="n">
        <v>0.081</v>
      </c>
      <c r="M100" s="70" t="n">
        <v>0.4</v>
      </c>
      <c r="N100" s="70" t="n">
        <v>-0.319042245394921</v>
      </c>
      <c r="O100" s="72" t="n"/>
      <c r="P100" s="72" t="n"/>
      <c r="Q100" s="72" t="n"/>
      <c r="R100" s="317" t="n">
        <v>41961</v>
      </c>
      <c r="S100" s="54" t="n">
        <v>90530</v>
      </c>
      <c r="T100" s="54" t="n">
        <v>35291</v>
      </c>
      <c r="U100" s="54" t="n">
        <v>117859</v>
      </c>
      <c r="V100" s="54" t="n">
        <v>-3050</v>
      </c>
      <c r="W100" s="54" t="n">
        <v>389</v>
      </c>
      <c r="X100" s="54" t="n">
        <v>-3439</v>
      </c>
      <c r="Y100" s="54" t="n">
        <v>55239</v>
      </c>
      <c r="Z100" s="51" t="n">
        <v>2.565243263154912</v>
      </c>
      <c r="AA100" s="54" t="n">
        <v>125821</v>
      </c>
      <c r="AB100" s="54" t="n">
        <v>-5867</v>
      </c>
      <c r="AC100" s="70" t="n">
        <v>0.768</v>
      </c>
      <c r="AD100" s="70" t="n">
        <v>0.299</v>
      </c>
      <c r="AE100" s="70" t="n">
        <v>0.4686871600811139</v>
      </c>
      <c r="AF100" s="72" t="n"/>
      <c r="AG100" s="72" t="n">
        <v>46</v>
      </c>
    </row>
    <row r="101" spans="1:33">
      <c r="A101" s="317" t="n">
        <v>41968</v>
      </c>
      <c r="B101" s="38" t="n">
        <v>12050</v>
      </c>
      <c r="C101" s="38" t="n">
        <v>56138</v>
      </c>
      <c r="D101" s="54" t="n">
        <v>127008</v>
      </c>
      <c r="E101" s="54" t="n">
        <v>2528</v>
      </c>
      <c r="F101" s="54" t="n">
        <v>9014</v>
      </c>
      <c r="G101" s="50" t="n">
        <v>-6486</v>
      </c>
      <c r="H101" s="50" t="n">
        <v>-44088</v>
      </c>
      <c r="I101" s="51" t="n">
        <v>-4.658755186721992</v>
      </c>
      <c r="J101" s="54" t="n">
        <v>68188</v>
      </c>
      <c r="K101" s="54" t="n">
        <v>9149</v>
      </c>
      <c r="L101" s="70" t="n">
        <v>0.095</v>
      </c>
      <c r="M101" s="70" t="n">
        <v>0.442</v>
      </c>
      <c r="N101" s="70" t="n">
        <v>-0.3471277399848828</v>
      </c>
      <c r="O101" s="72" t="n"/>
      <c r="P101" s="72" t="n"/>
      <c r="Q101" s="72" t="n"/>
      <c r="R101" s="317" t="n">
        <v>41968</v>
      </c>
      <c r="S101" s="54" t="n">
        <v>95111</v>
      </c>
      <c r="T101" s="54" t="n">
        <v>35965</v>
      </c>
      <c r="U101" s="54" t="n">
        <v>127008</v>
      </c>
      <c r="V101" s="54" t="n">
        <v>4581</v>
      </c>
      <c r="W101" s="54" t="n">
        <v>674</v>
      </c>
      <c r="X101" s="54" t="n">
        <v>3907</v>
      </c>
      <c r="Y101" s="54" t="n">
        <v>59146</v>
      </c>
      <c r="Z101" s="51" t="n">
        <v>2.644543305991937</v>
      </c>
      <c r="AA101" s="54" t="n">
        <v>131076</v>
      </c>
      <c r="AB101" s="54" t="n">
        <v>9149</v>
      </c>
      <c r="AC101" s="70" t="n">
        <v>0.7490000000000001</v>
      </c>
      <c r="AD101" s="70" t="n">
        <v>0.283</v>
      </c>
      <c r="AE101" s="70" t="n">
        <v>0.4656872008062484</v>
      </c>
      <c r="AF101" s="72" t="n"/>
      <c r="AG101" s="72" t="n">
        <v>47</v>
      </c>
    </row>
    <row r="102" spans="1:33">
      <c r="A102" s="317" t="n">
        <v>41975</v>
      </c>
      <c r="B102" s="38" t="n">
        <v>13565</v>
      </c>
      <c r="C102" s="38" t="n">
        <v>54675</v>
      </c>
      <c r="D102" s="54" t="n">
        <v>133675</v>
      </c>
      <c r="E102" s="54" t="n">
        <v>1515</v>
      </c>
      <c r="F102" s="54" t="n">
        <v>-1463</v>
      </c>
      <c r="G102" s="50" t="n">
        <v>2978</v>
      </c>
      <c r="H102" s="50" t="n">
        <v>-41110</v>
      </c>
      <c r="I102" s="51" t="n">
        <v>-4.030593438997419</v>
      </c>
      <c r="J102" s="54" t="n">
        <v>68240</v>
      </c>
      <c r="K102" s="54" t="n">
        <v>6667</v>
      </c>
      <c r="L102" s="70" t="n">
        <v>0.101</v>
      </c>
      <c r="M102" s="70" t="n">
        <v>0.409</v>
      </c>
      <c r="N102" s="70" t="n">
        <v>-0.3075369365999626</v>
      </c>
      <c r="O102" s="72" t="n"/>
      <c r="P102" s="72" t="n"/>
      <c r="Q102" s="72" t="n"/>
      <c r="R102" s="317" t="n">
        <v>41975</v>
      </c>
      <c r="S102" s="54" t="n">
        <v>99125</v>
      </c>
      <c r="T102" s="54" t="n">
        <v>40356</v>
      </c>
      <c r="U102" s="54" t="n">
        <v>133675</v>
      </c>
      <c r="V102" s="54" t="n">
        <v>4014</v>
      </c>
      <c r="W102" s="54" t="n">
        <v>4391</v>
      </c>
      <c r="X102" s="54" t="n">
        <v>-377</v>
      </c>
      <c r="Y102" s="54" t="n">
        <v>58769</v>
      </c>
      <c r="Z102" s="51" t="n">
        <v>2.456264248191099</v>
      </c>
      <c r="AA102" s="54" t="n">
        <v>139481</v>
      </c>
      <c r="AB102" s="54" t="n">
        <v>6667</v>
      </c>
      <c r="AC102" s="70" t="n">
        <v>0.742</v>
      </c>
      <c r="AD102" s="70" t="n">
        <v>0.302</v>
      </c>
      <c r="AE102" s="70" t="n">
        <v>0.4396409201421358</v>
      </c>
      <c r="AF102" s="72" t="n"/>
      <c r="AG102" s="72" t="n">
        <v>48</v>
      </c>
    </row>
    <row r="103" spans="1:33">
      <c r="A103" s="317" t="n">
        <v>41982</v>
      </c>
      <c r="B103" s="38" t="n">
        <v>17378</v>
      </c>
      <c r="C103" s="38" t="n">
        <v>62391</v>
      </c>
      <c r="D103" s="54" t="n">
        <v>159287</v>
      </c>
      <c r="E103" s="54" t="n">
        <v>3813</v>
      </c>
      <c r="F103" s="54" t="n">
        <v>7716</v>
      </c>
      <c r="G103" s="50" t="n">
        <v>-3903</v>
      </c>
      <c r="H103" s="50" t="n">
        <v>-45013</v>
      </c>
      <c r="I103" s="51" t="n">
        <v>-3.590229025204281</v>
      </c>
      <c r="J103" s="54" t="n">
        <v>79769</v>
      </c>
      <c r="K103" s="54" t="n">
        <v>25612</v>
      </c>
      <c r="L103" s="70" t="n">
        <v>0.109</v>
      </c>
      <c r="M103" s="70" t="n">
        <v>0.392</v>
      </c>
      <c r="N103" s="70" t="n">
        <v>-0.2825905441122</v>
      </c>
      <c r="O103" s="72" t="n"/>
      <c r="P103" s="72" t="n"/>
      <c r="Q103" s="72" t="n"/>
      <c r="R103" s="317" t="n">
        <v>41982</v>
      </c>
      <c r="S103" s="54" t="n">
        <v>119036</v>
      </c>
      <c r="T103" s="54" t="n">
        <v>53756</v>
      </c>
      <c r="U103" s="54" t="n">
        <v>159287</v>
      </c>
      <c r="V103" s="54" t="n">
        <v>19911</v>
      </c>
      <c r="W103" s="54" t="n">
        <v>13400</v>
      </c>
      <c r="X103" s="54" t="n">
        <v>6511</v>
      </c>
      <c r="Y103" s="54" t="n">
        <v>65280</v>
      </c>
      <c r="Z103" s="51" t="n">
        <v>2.214376069648039</v>
      </c>
      <c r="AA103" s="54" t="n">
        <v>172792</v>
      </c>
      <c r="AB103" s="54" t="n">
        <v>25612</v>
      </c>
      <c r="AC103" s="70" t="n">
        <v>0.747</v>
      </c>
      <c r="AD103" s="70" t="n">
        <v>0.337</v>
      </c>
      <c r="AE103" s="70" t="n">
        <v>0.4098262883976721</v>
      </c>
      <c r="AF103" s="72" t="n"/>
      <c r="AG103" s="72" t="n">
        <v>49</v>
      </c>
    </row>
    <row r="104" spans="1:33">
      <c r="A104" s="317" t="n">
        <v>41989</v>
      </c>
      <c r="B104" s="38" t="n">
        <v>26786</v>
      </c>
      <c r="C104" s="38" t="n">
        <v>61039</v>
      </c>
      <c r="D104" s="54" t="n">
        <v>116787</v>
      </c>
      <c r="E104" s="54" t="n">
        <v>9408</v>
      </c>
      <c r="F104" s="54" t="n">
        <v>-1352</v>
      </c>
      <c r="G104" s="50" t="n">
        <v>10760</v>
      </c>
      <c r="H104" s="50" t="n">
        <v>-34253</v>
      </c>
      <c r="I104" s="51" t="n">
        <v>-2.278765026506384</v>
      </c>
      <c r="J104" s="54" t="n">
        <v>87825</v>
      </c>
      <c r="K104" s="54" t="n">
        <v>-42500</v>
      </c>
      <c r="L104" s="70" t="n">
        <v>0.229</v>
      </c>
      <c r="M104" s="70" t="n">
        <v>0.523</v>
      </c>
      <c r="N104" s="70" t="n">
        <v>-0.2932946303955064</v>
      </c>
      <c r="O104" s="72" t="n"/>
      <c r="P104" s="72" t="n"/>
      <c r="Q104" s="72" t="n"/>
      <c r="R104" s="317" t="n">
        <v>41989</v>
      </c>
      <c r="S104" s="54" t="n">
        <v>75012</v>
      </c>
      <c r="T104" s="54" t="n">
        <v>18777</v>
      </c>
      <c r="U104" s="54" t="n">
        <v>116787</v>
      </c>
      <c r="V104" s="54" t="n">
        <v>-44024</v>
      </c>
      <c r="W104" s="54" t="n">
        <v>-34979</v>
      </c>
      <c r="X104" s="54" t="n">
        <v>-9045</v>
      </c>
      <c r="Y104" s="54" t="n">
        <v>56235</v>
      </c>
      <c r="Z104" s="51" t="n">
        <v>3.994887362198434</v>
      </c>
      <c r="AA104" s="54" t="n">
        <v>93789</v>
      </c>
      <c r="AB104" s="54" t="n">
        <v>-42500</v>
      </c>
      <c r="AC104" s="70" t="n">
        <v>0.642</v>
      </c>
      <c r="AD104" s="70" t="n">
        <v>0.161</v>
      </c>
      <c r="AE104" s="70" t="n">
        <v>0.4815176346682422</v>
      </c>
      <c r="AF104" s="72" t="n"/>
      <c r="AG104" s="72" t="n">
        <v>50</v>
      </c>
    </row>
    <row r="105" spans="1:33">
      <c r="A105" s="317" t="n">
        <v>41996</v>
      </c>
      <c r="B105" s="38" t="n">
        <v>26180</v>
      </c>
      <c r="C105" s="38" t="n">
        <v>65416</v>
      </c>
      <c r="D105" s="54" t="n">
        <v>118773</v>
      </c>
      <c r="E105" s="54" t="n">
        <v>-606</v>
      </c>
      <c r="F105" s="54" t="n">
        <v>4377</v>
      </c>
      <c r="G105" s="50" t="n">
        <v>-4983</v>
      </c>
      <c r="H105" s="50" t="n">
        <v>-39236</v>
      </c>
      <c r="I105" s="51" t="n">
        <v>-2.498701298701299</v>
      </c>
      <c r="J105" s="54" t="n">
        <v>91596</v>
      </c>
      <c r="K105" s="54" t="n">
        <v>1986</v>
      </c>
      <c r="L105" s="70" t="n">
        <v>0.22</v>
      </c>
      <c r="M105" s="70" t="n">
        <v>0.551</v>
      </c>
      <c r="N105" s="70" t="n">
        <v>-0.3303444385508491</v>
      </c>
      <c r="O105" s="72" t="n"/>
      <c r="P105" s="72" t="n"/>
      <c r="Q105" s="72" t="n"/>
      <c r="R105" s="317" t="n">
        <v>41996</v>
      </c>
      <c r="S105" s="54" t="n">
        <v>77548</v>
      </c>
      <c r="T105" s="54" t="n">
        <v>16227</v>
      </c>
      <c r="U105" s="54" t="n">
        <v>118773</v>
      </c>
      <c r="V105" s="54" t="n">
        <v>2536</v>
      </c>
      <c r="W105" s="54" t="n">
        <v>-2550</v>
      </c>
      <c r="X105" s="54" t="n">
        <v>5086</v>
      </c>
      <c r="Y105" s="54" t="n">
        <v>61321</v>
      </c>
      <c r="Z105" s="51" t="n">
        <v>4.778948665803907</v>
      </c>
      <c r="AA105" s="54" t="n">
        <v>93775</v>
      </c>
      <c r="AB105" s="54" t="n">
        <v>1986</v>
      </c>
      <c r="AC105" s="70" t="n">
        <v>0.653</v>
      </c>
      <c r="AD105" s="70" t="n">
        <v>0.137</v>
      </c>
      <c r="AE105" s="70" t="n">
        <v>0.5162873717090585</v>
      </c>
      <c r="AF105" s="72" t="n"/>
      <c r="AG105" s="72" t="n">
        <v>51</v>
      </c>
    </row>
    <row r="106" spans="1:33">
      <c r="A106" s="317" t="n">
        <v>42003</v>
      </c>
      <c r="B106" s="38" t="n">
        <v>24646</v>
      </c>
      <c r="C106" s="38" t="n">
        <v>65343</v>
      </c>
      <c r="D106" s="54" t="n">
        <v>120316</v>
      </c>
      <c r="E106" s="54" t="n">
        <v>-1534</v>
      </c>
      <c r="F106" s="54" t="n">
        <v>-73</v>
      </c>
      <c r="G106" s="50" t="n">
        <v>-1461</v>
      </c>
      <c r="H106" s="50" t="n">
        <v>-40697</v>
      </c>
      <c r="I106" s="51" t="n">
        <v>-2.651261868051611</v>
      </c>
      <c r="J106" s="54" t="n">
        <v>89989</v>
      </c>
      <c r="K106" s="54" t="n">
        <v>1543</v>
      </c>
      <c r="L106" s="70" t="n">
        <v>0.205</v>
      </c>
      <c r="M106" s="70" t="n">
        <v>0.5429999999999999</v>
      </c>
      <c r="N106" s="70" t="n">
        <v>-0.3382509391934572</v>
      </c>
      <c r="O106" s="72" t="n"/>
      <c r="P106" s="72" t="n"/>
      <c r="Q106" s="72" t="n"/>
      <c r="R106" s="317" t="n">
        <v>42003</v>
      </c>
      <c r="S106" s="54" t="n">
        <v>79561</v>
      </c>
      <c r="T106" s="54" t="n">
        <v>16391</v>
      </c>
      <c r="U106" s="54" t="n">
        <v>120316</v>
      </c>
      <c r="V106" s="54" t="n">
        <v>2013</v>
      </c>
      <c r="W106" s="54" t="n">
        <v>164</v>
      </c>
      <c r="X106" s="54" t="n">
        <v>1849</v>
      </c>
      <c r="Y106" s="54" t="n">
        <v>63170</v>
      </c>
      <c r="Z106" s="51" t="n">
        <v>4.853944237691416</v>
      </c>
      <c r="AA106" s="54" t="n">
        <v>95952</v>
      </c>
      <c r="AB106" s="54" t="n">
        <v>1543</v>
      </c>
      <c r="AC106" s="70" t="n">
        <v>0.6609999999999999</v>
      </c>
      <c r="AD106" s="70" t="n">
        <v>0.136</v>
      </c>
      <c r="AE106" s="70" t="n">
        <v>0.525034076930749</v>
      </c>
      <c r="AF106" s="72" t="n"/>
      <c r="AG106" s="72" t="n">
        <v>52</v>
      </c>
    </row>
    <row r="107" spans="1:33">
      <c r="A107" s="317" t="n">
        <v>42010</v>
      </c>
      <c r="B107" s="38" t="n">
        <v>16981</v>
      </c>
      <c r="C107" s="38" t="n">
        <v>65633</v>
      </c>
      <c r="D107" s="54" t="n">
        <v>122205</v>
      </c>
      <c r="E107" s="54" t="n">
        <v>-7665</v>
      </c>
      <c r="F107" s="54" t="n">
        <v>290</v>
      </c>
      <c r="G107" s="50" t="n">
        <v>-7955</v>
      </c>
      <c r="H107" s="50" t="n">
        <v>-48652</v>
      </c>
      <c r="I107" s="51" t="n">
        <v>-3.865084506212826</v>
      </c>
      <c r="J107" s="54" t="n">
        <v>82614</v>
      </c>
      <c r="K107" s="54" t="n">
        <v>1889</v>
      </c>
      <c r="L107" s="70" t="n">
        <v>0.139</v>
      </c>
      <c r="M107" s="70" t="n">
        <v>0.537</v>
      </c>
      <c r="N107" s="70" t="n">
        <v>-0.3981179166155231</v>
      </c>
      <c r="O107" s="72" t="n"/>
      <c r="P107" s="72" t="n"/>
      <c r="Q107" s="72" t="n"/>
      <c r="R107" s="317" t="n">
        <v>42010</v>
      </c>
      <c r="S107" s="54" t="n">
        <v>88621</v>
      </c>
      <c r="T107" s="54" t="n">
        <v>16452</v>
      </c>
      <c r="U107" s="54" t="n">
        <v>122205</v>
      </c>
      <c r="V107" s="54" t="n">
        <v>9060</v>
      </c>
      <c r="W107" s="54" t="n">
        <v>61</v>
      </c>
      <c r="X107" s="54" t="n">
        <v>8999</v>
      </c>
      <c r="Y107" s="54" t="n">
        <v>72169</v>
      </c>
      <c r="Z107" s="51" t="n">
        <v>5.386639922197909</v>
      </c>
      <c r="AA107" s="54" t="n">
        <v>105073</v>
      </c>
      <c r="AB107" s="54" t="n">
        <v>1889</v>
      </c>
      <c r="AC107" s="70" t="n">
        <v>0.725</v>
      </c>
      <c r="AD107" s="70" t="n">
        <v>0.135</v>
      </c>
      <c r="AE107" s="70" t="n">
        <v>0.5905568511926681</v>
      </c>
      <c r="AF107" s="72" t="n"/>
      <c r="AG107" s="83" t="n">
        <v>1</v>
      </c>
    </row>
    <row r="108" spans="1:33">
      <c r="A108" s="317" t="n">
        <v>42017</v>
      </c>
      <c r="B108" s="38" t="n">
        <v>14778</v>
      </c>
      <c r="C108" s="38" t="n">
        <v>60143</v>
      </c>
      <c r="D108" s="54" t="n">
        <v>119819</v>
      </c>
      <c r="E108" s="54" t="n">
        <v>-2203</v>
      </c>
      <c r="F108" s="54" t="n">
        <v>-5490</v>
      </c>
      <c r="G108" s="50" t="n">
        <v>3287</v>
      </c>
      <c r="H108" s="50" t="n">
        <v>-45365</v>
      </c>
      <c r="I108" s="51" t="n">
        <v>-4.069765868182433</v>
      </c>
      <c r="J108" s="54" t="n">
        <v>74921</v>
      </c>
      <c r="K108" s="54" t="n">
        <v>-2386</v>
      </c>
      <c r="L108" s="70" t="n">
        <v>0.123</v>
      </c>
      <c r="M108" s="70" t="n">
        <v>0.502</v>
      </c>
      <c r="N108" s="70" t="n">
        <v>-0.378612740884167</v>
      </c>
      <c r="O108" s="72" t="n"/>
      <c r="P108" s="72" t="n"/>
      <c r="Q108" s="72" t="n"/>
      <c r="R108" s="317" t="n">
        <v>42017</v>
      </c>
      <c r="S108" s="54" t="n">
        <v>86541</v>
      </c>
      <c r="T108" s="54" t="n">
        <v>17697</v>
      </c>
      <c r="U108" s="54" t="n">
        <v>119819</v>
      </c>
      <c r="V108" s="54" t="n">
        <v>-2080</v>
      </c>
      <c r="W108" s="54" t="n">
        <v>1245</v>
      </c>
      <c r="X108" s="54" t="n">
        <v>-3325</v>
      </c>
      <c r="Y108" s="54" t="n">
        <v>68844</v>
      </c>
      <c r="Z108" s="51" t="n">
        <v>4.890150873029327</v>
      </c>
      <c r="AA108" s="54" t="n">
        <v>104238</v>
      </c>
      <c r="AB108" s="54" t="n">
        <v>-2386</v>
      </c>
      <c r="AC108" s="70" t="n">
        <v>0.722</v>
      </c>
      <c r="AD108" s="70" t="n">
        <v>0.148</v>
      </c>
      <c r="AE108" s="70" t="n">
        <v>0.5745666380123353</v>
      </c>
      <c r="AF108" s="72" t="n"/>
      <c r="AG108" s="83" t="n">
        <v>2</v>
      </c>
    </row>
    <row r="109" spans="1:33">
      <c r="A109" s="317" t="n">
        <v>42024</v>
      </c>
      <c r="B109" s="38" t="n">
        <v>9828</v>
      </c>
      <c r="C109" s="38" t="n">
        <v>56408</v>
      </c>
      <c r="D109" s="54" t="n">
        <v>110904</v>
      </c>
      <c r="E109" s="54" t="n">
        <v>-4950</v>
      </c>
      <c r="F109" s="54" t="n">
        <v>-3735</v>
      </c>
      <c r="G109" s="50" t="n">
        <v>-1215</v>
      </c>
      <c r="H109" s="50" t="n">
        <v>-46580</v>
      </c>
      <c r="I109" s="51" t="n">
        <v>-5.739519739519739</v>
      </c>
      <c r="J109" s="54" t="n">
        <v>66236</v>
      </c>
      <c r="K109" s="54" t="n">
        <v>-8915</v>
      </c>
      <c r="L109" s="70" t="n">
        <v>0.08900000000000001</v>
      </c>
      <c r="M109" s="70" t="n">
        <v>0.509</v>
      </c>
      <c r="N109" s="70" t="n">
        <v>-0.4200028853783452</v>
      </c>
      <c r="O109" s="72" t="n"/>
      <c r="P109" s="72" t="n"/>
      <c r="Q109" s="72" t="n"/>
      <c r="R109" s="317" t="n">
        <v>42024</v>
      </c>
      <c r="S109" s="54" t="n">
        <v>85490</v>
      </c>
      <c r="T109" s="54" t="n">
        <v>15042</v>
      </c>
      <c r="U109" s="54" t="n">
        <v>110904</v>
      </c>
      <c r="V109" s="54" t="n">
        <v>-1051</v>
      </c>
      <c r="W109" s="54" t="n">
        <v>-2655</v>
      </c>
      <c r="X109" s="54" t="n">
        <v>1604</v>
      </c>
      <c r="Y109" s="54" t="n">
        <v>70448</v>
      </c>
      <c r="Z109" s="51" t="n">
        <v>5.683419758010903</v>
      </c>
      <c r="AA109" s="54" t="n">
        <v>100532</v>
      </c>
      <c r="AB109" s="54" t="n">
        <v>-8915</v>
      </c>
      <c r="AC109" s="70" t="n">
        <v>0.7709999999999999</v>
      </c>
      <c r="AD109" s="70" t="n">
        <v>0.136</v>
      </c>
      <c r="AE109" s="70" t="n">
        <v>0.6352160427035995</v>
      </c>
      <c r="AF109" s="72" t="n"/>
      <c r="AG109" s="83" t="n">
        <v>3</v>
      </c>
    </row>
    <row r="110" spans="1:33">
      <c r="A110" s="317" t="n">
        <v>42031</v>
      </c>
      <c r="B110" s="38" t="n">
        <v>16079</v>
      </c>
      <c r="C110" s="38" t="n">
        <v>65022</v>
      </c>
      <c r="D110" s="54" t="n">
        <v>125620</v>
      </c>
      <c r="E110" s="54" t="n">
        <v>6251</v>
      </c>
      <c r="F110" s="54" t="n">
        <v>8614</v>
      </c>
      <c r="G110" s="50" t="n">
        <v>-2363</v>
      </c>
      <c r="H110" s="50" t="n">
        <v>-48943</v>
      </c>
      <c r="I110" s="51" t="n">
        <v>-4.04390820324647</v>
      </c>
      <c r="J110" s="54" t="n">
        <v>81101</v>
      </c>
      <c r="K110" s="54" t="n">
        <v>14716</v>
      </c>
      <c r="L110" s="70" t="n">
        <v>0.128</v>
      </c>
      <c r="M110" s="70" t="n">
        <v>0.518</v>
      </c>
      <c r="N110" s="70" t="n">
        <v>-0.3896115268269384</v>
      </c>
      <c r="O110" s="72" t="n"/>
      <c r="P110" s="72" t="n"/>
      <c r="Q110" s="72" t="n"/>
      <c r="R110" s="317" t="n">
        <v>42031</v>
      </c>
      <c r="S110" s="54" t="n">
        <v>95365</v>
      </c>
      <c r="T110" s="54" t="n">
        <v>16824</v>
      </c>
      <c r="U110" s="54" t="n">
        <v>125620</v>
      </c>
      <c r="V110" s="54" t="n">
        <v>9875</v>
      </c>
      <c r="W110" s="54" t="n">
        <v>1782</v>
      </c>
      <c r="X110" s="54" t="n">
        <v>8093</v>
      </c>
      <c r="Y110" s="54" t="n">
        <v>78541</v>
      </c>
      <c r="Z110" s="51" t="n">
        <v>5.668390394674275</v>
      </c>
      <c r="AA110" s="54" t="n">
        <v>112189</v>
      </c>
      <c r="AB110" s="54" t="n">
        <v>14716</v>
      </c>
      <c r="AC110" s="70" t="n">
        <v>0.759</v>
      </c>
      <c r="AD110" s="70" t="n">
        <v>0.134</v>
      </c>
      <c r="AE110" s="70" t="n">
        <v>0.6252268747014806</v>
      </c>
      <c r="AF110" s="72" t="n"/>
      <c r="AG110" s="83" t="n">
        <v>4</v>
      </c>
    </row>
    <row r="111" spans="1:33">
      <c r="A111" s="317" t="n">
        <v>42038</v>
      </c>
      <c r="B111" s="38" t="n">
        <v>15969</v>
      </c>
      <c r="C111" s="38" t="n">
        <v>72128</v>
      </c>
      <c r="D111" s="54" t="n">
        <v>133075</v>
      </c>
      <c r="E111" s="54" t="n">
        <v>-110</v>
      </c>
      <c r="F111" s="54" t="n">
        <v>7106</v>
      </c>
      <c r="G111" s="50" t="n">
        <v>-7216</v>
      </c>
      <c r="H111" s="50" t="n">
        <v>-56159</v>
      </c>
      <c r="I111" s="51" t="n">
        <v>-4.51675120546058</v>
      </c>
      <c r="J111" s="54" t="n">
        <v>88097</v>
      </c>
      <c r="K111" s="54" t="n">
        <v>7455</v>
      </c>
      <c r="L111" s="70" t="n">
        <v>0.12</v>
      </c>
      <c r="M111" s="70" t="n">
        <v>0.542</v>
      </c>
      <c r="N111" s="70" t="n">
        <v>-0.4220101446552696</v>
      </c>
      <c r="O111" s="72" t="n"/>
      <c r="P111" s="72" t="n"/>
      <c r="Q111" s="72" t="n"/>
      <c r="R111" s="317" t="n">
        <v>42038</v>
      </c>
      <c r="S111" s="54" t="n">
        <v>103126</v>
      </c>
      <c r="T111" s="54" t="n">
        <v>17340</v>
      </c>
      <c r="U111" s="54" t="n">
        <v>133075</v>
      </c>
      <c r="V111" s="54" t="n">
        <v>7761</v>
      </c>
      <c r="W111" s="54" t="n">
        <v>516</v>
      </c>
      <c r="X111" s="54" t="n">
        <v>7245</v>
      </c>
      <c r="Y111" s="54" t="n">
        <v>85786</v>
      </c>
      <c r="Z111" s="51" t="n">
        <v>5.947289504036909</v>
      </c>
      <c r="AA111" s="54" t="n">
        <v>120466</v>
      </c>
      <c r="AB111" s="54" t="n">
        <v>7455</v>
      </c>
      <c r="AC111" s="70" t="n">
        <v>0.775</v>
      </c>
      <c r="AD111" s="70" t="n">
        <v>0.13</v>
      </c>
      <c r="AE111" s="70" t="n">
        <v>0.6446439977456322</v>
      </c>
      <c r="AF111" s="72" t="n"/>
      <c r="AG111" s="83" t="n">
        <v>5</v>
      </c>
    </row>
    <row r="112" spans="1:33">
      <c r="A112" s="317" t="n">
        <v>42045</v>
      </c>
      <c r="B112" s="38" t="n">
        <v>12517</v>
      </c>
      <c r="C112" s="38" t="n">
        <v>65699</v>
      </c>
      <c r="D112" s="54" t="n">
        <v>125359</v>
      </c>
      <c r="E112" s="54" t="n">
        <v>-3452</v>
      </c>
      <c r="F112" s="54" t="n">
        <v>-6429</v>
      </c>
      <c r="G112" s="50" t="n">
        <v>2977</v>
      </c>
      <c r="H112" s="50" t="n">
        <v>-53182</v>
      </c>
      <c r="I112" s="51" t="n">
        <v>-5.248781656946552</v>
      </c>
      <c r="J112" s="54" t="n">
        <v>78216</v>
      </c>
      <c r="K112" s="54" t="n">
        <v>-7716</v>
      </c>
      <c r="L112" s="70" t="n">
        <v>0.1</v>
      </c>
      <c r="M112" s="70" t="n">
        <v>0.524</v>
      </c>
      <c r="N112" s="70" t="n">
        <v>-0.4242375896425466</v>
      </c>
      <c r="O112" s="72" t="n"/>
      <c r="P112" s="72" t="n"/>
      <c r="Q112" s="72" t="n"/>
      <c r="R112" s="317" t="n">
        <v>42045</v>
      </c>
      <c r="S112" s="54" t="n">
        <v>98421</v>
      </c>
      <c r="T112" s="54" t="n">
        <v>15694</v>
      </c>
      <c r="U112" s="54" t="n">
        <v>125359</v>
      </c>
      <c r="V112" s="54" t="n">
        <v>-4705</v>
      </c>
      <c r="W112" s="54" t="n">
        <v>-1646</v>
      </c>
      <c r="X112" s="54" t="n">
        <v>-3059</v>
      </c>
      <c r="Y112" s="54" t="n">
        <v>82727</v>
      </c>
      <c r="Z112" s="51" t="n">
        <v>6.271250159296547</v>
      </c>
      <c r="AA112" s="54" t="n">
        <v>114115</v>
      </c>
      <c r="AB112" s="54" t="n">
        <v>-7716</v>
      </c>
      <c r="AC112" s="70" t="n">
        <v>0.785</v>
      </c>
      <c r="AD112" s="70" t="n">
        <v>0.125</v>
      </c>
      <c r="AE112" s="70" t="n">
        <v>0.6599207077274069</v>
      </c>
      <c r="AF112" s="72" t="n"/>
      <c r="AG112" s="83" t="n">
        <v>6</v>
      </c>
    </row>
    <row r="113" spans="1:33">
      <c r="A113" s="317" t="n">
        <v>42052</v>
      </c>
      <c r="B113" s="38" t="n">
        <v>17230</v>
      </c>
      <c r="C113" s="38" t="n">
        <v>71061</v>
      </c>
      <c r="D113" s="54" t="n">
        <v>131722</v>
      </c>
      <c r="E113" s="54" t="n">
        <v>4713</v>
      </c>
      <c r="F113" s="54" t="n">
        <v>5362</v>
      </c>
      <c r="G113" s="50" t="n">
        <v>-649</v>
      </c>
      <c r="H113" s="50" t="n">
        <v>-53831</v>
      </c>
      <c r="I113" s="51" t="n">
        <v>-4.124260011607661</v>
      </c>
      <c r="J113" s="54" t="n">
        <v>88291</v>
      </c>
      <c r="K113" s="54" t="n">
        <v>6363</v>
      </c>
      <c r="L113" s="70" t="n">
        <v>0.131</v>
      </c>
      <c r="M113" s="70" t="n">
        <v>0.539</v>
      </c>
      <c r="N113" s="70" t="n">
        <v>-0.4086712925707171</v>
      </c>
      <c r="O113" s="72" t="n"/>
      <c r="P113" s="72" t="n"/>
      <c r="Q113" s="72" t="n"/>
      <c r="R113" s="317" t="n">
        <v>42052</v>
      </c>
      <c r="S113" s="54" t="n">
        <v>98952</v>
      </c>
      <c r="T113" s="54" t="n">
        <v>16458</v>
      </c>
      <c r="U113" s="54" t="n">
        <v>131722</v>
      </c>
      <c r="V113" s="54" t="n">
        <v>531</v>
      </c>
      <c r="W113" s="54" t="n">
        <v>764</v>
      </c>
      <c r="X113" s="54" t="n">
        <v>-233</v>
      </c>
      <c r="Y113" s="54" t="n">
        <v>82494</v>
      </c>
      <c r="Z113" s="51" t="n">
        <v>6.012395187750638</v>
      </c>
      <c r="AA113" s="54" t="n">
        <v>115410</v>
      </c>
      <c r="AB113" s="54" t="n">
        <v>6363</v>
      </c>
      <c r="AC113" s="70" t="n">
        <v>0.7509999999999999</v>
      </c>
      <c r="AD113" s="70" t="n">
        <v>0.125</v>
      </c>
      <c r="AE113" s="70" t="n">
        <v>0.6262735154340201</v>
      </c>
      <c r="AF113" s="72" t="n"/>
      <c r="AG113" s="83" t="n">
        <v>7</v>
      </c>
    </row>
    <row r="114" spans="1:33">
      <c r="A114" s="317" t="n">
        <v>42059</v>
      </c>
      <c r="B114" s="38" t="n">
        <v>15597</v>
      </c>
      <c r="C114" s="38" t="n">
        <v>78751</v>
      </c>
      <c r="D114" s="54" t="n">
        <v>139805</v>
      </c>
      <c r="E114" s="54" t="n">
        <v>-1633</v>
      </c>
      <c r="F114" s="54" t="n">
        <v>7690</v>
      </c>
      <c r="G114" s="50" t="n">
        <v>-9323</v>
      </c>
      <c r="H114" s="50" t="n">
        <v>-63154</v>
      </c>
      <c r="I114" s="51" t="n">
        <v>-5.049112008719626</v>
      </c>
      <c r="J114" s="54" t="n">
        <v>94348</v>
      </c>
      <c r="K114" s="54" t="n">
        <v>8083</v>
      </c>
      <c r="L114" s="70" t="n">
        <v>0.112</v>
      </c>
      <c r="M114" s="70" t="n">
        <v>0.5629999999999999</v>
      </c>
      <c r="N114" s="70" t="n">
        <v>-0.4517291942348271</v>
      </c>
      <c r="O114" s="72" t="n"/>
      <c r="P114" s="72" t="n"/>
      <c r="Q114" s="72" t="n"/>
      <c r="R114" s="317" t="n">
        <v>42059</v>
      </c>
      <c r="S114" s="54" t="n">
        <v>109289</v>
      </c>
      <c r="T114" s="54" t="n">
        <v>17810</v>
      </c>
      <c r="U114" s="54" t="n">
        <v>139805</v>
      </c>
      <c r="V114" s="54" t="n">
        <v>10337</v>
      </c>
      <c r="W114" s="54" t="n">
        <v>1352</v>
      </c>
      <c r="X114" s="54" t="n">
        <v>8985</v>
      </c>
      <c r="Y114" s="54" t="n">
        <v>91479</v>
      </c>
      <c r="Z114" s="51" t="n">
        <v>6.136384053902302</v>
      </c>
      <c r="AA114" s="54" t="n">
        <v>127099</v>
      </c>
      <c r="AB114" s="54" t="n">
        <v>8083</v>
      </c>
      <c r="AC114" s="70" t="n">
        <v>0.782</v>
      </c>
      <c r="AD114" s="70" t="n">
        <v>0.127</v>
      </c>
      <c r="AE114" s="70" t="n">
        <v>0.6543328207145667</v>
      </c>
      <c r="AF114" s="72" t="n"/>
      <c r="AG114" s="83" t="n">
        <v>8</v>
      </c>
    </row>
    <row r="115" spans="1:33">
      <c r="A115" s="317" t="n">
        <v>42066</v>
      </c>
      <c r="B115" s="38" t="n">
        <v>13652</v>
      </c>
      <c r="C115" s="38" t="n">
        <v>75197</v>
      </c>
      <c r="D115" s="54" t="n">
        <v>136841</v>
      </c>
      <c r="E115" s="54" t="n">
        <v>-1945</v>
      </c>
      <c r="F115" s="54" t="n">
        <v>-3554</v>
      </c>
      <c r="G115" s="50" t="n">
        <v>1609</v>
      </c>
      <c r="H115" s="50" t="n">
        <v>-61545</v>
      </c>
      <c r="I115" s="51" t="n">
        <v>-5.508130676823908</v>
      </c>
      <c r="J115" s="54" t="n">
        <v>88849</v>
      </c>
      <c r="K115" s="54" t="n">
        <v>-2964</v>
      </c>
      <c r="L115" s="70" t="n">
        <v>0.1</v>
      </c>
      <c r="M115" s="70" t="n">
        <v>0.55</v>
      </c>
      <c r="N115" s="70" t="n">
        <v>-0.44975555571795</v>
      </c>
      <c r="O115" s="72" t="n"/>
      <c r="P115" s="72" t="n"/>
      <c r="Q115" s="72" t="n"/>
      <c r="R115" s="317" t="n">
        <v>42066</v>
      </c>
      <c r="S115" s="54" t="n">
        <v>103821</v>
      </c>
      <c r="T115" s="54" t="n">
        <v>18659</v>
      </c>
      <c r="U115" s="54" t="n">
        <v>136841</v>
      </c>
      <c r="V115" s="54" t="n">
        <v>-5468</v>
      </c>
      <c r="W115" s="54" t="n">
        <v>849</v>
      </c>
      <c r="X115" s="54" t="n">
        <v>-6317</v>
      </c>
      <c r="Y115" s="54" t="n">
        <v>85162</v>
      </c>
      <c r="Z115" s="51" t="n">
        <v>5.564124551154938</v>
      </c>
      <c r="AA115" s="54" t="n">
        <v>122480</v>
      </c>
      <c r="AB115" s="54" t="n">
        <v>-2964</v>
      </c>
      <c r="AC115" s="70" t="n">
        <v>0.759</v>
      </c>
      <c r="AD115" s="70" t="n">
        <v>0.136</v>
      </c>
      <c r="AE115" s="70" t="n">
        <v>0.6223427189219605</v>
      </c>
      <c r="AF115" s="72" t="n"/>
      <c r="AG115" s="83" t="n">
        <v>9</v>
      </c>
    </row>
    <row r="116" spans="1:33">
      <c r="A116" s="317" t="n">
        <v>42073</v>
      </c>
      <c r="B116" s="38" t="n">
        <v>15137</v>
      </c>
      <c r="C116" s="38" t="n">
        <v>91988</v>
      </c>
      <c r="D116" s="54" t="n">
        <v>196534</v>
      </c>
      <c r="E116" s="54" t="n">
        <v>1485</v>
      </c>
      <c r="F116" s="54" t="n">
        <v>16791</v>
      </c>
      <c r="G116" s="50" t="n">
        <v>-15306</v>
      </c>
      <c r="H116" s="50" t="n">
        <v>-76851</v>
      </c>
      <c r="I116" s="51" t="n">
        <v>-6.077029794543172</v>
      </c>
      <c r="J116" s="54" t="n">
        <v>107125</v>
      </c>
      <c r="K116" s="54" t="n">
        <v>59693</v>
      </c>
      <c r="L116" s="70" t="n">
        <v>0.077</v>
      </c>
      <c r="M116" s="70" t="n">
        <v>0.468</v>
      </c>
      <c r="N116" s="70" t="n">
        <v>-0.3910315772334558</v>
      </c>
      <c r="O116" s="72" t="n"/>
      <c r="P116" s="72" t="n"/>
      <c r="Q116" s="72" t="n"/>
      <c r="R116" s="317" t="n">
        <v>42073</v>
      </c>
      <c r="S116" s="54" t="n">
        <v>130799</v>
      </c>
      <c r="T116" s="54" t="n">
        <v>23082</v>
      </c>
      <c r="U116" s="54" t="n">
        <v>196534</v>
      </c>
      <c r="V116" s="54" t="n">
        <v>26978</v>
      </c>
      <c r="W116" s="54" t="n">
        <v>4423</v>
      </c>
      <c r="X116" s="54" t="n">
        <v>22555</v>
      </c>
      <c r="Y116" s="54" t="n">
        <v>107717</v>
      </c>
      <c r="Z116" s="51" t="n">
        <v>5.666709990468764</v>
      </c>
      <c r="AA116" s="54" t="n">
        <v>153881</v>
      </c>
      <c r="AB116" s="54" t="n">
        <v>59693</v>
      </c>
      <c r="AC116" s="70" t="n">
        <v>0.6659999999999999</v>
      </c>
      <c r="AD116" s="70" t="n">
        <v>0.117</v>
      </c>
      <c r="AE116" s="70" t="n">
        <v>0.5480832832995818</v>
      </c>
      <c r="AF116" s="72" t="n"/>
      <c r="AG116" s="83" t="n">
        <v>10</v>
      </c>
    </row>
    <row r="117" spans="1:33">
      <c r="A117" s="317" t="n">
        <v>42080</v>
      </c>
      <c r="B117" s="38" t="n">
        <v>63046</v>
      </c>
      <c r="C117" s="38" t="n">
        <v>91853</v>
      </c>
      <c r="D117" s="54" t="n">
        <v>152746</v>
      </c>
      <c r="E117" s="54" t="n">
        <v>47909</v>
      </c>
      <c r="F117" s="54" t="n">
        <v>-135</v>
      </c>
      <c r="G117" s="50" t="n">
        <v>48044</v>
      </c>
      <c r="H117" s="50" t="n">
        <v>-28807</v>
      </c>
      <c r="I117" s="51" t="n">
        <v>-1.4569203438759</v>
      </c>
      <c r="J117" s="54" t="n">
        <v>154899</v>
      </c>
      <c r="K117" s="54" t="n">
        <v>-43788</v>
      </c>
      <c r="L117" s="70" t="n">
        <v>0.413</v>
      </c>
      <c r="M117" s="70" t="n">
        <v>0.601</v>
      </c>
      <c r="N117" s="70" t="n">
        <v>-0.1885941366713367</v>
      </c>
      <c r="O117" s="72" t="n"/>
      <c r="P117" s="72" t="n"/>
      <c r="Q117" s="72" t="n"/>
      <c r="R117" s="317" t="n">
        <v>42080</v>
      </c>
      <c r="S117" s="54" t="n">
        <v>75365</v>
      </c>
      <c r="T117" s="54" t="n">
        <v>19252</v>
      </c>
      <c r="U117" s="54" t="n">
        <v>152746</v>
      </c>
      <c r="V117" s="54" t="n">
        <v>-55434</v>
      </c>
      <c r="W117" s="54" t="n">
        <v>-3830</v>
      </c>
      <c r="X117" s="54" t="n">
        <v>-51604</v>
      </c>
      <c r="Y117" s="54" t="n">
        <v>56113</v>
      </c>
      <c r="Z117" s="51" t="n">
        <v>3.91465821732807</v>
      </c>
      <c r="AA117" s="54" t="n">
        <v>94617</v>
      </c>
      <c r="AB117" s="54" t="n">
        <v>-43788</v>
      </c>
      <c r="AC117" s="70" t="n">
        <v>0.493</v>
      </c>
      <c r="AD117" s="70" t="n">
        <v>0.126</v>
      </c>
      <c r="AE117" s="70" t="n">
        <v>0.367361502101528</v>
      </c>
      <c r="AF117" s="72" t="n"/>
      <c r="AG117" s="83" t="n">
        <v>11</v>
      </c>
    </row>
    <row r="118" spans="1:33">
      <c r="A118" s="317" t="n">
        <v>42087</v>
      </c>
      <c r="B118" s="38" t="n">
        <v>52079</v>
      </c>
      <c r="C118" s="38" t="n">
        <v>80447</v>
      </c>
      <c r="D118" s="54" t="n">
        <v>135693</v>
      </c>
      <c r="E118" s="54" t="n">
        <v>-10967</v>
      </c>
      <c r="F118" s="54" t="n">
        <v>-11406</v>
      </c>
      <c r="G118" s="50" t="n">
        <v>439</v>
      </c>
      <c r="H118" s="50" t="n">
        <v>-28368</v>
      </c>
      <c r="I118" s="51" t="n">
        <v>-1.54471091994854</v>
      </c>
      <c r="J118" s="54" t="n">
        <v>132526</v>
      </c>
      <c r="K118" s="54" t="n">
        <v>-17053</v>
      </c>
      <c r="L118" s="70" t="n">
        <v>0.384</v>
      </c>
      <c r="M118" s="70" t="n">
        <v>0.593</v>
      </c>
      <c r="N118" s="70" t="n">
        <v>-0.2090601578563375</v>
      </c>
      <c r="O118" s="72" t="n"/>
      <c r="P118" s="72" t="n"/>
      <c r="Q118" s="72" t="n"/>
      <c r="R118" s="317" t="n">
        <v>42087</v>
      </c>
      <c r="S118" s="54" t="n">
        <v>68957</v>
      </c>
      <c r="T118" s="54" t="n">
        <v>18636</v>
      </c>
      <c r="U118" s="54" t="n">
        <v>135693</v>
      </c>
      <c r="V118" s="54" t="n">
        <v>-6408</v>
      </c>
      <c r="W118" s="54" t="n">
        <v>-616</v>
      </c>
      <c r="X118" s="54" t="n">
        <v>-5792</v>
      </c>
      <c r="Y118" s="54" t="n">
        <v>50321</v>
      </c>
      <c r="Z118" s="51" t="n">
        <v>3.700203906417686</v>
      </c>
      <c r="AA118" s="54" t="n">
        <v>87593</v>
      </c>
      <c r="AB118" s="54" t="n">
        <v>-17053</v>
      </c>
      <c r="AC118" s="70" t="n">
        <v>0.508</v>
      </c>
      <c r="AD118" s="70" t="n">
        <v>0.137</v>
      </c>
      <c r="AE118" s="70" t="n">
        <v>0.3708444798184136</v>
      </c>
      <c r="AF118" s="72" t="n"/>
      <c r="AG118" s="83" t="n">
        <v>12</v>
      </c>
    </row>
    <row r="119" spans="1:33">
      <c r="A119" s="317" t="n">
        <v>42094</v>
      </c>
      <c r="B119" s="38" t="n">
        <v>55814</v>
      </c>
      <c r="C119" s="38" t="n">
        <v>80170</v>
      </c>
      <c r="D119" s="54" t="n">
        <v>138260</v>
      </c>
      <c r="E119" s="54" t="n">
        <v>3735</v>
      </c>
      <c r="F119" s="54" t="n">
        <v>-277</v>
      </c>
      <c r="G119" s="50" t="n">
        <v>4012</v>
      </c>
      <c r="H119" s="50" t="n">
        <v>-24356</v>
      </c>
      <c r="I119" s="51" t="n">
        <v>-1.436377969685025</v>
      </c>
      <c r="J119" s="54" t="n">
        <v>135984</v>
      </c>
      <c r="K119" s="54" t="n">
        <v>2567</v>
      </c>
      <c r="L119" s="70" t="n">
        <v>0.404</v>
      </c>
      <c r="M119" s="70" t="n">
        <v>0.58</v>
      </c>
      <c r="N119" s="70" t="n">
        <v>-0.1761608563575872</v>
      </c>
      <c r="O119" s="72" t="n"/>
      <c r="P119" s="72" t="n"/>
      <c r="Q119" s="72" t="n"/>
      <c r="R119" s="317" t="n">
        <v>42094</v>
      </c>
      <c r="S119" s="54" t="n">
        <v>66179</v>
      </c>
      <c r="T119" s="54" t="n">
        <v>20286</v>
      </c>
      <c r="U119" s="54" t="n">
        <v>138260</v>
      </c>
      <c r="V119" s="54" t="n">
        <v>-2778</v>
      </c>
      <c r="W119" s="54" t="n">
        <v>1650</v>
      </c>
      <c r="X119" s="54" t="n">
        <v>-4428</v>
      </c>
      <c r="Y119" s="54" t="n">
        <v>45893</v>
      </c>
      <c r="Z119" s="51" t="n">
        <v>3.26229912254757</v>
      </c>
      <c r="AA119" s="54" t="n">
        <v>86465</v>
      </c>
      <c r="AB119" s="54" t="n">
        <v>2567</v>
      </c>
      <c r="AC119" s="70" t="n">
        <v>0.479</v>
      </c>
      <c r="AD119" s="70" t="n">
        <v>0.147</v>
      </c>
      <c r="AE119" s="70" t="n">
        <v>0.3319325907710111</v>
      </c>
      <c r="AF119" s="72" t="n"/>
      <c r="AG119" s="83" t="n">
        <v>13</v>
      </c>
    </row>
    <row r="120" spans="1:33">
      <c r="A120" s="317" t="n">
        <v>42101</v>
      </c>
      <c r="B120" s="38" t="n">
        <v>55928</v>
      </c>
      <c r="C120" s="38" t="n">
        <v>96209</v>
      </c>
      <c r="D120" s="54" t="n">
        <v>159532</v>
      </c>
      <c r="E120" s="54" t="n">
        <v>114</v>
      </c>
      <c r="F120" s="54" t="n">
        <v>16039</v>
      </c>
      <c r="G120" s="50" t="n">
        <v>-15925</v>
      </c>
      <c r="H120" s="50" t="n">
        <v>-40281</v>
      </c>
      <c r="I120" s="51" t="n">
        <v>-1.720229580889715</v>
      </c>
      <c r="J120" s="54" t="n">
        <v>152137</v>
      </c>
      <c r="K120" s="54" t="n">
        <v>21272</v>
      </c>
      <c r="L120" s="70" t="n">
        <v>0.351</v>
      </c>
      <c r="M120" s="70" t="n">
        <v>0.603</v>
      </c>
      <c r="N120" s="70" t="n">
        <v>-0.25249479728205</v>
      </c>
      <c r="O120" s="72" t="n"/>
      <c r="P120" s="72" t="n"/>
      <c r="Q120" s="72" t="n"/>
      <c r="R120" s="317" t="n">
        <v>42101</v>
      </c>
      <c r="S120" s="54" t="n">
        <v>89081</v>
      </c>
      <c r="T120" s="54" t="n">
        <v>21243</v>
      </c>
      <c r="U120" s="54" t="n">
        <v>159532</v>
      </c>
      <c r="V120" s="54" t="n">
        <v>22902</v>
      </c>
      <c r="W120" s="54" t="n">
        <v>957</v>
      </c>
      <c r="X120" s="54" t="n">
        <v>21945</v>
      </c>
      <c r="Y120" s="54" t="n">
        <v>67838</v>
      </c>
      <c r="Z120" s="51" t="n">
        <v>4.193428423480676</v>
      </c>
      <c r="AA120" s="54" t="n">
        <v>110324</v>
      </c>
      <c r="AB120" s="54" t="n">
        <v>21272</v>
      </c>
      <c r="AC120" s="70" t="n">
        <v>0.5579999999999999</v>
      </c>
      <c r="AD120" s="70" t="n">
        <v>0.133</v>
      </c>
      <c r="AE120" s="70" t="n">
        <v>0.4252313015570544</v>
      </c>
      <c r="AF120" s="72" t="n"/>
      <c r="AG120" s="83" t="n">
        <v>14</v>
      </c>
    </row>
    <row r="121" spans="1:33">
      <c r="A121" s="317" t="n">
        <v>42108</v>
      </c>
      <c r="B121" s="38" t="n">
        <v>55077</v>
      </c>
      <c r="C121" s="38" t="n">
        <v>97510</v>
      </c>
      <c r="D121" s="54" t="n">
        <v>161971</v>
      </c>
      <c r="E121" s="54" t="n">
        <v>-851</v>
      </c>
      <c r="F121" s="54" t="n">
        <v>1301</v>
      </c>
      <c r="G121" s="50" t="n">
        <v>-2152</v>
      </c>
      <c r="H121" s="50" t="n">
        <v>-42433</v>
      </c>
      <c r="I121" s="51" t="n">
        <v>-1.770430488225575</v>
      </c>
      <c r="J121" s="54" t="n">
        <v>152587</v>
      </c>
      <c r="K121" s="54" t="n">
        <v>2439</v>
      </c>
      <c r="L121" s="70" t="n">
        <v>0.34</v>
      </c>
      <c r="M121" s="70" t="n">
        <v>0.602</v>
      </c>
      <c r="N121" s="70" t="n">
        <v>-0.2619789962400677</v>
      </c>
      <c r="O121" s="72" t="n"/>
      <c r="P121" s="72" t="n"/>
      <c r="Q121" s="72" t="n"/>
      <c r="R121" s="317" t="n">
        <v>42108</v>
      </c>
      <c r="S121" s="54" t="n">
        <v>92927</v>
      </c>
      <c r="T121" s="54" t="n">
        <v>21531</v>
      </c>
      <c r="U121" s="54" t="n">
        <v>161971</v>
      </c>
      <c r="V121" s="54" t="n">
        <v>3846</v>
      </c>
      <c r="W121" s="54" t="n">
        <v>288</v>
      </c>
      <c r="X121" s="54" t="n">
        <v>3558</v>
      </c>
      <c r="Y121" s="54" t="n">
        <v>71396</v>
      </c>
      <c r="Z121" s="51" t="n">
        <v>4.315963030049696</v>
      </c>
      <c r="AA121" s="54" t="n">
        <v>114458</v>
      </c>
      <c r="AB121" s="54" t="n">
        <v>2439</v>
      </c>
      <c r="AC121" s="70" t="n">
        <v>0.574</v>
      </c>
      <c r="AD121" s="70" t="n">
        <v>0.133</v>
      </c>
      <c r="AE121" s="70" t="n">
        <v>0.4407949571219539</v>
      </c>
      <c r="AF121" s="72" t="n"/>
      <c r="AG121" s="83" t="n">
        <v>15</v>
      </c>
    </row>
    <row r="122" spans="1:33">
      <c r="A122" s="317" t="n">
        <v>42115</v>
      </c>
      <c r="B122" s="38" t="n">
        <v>55570</v>
      </c>
      <c r="C122" s="38" t="n">
        <v>90233</v>
      </c>
      <c r="D122" s="54" t="n">
        <v>153363</v>
      </c>
      <c r="E122" s="54" t="n">
        <v>493</v>
      </c>
      <c r="F122" s="54" t="n">
        <v>-7277</v>
      </c>
      <c r="G122" s="50" t="n">
        <v>7770</v>
      </c>
      <c r="H122" s="50" t="n">
        <v>-34663</v>
      </c>
      <c r="I122" s="51" t="n">
        <v>-1.623771819326975</v>
      </c>
      <c r="J122" s="54" t="n">
        <v>145803</v>
      </c>
      <c r="K122" s="54" t="n">
        <v>-8608</v>
      </c>
      <c r="L122" s="70" t="n">
        <v>0.362</v>
      </c>
      <c r="M122" s="70" t="n">
        <v>0.588</v>
      </c>
      <c r="N122" s="70" t="n">
        <v>-0.2260193136545321</v>
      </c>
      <c r="O122" s="72" t="n"/>
      <c r="P122" s="72" t="n"/>
      <c r="Q122" s="72" t="n"/>
      <c r="R122" s="317" t="n">
        <v>42115</v>
      </c>
      <c r="S122" s="54" t="n">
        <v>83040</v>
      </c>
      <c r="T122" s="54" t="n">
        <v>23795</v>
      </c>
      <c r="U122" s="54" t="n">
        <v>153363</v>
      </c>
      <c r="V122" s="54" t="n">
        <v>-9887</v>
      </c>
      <c r="W122" s="54" t="n">
        <v>2264</v>
      </c>
      <c r="X122" s="54" t="n">
        <v>-12151</v>
      </c>
      <c r="Y122" s="54" t="n">
        <v>59245</v>
      </c>
      <c r="Z122" s="51" t="n">
        <v>3.489808783357848</v>
      </c>
      <c r="AA122" s="54" t="n">
        <v>106835</v>
      </c>
      <c r="AB122" s="54" t="n">
        <v>-8608</v>
      </c>
      <c r="AC122" s="70" t="n">
        <v>0.541</v>
      </c>
      <c r="AD122" s="70" t="n">
        <v>0.155</v>
      </c>
      <c r="AE122" s="70" t="n">
        <v>0.3863056930289575</v>
      </c>
      <c r="AF122" s="72" t="n"/>
      <c r="AG122" s="83" t="n">
        <v>16</v>
      </c>
    </row>
    <row r="123" spans="1:33">
      <c r="A123" s="317" t="n">
        <v>42122</v>
      </c>
      <c r="B123" s="38" t="n">
        <v>53753</v>
      </c>
      <c r="C123" s="38" t="n">
        <v>81158</v>
      </c>
      <c r="D123" s="54" t="n">
        <v>140298</v>
      </c>
      <c r="E123" s="54" t="n">
        <v>-1817</v>
      </c>
      <c r="F123" s="54" t="n">
        <v>-9075</v>
      </c>
      <c r="G123" s="50" t="n">
        <v>7258</v>
      </c>
      <c r="H123" s="50" t="n">
        <v>-27405</v>
      </c>
      <c r="I123" s="51" t="n">
        <v>-1.509832009376221</v>
      </c>
      <c r="J123" s="54" t="n">
        <v>134911</v>
      </c>
      <c r="K123" s="54" t="n">
        <v>-13065</v>
      </c>
      <c r="L123" s="70" t="n">
        <v>0.383</v>
      </c>
      <c r="M123" s="70" t="n">
        <v>0.578</v>
      </c>
      <c r="N123" s="70" t="n">
        <v>-0.1953342171663174</v>
      </c>
      <c r="O123" s="72" t="n"/>
      <c r="P123" s="72" t="n"/>
      <c r="Q123" s="72" t="n"/>
      <c r="R123" s="317" t="n">
        <v>42122</v>
      </c>
      <c r="S123" s="54" t="n">
        <v>67196</v>
      </c>
      <c r="T123" s="54" t="n">
        <v>22618</v>
      </c>
      <c r="U123" s="54" t="n">
        <v>140298</v>
      </c>
      <c r="V123" s="54" t="n">
        <v>-15844</v>
      </c>
      <c r="W123" s="54" t="n">
        <v>-1177</v>
      </c>
      <c r="X123" s="54" t="n">
        <v>-14667</v>
      </c>
      <c r="Y123" s="54" t="n">
        <v>44578</v>
      </c>
      <c r="Z123" s="51" t="n">
        <v>2.970908126271111</v>
      </c>
      <c r="AA123" s="54" t="n">
        <v>89814</v>
      </c>
      <c r="AB123" s="54" t="n">
        <v>-13065</v>
      </c>
      <c r="AC123" s="70" t="n">
        <v>0.479</v>
      </c>
      <c r="AD123" s="70" t="n">
        <v>0.161</v>
      </c>
      <c r="AE123" s="70" t="n">
        <v>0.3177379577755919</v>
      </c>
      <c r="AF123" s="72" t="n"/>
      <c r="AG123" s="83" t="n">
        <v>17</v>
      </c>
    </row>
    <row r="124" spans="1:33">
      <c r="A124" s="317" t="n">
        <v>42129</v>
      </c>
      <c r="B124" s="38" t="n">
        <v>59033</v>
      </c>
      <c r="C124" s="38" t="n">
        <v>58407</v>
      </c>
      <c r="D124" s="54" t="n">
        <v>137001</v>
      </c>
      <c r="E124" s="54" t="n">
        <v>5280</v>
      </c>
      <c r="F124" s="54" t="n">
        <v>-22751</v>
      </c>
      <c r="G124" s="50" t="n">
        <v>28031</v>
      </c>
      <c r="H124" s="50" t="n">
        <v>626</v>
      </c>
      <c r="I124" s="51" t="n">
        <v>1.010717893403188</v>
      </c>
      <c r="J124" s="54" t="n">
        <v>117440</v>
      </c>
      <c r="K124" s="54" t="n">
        <v>-3297</v>
      </c>
      <c r="L124" s="70" t="n">
        <v>0.431</v>
      </c>
      <c r="M124" s="70" t="n">
        <v>0.426</v>
      </c>
      <c r="N124" s="70" t="n">
        <v>0.004569309713067788</v>
      </c>
      <c r="O124" s="72" t="n"/>
      <c r="P124" s="72" t="n"/>
      <c r="Q124" s="72" t="n"/>
      <c r="R124" s="317" t="n">
        <v>42129</v>
      </c>
      <c r="S124" s="54" t="n">
        <v>57213</v>
      </c>
      <c r="T124" s="54" t="n">
        <v>44377</v>
      </c>
      <c r="U124" s="54" t="n">
        <v>137001</v>
      </c>
      <c r="V124" s="54" t="n">
        <v>-9983</v>
      </c>
      <c r="W124" s="54" t="n">
        <v>21759</v>
      </c>
      <c r="X124" s="54" t="n">
        <v>-31742</v>
      </c>
      <c r="Y124" s="54" t="n">
        <v>12836</v>
      </c>
      <c r="Z124" s="51" t="n">
        <v>1.289248935259256</v>
      </c>
      <c r="AA124" s="54" t="n">
        <v>101590</v>
      </c>
      <c r="AB124" s="54" t="n">
        <v>-3297</v>
      </c>
      <c r="AC124" s="70" t="n">
        <v>0.418</v>
      </c>
      <c r="AD124" s="70" t="n">
        <v>0.324</v>
      </c>
      <c r="AE124" s="70" t="n">
        <v>0.09369274676827176</v>
      </c>
      <c r="AF124" s="72" t="n"/>
      <c r="AG124" s="83" t="n">
        <v>18</v>
      </c>
    </row>
    <row r="125" spans="1:33">
      <c r="A125" s="317" t="n">
        <v>42136</v>
      </c>
      <c r="B125" s="38" t="n">
        <v>59435</v>
      </c>
      <c r="C125" s="38" t="n">
        <v>54948</v>
      </c>
      <c r="D125" s="54" t="n">
        <v>136249</v>
      </c>
      <c r="E125" s="54" t="n">
        <v>402</v>
      </c>
      <c r="F125" s="54" t="n">
        <v>-3459</v>
      </c>
      <c r="G125" s="50" t="n">
        <v>3861</v>
      </c>
      <c r="H125" s="50" t="n">
        <v>4487</v>
      </c>
      <c r="I125" s="51" t="n">
        <v>1.081659023076363</v>
      </c>
      <c r="J125" s="54" t="n">
        <v>114383</v>
      </c>
      <c r="K125" s="54" t="n">
        <v>-752</v>
      </c>
      <c r="L125" s="70" t="n">
        <v>0.436</v>
      </c>
      <c r="M125" s="70" t="n">
        <v>0.403</v>
      </c>
      <c r="N125" s="70" t="n">
        <v>0.03293235179707741</v>
      </c>
      <c r="O125" s="72" t="n"/>
      <c r="P125" s="72" t="n"/>
      <c r="Q125" s="72" t="n"/>
      <c r="R125" s="317" t="n">
        <v>42136</v>
      </c>
      <c r="S125" s="54" t="n">
        <v>58529</v>
      </c>
      <c r="T125" s="54" t="n">
        <v>48204</v>
      </c>
      <c r="U125" s="54" t="n">
        <v>136249</v>
      </c>
      <c r="V125" s="54" t="n">
        <v>1316</v>
      </c>
      <c r="W125" s="54" t="n">
        <v>3827</v>
      </c>
      <c r="X125" s="54" t="n">
        <v>-2511</v>
      </c>
      <c r="Y125" s="54" t="n">
        <v>10325</v>
      </c>
      <c r="Z125" s="51" t="n">
        <v>1.21419384283462</v>
      </c>
      <c r="AA125" s="54" t="n">
        <v>106733</v>
      </c>
      <c r="AB125" s="54" t="n">
        <v>-752</v>
      </c>
      <c r="AC125" s="70" t="n">
        <v>0.43</v>
      </c>
      <c r="AD125" s="70" t="n">
        <v>0.354</v>
      </c>
      <c r="AE125" s="70" t="n">
        <v>0.07578037269998313</v>
      </c>
      <c r="AF125" s="72" t="n"/>
      <c r="AG125" s="83" t="n">
        <v>19</v>
      </c>
    </row>
    <row r="126" spans="1:33">
      <c r="A126" s="317" t="n">
        <v>42143</v>
      </c>
      <c r="B126" s="38" t="n">
        <v>65130</v>
      </c>
      <c r="C126" s="38" t="n">
        <v>57807</v>
      </c>
      <c r="D126" s="54" t="n">
        <v>142589</v>
      </c>
      <c r="E126" s="54" t="n">
        <v>5695</v>
      </c>
      <c r="F126" s="54" t="n">
        <v>2859</v>
      </c>
      <c r="G126" s="50" t="n">
        <v>2836</v>
      </c>
      <c r="H126" s="50" t="n">
        <v>7323</v>
      </c>
      <c r="I126" s="51" t="n">
        <v>1.126680159842234</v>
      </c>
      <c r="J126" s="54" t="n">
        <v>122937</v>
      </c>
      <c r="K126" s="54" t="n">
        <v>6340</v>
      </c>
      <c r="L126" s="70" t="n">
        <v>0.457</v>
      </c>
      <c r="M126" s="70" t="n">
        <v>0.405</v>
      </c>
      <c r="N126" s="70" t="n">
        <v>0.05135739783573768</v>
      </c>
      <c r="O126" s="72" t="n"/>
      <c r="P126" s="72" t="n"/>
      <c r="Q126" s="72" t="n"/>
      <c r="R126" s="317" t="n">
        <v>42143</v>
      </c>
      <c r="S126" s="54" t="n">
        <v>57688</v>
      </c>
      <c r="T126" s="54" t="n">
        <v>53630</v>
      </c>
      <c r="U126" s="54" t="n">
        <v>142589</v>
      </c>
      <c r="V126" s="54" t="n">
        <v>-841</v>
      </c>
      <c r="W126" s="54" t="n">
        <v>5426</v>
      </c>
      <c r="X126" s="54" t="n">
        <v>-6267</v>
      </c>
      <c r="Y126" s="54" t="n">
        <v>4058</v>
      </c>
      <c r="Z126" s="51" t="n">
        <v>1.0756666045124</v>
      </c>
      <c r="AA126" s="54" t="n">
        <v>111318</v>
      </c>
      <c r="AB126" s="54" t="n">
        <v>6340</v>
      </c>
      <c r="AC126" s="70" t="n">
        <v>0.405</v>
      </c>
      <c r="AD126" s="70" t="n">
        <v>0.376</v>
      </c>
      <c r="AE126" s="70" t="n">
        <v>0.02845941832820204</v>
      </c>
      <c r="AF126" s="72" t="n"/>
      <c r="AG126" s="83" t="n">
        <v>20</v>
      </c>
    </row>
    <row r="127" spans="1:33">
      <c r="A127" s="317" t="n">
        <v>42150</v>
      </c>
      <c r="B127" s="38" t="n">
        <v>65245</v>
      </c>
      <c r="C127" s="38" t="n">
        <v>58823</v>
      </c>
      <c r="D127" s="54" t="n">
        <v>144495</v>
      </c>
      <c r="E127" s="54" t="n">
        <v>115</v>
      </c>
      <c r="F127" s="54" t="n">
        <v>1016</v>
      </c>
      <c r="G127" s="50" t="n">
        <v>-901</v>
      </c>
      <c r="H127" s="50" t="n">
        <v>6422</v>
      </c>
      <c r="I127" s="51" t="n">
        <v>1.109174982574843</v>
      </c>
      <c r="J127" s="54" t="n">
        <v>124068</v>
      </c>
      <c r="K127" s="54" t="n">
        <v>1906</v>
      </c>
      <c r="L127" s="70" t="n">
        <v>0.452</v>
      </c>
      <c r="M127" s="70" t="n">
        <v>0.407</v>
      </c>
      <c r="N127" s="70" t="n">
        <v>0.04444444444444445</v>
      </c>
      <c r="O127" s="72" t="n"/>
      <c r="P127" s="72" t="n"/>
      <c r="Q127" s="72" t="n"/>
      <c r="R127" s="317" t="n">
        <v>42150</v>
      </c>
      <c r="S127" s="54" t="n">
        <v>62234</v>
      </c>
      <c r="T127" s="54" t="n">
        <v>50336</v>
      </c>
      <c r="U127" s="54" t="n">
        <v>144495</v>
      </c>
      <c r="V127" s="54" t="n">
        <v>4546</v>
      </c>
      <c r="W127" s="54" t="n">
        <v>-3294</v>
      </c>
      <c r="X127" s="54" t="n">
        <v>7840</v>
      </c>
      <c r="Y127" s="54" t="n">
        <v>11898</v>
      </c>
      <c r="Z127" s="51" t="n">
        <v>1.236371582962492</v>
      </c>
      <c r="AA127" s="54" t="n">
        <v>112570</v>
      </c>
      <c r="AB127" s="54" t="n">
        <v>1906</v>
      </c>
      <c r="AC127" s="70" t="n">
        <v>0.431</v>
      </c>
      <c r="AD127" s="70" t="n">
        <v>0.348</v>
      </c>
      <c r="AE127" s="70" t="n">
        <v>0.08234194954842729</v>
      </c>
      <c r="AF127" s="72" t="n"/>
      <c r="AG127" s="83" t="n">
        <v>21</v>
      </c>
    </row>
    <row r="128" spans="1:33">
      <c r="A128" s="317" t="n">
        <v>42157</v>
      </c>
      <c r="B128" s="38" t="n">
        <v>63386</v>
      </c>
      <c r="C128" s="38" t="n">
        <v>76642</v>
      </c>
      <c r="D128" s="54" t="n">
        <v>156474</v>
      </c>
      <c r="E128" s="54" t="n">
        <v>-1859</v>
      </c>
      <c r="F128" s="54" t="n">
        <v>17819</v>
      </c>
      <c r="G128" s="50" t="n">
        <v>-19678</v>
      </c>
      <c r="H128" s="50" t="n">
        <v>-13256</v>
      </c>
      <c r="I128" s="51" t="n">
        <v>-1.209131353926735</v>
      </c>
      <c r="J128" s="54" t="n">
        <v>140028</v>
      </c>
      <c r="K128" s="54" t="n">
        <v>11979</v>
      </c>
      <c r="L128" s="70" t="n">
        <v>0.405</v>
      </c>
      <c r="M128" s="70" t="n">
        <v>0.49</v>
      </c>
      <c r="N128" s="70" t="n">
        <v>-0.08471694978079425</v>
      </c>
      <c r="O128" s="72" t="n"/>
      <c r="P128" s="72" t="n"/>
      <c r="Q128" s="72" t="n"/>
      <c r="R128" s="317" t="n">
        <v>42157</v>
      </c>
      <c r="S128" s="54" t="n">
        <v>76618</v>
      </c>
      <c r="T128" s="54" t="n">
        <v>43107</v>
      </c>
      <c r="U128" s="54" t="n">
        <v>156474</v>
      </c>
      <c r="V128" s="54" t="n">
        <v>14384</v>
      </c>
      <c r="W128" s="54" t="n">
        <v>-7229</v>
      </c>
      <c r="X128" s="54" t="n">
        <v>21613</v>
      </c>
      <c r="Y128" s="54" t="n">
        <v>33511</v>
      </c>
      <c r="Z128" s="51" t="n">
        <v>1.777391142969819</v>
      </c>
      <c r="AA128" s="54" t="n">
        <v>119725</v>
      </c>
      <c r="AB128" s="54" t="n">
        <v>11979</v>
      </c>
      <c r="AC128" s="70" t="n">
        <v>0.49</v>
      </c>
      <c r="AD128" s="70" t="n">
        <v>0.275</v>
      </c>
      <c r="AE128" s="70" t="n">
        <v>0.214163375385048</v>
      </c>
      <c r="AF128" s="72" t="n"/>
      <c r="AG128" s="83" t="n">
        <v>22</v>
      </c>
    </row>
    <row r="129" spans="1:33">
      <c r="A129" s="317" t="n">
        <v>42164</v>
      </c>
      <c r="B129" s="38" t="n">
        <v>65195</v>
      </c>
      <c r="C129" s="38" t="n">
        <v>79222</v>
      </c>
      <c r="D129" s="54" t="n">
        <v>165681</v>
      </c>
      <c r="E129" s="54" t="n">
        <v>1809</v>
      </c>
      <c r="F129" s="54" t="n">
        <v>2580</v>
      </c>
      <c r="G129" s="50" t="n">
        <v>-771</v>
      </c>
      <c r="H129" s="50" t="n">
        <v>-14027</v>
      </c>
      <c r="I129" s="51" t="n">
        <v>-1.215154536390828</v>
      </c>
      <c r="J129" s="54" t="n">
        <v>144417</v>
      </c>
      <c r="K129" s="54" t="n">
        <v>9207</v>
      </c>
      <c r="L129" s="70" t="n">
        <v>0.393</v>
      </c>
      <c r="M129" s="70" t="n">
        <v>0.478</v>
      </c>
      <c r="N129" s="70" t="n">
        <v>-0.08466269517929033</v>
      </c>
      <c r="O129" s="72" t="n"/>
      <c r="P129" s="72" t="n"/>
      <c r="Q129" s="72" t="n"/>
      <c r="R129" s="317" t="n">
        <v>42164</v>
      </c>
      <c r="S129" s="54" t="n">
        <v>75985</v>
      </c>
      <c r="T129" s="54" t="n">
        <v>41975</v>
      </c>
      <c r="U129" s="54" t="n">
        <v>165681</v>
      </c>
      <c r="V129" s="54" t="n">
        <v>-633</v>
      </c>
      <c r="W129" s="54" t="n">
        <v>-1132</v>
      </c>
      <c r="X129" s="54" t="n">
        <v>499</v>
      </c>
      <c r="Y129" s="54" t="n">
        <v>34010</v>
      </c>
      <c r="Z129" s="51" t="n">
        <v>1.810244192972007</v>
      </c>
      <c r="AA129" s="54" t="n">
        <v>117960</v>
      </c>
      <c r="AB129" s="54" t="n">
        <v>9207</v>
      </c>
      <c r="AC129" s="70" t="n">
        <v>0.459</v>
      </c>
      <c r="AD129" s="70" t="n">
        <v>0.253</v>
      </c>
      <c r="AE129" s="70" t="n">
        <v>0.205273990379102</v>
      </c>
      <c r="AF129" s="72" t="n"/>
      <c r="AG129" s="83" t="n">
        <v>23</v>
      </c>
    </row>
    <row r="130" spans="1:33">
      <c r="A130" s="317" t="n">
        <v>42171</v>
      </c>
      <c r="B130" s="38" t="n">
        <v>65421</v>
      </c>
      <c r="C130" s="38" t="n">
        <v>69469</v>
      </c>
      <c r="D130" s="54" t="n">
        <v>119362</v>
      </c>
      <c r="E130" s="54" t="n">
        <v>226</v>
      </c>
      <c r="F130" s="54" t="n">
        <v>-9753</v>
      </c>
      <c r="G130" s="50" t="n">
        <v>9979</v>
      </c>
      <c r="H130" s="50" t="n">
        <v>-4048</v>
      </c>
      <c r="I130" s="51" t="n">
        <v>-1.061876155974381</v>
      </c>
      <c r="J130" s="54" t="n">
        <v>134890</v>
      </c>
      <c r="K130" s="54" t="n">
        <v>-46319</v>
      </c>
      <c r="L130" s="70" t="n">
        <v>0.5479999999999999</v>
      </c>
      <c r="M130" s="70" t="n">
        <v>0.5820000000000001</v>
      </c>
      <c r="N130" s="70" t="n">
        <v>-0.03391364085722424</v>
      </c>
      <c r="O130" s="72" t="n"/>
      <c r="P130" s="72" t="n"/>
      <c r="Q130" s="72" t="n"/>
      <c r="R130" s="317" t="n">
        <v>42171</v>
      </c>
      <c r="S130" s="54" t="n">
        <v>39468</v>
      </c>
      <c r="T130" s="54" t="n">
        <v>19755</v>
      </c>
      <c r="U130" s="54" t="n">
        <v>119362</v>
      </c>
      <c r="V130" s="54" t="n">
        <v>-36517</v>
      </c>
      <c r="W130" s="54" t="n">
        <v>-22220</v>
      </c>
      <c r="X130" s="54" t="n">
        <v>-14297</v>
      </c>
      <c r="Y130" s="54" t="n">
        <v>19713</v>
      </c>
      <c r="Z130" s="51" t="n">
        <v>1.997873955960516</v>
      </c>
      <c r="AA130" s="54" t="n">
        <v>59223</v>
      </c>
      <c r="AB130" s="54" t="n">
        <v>-46319</v>
      </c>
      <c r="AC130" s="70" t="n">
        <v>0.331</v>
      </c>
      <c r="AD130" s="70" t="n">
        <v>0.166</v>
      </c>
      <c r="AE130" s="70" t="n">
        <v>0.1651530637891456</v>
      </c>
      <c r="AF130" s="72" t="n"/>
      <c r="AG130" s="83" t="n">
        <v>24</v>
      </c>
    </row>
    <row r="131" spans="1:33">
      <c r="A131" s="317" t="n">
        <v>42178</v>
      </c>
      <c r="B131" s="38" t="n">
        <v>56099</v>
      </c>
      <c r="C131" s="38" t="n">
        <v>65151</v>
      </c>
      <c r="D131" s="54" t="n">
        <v>116184</v>
      </c>
      <c r="E131" s="54" t="n">
        <v>-9322</v>
      </c>
      <c r="F131" s="54" t="n">
        <v>-4318</v>
      </c>
      <c r="G131" s="50" t="n">
        <v>-5004</v>
      </c>
      <c r="H131" s="50" t="n">
        <v>-9052</v>
      </c>
      <c r="I131" s="51" t="n">
        <v>-1.161357599957219</v>
      </c>
      <c r="J131" s="54" t="n">
        <v>121250</v>
      </c>
      <c r="K131" s="54" t="n">
        <v>-3178</v>
      </c>
      <c r="L131" s="70" t="n">
        <v>0.483</v>
      </c>
      <c r="M131" s="70" t="n">
        <v>0.5610000000000001</v>
      </c>
      <c r="N131" s="70" t="n">
        <v>-0.07791089995180059</v>
      </c>
      <c r="O131" s="72" t="n"/>
      <c r="P131" s="72" t="n"/>
      <c r="Q131" s="72" t="n"/>
      <c r="R131" s="317" t="n">
        <v>42178</v>
      </c>
      <c r="S131" s="54" t="n">
        <v>44097</v>
      </c>
      <c r="T131" s="54" t="n">
        <v>19622</v>
      </c>
      <c r="U131" s="54" t="n">
        <v>116184</v>
      </c>
      <c r="V131" s="54" t="n">
        <v>4629</v>
      </c>
      <c r="W131" s="54" t="n">
        <v>-133</v>
      </c>
      <c r="X131" s="54" t="n">
        <v>4762</v>
      </c>
      <c r="Y131" s="54" t="n">
        <v>24475</v>
      </c>
      <c r="Z131" s="51" t="n">
        <v>2.247324431760269</v>
      </c>
      <c r="AA131" s="54" t="n">
        <v>63719</v>
      </c>
      <c r="AB131" s="54" t="n">
        <v>-3178</v>
      </c>
      <c r="AC131" s="70" t="n">
        <v>0.38</v>
      </c>
      <c r="AD131" s="70" t="n">
        <v>0.169</v>
      </c>
      <c r="AE131" s="70" t="n">
        <v>0.2106572333539902</v>
      </c>
      <c r="AF131" s="72" t="n"/>
      <c r="AG131" s="83" t="n">
        <v>25</v>
      </c>
    </row>
    <row r="132" spans="1:33">
      <c r="A132" s="317" t="n">
        <v>42185</v>
      </c>
      <c r="B132" s="38" t="n">
        <v>54909</v>
      </c>
      <c r="C132" s="38" t="n">
        <v>66940</v>
      </c>
      <c r="D132" s="54" t="n">
        <v>118443</v>
      </c>
      <c r="E132" s="54" t="n">
        <v>-1190</v>
      </c>
      <c r="F132" s="54" t="n">
        <v>1789</v>
      </c>
      <c r="G132" s="50" t="n">
        <v>-2979</v>
      </c>
      <c r="H132" s="50" t="n">
        <v>-12031</v>
      </c>
      <c r="I132" s="51" t="n">
        <v>-1.219107978655594</v>
      </c>
      <c r="J132" s="54" t="n">
        <v>121849</v>
      </c>
      <c r="K132" s="54" t="n">
        <v>2259</v>
      </c>
      <c r="L132" s="70" t="n">
        <v>0.464</v>
      </c>
      <c r="M132" s="70" t="n">
        <v>0.5649999999999999</v>
      </c>
      <c r="N132" s="70" t="n">
        <v>-0.1015762856395059</v>
      </c>
      <c r="O132" s="72" t="n"/>
      <c r="P132" s="72" t="n"/>
      <c r="Q132" s="72" t="n"/>
      <c r="R132" s="317" t="n">
        <v>42185</v>
      </c>
      <c r="S132" s="54" t="n">
        <v>48384</v>
      </c>
      <c r="T132" s="54" t="n">
        <v>19641</v>
      </c>
      <c r="U132" s="54" t="n">
        <v>118443</v>
      </c>
      <c r="V132" s="54" t="n">
        <v>4287</v>
      </c>
      <c r="W132" s="54" t="n">
        <v>19</v>
      </c>
      <c r="X132" s="54" t="n">
        <v>4268</v>
      </c>
      <c r="Y132" s="54" t="n">
        <v>28743</v>
      </c>
      <c r="Z132" s="51" t="n">
        <v>2.463418359553994</v>
      </c>
      <c r="AA132" s="54" t="n">
        <v>68025</v>
      </c>
      <c r="AB132" s="54" t="n">
        <v>2259</v>
      </c>
      <c r="AC132" s="70" t="n">
        <v>0.409</v>
      </c>
      <c r="AD132" s="70" t="n">
        <v>0.166</v>
      </c>
      <c r="AE132" s="70" t="n">
        <v>0.2426736911425749</v>
      </c>
      <c r="AF132" s="72" t="n"/>
      <c r="AG132" s="83" t="n">
        <v>26</v>
      </c>
    </row>
    <row r="133" spans="1:33">
      <c r="A133" s="317" t="n">
        <v>42192</v>
      </c>
      <c r="B133" s="38" t="n">
        <v>55071</v>
      </c>
      <c r="C133" s="38" t="n">
        <v>77268</v>
      </c>
      <c r="D133" s="54" t="n">
        <v>135648</v>
      </c>
      <c r="E133" s="54" t="n">
        <v>162</v>
      </c>
      <c r="F133" s="54" t="n">
        <v>10328</v>
      </c>
      <c r="G133" s="50" t="n">
        <v>-10166</v>
      </c>
      <c r="H133" s="50" t="n">
        <v>-22197</v>
      </c>
      <c r="I133" s="51" t="n">
        <v>-1.403061502424143</v>
      </c>
      <c r="J133" s="54" t="n">
        <v>132339</v>
      </c>
      <c r="K133" s="54" t="n">
        <v>17205</v>
      </c>
      <c r="L133" s="70" t="n">
        <v>0.406</v>
      </c>
      <c r="M133" s="70" t="n">
        <v>0.57</v>
      </c>
      <c r="N133" s="70" t="n">
        <v>-0.1636367657466384</v>
      </c>
      <c r="O133" s="72" t="n"/>
      <c r="P133" s="72" t="n"/>
      <c r="Q133" s="72" t="n"/>
      <c r="R133" s="317" t="n">
        <v>42192</v>
      </c>
      <c r="S133" s="54" t="n">
        <v>64045</v>
      </c>
      <c r="T133" s="54" t="n">
        <v>16480</v>
      </c>
      <c r="U133" s="54" t="n">
        <v>135648</v>
      </c>
      <c r="V133" s="54" t="n">
        <v>15661</v>
      </c>
      <c r="W133" s="54" t="n">
        <v>-3161</v>
      </c>
      <c r="X133" s="54" t="n">
        <v>18822</v>
      </c>
      <c r="Y133" s="54" t="n">
        <v>47565</v>
      </c>
      <c r="Z133" s="51" t="n">
        <v>3.88622572815534</v>
      </c>
      <c r="AA133" s="54" t="n">
        <v>80525</v>
      </c>
      <c r="AB133" s="54" t="n">
        <v>17205</v>
      </c>
      <c r="AC133" s="70" t="n">
        <v>0.472</v>
      </c>
      <c r="AD133" s="70" t="n">
        <v>0.121</v>
      </c>
      <c r="AE133" s="70" t="n">
        <v>0.3506502123142251</v>
      </c>
      <c r="AF133" s="72" t="n"/>
      <c r="AG133" s="83" t="n">
        <v>27</v>
      </c>
    </row>
    <row r="134" spans="1:33">
      <c r="A134" s="317" t="n">
        <v>42374</v>
      </c>
      <c r="B134" s="38" t="n">
        <v>46047</v>
      </c>
      <c r="C134" s="38" t="n">
        <v>59808</v>
      </c>
      <c r="D134" s="54" t="n">
        <v>99001</v>
      </c>
      <c r="E134" s="54" t="n">
        <v>1281</v>
      </c>
      <c r="F134" s="54" t="n">
        <v>-2503</v>
      </c>
      <c r="G134" s="50" t="n">
        <v>3784</v>
      </c>
      <c r="H134" s="50" t="n">
        <v>-13761</v>
      </c>
      <c r="I134" s="51" t="n">
        <v>-1.298846830412405</v>
      </c>
      <c r="J134" s="54" t="n">
        <v>105855</v>
      </c>
      <c r="K134" s="54" t="n">
        <v>-36647</v>
      </c>
      <c r="L134" s="70" t="n">
        <v>0.465</v>
      </c>
      <c r="M134" s="70" t="n">
        <v>0.604</v>
      </c>
      <c r="N134" s="70" t="n">
        <v>-0.138998595973778</v>
      </c>
      <c r="O134" s="72" t="n"/>
      <c r="P134" s="72" t="n"/>
      <c r="Q134" s="72" t="n"/>
      <c r="R134" s="317" t="n">
        <v>42374</v>
      </c>
      <c r="S134" s="54" t="n">
        <v>35972</v>
      </c>
      <c r="T134" s="54" t="n">
        <v>9916</v>
      </c>
      <c r="U134" s="54" t="n">
        <v>99001</v>
      </c>
      <c r="V134" s="54" t="n">
        <v>-1517</v>
      </c>
      <c r="W134" s="54" t="n">
        <v>532</v>
      </c>
      <c r="X134" s="54" t="n">
        <v>-2049</v>
      </c>
      <c r="Y134" s="54" t="n">
        <v>26056</v>
      </c>
      <c r="Z134" s="51" t="n">
        <v>3.627672448567971</v>
      </c>
      <c r="AA134" s="54" t="n">
        <v>45888</v>
      </c>
      <c r="AB134" s="54" t="n">
        <v>-36647</v>
      </c>
      <c r="AC134" s="70" t="n">
        <v>0.363</v>
      </c>
      <c r="AD134" s="70" t="n">
        <v>0.1</v>
      </c>
      <c r="AE134" s="70" t="n">
        <v>0.2631892607145382</v>
      </c>
      <c r="AF134" s="72" t="n"/>
      <c r="AG134" s="83" t="n">
        <v>1</v>
      </c>
    </row>
    <row r="135" spans="1:33">
      <c r="A135" s="317" t="n">
        <v>42381</v>
      </c>
      <c r="B135" s="38" t="n">
        <v>48528</v>
      </c>
      <c r="C135" s="38" t="n">
        <v>71571</v>
      </c>
      <c r="D135" s="54" t="n">
        <v>121590</v>
      </c>
      <c r="E135" s="54" t="n">
        <v>2481</v>
      </c>
      <c r="F135" s="54" t="n">
        <v>11763</v>
      </c>
      <c r="G135" s="50" t="n">
        <v>-9282</v>
      </c>
      <c r="H135" s="50" t="n">
        <v>-23043</v>
      </c>
      <c r="I135" s="51" t="n">
        <v>-1.474839268051434</v>
      </c>
      <c r="J135" s="54" t="n">
        <v>120099</v>
      </c>
      <c r="K135" s="54" t="n">
        <v>22589</v>
      </c>
      <c r="L135" s="70" t="n">
        <v>0.399</v>
      </c>
      <c r="M135" s="70" t="n">
        <v>0.589</v>
      </c>
      <c r="N135" s="70" t="n">
        <v>-0.1895139402911424</v>
      </c>
      <c r="O135" s="72" t="n"/>
      <c r="P135" s="72" t="n"/>
      <c r="Q135" s="72" t="n"/>
      <c r="R135" s="317" t="n">
        <v>42381</v>
      </c>
      <c r="S135" s="54" t="n">
        <v>57436</v>
      </c>
      <c r="T135" s="54" t="n">
        <v>10835</v>
      </c>
      <c r="U135" s="54" t="n">
        <v>121590</v>
      </c>
      <c r="V135" s="54" t="n">
        <v>21464</v>
      </c>
      <c r="W135" s="54" t="n">
        <v>919</v>
      </c>
      <c r="X135" s="54" t="n">
        <v>20545</v>
      </c>
      <c r="Y135" s="54" t="n">
        <v>46601</v>
      </c>
      <c r="Z135" s="51" t="n">
        <v>5.300969081679741</v>
      </c>
      <c r="AA135" s="54" t="n">
        <v>68271</v>
      </c>
      <c r="AB135" s="54" t="n">
        <v>22589</v>
      </c>
      <c r="AC135" s="70" t="n">
        <v>0.472</v>
      </c>
      <c r="AD135" s="70" t="n">
        <v>0.08900000000000001</v>
      </c>
      <c r="AE135" s="70" t="n">
        <v>0.3832634262686076</v>
      </c>
      <c r="AF135" s="72" t="n"/>
      <c r="AG135" s="83" t="n">
        <v>2</v>
      </c>
    </row>
    <row r="136" spans="1:33">
      <c r="A136" s="317" t="n">
        <v>42388</v>
      </c>
      <c r="B136" s="38" t="n">
        <v>45471</v>
      </c>
      <c r="C136" s="38" t="n">
        <v>81738</v>
      </c>
      <c r="D136" s="54" t="n">
        <v>132814</v>
      </c>
      <c r="E136" s="54" t="n">
        <v>-3057</v>
      </c>
      <c r="F136" s="54" t="n">
        <v>10167</v>
      </c>
      <c r="G136" s="50" t="n">
        <v>-13224</v>
      </c>
      <c r="H136" s="50" t="n">
        <v>-36267</v>
      </c>
      <c r="I136" s="51" t="n">
        <v>-1.797585274130765</v>
      </c>
      <c r="J136" s="54" t="n">
        <v>127209</v>
      </c>
      <c r="K136" s="54" t="n">
        <v>11224</v>
      </c>
      <c r="L136" s="70" t="n">
        <v>0.342</v>
      </c>
      <c r="M136" s="70" t="n">
        <v>0.615</v>
      </c>
      <c r="N136" s="70" t="n">
        <v>-0.2730660924300149</v>
      </c>
      <c r="O136" s="72" t="n"/>
      <c r="P136" s="72" t="n"/>
      <c r="Q136" s="72" t="n"/>
      <c r="R136" s="317" t="n">
        <v>42388</v>
      </c>
      <c r="S136" s="54" t="n">
        <v>72319</v>
      </c>
      <c r="T136" s="54" t="n">
        <v>12417</v>
      </c>
      <c r="U136" s="54" t="n">
        <v>132814</v>
      </c>
      <c r="V136" s="54" t="n">
        <v>14883</v>
      </c>
      <c r="W136" s="54" t="n">
        <v>1582</v>
      </c>
      <c r="X136" s="54" t="n">
        <v>13301</v>
      </c>
      <c r="Y136" s="54" t="n">
        <v>59902</v>
      </c>
      <c r="Z136" s="51" t="n">
        <v>5.824192639123781</v>
      </c>
      <c r="AA136" s="54" t="n">
        <v>84736</v>
      </c>
      <c r="AB136" s="54" t="n">
        <v>11224</v>
      </c>
      <c r="AC136" s="70" t="n">
        <v>0.545</v>
      </c>
      <c r="AD136" s="70" t="n">
        <v>0.09300000000000001</v>
      </c>
      <c r="AE136" s="70" t="n">
        <v>0.4510217296369359</v>
      </c>
      <c r="AF136" s="72" t="n"/>
      <c r="AG136" s="83" t="n">
        <v>3</v>
      </c>
    </row>
    <row r="137" spans="1:33">
      <c r="A137" s="317" t="n">
        <v>42395</v>
      </c>
      <c r="B137" s="38" t="n">
        <v>46281</v>
      </c>
      <c r="C137" s="38" t="n">
        <v>79079</v>
      </c>
      <c r="D137" s="54" t="n">
        <v>125451</v>
      </c>
      <c r="E137" s="54" t="n">
        <v>810</v>
      </c>
      <c r="F137" s="54" t="n">
        <v>-2659</v>
      </c>
      <c r="G137" s="50" t="n">
        <v>3469</v>
      </c>
      <c r="H137" s="50" t="n">
        <v>-32798</v>
      </c>
      <c r="I137" s="51" t="n">
        <v>-1.708670944880188</v>
      </c>
      <c r="J137" s="54" t="n">
        <v>125360</v>
      </c>
      <c r="K137" s="54" t="n">
        <v>-7363</v>
      </c>
      <c r="L137" s="70" t="n">
        <v>0.369</v>
      </c>
      <c r="M137" s="70" t="n">
        <v>0.63</v>
      </c>
      <c r="N137" s="70" t="n">
        <v>-0.2614407218754733</v>
      </c>
      <c r="O137" s="72" t="n"/>
      <c r="P137" s="72" t="n"/>
      <c r="Q137" s="72" t="n"/>
      <c r="R137" s="317" t="n">
        <v>42395</v>
      </c>
      <c r="S137" s="54" t="n">
        <v>62404</v>
      </c>
      <c r="T137" s="54" t="n">
        <v>11530</v>
      </c>
      <c r="U137" s="54" t="n">
        <v>125451</v>
      </c>
      <c r="V137" s="54" t="n">
        <v>-9915</v>
      </c>
      <c r="W137" s="54" t="n">
        <v>-887</v>
      </c>
      <c r="X137" s="54" t="n">
        <v>-9028</v>
      </c>
      <c r="Y137" s="54" t="n">
        <v>50874</v>
      </c>
      <c r="Z137" s="51" t="n">
        <v>5.412315698178665</v>
      </c>
      <c r="AA137" s="54" t="n">
        <v>73934</v>
      </c>
      <c r="AB137" s="54" t="n">
        <v>-7363</v>
      </c>
      <c r="AC137" s="70" t="n">
        <v>0.4970000000000001</v>
      </c>
      <c r="AD137" s="70" t="n">
        <v>0.092</v>
      </c>
      <c r="AE137" s="70" t="n">
        <v>0.4055288519023364</v>
      </c>
      <c r="AF137" s="72" t="n"/>
      <c r="AG137" s="83" t="n">
        <v>4</v>
      </c>
    </row>
    <row r="138" spans="1:33">
      <c r="A138" s="317" t="n">
        <v>42402</v>
      </c>
      <c r="B138" s="38" t="n">
        <v>51397</v>
      </c>
      <c r="C138" s="38" t="n">
        <v>77565</v>
      </c>
      <c r="D138" s="54" t="n">
        <v>122056</v>
      </c>
      <c r="E138" s="54" t="n">
        <v>5116</v>
      </c>
      <c r="F138" s="54" t="n">
        <v>-1514</v>
      </c>
      <c r="G138" s="50" t="n">
        <v>6630</v>
      </c>
      <c r="H138" s="50" t="n">
        <v>-26168</v>
      </c>
      <c r="I138" s="51" t="n">
        <v>-1.509134774403175</v>
      </c>
      <c r="J138" s="54" t="n">
        <v>128962</v>
      </c>
      <c r="K138" s="54" t="n">
        <v>-3395</v>
      </c>
      <c r="L138" s="70" t="n">
        <v>0.421</v>
      </c>
      <c r="M138" s="70" t="n">
        <v>0.635</v>
      </c>
      <c r="N138" s="70" t="n">
        <v>-0.2143933931965655</v>
      </c>
      <c r="O138" s="72" t="n"/>
      <c r="P138" s="72" t="n"/>
      <c r="Q138" s="72" t="n"/>
      <c r="R138" s="317" t="n">
        <v>42402</v>
      </c>
      <c r="S138" s="54" t="n">
        <v>53282</v>
      </c>
      <c r="T138" s="54" t="n">
        <v>11652</v>
      </c>
      <c r="U138" s="54" t="n">
        <v>122056</v>
      </c>
      <c r="V138" s="54" t="n">
        <v>-9122</v>
      </c>
      <c r="W138" s="54" t="n">
        <v>122</v>
      </c>
      <c r="X138" s="54" t="n">
        <v>-9244</v>
      </c>
      <c r="Y138" s="54" t="n">
        <v>41630</v>
      </c>
      <c r="Z138" s="51" t="n">
        <v>4.572777205629935</v>
      </c>
      <c r="AA138" s="54" t="n">
        <v>64934</v>
      </c>
      <c r="AB138" s="54" t="n">
        <v>-3395</v>
      </c>
      <c r="AC138" s="70" t="n">
        <v>0.4370000000000001</v>
      </c>
      <c r="AD138" s="70" t="n">
        <v>0.095</v>
      </c>
      <c r="AE138" s="70" t="n">
        <v>0.3410729501212558</v>
      </c>
      <c r="AF138" s="72" t="n"/>
      <c r="AG138" s="83" t="n">
        <v>5</v>
      </c>
    </row>
    <row r="139" spans="1:33">
      <c r="A139" s="317" t="n">
        <v>42409</v>
      </c>
      <c r="B139" s="38" t="n">
        <v>64020</v>
      </c>
      <c r="C139" s="38" t="n">
        <v>69646</v>
      </c>
      <c r="D139" s="54" t="n">
        <v>113354</v>
      </c>
      <c r="E139" s="54" t="n">
        <v>12623</v>
      </c>
      <c r="F139" s="54" t="n">
        <v>-7919</v>
      </c>
      <c r="G139" s="50" t="n">
        <v>20542</v>
      </c>
      <c r="H139" s="50" t="n">
        <v>-5626</v>
      </c>
      <c r="I139" s="51" t="n">
        <v>-1.087878787878788</v>
      </c>
      <c r="J139" s="54" t="n">
        <v>133666</v>
      </c>
      <c r="K139" s="54" t="n">
        <v>-8702</v>
      </c>
      <c r="L139" s="70" t="n">
        <v>0.5649999999999999</v>
      </c>
      <c r="M139" s="70" t="n">
        <v>0.614</v>
      </c>
      <c r="N139" s="70" t="n">
        <v>-0.04963212590645235</v>
      </c>
      <c r="O139" s="72" t="n"/>
      <c r="P139" s="72" t="n"/>
      <c r="Q139" s="72" t="n"/>
      <c r="R139" s="317" t="n">
        <v>42409</v>
      </c>
      <c r="S139" s="54" t="n">
        <v>31378</v>
      </c>
      <c r="T139" s="54" t="n">
        <v>16899</v>
      </c>
      <c r="U139" s="54" t="n">
        <v>113354</v>
      </c>
      <c r="V139" s="54" t="n">
        <v>-21904</v>
      </c>
      <c r="W139" s="54" t="n">
        <v>5247</v>
      </c>
      <c r="X139" s="54" t="n">
        <v>-27151</v>
      </c>
      <c r="Y139" s="54" t="n">
        <v>14479</v>
      </c>
      <c r="Z139" s="51" t="n">
        <v>1.856796260133736</v>
      </c>
      <c r="AA139" s="54" t="n">
        <v>48277</v>
      </c>
      <c r="AB139" s="54" t="n">
        <v>-8702</v>
      </c>
      <c r="AC139" s="70" t="n">
        <v>0.277</v>
      </c>
      <c r="AD139" s="70" t="n">
        <v>0.149</v>
      </c>
      <c r="AE139" s="70" t="n">
        <v>0.1277325899394816</v>
      </c>
      <c r="AF139" s="72" t="n"/>
      <c r="AG139" s="83" t="n">
        <v>6</v>
      </c>
    </row>
    <row r="140" spans="1:33">
      <c r="A140" s="317" t="n">
        <v>42416</v>
      </c>
      <c r="B140" s="38" t="n">
        <v>66740</v>
      </c>
      <c r="C140" s="38" t="n">
        <v>63933</v>
      </c>
      <c r="D140" s="54" t="n">
        <v>111447</v>
      </c>
      <c r="E140" s="54" t="n">
        <v>2720</v>
      </c>
      <c r="F140" s="54" t="n">
        <v>-5713</v>
      </c>
      <c r="G140" s="50" t="n">
        <v>8433</v>
      </c>
      <c r="H140" s="50" t="n">
        <v>2807</v>
      </c>
      <c r="I140" s="51" t="n">
        <v>1.043905338401139</v>
      </c>
      <c r="J140" s="54" t="n">
        <v>130673</v>
      </c>
      <c r="K140" s="54" t="n">
        <v>-1907</v>
      </c>
      <c r="L140" s="70" t="n">
        <v>0.599</v>
      </c>
      <c r="M140" s="70" t="n">
        <v>0.574</v>
      </c>
      <c r="N140" s="70" t="n">
        <v>0.02518686012185164</v>
      </c>
      <c r="O140" s="72" t="n"/>
      <c r="P140" s="72" t="n"/>
      <c r="Q140" s="72" t="n"/>
      <c r="R140" s="317" t="n">
        <v>42416</v>
      </c>
      <c r="S140" s="54" t="n">
        <v>26421</v>
      </c>
      <c r="T140" s="54" t="n">
        <v>21113</v>
      </c>
      <c r="U140" s="54" t="n">
        <v>111447</v>
      </c>
      <c r="V140" s="54" t="n">
        <v>-4957</v>
      </c>
      <c r="W140" s="54" t="n">
        <v>4214</v>
      </c>
      <c r="X140" s="54" t="n">
        <v>-9171</v>
      </c>
      <c r="Y140" s="54" t="n">
        <v>5308</v>
      </c>
      <c r="Z140" s="51" t="n">
        <v>1.251409084450339</v>
      </c>
      <c r="AA140" s="54" t="n">
        <v>47534</v>
      </c>
      <c r="AB140" s="54" t="n">
        <v>-1907</v>
      </c>
      <c r="AC140" s="70" t="n">
        <v>0.237</v>
      </c>
      <c r="AD140" s="70" t="n">
        <v>0.189</v>
      </c>
      <c r="AE140" s="70" t="n">
        <v>0.0476280204940465</v>
      </c>
      <c r="AF140" s="72" t="n"/>
      <c r="AG140" s="83" t="n">
        <v>7</v>
      </c>
    </row>
    <row r="141" spans="1:33">
      <c r="A141" s="317" t="n">
        <v>42423</v>
      </c>
      <c r="B141" s="38" t="n">
        <v>72523</v>
      </c>
      <c r="C141" s="38" t="n">
        <v>62948</v>
      </c>
      <c r="D141" s="54" t="n">
        <v>119526</v>
      </c>
      <c r="E141" s="54" t="n">
        <v>5783</v>
      </c>
      <c r="F141" s="54" t="n">
        <v>-985</v>
      </c>
      <c r="G141" s="50" t="n">
        <v>6768</v>
      </c>
      <c r="H141" s="50" t="n">
        <v>9575</v>
      </c>
      <c r="I141" s="51" t="n">
        <v>1.152109677829319</v>
      </c>
      <c r="J141" s="54" t="n">
        <v>135471</v>
      </c>
      <c r="K141" s="54" t="n">
        <v>8079</v>
      </c>
      <c r="L141" s="70" t="n">
        <v>0.607</v>
      </c>
      <c r="M141" s="70" t="n">
        <v>0.527</v>
      </c>
      <c r="N141" s="70" t="n">
        <v>0.08010809363653096</v>
      </c>
      <c r="O141" s="72" t="n"/>
      <c r="P141" s="72" t="n"/>
      <c r="Q141" s="72" t="n"/>
      <c r="R141" s="317" t="n">
        <v>42423</v>
      </c>
      <c r="S141" s="54" t="n">
        <v>25907</v>
      </c>
      <c r="T141" s="54" t="n">
        <v>30500</v>
      </c>
      <c r="U141" s="54" t="n">
        <v>119526</v>
      </c>
      <c r="V141" s="54" t="n">
        <v>-514</v>
      </c>
      <c r="W141" s="54" t="n">
        <v>9387</v>
      </c>
      <c r="X141" s="54" t="n">
        <v>-9901</v>
      </c>
      <c r="Y141" s="54" t="n">
        <v>-4593</v>
      </c>
      <c r="Z141" s="51" t="n">
        <v>-1.177287991662485</v>
      </c>
      <c r="AA141" s="54" t="n">
        <v>56407</v>
      </c>
      <c r="AB141" s="54" t="n">
        <v>8079</v>
      </c>
      <c r="AC141" s="70" t="n">
        <v>0.217</v>
      </c>
      <c r="AD141" s="70" t="n">
        <v>0.255</v>
      </c>
      <c r="AE141" s="70" t="n">
        <v>-0.03842678580392551</v>
      </c>
      <c r="AF141" s="72" t="n"/>
      <c r="AG141" s="83" t="n">
        <v>8</v>
      </c>
    </row>
    <row r="142" spans="1:33">
      <c r="A142" s="317" t="n">
        <v>42430</v>
      </c>
      <c r="B142" s="38" t="n">
        <v>76480</v>
      </c>
      <c r="C142" s="38" t="n">
        <v>59619</v>
      </c>
      <c r="D142" s="54" t="n">
        <v>122911</v>
      </c>
      <c r="E142" s="54" t="n">
        <v>3957</v>
      </c>
      <c r="F142" s="54" t="n">
        <v>-3329</v>
      </c>
      <c r="G142" s="50" t="n">
        <v>7286</v>
      </c>
      <c r="H142" s="50" t="n">
        <v>16861</v>
      </c>
      <c r="I142" s="51" t="n">
        <v>1.282812526208088</v>
      </c>
      <c r="J142" s="54" t="n">
        <v>136099</v>
      </c>
      <c r="K142" s="54" t="n">
        <v>3385</v>
      </c>
      <c r="L142" s="70" t="n">
        <v>0.622</v>
      </c>
      <c r="M142" s="70" t="n">
        <v>0.485</v>
      </c>
      <c r="N142" s="70" t="n">
        <v>0.1371805615445322</v>
      </c>
      <c r="O142" s="72" t="n"/>
      <c r="P142" s="72" t="n"/>
      <c r="Q142" s="72" t="n"/>
      <c r="R142" s="317" t="n">
        <v>42430</v>
      </c>
      <c r="S142" s="54" t="n">
        <v>26825</v>
      </c>
      <c r="T142" s="54" t="n">
        <v>37442</v>
      </c>
      <c r="U142" s="54" t="n">
        <v>122911</v>
      </c>
      <c r="V142" s="54" t="n">
        <v>918</v>
      </c>
      <c r="W142" s="54" t="n">
        <v>6942</v>
      </c>
      <c r="X142" s="54" t="n">
        <v>-6024</v>
      </c>
      <c r="Y142" s="54" t="n">
        <v>-10617</v>
      </c>
      <c r="Z142" s="51" t="n">
        <v>-1.395787511649581</v>
      </c>
      <c r="AA142" s="54" t="n">
        <v>64267</v>
      </c>
      <c r="AB142" s="54" t="n">
        <v>3385</v>
      </c>
      <c r="AC142" s="70" t="n">
        <v>0.218</v>
      </c>
      <c r="AD142" s="70" t="n">
        <v>0.305</v>
      </c>
      <c r="AE142" s="70" t="n">
        <v>-0.08637957546517398</v>
      </c>
      <c r="AF142" s="72" t="n"/>
      <c r="AG142" s="83" t="n">
        <v>9</v>
      </c>
    </row>
    <row r="143" spans="1:33">
      <c r="A143" s="317" t="n">
        <v>42437</v>
      </c>
      <c r="B143" s="38" t="n">
        <v>86141</v>
      </c>
      <c r="C143" s="38" t="n">
        <v>56946</v>
      </c>
      <c r="D143" s="54" t="n">
        <v>141845</v>
      </c>
      <c r="E143" s="54" t="n">
        <v>9661</v>
      </c>
      <c r="F143" s="54" t="n">
        <v>-2673</v>
      </c>
      <c r="G143" s="50" t="n">
        <v>12334</v>
      </c>
      <c r="H143" s="50" t="n">
        <v>29195</v>
      </c>
      <c r="I143" s="51" t="n">
        <v>1.512678678045868</v>
      </c>
      <c r="J143" s="54" t="n">
        <v>143087</v>
      </c>
      <c r="K143" s="54" t="n">
        <v>18934</v>
      </c>
      <c r="L143" s="70" t="n">
        <v>0.607</v>
      </c>
      <c r="M143" s="70" t="n">
        <v>0.401</v>
      </c>
      <c r="N143" s="70" t="n">
        <v>0.2058232577813811</v>
      </c>
      <c r="O143" s="72" t="n"/>
      <c r="P143" s="72" t="n"/>
      <c r="Q143" s="72" t="n"/>
      <c r="R143" s="317" t="n">
        <v>42437</v>
      </c>
      <c r="S143" s="54" t="n">
        <v>25233</v>
      </c>
      <c r="T143" s="54" t="n">
        <v>58592</v>
      </c>
      <c r="U143" s="54" t="n">
        <v>141845</v>
      </c>
      <c r="V143" s="54" t="n">
        <v>-1592</v>
      </c>
      <c r="W143" s="54" t="n">
        <v>21150</v>
      </c>
      <c r="X143" s="54" t="n">
        <v>-22742</v>
      </c>
      <c r="Y143" s="54" t="n">
        <v>-33359</v>
      </c>
      <c r="Z143" s="51" t="n">
        <v>-2.32203860024571</v>
      </c>
      <c r="AA143" s="54" t="n">
        <v>83825</v>
      </c>
      <c r="AB143" s="54" t="n">
        <v>18934</v>
      </c>
      <c r="AC143" s="70" t="n">
        <v>0.178</v>
      </c>
      <c r="AD143" s="70" t="n">
        <v>0.413</v>
      </c>
      <c r="AE143" s="70" t="n">
        <v>-0.2351792449504741</v>
      </c>
      <c r="AF143" s="72" t="n"/>
      <c r="AG143" s="83" t="n">
        <v>10</v>
      </c>
    </row>
    <row r="144" spans="1:33">
      <c r="A144" s="317" t="n">
        <v>42444</v>
      </c>
      <c r="B144" s="38" t="n">
        <v>61544</v>
      </c>
      <c r="C144" s="38" t="n">
        <v>48762</v>
      </c>
      <c r="D144" s="54" t="n">
        <v>99992</v>
      </c>
      <c r="E144" s="54" t="n">
        <v>-24597</v>
      </c>
      <c r="F144" s="54" t="n">
        <v>-8184</v>
      </c>
      <c r="G144" s="50" t="n">
        <v>-16413</v>
      </c>
      <c r="H144" s="50" t="n">
        <v>12782</v>
      </c>
      <c r="I144" s="51" t="n">
        <v>1.262130347401665</v>
      </c>
      <c r="J144" s="54" t="n">
        <v>110306</v>
      </c>
      <c r="K144" s="54" t="n">
        <v>-41853</v>
      </c>
      <c r="L144" s="70" t="n">
        <v>0.615</v>
      </c>
      <c r="M144" s="70" t="n">
        <v>0.488</v>
      </c>
      <c r="N144" s="70" t="n">
        <v>0.1278302264181135</v>
      </c>
      <c r="O144" s="72" t="n"/>
      <c r="P144" s="72" t="n"/>
      <c r="Q144" s="72" t="n"/>
      <c r="R144" s="317" t="n">
        <v>42444</v>
      </c>
      <c r="S144" s="54" t="n">
        <v>7917</v>
      </c>
      <c r="T144" s="54" t="n">
        <v>30785</v>
      </c>
      <c r="U144" s="54" t="n">
        <v>99992</v>
      </c>
      <c r="V144" s="54" t="n">
        <v>-17316</v>
      </c>
      <c r="W144" s="54" t="n">
        <v>-27807</v>
      </c>
      <c r="X144" s="54" t="n">
        <v>10491</v>
      </c>
      <c r="Y144" s="54" t="n">
        <v>-22868</v>
      </c>
      <c r="Z144" s="51" t="n">
        <v>-3.888467853985095</v>
      </c>
      <c r="AA144" s="54" t="n">
        <v>38702</v>
      </c>
      <c r="AB144" s="54" t="n">
        <v>-41853</v>
      </c>
      <c r="AC144" s="70" t="n">
        <v>0.079</v>
      </c>
      <c r="AD144" s="70" t="n">
        <v>0.308</v>
      </c>
      <c r="AE144" s="70" t="n">
        <v>-0.2286982958636691</v>
      </c>
      <c r="AF144" s="72" t="n"/>
      <c r="AG144" s="83" t="n">
        <v>11</v>
      </c>
    </row>
    <row r="145" spans="1:33">
      <c r="A145" s="317" t="n">
        <v>42451</v>
      </c>
      <c r="B145" s="38" t="n">
        <v>67931</v>
      </c>
      <c r="C145" s="38" t="n">
        <v>49901</v>
      </c>
      <c r="D145" s="54" t="n">
        <v>111677</v>
      </c>
      <c r="E145" s="54" t="n">
        <v>6387</v>
      </c>
      <c r="F145" s="54" t="n">
        <v>1139</v>
      </c>
      <c r="G145" s="50" t="n">
        <v>5248</v>
      </c>
      <c r="H145" s="50" t="n">
        <v>18030</v>
      </c>
      <c r="I145" s="51" t="n">
        <v>1.361315404500912</v>
      </c>
      <c r="J145" s="54" t="n">
        <v>117832</v>
      </c>
      <c r="K145" s="54" t="n">
        <v>11685</v>
      </c>
      <c r="L145" s="70" t="n">
        <v>0.608</v>
      </c>
      <c r="M145" s="70" t="n">
        <v>0.447</v>
      </c>
      <c r="N145" s="70" t="n">
        <v>0.1614477466264316</v>
      </c>
      <c r="O145" s="72" t="n"/>
      <c r="P145" s="72" t="n"/>
      <c r="Q145" s="72" t="n"/>
      <c r="R145" s="317" t="n">
        <v>42451</v>
      </c>
      <c r="S145" s="54" t="n">
        <v>10603</v>
      </c>
      <c r="T145" s="54" t="n">
        <v>42084</v>
      </c>
      <c r="U145" s="54" t="n">
        <v>111677</v>
      </c>
      <c r="V145" s="54" t="n">
        <v>2686</v>
      </c>
      <c r="W145" s="54" t="n">
        <v>11299</v>
      </c>
      <c r="X145" s="54" t="n">
        <v>-8613</v>
      </c>
      <c r="Y145" s="54" t="n">
        <v>-31481</v>
      </c>
      <c r="Z145" s="51" t="n">
        <v>-3.9690653588607</v>
      </c>
      <c r="AA145" s="54" t="n">
        <v>52687</v>
      </c>
      <c r="AB145" s="54" t="n">
        <v>11685</v>
      </c>
      <c r="AC145" s="70" t="n">
        <v>0.095</v>
      </c>
      <c r="AD145" s="70" t="n">
        <v>0.377</v>
      </c>
      <c r="AE145" s="70" t="n">
        <v>-0.2818933173348138</v>
      </c>
      <c r="AF145" s="72" t="n"/>
      <c r="AG145" s="83" t="n">
        <v>12</v>
      </c>
    </row>
    <row r="146" spans="1:33">
      <c r="A146" s="317" t="n">
        <v>42458</v>
      </c>
      <c r="B146" s="38" t="n">
        <v>77076</v>
      </c>
      <c r="C146" s="38" t="n">
        <v>53610</v>
      </c>
      <c r="D146" s="54" t="n">
        <v>119665</v>
      </c>
      <c r="E146" s="54" t="n">
        <v>9145</v>
      </c>
      <c r="F146" s="54" t="n">
        <v>3709</v>
      </c>
      <c r="G146" s="50" t="n">
        <v>5436</v>
      </c>
      <c r="H146" s="50" t="n">
        <v>23466</v>
      </c>
      <c r="I146" s="51" t="n">
        <v>1.437716843872412</v>
      </c>
      <c r="J146" s="54" t="n">
        <v>130686</v>
      </c>
      <c r="K146" s="54" t="n">
        <v>7988</v>
      </c>
      <c r="L146" s="70" t="n">
        <v>0.644</v>
      </c>
      <c r="M146" s="70" t="n">
        <v>0.448</v>
      </c>
      <c r="N146" s="70" t="n">
        <v>0.19609743868299</v>
      </c>
      <c r="O146" s="72" t="n"/>
      <c r="P146" s="72" t="n"/>
      <c r="Q146" s="72" t="n"/>
      <c r="R146" s="317" t="n">
        <v>42458</v>
      </c>
      <c r="S146" s="54" t="n">
        <v>10620</v>
      </c>
      <c r="T146" s="54" t="n">
        <v>46385</v>
      </c>
      <c r="U146" s="54" t="n">
        <v>119665</v>
      </c>
      <c r="V146" s="54" t="n">
        <v>17</v>
      </c>
      <c r="W146" s="54" t="n">
        <v>4301</v>
      </c>
      <c r="X146" s="54" t="n">
        <v>-4284</v>
      </c>
      <c r="Y146" s="54" t="n">
        <v>-35765</v>
      </c>
      <c r="Z146" s="51" t="n">
        <v>-4.367702448210923</v>
      </c>
      <c r="AA146" s="54" t="n">
        <v>57005</v>
      </c>
      <c r="AB146" s="54" t="n">
        <v>7988</v>
      </c>
      <c r="AC146" s="70" t="n">
        <v>0.08900000000000001</v>
      </c>
      <c r="AD146" s="70" t="n">
        <v>0.388</v>
      </c>
      <c r="AE146" s="70" t="n">
        <v>-0.2988760289140517</v>
      </c>
      <c r="AF146" s="72" t="n"/>
      <c r="AG146" s="83" t="n">
        <v>13</v>
      </c>
    </row>
    <row r="147" spans="1:33">
      <c r="A147" s="317" t="n">
        <v>42465</v>
      </c>
      <c r="B147" s="38" t="n">
        <v>78234</v>
      </c>
      <c r="C147" s="38" t="n">
        <v>51389</v>
      </c>
      <c r="D147" s="54" t="n">
        <v>121060</v>
      </c>
      <c r="E147" s="54" t="n">
        <v>1158</v>
      </c>
      <c r="F147" s="54" t="n">
        <v>-2221</v>
      </c>
      <c r="G147" s="50" t="n">
        <v>3379</v>
      </c>
      <c r="H147" s="50" t="n">
        <v>26845</v>
      </c>
      <c r="I147" s="51" t="n">
        <v>1.522388059701492</v>
      </c>
      <c r="J147" s="54" t="n">
        <v>129623</v>
      </c>
      <c r="K147" s="54" t="n">
        <v>1395</v>
      </c>
      <c r="L147" s="70" t="n">
        <v>0.6459999999999999</v>
      </c>
      <c r="M147" s="70" t="n">
        <v>0.424</v>
      </c>
      <c r="N147" s="70" t="n">
        <v>0.2217495456798282</v>
      </c>
      <c r="O147" s="72" t="n"/>
      <c r="P147" s="72" t="n"/>
      <c r="Q147" s="72" t="n"/>
      <c r="R147" s="317" t="n">
        <v>42465</v>
      </c>
      <c r="S147" s="54" t="n">
        <v>11143</v>
      </c>
      <c r="T147" s="54" t="n">
        <v>48378</v>
      </c>
      <c r="U147" s="54" t="n">
        <v>121060</v>
      </c>
      <c r="V147" s="54" t="n">
        <v>523</v>
      </c>
      <c r="W147" s="54" t="n">
        <v>1993</v>
      </c>
      <c r="X147" s="54" t="n">
        <v>-1470</v>
      </c>
      <c r="Y147" s="54" t="n">
        <v>-37235</v>
      </c>
      <c r="Z147" s="51" t="n">
        <v>-4.341559723593288</v>
      </c>
      <c r="AA147" s="54" t="n">
        <v>59521</v>
      </c>
      <c r="AB147" s="54" t="n">
        <v>1395</v>
      </c>
      <c r="AC147" s="70" t="n">
        <v>0.092</v>
      </c>
      <c r="AD147" s="70" t="n">
        <v>0.4</v>
      </c>
      <c r="AE147" s="70" t="n">
        <v>-0.3075747563191806</v>
      </c>
      <c r="AF147" s="72" t="n"/>
      <c r="AG147" s="83" t="n">
        <v>14</v>
      </c>
    </row>
    <row r="148" spans="1:33">
      <c r="A148" s="317" t="n">
        <v>42472</v>
      </c>
      <c r="B148" s="38" t="n">
        <v>90768</v>
      </c>
      <c r="C148" s="38" t="n">
        <v>55646</v>
      </c>
      <c r="D148" s="54" t="n">
        <v>132621</v>
      </c>
      <c r="E148" s="54" t="n">
        <v>12534</v>
      </c>
      <c r="F148" s="54" t="n">
        <v>4257</v>
      </c>
      <c r="G148" s="50" t="n">
        <v>8277</v>
      </c>
      <c r="H148" s="50" t="n">
        <v>35122</v>
      </c>
      <c r="I148" s="51" t="n">
        <v>1.631168457750782</v>
      </c>
      <c r="J148" s="54" t="n">
        <v>146414</v>
      </c>
      <c r="K148" s="54" t="n">
        <v>11561</v>
      </c>
      <c r="L148" s="70" t="n">
        <v>0.6840000000000001</v>
      </c>
      <c r="M148" s="70" t="n">
        <v>0.42</v>
      </c>
      <c r="N148" s="70" t="n">
        <v>0.2648298534922825</v>
      </c>
      <c r="O148" s="72" t="n"/>
      <c r="P148" s="72" t="n"/>
      <c r="Q148" s="72" t="n"/>
      <c r="R148" s="317" t="n">
        <v>42472</v>
      </c>
      <c r="S148" s="54" t="n">
        <v>11242</v>
      </c>
      <c r="T148" s="54" t="n">
        <v>56356</v>
      </c>
      <c r="U148" s="54" t="n">
        <v>132621</v>
      </c>
      <c r="V148" s="54" t="n">
        <v>99</v>
      </c>
      <c r="W148" s="54" t="n">
        <v>7978</v>
      </c>
      <c r="X148" s="54" t="n">
        <v>-7879</v>
      </c>
      <c r="Y148" s="54" t="n">
        <v>-45114</v>
      </c>
      <c r="Z148" s="51" t="n">
        <v>-5.012987012987013</v>
      </c>
      <c r="AA148" s="54" t="n">
        <v>67598</v>
      </c>
      <c r="AB148" s="54" t="n">
        <v>11561</v>
      </c>
      <c r="AC148" s="70" t="n">
        <v>0.08500000000000001</v>
      </c>
      <c r="AD148" s="70" t="n">
        <v>0.425</v>
      </c>
      <c r="AE148" s="70" t="n">
        <v>-0.3401723708914878</v>
      </c>
      <c r="AF148" s="72" t="n"/>
      <c r="AG148" s="83" t="n">
        <v>15</v>
      </c>
    </row>
    <row r="149" spans="1:33">
      <c r="A149" s="317" t="n">
        <v>42479</v>
      </c>
      <c r="B149" s="38" t="n">
        <v>97472</v>
      </c>
      <c r="C149" s="38" t="n">
        <v>53366</v>
      </c>
      <c r="D149" s="54" t="n">
        <v>142922</v>
      </c>
      <c r="E149" s="54" t="n">
        <v>6704</v>
      </c>
      <c r="F149" s="54" t="n">
        <v>-2280</v>
      </c>
      <c r="G149" s="50" t="n">
        <v>8984</v>
      </c>
      <c r="H149" s="50" t="n">
        <v>44106</v>
      </c>
      <c r="I149" s="51" t="n">
        <v>1.826481280215868</v>
      </c>
      <c r="J149" s="54" t="n">
        <v>150838</v>
      </c>
      <c r="K149" s="54" t="n">
        <v>10301</v>
      </c>
      <c r="L149" s="70" t="n">
        <v>0.6820000000000001</v>
      </c>
      <c r="M149" s="70" t="n">
        <v>0.373</v>
      </c>
      <c r="N149" s="70" t="n">
        <v>0.3086018947397882</v>
      </c>
      <c r="O149" s="72" t="n"/>
      <c r="P149" s="72" t="n"/>
      <c r="Q149" s="72" t="n"/>
      <c r="R149" s="317" t="n">
        <v>42479</v>
      </c>
      <c r="S149" s="54" t="n">
        <v>12161</v>
      </c>
      <c r="T149" s="54" t="n">
        <v>65712</v>
      </c>
      <c r="U149" s="54" t="n">
        <v>142922</v>
      </c>
      <c r="V149" s="54" t="n">
        <v>919</v>
      </c>
      <c r="W149" s="54" t="n">
        <v>9356</v>
      </c>
      <c r="X149" s="54" t="n">
        <v>-8437</v>
      </c>
      <c r="Y149" s="54" t="n">
        <v>-53551</v>
      </c>
      <c r="Z149" s="51" t="n">
        <v>-5.403503001397912</v>
      </c>
      <c r="AA149" s="54" t="n">
        <v>77873</v>
      </c>
      <c r="AB149" s="54" t="n">
        <v>10301</v>
      </c>
      <c r="AC149" s="70" t="n">
        <v>0.08500000000000001</v>
      </c>
      <c r="AD149" s="70" t="n">
        <v>0.46</v>
      </c>
      <c r="AE149" s="70" t="n">
        <v>-0.3746868921509635</v>
      </c>
      <c r="AF149" s="72" t="n"/>
      <c r="AG149" s="83" t="n">
        <v>16</v>
      </c>
    </row>
    <row r="150" spans="1:33">
      <c r="A150" s="317" t="n">
        <v>42486</v>
      </c>
      <c r="B150" s="38" t="n">
        <v>109932</v>
      </c>
      <c r="C150" s="38" t="n">
        <v>50392</v>
      </c>
      <c r="D150" s="54" t="n">
        <v>155703</v>
      </c>
      <c r="E150" s="54" t="n">
        <v>12460</v>
      </c>
      <c r="F150" s="54" t="n">
        <v>-2974</v>
      </c>
      <c r="G150" s="50" t="n">
        <v>15434</v>
      </c>
      <c r="H150" s="50" t="n">
        <v>59540</v>
      </c>
      <c r="I150" s="51" t="n">
        <v>2.181536751865376</v>
      </c>
      <c r="J150" s="54" t="n">
        <v>160324</v>
      </c>
      <c r="K150" s="54" t="n">
        <v>12781</v>
      </c>
      <c r="L150" s="70" t="n">
        <v>0.706</v>
      </c>
      <c r="M150" s="70" t="n">
        <v>0.324</v>
      </c>
      <c r="N150" s="70" t="n">
        <v>0.3823946873213747</v>
      </c>
      <c r="O150" s="72" t="n"/>
      <c r="P150" s="72" t="n"/>
      <c r="Q150" s="72" t="n"/>
      <c r="R150" s="317" t="n">
        <v>42486</v>
      </c>
      <c r="S150" s="54" t="n">
        <v>13416</v>
      </c>
      <c r="T150" s="54" t="n">
        <v>81886</v>
      </c>
      <c r="U150" s="54" t="n">
        <v>155703</v>
      </c>
      <c r="V150" s="54" t="n">
        <v>1255</v>
      </c>
      <c r="W150" s="54" t="n">
        <v>16174</v>
      </c>
      <c r="X150" s="54" t="n">
        <v>-14919</v>
      </c>
      <c r="Y150" s="54" t="n">
        <v>-68470</v>
      </c>
      <c r="Z150" s="51" t="n">
        <v>-6.1036076326774</v>
      </c>
      <c r="AA150" s="54" t="n">
        <v>95302</v>
      </c>
      <c r="AB150" s="54" t="n">
        <v>12781</v>
      </c>
      <c r="AC150" s="70" t="n">
        <v>0.08599999999999999</v>
      </c>
      <c r="AD150" s="70" t="n">
        <v>0.526</v>
      </c>
      <c r="AE150" s="70" t="n">
        <v>-0.4397474679357495</v>
      </c>
      <c r="AF150" s="72" t="n"/>
      <c r="AG150" s="83" t="n">
        <v>17</v>
      </c>
    </row>
    <row r="151" spans="1:33">
      <c r="A151" s="317" t="n">
        <v>42493</v>
      </c>
      <c r="B151" s="38" t="n">
        <v>99024</v>
      </c>
      <c r="C151" s="38" t="n">
        <v>46629</v>
      </c>
      <c r="D151" s="54" t="n">
        <v>142695</v>
      </c>
      <c r="E151" s="54" t="n">
        <v>-10908</v>
      </c>
      <c r="F151" s="54" t="n">
        <v>-3763</v>
      </c>
      <c r="G151" s="50" t="n">
        <v>-7145</v>
      </c>
      <c r="H151" s="50" t="n">
        <v>52395</v>
      </c>
      <c r="I151" s="51" t="n">
        <v>2.123656951682429</v>
      </c>
      <c r="J151" s="54" t="n">
        <v>145653</v>
      </c>
      <c r="K151" s="54" t="n">
        <v>-13008</v>
      </c>
      <c r="L151" s="70" t="n">
        <v>0.6940000000000001</v>
      </c>
      <c r="M151" s="70" t="n">
        <v>0.327</v>
      </c>
      <c r="N151" s="70" t="n">
        <v>0.3671817512877116</v>
      </c>
      <c r="O151" s="72" t="n"/>
      <c r="P151" s="72" t="n"/>
      <c r="Q151" s="72" t="n"/>
      <c r="R151" s="317" t="n">
        <v>42493</v>
      </c>
      <c r="S151" s="54" t="n">
        <v>14397</v>
      </c>
      <c r="T151" s="54" t="n">
        <v>72974</v>
      </c>
      <c r="U151" s="54" t="n">
        <v>142695</v>
      </c>
      <c r="V151" s="54" t="n">
        <v>981</v>
      </c>
      <c r="W151" s="54" t="n">
        <v>-8912</v>
      </c>
      <c r="X151" s="54" t="n">
        <v>9893</v>
      </c>
      <c r="Y151" s="54" t="n">
        <v>-58577</v>
      </c>
      <c r="Z151" s="51" t="n">
        <v>-5.068694866986178</v>
      </c>
      <c r="AA151" s="54" t="n">
        <v>87371</v>
      </c>
      <c r="AB151" s="54" t="n">
        <v>-13008</v>
      </c>
      <c r="AC151" s="70" t="n">
        <v>0.101</v>
      </c>
      <c r="AD151" s="70" t="n">
        <v>0.511</v>
      </c>
      <c r="AE151" s="70" t="n">
        <v>-0.4105049230877045</v>
      </c>
      <c r="AF151" s="72" t="n"/>
      <c r="AG151" s="83" t="n">
        <v>18</v>
      </c>
    </row>
    <row r="152" spans="1:33">
      <c r="A152" s="317" t="n">
        <v>42500</v>
      </c>
      <c r="B152" s="38" t="n">
        <v>82774</v>
      </c>
      <c r="C152" s="38" t="n">
        <v>44616</v>
      </c>
      <c r="D152" s="54" t="n">
        <v>126768</v>
      </c>
      <c r="E152" s="54" t="n">
        <v>-16250</v>
      </c>
      <c r="F152" s="54" t="n">
        <v>-2013</v>
      </c>
      <c r="G152" s="50" t="n">
        <v>-14237</v>
      </c>
      <c r="H152" s="50" t="n">
        <v>38158</v>
      </c>
      <c r="I152" s="51" t="n">
        <v>1.855253720638336</v>
      </c>
      <c r="J152" s="54" t="n">
        <v>127390</v>
      </c>
      <c r="K152" s="54" t="n">
        <v>-15927</v>
      </c>
      <c r="L152" s="70" t="n">
        <v>0.653</v>
      </c>
      <c r="M152" s="70" t="n">
        <v>0.352</v>
      </c>
      <c r="N152" s="70" t="n">
        <v>0.3010065631705162</v>
      </c>
      <c r="O152" s="72" t="n"/>
      <c r="P152" s="72" t="n"/>
      <c r="Q152" s="72" t="n"/>
      <c r="R152" s="317" t="n">
        <v>42500</v>
      </c>
      <c r="S152" s="54" t="n">
        <v>16516</v>
      </c>
      <c r="T152" s="54" t="n">
        <v>59234</v>
      </c>
      <c r="U152" s="54" t="n">
        <v>126768</v>
      </c>
      <c r="V152" s="54" t="n">
        <v>2119</v>
      </c>
      <c r="W152" s="54" t="n">
        <v>-13740</v>
      </c>
      <c r="X152" s="54" t="n">
        <v>15859</v>
      </c>
      <c r="Y152" s="54" t="n">
        <v>-42718</v>
      </c>
      <c r="Z152" s="51" t="n">
        <v>-3.586461612981351</v>
      </c>
      <c r="AA152" s="54" t="n">
        <v>75750</v>
      </c>
      <c r="AB152" s="54" t="n">
        <v>-15927</v>
      </c>
      <c r="AC152" s="70" t="n">
        <v>0.13</v>
      </c>
      <c r="AD152" s="70" t="n">
        <v>0.467</v>
      </c>
      <c r="AE152" s="70" t="n">
        <v>-0.3369777861920989</v>
      </c>
      <c r="AF152" s="72" t="n"/>
      <c r="AG152" s="83" t="n">
        <v>19</v>
      </c>
    </row>
    <row r="153" spans="1:33">
      <c r="A153" s="317" t="n">
        <v>42507</v>
      </c>
      <c r="B153" s="38" t="n">
        <v>71793</v>
      </c>
      <c r="C153" s="38" t="n">
        <v>46900</v>
      </c>
      <c r="D153" s="54" t="n">
        <v>114119</v>
      </c>
      <c r="E153" s="54" t="n">
        <v>-10981</v>
      </c>
      <c r="F153" s="54" t="n">
        <v>2284</v>
      </c>
      <c r="G153" s="50" t="n">
        <v>-13265</v>
      </c>
      <c r="H153" s="50" t="n">
        <v>24893</v>
      </c>
      <c r="I153" s="51" t="n">
        <v>1.530767590618337</v>
      </c>
      <c r="J153" s="54" t="n">
        <v>118693</v>
      </c>
      <c r="K153" s="54" t="n">
        <v>-12649</v>
      </c>
      <c r="L153" s="70" t="n">
        <v>0.629</v>
      </c>
      <c r="M153" s="70" t="n">
        <v>0.411</v>
      </c>
      <c r="N153" s="70" t="n">
        <v>0.2181319499820363</v>
      </c>
      <c r="O153" s="72" t="n"/>
      <c r="P153" s="72" t="n"/>
      <c r="Q153" s="72" t="n"/>
      <c r="R153" s="317" t="n">
        <v>42507</v>
      </c>
      <c r="S153" s="54" t="n">
        <v>15864</v>
      </c>
      <c r="T153" s="54" t="n">
        <v>41952</v>
      </c>
      <c r="U153" s="54" t="n">
        <v>114119</v>
      </c>
      <c r="V153" s="54" t="n">
        <v>-652</v>
      </c>
      <c r="W153" s="54" t="n">
        <v>-17282</v>
      </c>
      <c r="X153" s="54" t="n">
        <v>16630</v>
      </c>
      <c r="Y153" s="54" t="n">
        <v>-26088</v>
      </c>
      <c r="Z153" s="51" t="n">
        <v>-2.644478063540091</v>
      </c>
      <c r="AA153" s="54" t="n">
        <v>57816</v>
      </c>
      <c r="AB153" s="54" t="n">
        <v>-12649</v>
      </c>
      <c r="AC153" s="70" t="n">
        <v>0.139</v>
      </c>
      <c r="AD153" s="70" t="n">
        <v>0.368</v>
      </c>
      <c r="AE153" s="70" t="n">
        <v>-0.2286034753196225</v>
      </c>
      <c r="AF153" s="72" t="n"/>
      <c r="AG153" s="83" t="n">
        <v>20</v>
      </c>
    </row>
    <row r="154" spans="1:33">
      <c r="A154" s="317" t="n">
        <v>42514</v>
      </c>
      <c r="B154" s="38" t="n">
        <v>51712</v>
      </c>
      <c r="C154" s="38" t="n">
        <v>51588</v>
      </c>
      <c r="D154" s="54" t="n">
        <v>114633</v>
      </c>
      <c r="E154" s="54" t="n">
        <v>-20081</v>
      </c>
      <c r="F154" s="54" t="n">
        <v>4688</v>
      </c>
      <c r="G154" s="50" t="n">
        <v>-24769</v>
      </c>
      <c r="H154" s="50" t="n">
        <v>124</v>
      </c>
      <c r="I154" s="51" t="n">
        <v>1.002403659765837</v>
      </c>
      <c r="J154" s="54" t="n">
        <v>103300</v>
      </c>
      <c r="K154" s="54" t="n">
        <v>514</v>
      </c>
      <c r="L154" s="70" t="n">
        <v>0.451</v>
      </c>
      <c r="M154" s="70" t="n">
        <v>0.45</v>
      </c>
      <c r="N154" s="70" t="n">
        <v>0.001081712944789022</v>
      </c>
      <c r="O154" s="72" t="n"/>
      <c r="P154" s="72" t="n"/>
      <c r="Q154" s="72" t="n"/>
      <c r="R154" s="317" t="n">
        <v>42514</v>
      </c>
      <c r="S154" s="54" t="n">
        <v>36381</v>
      </c>
      <c r="T154" s="54" t="n">
        <v>36986</v>
      </c>
      <c r="U154" s="54" t="n">
        <v>114633</v>
      </c>
      <c r="V154" s="54" t="n">
        <v>20517</v>
      </c>
      <c r="W154" s="54" t="n">
        <v>-4966</v>
      </c>
      <c r="X154" s="54" t="n">
        <v>25483</v>
      </c>
      <c r="Y154" s="54" t="n">
        <v>-605</v>
      </c>
      <c r="Z154" s="51" t="n">
        <v>-1.016629559385394</v>
      </c>
      <c r="AA154" s="54" t="n">
        <v>73367</v>
      </c>
      <c r="AB154" s="54" t="n">
        <v>514</v>
      </c>
      <c r="AC154" s="70" t="n">
        <v>0.317</v>
      </c>
      <c r="AD154" s="70" t="n">
        <v>0.323</v>
      </c>
      <c r="AE154" s="70" t="n">
        <v>-0.005277712351591601</v>
      </c>
      <c r="AF154" s="72" t="n"/>
      <c r="AG154" s="83" t="n">
        <v>21</v>
      </c>
    </row>
    <row r="155" spans="1:33">
      <c r="A155" s="317" t="n">
        <v>42521</v>
      </c>
      <c r="B155" s="38" t="n">
        <v>44560</v>
      </c>
      <c r="C155" s="38" t="n">
        <v>49318</v>
      </c>
      <c r="D155" s="54" t="n">
        <v>114647</v>
      </c>
      <c r="E155" s="54" t="n">
        <v>-7152</v>
      </c>
      <c r="F155" s="54" t="n">
        <v>-2270</v>
      </c>
      <c r="G155" s="50" t="n">
        <v>-4882</v>
      </c>
      <c r="H155" s="50" t="n">
        <v>-4758</v>
      </c>
      <c r="I155" s="51" t="n">
        <v>-1.106777378815081</v>
      </c>
      <c r="J155" s="54" t="n">
        <v>93878</v>
      </c>
      <c r="K155" s="54" t="n">
        <v>14</v>
      </c>
      <c r="L155" s="70" t="n">
        <v>0.389</v>
      </c>
      <c r="M155" s="70" t="n">
        <v>0.43</v>
      </c>
      <c r="N155" s="70" t="n">
        <v>-0.0415013040027214</v>
      </c>
      <c r="O155" s="72" t="n"/>
      <c r="P155" s="72" t="n"/>
      <c r="Q155" s="72" t="n"/>
      <c r="R155" s="317" t="n">
        <v>42521</v>
      </c>
      <c r="S155" s="54" t="n">
        <v>44974</v>
      </c>
      <c r="T155" s="54" t="n">
        <v>36356</v>
      </c>
      <c r="U155" s="54" t="n">
        <v>114647</v>
      </c>
      <c r="V155" s="54" t="n">
        <v>8593</v>
      </c>
      <c r="W155" s="54" t="n">
        <v>-630</v>
      </c>
      <c r="X155" s="54" t="n">
        <v>9223</v>
      </c>
      <c r="Y155" s="54" t="n">
        <v>8618</v>
      </c>
      <c r="Z155" s="51" t="n">
        <v>1.237044779403675</v>
      </c>
      <c r="AA155" s="54" t="n">
        <v>81330</v>
      </c>
      <c r="AB155" s="54" t="n">
        <v>14</v>
      </c>
      <c r="AC155" s="70" t="n">
        <v>0.392</v>
      </c>
      <c r="AD155" s="70" t="n">
        <v>0.317</v>
      </c>
      <c r="AE155" s="70" t="n">
        <v>0.07516986925083081</v>
      </c>
      <c r="AF155" s="72" t="n"/>
      <c r="AG155" s="83" t="n">
        <v>22</v>
      </c>
    </row>
    <row r="156" spans="1:33">
      <c r="A156" s="317" t="n">
        <v>42528</v>
      </c>
      <c r="B156" s="38" t="n">
        <v>35406</v>
      </c>
      <c r="C156" s="38" t="n">
        <v>51214</v>
      </c>
      <c r="D156" s="54" t="n">
        <v>119376</v>
      </c>
      <c r="E156" s="54" t="n">
        <v>-9154</v>
      </c>
      <c r="F156" s="54" t="n">
        <v>1896</v>
      </c>
      <c r="G156" s="50" t="n">
        <v>-11050</v>
      </c>
      <c r="H156" s="50" t="n">
        <v>-15808</v>
      </c>
      <c r="I156" s="51" t="n">
        <v>-1.446477998079422</v>
      </c>
      <c r="J156" s="54" t="n">
        <v>86620</v>
      </c>
      <c r="K156" s="54" t="n">
        <v>4729</v>
      </c>
      <c r="L156" s="70" t="n">
        <v>0.297</v>
      </c>
      <c r="M156" s="70" t="n">
        <v>0.429</v>
      </c>
      <c r="N156" s="70" t="n">
        <v>-0.1324219273555824</v>
      </c>
      <c r="O156" s="72" t="n"/>
      <c r="P156" s="72" t="n"/>
      <c r="Q156" s="72" t="n"/>
      <c r="R156" s="317" t="n">
        <v>42528</v>
      </c>
      <c r="S156" s="54" t="n">
        <v>53952</v>
      </c>
      <c r="T156" s="54" t="n">
        <v>34470</v>
      </c>
      <c r="U156" s="54" t="n">
        <v>119376</v>
      </c>
      <c r="V156" s="54" t="n">
        <v>8978</v>
      </c>
      <c r="W156" s="54" t="n">
        <v>-1886</v>
      </c>
      <c r="X156" s="54" t="n">
        <v>10864</v>
      </c>
      <c r="Y156" s="54" t="n">
        <v>19482</v>
      </c>
      <c r="Z156" s="51" t="n">
        <v>1.565187119234117</v>
      </c>
      <c r="AA156" s="54" t="n">
        <v>88422</v>
      </c>
      <c r="AB156" s="54" t="n">
        <v>4729</v>
      </c>
      <c r="AC156" s="70" t="n">
        <v>0.452</v>
      </c>
      <c r="AD156" s="70" t="n">
        <v>0.289</v>
      </c>
      <c r="AE156" s="70" t="n">
        <v>0.1631986328910334</v>
      </c>
      <c r="AF156" s="72" t="n"/>
      <c r="AG156" s="83" t="n">
        <v>23</v>
      </c>
    </row>
    <row r="157" spans="1:33">
      <c r="A157" s="317" t="n">
        <v>42535</v>
      </c>
      <c r="B157" s="38" t="n">
        <v>39512</v>
      </c>
      <c r="C157" s="38" t="n">
        <v>46290</v>
      </c>
      <c r="D157" s="54" t="n">
        <v>79135</v>
      </c>
      <c r="E157" s="54" t="n">
        <v>4106</v>
      </c>
      <c r="F157" s="54" t="n">
        <v>-4924</v>
      </c>
      <c r="G157" s="50" t="n">
        <v>9030</v>
      </c>
      <c r="H157" s="50" t="n">
        <v>-6778</v>
      </c>
      <c r="I157" s="51" t="n">
        <v>-1.171542822433691</v>
      </c>
      <c r="J157" s="54" t="n">
        <v>85802</v>
      </c>
      <c r="K157" s="54" t="n">
        <v>-40241</v>
      </c>
      <c r="L157" s="70" t="n">
        <v>0.499</v>
      </c>
      <c r="M157" s="70" t="n">
        <v>0.585</v>
      </c>
      <c r="N157" s="70" t="n">
        <v>-0.08565110254628167</v>
      </c>
      <c r="O157" s="72" t="n"/>
      <c r="P157" s="72" t="n"/>
      <c r="Q157" s="72" t="n"/>
      <c r="R157" s="317" t="n">
        <v>42535</v>
      </c>
      <c r="S157" s="54" t="n">
        <v>15871</v>
      </c>
      <c r="T157" s="54" t="n">
        <v>6253</v>
      </c>
      <c r="U157" s="54" t="n">
        <v>79135</v>
      </c>
      <c r="V157" s="54" t="n">
        <v>-38081</v>
      </c>
      <c r="W157" s="54" t="n">
        <v>-28217</v>
      </c>
      <c r="X157" s="54" t="n">
        <v>-9864</v>
      </c>
      <c r="Y157" s="54" t="n">
        <v>9618</v>
      </c>
      <c r="Z157" s="51" t="n">
        <v>2.538141691987846</v>
      </c>
      <c r="AA157" s="54" t="n">
        <v>22124</v>
      </c>
      <c r="AB157" s="54" t="n">
        <v>-40241</v>
      </c>
      <c r="AC157" s="70" t="n">
        <v>0.201</v>
      </c>
      <c r="AD157" s="70" t="n">
        <v>0.079</v>
      </c>
      <c r="AE157" s="70" t="n">
        <v>0.1215391419725785</v>
      </c>
      <c r="AF157" s="72" t="n"/>
      <c r="AG157" s="83" t="n">
        <v>24</v>
      </c>
    </row>
    <row r="158" spans="1:33">
      <c r="A158" s="317" t="n">
        <v>42542</v>
      </c>
      <c r="B158" s="38" t="n">
        <v>38611</v>
      </c>
      <c r="C158" s="38" t="n">
        <v>45654</v>
      </c>
      <c r="D158" s="54" t="n">
        <v>78925</v>
      </c>
      <c r="E158" s="54" t="n">
        <v>-901</v>
      </c>
      <c r="F158" s="54" t="n">
        <v>-636</v>
      </c>
      <c r="G158" s="50" t="n">
        <v>-265</v>
      </c>
      <c r="H158" s="50" t="n">
        <v>-7043</v>
      </c>
      <c r="I158" s="51" t="n">
        <v>-1.182409158011966</v>
      </c>
      <c r="J158" s="54" t="n">
        <v>84265</v>
      </c>
      <c r="K158" s="54" t="n">
        <v>-210</v>
      </c>
      <c r="L158" s="70" t="n">
        <v>0.489</v>
      </c>
      <c r="M158" s="70" t="n">
        <v>0.578</v>
      </c>
      <c r="N158" s="70" t="n">
        <v>-0.08923661704149509</v>
      </c>
      <c r="O158" s="72" t="n"/>
      <c r="P158" s="72" t="n"/>
      <c r="Q158" s="72" t="n"/>
      <c r="R158" s="317" t="n">
        <v>42542</v>
      </c>
      <c r="S158" s="54" t="n">
        <v>16500</v>
      </c>
      <c r="T158" s="54" t="n">
        <v>10357</v>
      </c>
      <c r="U158" s="54" t="n">
        <v>78925</v>
      </c>
      <c r="V158" s="54" t="n">
        <v>629</v>
      </c>
      <c r="W158" s="54" t="n">
        <v>4104</v>
      </c>
      <c r="X158" s="54" t="n">
        <v>-3475</v>
      </c>
      <c r="Y158" s="54" t="n">
        <v>6143</v>
      </c>
      <c r="Z158" s="51" t="n">
        <v>1.59312542241962</v>
      </c>
      <c r="AA158" s="54" t="n">
        <v>26857</v>
      </c>
      <c r="AB158" s="54" t="n">
        <v>-210</v>
      </c>
      <c r="AC158" s="70" t="n">
        <v>0.209</v>
      </c>
      <c r="AD158" s="70" t="n">
        <v>0.131</v>
      </c>
      <c r="AE158" s="70" t="n">
        <v>0.07783338612606905</v>
      </c>
      <c r="AF158" s="72" t="n"/>
      <c r="AG158" s="83" t="n">
        <v>25</v>
      </c>
    </row>
    <row r="159" spans="1:33">
      <c r="A159" s="317" t="n">
        <v>42549</v>
      </c>
      <c r="B159" s="38" t="n">
        <v>32556</v>
      </c>
      <c r="C159" s="38" t="n">
        <v>34508</v>
      </c>
      <c r="D159" s="54" t="n">
        <v>70276</v>
      </c>
      <c r="E159" s="54" t="n">
        <v>-6055</v>
      </c>
      <c r="F159" s="54" t="n">
        <v>-11146</v>
      </c>
      <c r="G159" s="50" t="n">
        <v>5091</v>
      </c>
      <c r="H159" s="50" t="n">
        <v>-1952</v>
      </c>
      <c r="I159" s="51" t="n">
        <v>-1.059958225826269</v>
      </c>
      <c r="J159" s="54" t="n">
        <v>67064</v>
      </c>
      <c r="K159" s="54" t="n">
        <v>-8649</v>
      </c>
      <c r="L159" s="70" t="n">
        <v>0.463</v>
      </c>
      <c r="M159" s="70" t="n">
        <v>0.491</v>
      </c>
      <c r="N159" s="70" t="n">
        <v>-0.02777619671011441</v>
      </c>
      <c r="O159" s="72" t="n"/>
      <c r="P159" s="72" t="n"/>
      <c r="Q159" s="72" t="n"/>
      <c r="R159" s="317" t="n">
        <v>42549</v>
      </c>
      <c r="S159" s="54" t="n">
        <v>13173</v>
      </c>
      <c r="T159" s="54" t="n">
        <v>15088</v>
      </c>
      <c r="U159" s="54" t="n">
        <v>70276</v>
      </c>
      <c r="V159" s="54" t="n">
        <v>-3327</v>
      </c>
      <c r="W159" s="54" t="n">
        <v>4731</v>
      </c>
      <c r="X159" s="54" t="n">
        <v>-8058</v>
      </c>
      <c r="Y159" s="54" t="n">
        <v>-1915</v>
      </c>
      <c r="Z159" s="51" t="n">
        <v>-1.145373111667805</v>
      </c>
      <c r="AA159" s="54" t="n">
        <v>28261</v>
      </c>
      <c r="AB159" s="54" t="n">
        <v>-8649</v>
      </c>
      <c r="AC159" s="70" t="n">
        <v>0.187</v>
      </c>
      <c r="AD159" s="70" t="n">
        <v>0.215</v>
      </c>
      <c r="AE159" s="70" t="n">
        <v>-0.02724970117821162</v>
      </c>
      <c r="AF159" s="72" t="n"/>
      <c r="AG159" s="83" t="n">
        <v>26</v>
      </c>
    </row>
    <row r="160" spans="1:33">
      <c r="A160" s="317" t="n">
        <v>42556</v>
      </c>
      <c r="B160" s="38" t="n">
        <v>33794</v>
      </c>
      <c r="C160" s="38" t="n">
        <v>28891</v>
      </c>
      <c r="D160" s="54" t="n">
        <v>72989</v>
      </c>
      <c r="E160" s="54" t="n">
        <v>1238</v>
      </c>
      <c r="F160" s="54" t="n">
        <v>-5617</v>
      </c>
      <c r="G160" s="50" t="n">
        <v>6855</v>
      </c>
      <c r="H160" s="50" t="n">
        <v>4903</v>
      </c>
      <c r="I160" s="51" t="n">
        <v>1.169706829116334</v>
      </c>
      <c r="J160" s="54" t="n">
        <v>62685</v>
      </c>
      <c r="K160" s="54" t="n">
        <v>2713</v>
      </c>
      <c r="L160" s="70" t="n">
        <v>0.463</v>
      </c>
      <c r="M160" s="70" t="n">
        <v>0.396</v>
      </c>
      <c r="N160" s="70" t="n">
        <v>0.0671745057474414</v>
      </c>
      <c r="O160" s="72" t="n"/>
      <c r="P160" s="72" t="n"/>
      <c r="Q160" s="72" t="n"/>
      <c r="R160" s="317" t="n">
        <v>42556</v>
      </c>
      <c r="S160" s="54" t="n">
        <v>12741</v>
      </c>
      <c r="T160" s="54" t="n">
        <v>21702</v>
      </c>
      <c r="U160" s="54" t="n">
        <v>72989</v>
      </c>
      <c r="V160" s="54" t="n">
        <v>-432</v>
      </c>
      <c r="W160" s="54" t="n">
        <v>6614</v>
      </c>
      <c r="X160" s="54" t="n">
        <v>-7046</v>
      </c>
      <c r="Y160" s="54" t="n">
        <v>-8961</v>
      </c>
      <c r="Z160" s="51" t="n">
        <v>-1.703319990581587</v>
      </c>
      <c r="AA160" s="54" t="n">
        <v>34443</v>
      </c>
      <c r="AB160" s="54" t="n">
        <v>2713</v>
      </c>
      <c r="AC160" s="70" t="n">
        <v>0.175</v>
      </c>
      <c r="AD160" s="70" t="n">
        <v>0.297</v>
      </c>
      <c r="AE160" s="70" t="n">
        <v>-0.122771924536574</v>
      </c>
      <c r="AF160" s="72" t="n"/>
      <c r="AG160" s="83" t="n">
        <v>27</v>
      </c>
    </row>
    <row r="161" spans="1:33">
      <c r="A161" s="317" t="n">
        <v>42563</v>
      </c>
      <c r="B161" s="38" t="n">
        <v>45938</v>
      </c>
      <c r="C161" s="38" t="n">
        <v>29722</v>
      </c>
      <c r="D161" s="54" t="n">
        <v>89743</v>
      </c>
      <c r="E161" s="54" t="n">
        <v>12144</v>
      </c>
      <c r="F161" s="54" t="n">
        <v>831</v>
      </c>
      <c r="G161" s="50" t="n">
        <v>11313</v>
      </c>
      <c r="H161" s="50" t="n">
        <v>16216</v>
      </c>
      <c r="I161" s="51" t="n">
        <v>1.545589125900007</v>
      </c>
      <c r="J161" s="54" t="n">
        <v>75660</v>
      </c>
      <c r="K161" s="54" t="n">
        <v>16754</v>
      </c>
      <c r="L161" s="70" t="n">
        <v>0.512</v>
      </c>
      <c r="M161" s="70" t="n">
        <v>0.331</v>
      </c>
      <c r="N161" s="70" t="n">
        <v>0.180693758844701</v>
      </c>
      <c r="O161" s="72" t="n"/>
      <c r="P161" s="72" t="n"/>
      <c r="Q161" s="72" t="n"/>
      <c r="R161" s="317" t="n">
        <v>42563</v>
      </c>
      <c r="S161" s="54" t="n">
        <v>12635</v>
      </c>
      <c r="T161" s="54" t="n">
        <v>36784</v>
      </c>
      <c r="U161" s="54" t="n">
        <v>89743</v>
      </c>
      <c r="V161" s="54" t="n">
        <v>-106</v>
      </c>
      <c r="W161" s="54" t="n">
        <v>15082</v>
      </c>
      <c r="X161" s="54" t="n">
        <v>-15188</v>
      </c>
      <c r="Y161" s="54" t="n">
        <v>-24149</v>
      </c>
      <c r="Z161" s="51" t="n">
        <v>-2.911278195488722</v>
      </c>
      <c r="AA161" s="54" t="n">
        <v>49419</v>
      </c>
      <c r="AB161" s="54" t="n">
        <v>16754</v>
      </c>
      <c r="AC161" s="70" t="n">
        <v>0.141</v>
      </c>
      <c r="AD161" s="70" t="n">
        <v>0.41</v>
      </c>
      <c r="AE161" s="70" t="n">
        <v>-0.2690906254526815</v>
      </c>
      <c r="AF161" s="72" t="n"/>
      <c r="AG161" s="83" t="n">
        <v>28</v>
      </c>
    </row>
    <row r="162" spans="1:33">
      <c r="A162" s="317" t="n">
        <v>42570</v>
      </c>
      <c r="B162" s="38" t="n">
        <v>61642</v>
      </c>
      <c r="C162" s="38" t="n">
        <v>28211</v>
      </c>
      <c r="D162" s="54" t="n">
        <v>99518</v>
      </c>
      <c r="E162" s="54" t="n">
        <v>15704</v>
      </c>
      <c r="F162" s="54" t="n">
        <v>-1511</v>
      </c>
      <c r="G162" s="50" t="n">
        <v>17215</v>
      </c>
      <c r="H162" s="50" t="n">
        <v>33431</v>
      </c>
      <c r="I162" s="51" t="n">
        <v>2.185034206515189</v>
      </c>
      <c r="J162" s="54" t="n">
        <v>89853</v>
      </c>
      <c r="K162" s="54" t="n">
        <v>9775</v>
      </c>
      <c r="L162" s="70" t="n">
        <v>0.619</v>
      </c>
      <c r="M162" s="70" t="n">
        <v>0.283</v>
      </c>
      <c r="N162" s="70" t="n">
        <v>0.3359291786410499</v>
      </c>
      <c r="O162" s="72" t="n"/>
      <c r="P162" s="72" t="n"/>
      <c r="Q162" s="72" t="n"/>
      <c r="R162" s="317" t="n">
        <v>42570</v>
      </c>
      <c r="S162" s="54" t="n">
        <v>12042</v>
      </c>
      <c r="T162" s="54" t="n">
        <v>46274</v>
      </c>
      <c r="U162" s="54" t="n">
        <v>99518</v>
      </c>
      <c r="V162" s="54" t="n">
        <v>-593</v>
      </c>
      <c r="W162" s="54" t="n">
        <v>9490</v>
      </c>
      <c r="X162" s="54" t="n">
        <v>-10083</v>
      </c>
      <c r="Y162" s="54" t="n">
        <v>-34232</v>
      </c>
      <c r="Z162" s="51" t="n">
        <v>-3.842717156618502</v>
      </c>
      <c r="AA162" s="54" t="n">
        <v>58316</v>
      </c>
      <c r="AB162" s="54" t="n">
        <v>9775</v>
      </c>
      <c r="AC162" s="70" t="n">
        <v>0.121</v>
      </c>
      <c r="AD162" s="70" t="n">
        <v>0.465</v>
      </c>
      <c r="AE162" s="70" t="n">
        <v>-0.3439779738338793</v>
      </c>
      <c r="AF162" s="72" t="n"/>
      <c r="AG162" s="83" t="n">
        <v>29</v>
      </c>
    </row>
    <row r="163" spans="1:33">
      <c r="A163" s="317" t="n">
        <v>42577</v>
      </c>
      <c r="B163" s="38" t="n">
        <v>57083</v>
      </c>
      <c r="C163" s="38" t="n">
        <v>25573</v>
      </c>
      <c r="D163" s="54" t="n">
        <v>95520</v>
      </c>
      <c r="E163" s="54" t="n">
        <v>-4559</v>
      </c>
      <c r="F163" s="54" t="n">
        <v>-2638</v>
      </c>
      <c r="G163" s="50" t="n">
        <v>-1921</v>
      </c>
      <c r="H163" s="50" t="n">
        <v>31510</v>
      </c>
      <c r="I163" s="51" t="n">
        <v>2.232158917608415</v>
      </c>
      <c r="J163" s="54" t="n">
        <v>82656</v>
      </c>
      <c r="K163" s="54" t="n">
        <v>-3998</v>
      </c>
      <c r="L163" s="70" t="n">
        <v>0.598</v>
      </c>
      <c r="M163" s="70" t="n">
        <v>0.268</v>
      </c>
      <c r="N163" s="70" t="n">
        <v>0.3298785594639866</v>
      </c>
      <c r="O163" s="72" t="n"/>
      <c r="P163" s="72" t="n"/>
      <c r="Q163" s="72" t="n"/>
      <c r="R163" s="317" t="n">
        <v>42577</v>
      </c>
      <c r="S163" s="54" t="n">
        <v>11171</v>
      </c>
      <c r="T163" s="54" t="n">
        <v>44998</v>
      </c>
      <c r="U163" s="54" t="n">
        <v>95520</v>
      </c>
      <c r="V163" s="54" t="n">
        <v>-871</v>
      </c>
      <c r="W163" s="54" t="n">
        <v>-1276</v>
      </c>
      <c r="X163" s="54" t="n">
        <v>405</v>
      </c>
      <c r="Y163" s="54" t="n">
        <v>-33827</v>
      </c>
      <c r="Z163" s="51" t="n">
        <v>-4.028108495210814</v>
      </c>
      <c r="AA163" s="54" t="n">
        <v>56169</v>
      </c>
      <c r="AB163" s="54" t="n">
        <v>-3998</v>
      </c>
      <c r="AC163" s="70" t="n">
        <v>0.117</v>
      </c>
      <c r="AD163" s="70" t="n">
        <v>0.471</v>
      </c>
      <c r="AE163" s="70" t="n">
        <v>-0.3541352596314908</v>
      </c>
      <c r="AF163" s="72" t="n"/>
      <c r="AG163" s="83" t="n">
        <v>30</v>
      </c>
    </row>
    <row r="164" spans="1:33">
      <c r="A164" s="317" t="n">
        <v>42584</v>
      </c>
      <c r="B164" s="38" t="n">
        <v>58269</v>
      </c>
      <c r="C164" s="38" t="n">
        <v>26906</v>
      </c>
      <c r="D164" s="54" t="n">
        <v>99112</v>
      </c>
      <c r="E164" s="54" t="n">
        <v>1186</v>
      </c>
      <c r="F164" s="54" t="n">
        <v>1333</v>
      </c>
      <c r="G164" s="50" t="n">
        <v>-147</v>
      </c>
      <c r="H164" s="50" t="n">
        <v>31363</v>
      </c>
      <c r="I164" s="51" t="n">
        <v>2.1656507842117</v>
      </c>
      <c r="J164" s="54" t="n">
        <v>85175</v>
      </c>
      <c r="K164" s="54" t="n">
        <v>3592</v>
      </c>
      <c r="L164" s="70" t="n">
        <v>0.588</v>
      </c>
      <c r="M164" s="70" t="n">
        <v>0.271</v>
      </c>
      <c r="N164" s="70" t="n">
        <v>0.3164399870853176</v>
      </c>
      <c r="O164" s="72" t="n"/>
      <c r="P164" s="72" t="n"/>
      <c r="Q164" s="72" t="n"/>
      <c r="R164" s="317" t="n">
        <v>42584</v>
      </c>
      <c r="S164" s="54" t="n">
        <v>10162</v>
      </c>
      <c r="T164" s="54" t="n">
        <v>46366</v>
      </c>
      <c r="U164" s="54" t="n">
        <v>99112</v>
      </c>
      <c r="V164" s="54" t="n">
        <v>-1009</v>
      </c>
      <c r="W164" s="54" t="n">
        <v>1368</v>
      </c>
      <c r="X164" s="54" t="n">
        <v>-2377</v>
      </c>
      <c r="Y164" s="54" t="n">
        <v>-36204</v>
      </c>
      <c r="Z164" s="51" t="n">
        <v>-4.562684510923047</v>
      </c>
      <c r="AA164" s="54" t="n">
        <v>56528</v>
      </c>
      <c r="AB164" s="54" t="n">
        <v>3592</v>
      </c>
      <c r="AC164" s="70" t="n">
        <v>0.103</v>
      </c>
      <c r="AD164" s="70" t="n">
        <v>0.468</v>
      </c>
      <c r="AE164" s="70" t="n">
        <v>-0.3652837194285253</v>
      </c>
      <c r="AF164" s="72" t="n"/>
      <c r="AG164" s="83" t="n">
        <v>31</v>
      </c>
    </row>
    <row r="165" spans="1:33">
      <c r="A165" s="317" t="n">
        <v>42591</v>
      </c>
      <c r="B165" s="38" t="n">
        <v>59586</v>
      </c>
      <c r="C165" s="38" t="n">
        <v>24702</v>
      </c>
      <c r="D165" s="54" t="n">
        <v>102059</v>
      </c>
      <c r="E165" s="54" t="n">
        <v>1317</v>
      </c>
      <c r="F165" s="54" t="n">
        <v>-2204</v>
      </c>
      <c r="G165" s="50" t="n">
        <v>3521</v>
      </c>
      <c r="H165" s="50" t="n">
        <v>34884</v>
      </c>
      <c r="I165" s="51" t="n">
        <v>2.412193344668448</v>
      </c>
      <c r="J165" s="54" t="n">
        <v>84288</v>
      </c>
      <c r="K165" s="54" t="n">
        <v>2947</v>
      </c>
      <c r="L165" s="70" t="n">
        <v>0.584</v>
      </c>
      <c r="M165" s="70" t="n">
        <v>0.242</v>
      </c>
      <c r="N165" s="70" t="n">
        <v>0.3418022908317738</v>
      </c>
      <c r="O165" s="72" t="n"/>
      <c r="P165" s="72" t="n"/>
      <c r="Q165" s="72" t="n"/>
      <c r="R165" s="317" t="n">
        <v>42591</v>
      </c>
      <c r="S165" s="54" t="n">
        <v>10178</v>
      </c>
      <c r="T165" s="54" t="n">
        <v>52574</v>
      </c>
      <c r="U165" s="54" t="n">
        <v>102059</v>
      </c>
      <c r="V165" s="54" t="n">
        <v>16</v>
      </c>
      <c r="W165" s="54" t="n">
        <v>6208</v>
      </c>
      <c r="X165" s="54" t="n">
        <v>-6192</v>
      </c>
      <c r="Y165" s="54" t="n">
        <v>-42396</v>
      </c>
      <c r="Z165" s="51" t="n">
        <v>-5.165454902731382</v>
      </c>
      <c r="AA165" s="54" t="n">
        <v>62752</v>
      </c>
      <c r="AB165" s="54" t="n">
        <v>2947</v>
      </c>
      <c r="AC165" s="70" t="n">
        <v>0.1</v>
      </c>
      <c r="AD165" s="70" t="n">
        <v>0.515</v>
      </c>
      <c r="AE165" s="70" t="n">
        <v>-0.4154067745127818</v>
      </c>
      <c r="AF165" s="72" t="n"/>
      <c r="AG165" s="83" t="n">
        <v>32</v>
      </c>
    </row>
    <row r="166" spans="1:33">
      <c r="A166" s="317" t="n">
        <v>42598</v>
      </c>
      <c r="B166" s="38" t="n">
        <v>68945</v>
      </c>
      <c r="C166" s="38" t="n">
        <v>27832</v>
      </c>
      <c r="D166" s="54" t="n">
        <v>112135</v>
      </c>
      <c r="E166" s="54" t="n">
        <v>9359</v>
      </c>
      <c r="F166" s="54" t="n">
        <v>3130</v>
      </c>
      <c r="G166" s="50" t="n">
        <v>6229</v>
      </c>
      <c r="H166" s="50" t="n">
        <v>41113</v>
      </c>
      <c r="I166" s="51" t="n">
        <v>2.477184535786146</v>
      </c>
      <c r="J166" s="54" t="n">
        <v>96777</v>
      </c>
      <c r="K166" s="54" t="n">
        <v>10076</v>
      </c>
      <c r="L166" s="70" t="n">
        <v>0.615</v>
      </c>
      <c r="M166" s="70" t="n">
        <v>0.248</v>
      </c>
      <c r="N166" s="70" t="n">
        <v>0.3666384268961519</v>
      </c>
      <c r="O166" s="72" t="n"/>
      <c r="P166" s="72" t="n"/>
      <c r="Q166" s="72" t="n"/>
      <c r="R166" s="317" t="n">
        <v>42598</v>
      </c>
      <c r="S166" s="54" t="n">
        <v>9177</v>
      </c>
      <c r="T166" s="54" t="n">
        <v>60033</v>
      </c>
      <c r="U166" s="54" t="n">
        <v>112135</v>
      </c>
      <c r="V166" s="54" t="n">
        <v>-1001</v>
      </c>
      <c r="W166" s="54" t="n">
        <v>7459</v>
      </c>
      <c r="X166" s="54" t="n">
        <v>-8460</v>
      </c>
      <c r="Y166" s="54" t="n">
        <v>-50856</v>
      </c>
      <c r="Z166" s="51" t="n">
        <v>-6.541680287675711</v>
      </c>
      <c r="AA166" s="54" t="n">
        <v>69210</v>
      </c>
      <c r="AB166" s="54" t="n">
        <v>10076</v>
      </c>
      <c r="AC166" s="70" t="n">
        <v>0.08199999999999999</v>
      </c>
      <c r="AD166" s="70" t="n">
        <v>0.535</v>
      </c>
      <c r="AE166" s="70" t="n">
        <v>-0.4535247692513488</v>
      </c>
      <c r="AF166" s="72" t="n"/>
      <c r="AG166" s="83" t="n">
        <v>33</v>
      </c>
    </row>
    <row r="167" spans="1:33">
      <c r="A167" s="317" t="n">
        <v>42605</v>
      </c>
      <c r="B167" s="38" t="n">
        <v>71011</v>
      </c>
      <c r="C167" s="38" t="n">
        <v>28254</v>
      </c>
      <c r="D167" s="54" t="n">
        <v>114452</v>
      </c>
      <c r="E167" s="54" t="n">
        <v>2066</v>
      </c>
      <c r="F167" s="54" t="n">
        <v>422</v>
      </c>
      <c r="G167" s="50" t="n">
        <v>1644</v>
      </c>
      <c r="H167" s="50" t="n">
        <v>42757</v>
      </c>
      <c r="I167" s="51" t="n">
        <v>2.513307850215899</v>
      </c>
      <c r="J167" s="54" t="n">
        <v>99265</v>
      </c>
      <c r="K167" s="54" t="n">
        <v>2317</v>
      </c>
      <c r="L167" s="70" t="n">
        <v>0.62</v>
      </c>
      <c r="M167" s="70" t="n">
        <v>0.247</v>
      </c>
      <c r="N167" s="70" t="n">
        <v>0.3735801908223535</v>
      </c>
      <c r="O167" s="72" t="n"/>
      <c r="P167" s="72" t="n"/>
      <c r="Q167" s="72" t="n"/>
      <c r="R167" s="317" t="n">
        <v>42605</v>
      </c>
      <c r="S167" s="54" t="n">
        <v>10509</v>
      </c>
      <c r="T167" s="54" t="n">
        <v>60498</v>
      </c>
      <c r="U167" s="54" t="n">
        <v>114452</v>
      </c>
      <c r="V167" s="54" t="n">
        <v>1332</v>
      </c>
      <c r="W167" s="54" t="n">
        <v>465</v>
      </c>
      <c r="X167" s="54" t="n">
        <v>867</v>
      </c>
      <c r="Y167" s="54" t="n">
        <v>-49989</v>
      </c>
      <c r="Z167" s="51" t="n">
        <v>-5.756779902940337</v>
      </c>
      <c r="AA167" s="54" t="n">
        <v>71007</v>
      </c>
      <c r="AB167" s="54" t="n">
        <v>2317</v>
      </c>
      <c r="AC167" s="70" t="n">
        <v>0.092</v>
      </c>
      <c r="AD167" s="70" t="n">
        <v>0.529</v>
      </c>
      <c r="AE167" s="70" t="n">
        <v>-0.4367682521930591</v>
      </c>
      <c r="AF167" s="72" t="n"/>
      <c r="AG167" s="83" t="n">
        <v>34</v>
      </c>
    </row>
    <row r="168" spans="1:33">
      <c r="A168" s="317" t="n">
        <v>42612</v>
      </c>
      <c r="B168" s="38" t="n">
        <v>70432</v>
      </c>
      <c r="C168" s="38" t="n">
        <v>27866</v>
      </c>
      <c r="D168" s="54" t="n">
        <v>110040</v>
      </c>
      <c r="E168" s="54" t="n">
        <v>-579</v>
      </c>
      <c r="F168" s="54" t="n">
        <v>-388</v>
      </c>
      <c r="G168" s="50" t="n">
        <v>-191</v>
      </c>
      <c r="H168" s="50" t="n">
        <v>42566</v>
      </c>
      <c r="I168" s="51" t="n">
        <v>2.527524581927797</v>
      </c>
      <c r="J168" s="54" t="n">
        <v>98298</v>
      </c>
      <c r="K168" s="54" t="n">
        <v>-4412</v>
      </c>
      <c r="L168" s="70" t="n">
        <v>0.64</v>
      </c>
      <c r="M168" s="70" t="n">
        <v>0.253</v>
      </c>
      <c r="N168" s="70" t="n">
        <v>0.3868229734641949</v>
      </c>
      <c r="O168" s="72" t="n"/>
      <c r="P168" s="72" t="n"/>
      <c r="Q168" s="72" t="n"/>
      <c r="R168" s="317" t="n">
        <v>42612</v>
      </c>
      <c r="S168" s="54" t="n">
        <v>9540</v>
      </c>
      <c r="T168" s="54" t="n">
        <v>56601</v>
      </c>
      <c r="U168" s="54" t="n">
        <v>110040</v>
      </c>
      <c r="V168" s="54" t="n">
        <v>-969</v>
      </c>
      <c r="W168" s="54" t="n">
        <v>-3897</v>
      </c>
      <c r="X168" s="54" t="n">
        <v>2928</v>
      </c>
      <c r="Y168" s="54" t="n">
        <v>-47061</v>
      </c>
      <c r="Z168" s="51" t="n">
        <v>-5.933018867924528</v>
      </c>
      <c r="AA168" s="54" t="n">
        <v>66141</v>
      </c>
      <c r="AB168" s="54" t="n">
        <v>-4412</v>
      </c>
      <c r="AC168" s="70" t="n">
        <v>0.08699999999999999</v>
      </c>
      <c r="AD168" s="70" t="n">
        <v>0.514</v>
      </c>
      <c r="AE168" s="70" t="n">
        <v>-0.4276717557251908</v>
      </c>
      <c r="AF168" s="72" t="n"/>
      <c r="AG168" s="83" t="n">
        <v>35</v>
      </c>
    </row>
    <row r="169" spans="1:33">
      <c r="A169" s="317" t="n">
        <v>42619</v>
      </c>
      <c r="B169" s="38" t="n">
        <v>66211</v>
      </c>
      <c r="C169" s="38" t="n">
        <v>27252</v>
      </c>
      <c r="D169" s="54" t="n">
        <v>108852</v>
      </c>
      <c r="E169" s="54" t="n">
        <v>-4221</v>
      </c>
      <c r="F169" s="54" t="n">
        <v>-614</v>
      </c>
      <c r="G169" s="50" t="n">
        <v>-3607</v>
      </c>
      <c r="H169" s="50" t="n">
        <v>38959</v>
      </c>
      <c r="I169" s="51" t="n">
        <v>2.429583149860561</v>
      </c>
      <c r="J169" s="54" t="n">
        <v>93463</v>
      </c>
      <c r="K169" s="54" t="n">
        <v>-1188</v>
      </c>
      <c r="L169" s="70" t="n">
        <v>0.608</v>
      </c>
      <c r="M169" s="70" t="n">
        <v>0.25</v>
      </c>
      <c r="N169" s="70" t="n">
        <v>0.3579079851541543</v>
      </c>
      <c r="O169" s="72" t="n"/>
      <c r="P169" s="72" t="n"/>
      <c r="Q169" s="72" t="n"/>
      <c r="R169" s="317" t="n">
        <v>42619</v>
      </c>
      <c r="S169" s="54" t="n">
        <v>9551</v>
      </c>
      <c r="T169" s="54" t="n">
        <v>53119</v>
      </c>
      <c r="U169" s="54" t="n">
        <v>108852</v>
      </c>
      <c r="V169" s="54" t="n">
        <v>11</v>
      </c>
      <c r="W169" s="54" t="n">
        <v>-3482</v>
      </c>
      <c r="X169" s="54" t="n">
        <v>3493</v>
      </c>
      <c r="Y169" s="54" t="n">
        <v>-43568</v>
      </c>
      <c r="Z169" s="51" t="n">
        <v>-5.561616584650822</v>
      </c>
      <c r="AA169" s="54" t="n">
        <v>62670</v>
      </c>
      <c r="AB169" s="54" t="n">
        <v>-1188</v>
      </c>
      <c r="AC169" s="70" t="n">
        <v>0.08800000000000001</v>
      </c>
      <c r="AD169" s="70" t="n">
        <v>0.488</v>
      </c>
      <c r="AE169" s="70" t="n">
        <v>-0.4002498805717856</v>
      </c>
      <c r="AF169" s="72" t="n"/>
      <c r="AG169" s="83" t="n">
        <v>36</v>
      </c>
    </row>
    <row r="170" spans="1:33">
      <c r="A170" s="317" t="n">
        <v>42626</v>
      </c>
      <c r="B170" s="38" t="n">
        <v>63134</v>
      </c>
      <c r="C170" s="38" t="n">
        <v>26667</v>
      </c>
      <c r="D170" s="54" t="n">
        <v>112367</v>
      </c>
      <c r="E170" s="54" t="n">
        <v>-3077</v>
      </c>
      <c r="F170" s="54" t="n">
        <v>-585</v>
      </c>
      <c r="G170" s="50" t="n">
        <v>-2492</v>
      </c>
      <c r="H170" s="50" t="n">
        <v>36467</v>
      </c>
      <c r="I170" s="51" t="n">
        <v>2.367495406307421</v>
      </c>
      <c r="J170" s="54" t="n">
        <v>89801</v>
      </c>
      <c r="K170" s="54" t="n">
        <v>3515</v>
      </c>
      <c r="L170" s="70" t="n">
        <v>0.5620000000000001</v>
      </c>
      <c r="M170" s="70" t="n">
        <v>0.237</v>
      </c>
      <c r="N170" s="70" t="n">
        <v>0.3245347833438643</v>
      </c>
      <c r="O170" s="72" t="n"/>
      <c r="P170" s="72" t="n"/>
      <c r="Q170" s="72" t="n"/>
      <c r="R170" s="317" t="n">
        <v>42626</v>
      </c>
      <c r="S170" s="54" t="n">
        <v>17950</v>
      </c>
      <c r="T170" s="54" t="n">
        <v>55832</v>
      </c>
      <c r="U170" s="54" t="n">
        <v>112367</v>
      </c>
      <c r="V170" s="54" t="n">
        <v>8399</v>
      </c>
      <c r="W170" s="54" t="n">
        <v>2713</v>
      </c>
      <c r="X170" s="54" t="n">
        <v>5686</v>
      </c>
      <c r="Y170" s="54" t="n">
        <v>-37882</v>
      </c>
      <c r="Z170" s="51" t="n">
        <v>-3.11041782729805</v>
      </c>
      <c r="AA170" s="54" t="n">
        <v>73782</v>
      </c>
      <c r="AB170" s="54" t="n">
        <v>3515</v>
      </c>
      <c r="AC170" s="70" t="n">
        <v>0.16</v>
      </c>
      <c r="AD170" s="70" t="n">
        <v>0.4970000000000001</v>
      </c>
      <c r="AE170" s="70" t="n">
        <v>-0.3371274484501677</v>
      </c>
      <c r="AF170" s="72" t="n"/>
      <c r="AG170" s="83" t="n">
        <v>37</v>
      </c>
    </row>
    <row r="171" spans="1:33">
      <c r="A171" s="317" t="n">
        <v>42633</v>
      </c>
      <c r="B171" s="38" t="n">
        <v>48543</v>
      </c>
      <c r="C171" s="38" t="n">
        <v>41695</v>
      </c>
      <c r="D171" s="54" t="n">
        <v>86614</v>
      </c>
      <c r="E171" s="54" t="n">
        <v>-14591</v>
      </c>
      <c r="F171" s="54" t="n">
        <v>15028</v>
      </c>
      <c r="G171" s="50" t="n">
        <v>-29619</v>
      </c>
      <c r="H171" s="50" t="n">
        <v>6848</v>
      </c>
      <c r="I171" s="51" t="n">
        <v>1.164240316584722</v>
      </c>
      <c r="J171" s="54" t="n">
        <v>90238</v>
      </c>
      <c r="K171" s="54" t="n">
        <v>-25753</v>
      </c>
      <c r="L171" s="70" t="n">
        <v>0.5600000000000001</v>
      </c>
      <c r="M171" s="70" t="n">
        <v>0.481</v>
      </c>
      <c r="N171" s="70" t="n">
        <v>0.07906343085413443</v>
      </c>
      <c r="O171" s="72" t="n"/>
      <c r="P171" s="72" t="n"/>
      <c r="Q171" s="72" t="n"/>
      <c r="R171" s="317" t="n">
        <v>42633</v>
      </c>
      <c r="S171" s="54" t="n">
        <v>13293</v>
      </c>
      <c r="T171" s="54" t="n">
        <v>22527</v>
      </c>
      <c r="U171" s="54" t="n">
        <v>86614</v>
      </c>
      <c r="V171" s="54" t="n">
        <v>-4657</v>
      </c>
      <c r="W171" s="54" t="n">
        <v>-33305</v>
      </c>
      <c r="X171" s="54" t="n">
        <v>28648</v>
      </c>
      <c r="Y171" s="54" t="n">
        <v>-9234</v>
      </c>
      <c r="Z171" s="51" t="n">
        <v>-1.694651320243737</v>
      </c>
      <c r="AA171" s="54" t="n">
        <v>35820</v>
      </c>
      <c r="AB171" s="54" t="n">
        <v>-25753</v>
      </c>
      <c r="AC171" s="70" t="n">
        <v>0.153</v>
      </c>
      <c r="AD171" s="70" t="n">
        <v>0.26</v>
      </c>
      <c r="AE171" s="70" t="n">
        <v>-0.1066109404946083</v>
      </c>
      <c r="AF171" s="72" t="n"/>
      <c r="AG171" s="83" t="n">
        <v>38</v>
      </c>
    </row>
    <row r="172" spans="1:33">
      <c r="A172" s="317" t="n">
        <v>42640</v>
      </c>
      <c r="B172" s="38" t="n">
        <v>62892</v>
      </c>
      <c r="C172" s="38" t="n">
        <v>47884</v>
      </c>
      <c r="D172" s="54" t="n">
        <v>98351</v>
      </c>
      <c r="E172" s="54" t="n">
        <v>14349</v>
      </c>
      <c r="F172" s="54" t="n">
        <v>6189</v>
      </c>
      <c r="G172" s="50" t="n">
        <v>8160</v>
      </c>
      <c r="H172" s="50" t="n">
        <v>15008</v>
      </c>
      <c r="I172" s="51" t="n">
        <v>1.313424108261632</v>
      </c>
      <c r="J172" s="54" t="n">
        <v>110776</v>
      </c>
      <c r="K172" s="54" t="n">
        <v>11737</v>
      </c>
      <c r="L172" s="70" t="n">
        <v>0.639</v>
      </c>
      <c r="M172" s="70" t="n">
        <v>0.487</v>
      </c>
      <c r="N172" s="70" t="n">
        <v>0.1525963132047463</v>
      </c>
      <c r="O172" s="72" t="n"/>
      <c r="P172" s="72" t="n"/>
      <c r="Q172" s="72" t="n"/>
      <c r="R172" s="317" t="n">
        <v>42640</v>
      </c>
      <c r="S172" s="54" t="n">
        <v>8205</v>
      </c>
      <c r="T172" s="54" t="n">
        <v>26374</v>
      </c>
      <c r="U172" s="54" t="n">
        <v>98351</v>
      </c>
      <c r="V172" s="54" t="n">
        <v>-5088</v>
      </c>
      <c r="W172" s="54" t="n">
        <v>3847</v>
      </c>
      <c r="X172" s="54" t="n">
        <v>-8935</v>
      </c>
      <c r="Y172" s="54" t="n">
        <v>-18169</v>
      </c>
      <c r="Z172" s="51" t="n">
        <v>-3.214381474710542</v>
      </c>
      <c r="AA172" s="54" t="n">
        <v>34579</v>
      </c>
      <c r="AB172" s="54" t="n">
        <v>11737</v>
      </c>
      <c r="AC172" s="70" t="n">
        <v>0.083</v>
      </c>
      <c r="AD172" s="70" t="n">
        <v>0.268</v>
      </c>
      <c r="AE172" s="70" t="n">
        <v>-0.1847363016136084</v>
      </c>
      <c r="AF172" s="72" t="n"/>
      <c r="AG172" s="83" t="n">
        <v>39</v>
      </c>
    </row>
    <row r="173" spans="1:33">
      <c r="A173" s="317" t="n">
        <v>42647</v>
      </c>
      <c r="B173" s="38" t="n">
        <v>73545</v>
      </c>
      <c r="C173" s="38" t="n">
        <v>49607</v>
      </c>
      <c r="D173" s="54" t="n">
        <v>110028</v>
      </c>
      <c r="E173" s="54" t="n">
        <v>10653</v>
      </c>
      <c r="F173" s="54" t="n">
        <v>1723</v>
      </c>
      <c r="G173" s="50" t="n">
        <v>8930</v>
      </c>
      <c r="H173" s="50" t="n">
        <v>23938</v>
      </c>
      <c r="I173" s="51" t="n">
        <v>1.482552865523011</v>
      </c>
      <c r="J173" s="54" t="n">
        <v>123152</v>
      </c>
      <c r="K173" s="54" t="n">
        <v>11677</v>
      </c>
      <c r="L173" s="70" t="n">
        <v>0.6679999999999999</v>
      </c>
      <c r="M173" s="70" t="n">
        <v>0.451</v>
      </c>
      <c r="N173" s="70" t="n">
        <v>0.2175628021958047</v>
      </c>
      <c r="O173" s="72" t="n"/>
      <c r="P173" s="72" t="n"/>
      <c r="Q173" s="72" t="n"/>
      <c r="R173" s="317" t="n">
        <v>42647</v>
      </c>
      <c r="S173" s="54" t="n">
        <v>8085</v>
      </c>
      <c r="T173" s="54" t="n">
        <v>36206</v>
      </c>
      <c r="U173" s="54" t="n">
        <v>110028</v>
      </c>
      <c r="V173" s="54" t="n">
        <v>-120</v>
      </c>
      <c r="W173" s="54" t="n">
        <v>9832</v>
      </c>
      <c r="X173" s="54" t="n">
        <v>-9952</v>
      </c>
      <c r="Y173" s="54" t="n">
        <v>-28121</v>
      </c>
      <c r="Z173" s="51" t="n">
        <v>-4.478169449598021</v>
      </c>
      <c r="AA173" s="54" t="n">
        <v>44291</v>
      </c>
      <c r="AB173" s="54" t="n">
        <v>11677</v>
      </c>
      <c r="AC173" s="70" t="n">
        <v>0.073</v>
      </c>
      <c r="AD173" s="70" t="n">
        <v>0.329</v>
      </c>
      <c r="AE173" s="70" t="n">
        <v>-0.2555803977169448</v>
      </c>
      <c r="AF173" s="72" t="n"/>
      <c r="AG173" s="83" t="n">
        <v>40</v>
      </c>
    </row>
    <row r="174" spans="1:33">
      <c r="A174" s="317" t="n">
        <v>42654</v>
      </c>
      <c r="B174" s="38" t="n">
        <v>73395</v>
      </c>
      <c r="C174" s="38" t="n">
        <v>47291</v>
      </c>
      <c r="D174" s="54" t="n">
        <v>112028</v>
      </c>
      <c r="E174" s="54" t="n">
        <v>-150</v>
      </c>
      <c r="F174" s="54" t="n">
        <v>-2316</v>
      </c>
      <c r="G174" s="50" t="n">
        <v>2166</v>
      </c>
      <c r="H174" s="50" t="n">
        <v>26104</v>
      </c>
      <c r="I174" s="51" t="n">
        <v>1.551986635934956</v>
      </c>
      <c r="J174" s="54" t="n">
        <v>120686</v>
      </c>
      <c r="K174" s="54" t="n">
        <v>2000</v>
      </c>
      <c r="L174" s="70" t="n">
        <v>0.655</v>
      </c>
      <c r="M174" s="70" t="n">
        <v>0.422</v>
      </c>
      <c r="N174" s="70" t="n">
        <v>0.2330131752776092</v>
      </c>
      <c r="O174" s="72" t="n"/>
      <c r="P174" s="72" t="n"/>
      <c r="Q174" s="72" t="n"/>
      <c r="R174" s="317" t="n">
        <v>42654</v>
      </c>
      <c r="S174" s="54" t="n">
        <v>9760</v>
      </c>
      <c r="T174" s="54" t="n">
        <v>42144</v>
      </c>
      <c r="U174" s="54" t="n">
        <v>112028</v>
      </c>
      <c r="V174" s="54" t="n">
        <v>1675</v>
      </c>
      <c r="W174" s="54" t="n">
        <v>5938</v>
      </c>
      <c r="X174" s="54" t="n">
        <v>-4263</v>
      </c>
      <c r="Y174" s="54" t="n">
        <v>-32384</v>
      </c>
      <c r="Z174" s="51" t="n">
        <v>-4.318032786885245</v>
      </c>
      <c r="AA174" s="54" t="n">
        <v>51904</v>
      </c>
      <c r="AB174" s="54" t="n">
        <v>2000</v>
      </c>
      <c r="AC174" s="70" t="n">
        <v>0.08699999999999999</v>
      </c>
      <c r="AD174" s="70" t="n">
        <v>0.376</v>
      </c>
      <c r="AE174" s="70" t="n">
        <v>-0.2890705894954833</v>
      </c>
      <c r="AF174" s="72" t="n"/>
      <c r="AG174" s="83" t="n">
        <v>41</v>
      </c>
    </row>
    <row r="175" spans="1:33">
      <c r="A175" s="317" t="n">
        <v>42661</v>
      </c>
      <c r="B175" s="38" t="n">
        <v>80526</v>
      </c>
      <c r="C175" s="38" t="n">
        <v>50546</v>
      </c>
      <c r="D175" s="54" t="n">
        <v>122436</v>
      </c>
      <c r="E175" s="54" t="n">
        <v>7131</v>
      </c>
      <c r="F175" s="54" t="n">
        <v>3255</v>
      </c>
      <c r="G175" s="50" t="n">
        <v>3876</v>
      </c>
      <c r="H175" s="50" t="n">
        <v>29980</v>
      </c>
      <c r="I175" s="51" t="n">
        <v>1.59312309579393</v>
      </c>
      <c r="J175" s="54" t="n">
        <v>131072</v>
      </c>
      <c r="K175" s="54" t="n">
        <v>10408</v>
      </c>
      <c r="L175" s="70" t="n">
        <v>0.6579999999999999</v>
      </c>
      <c r="M175" s="70" t="n">
        <v>0.413</v>
      </c>
      <c r="N175" s="70" t="n">
        <v>0.2448626221046098</v>
      </c>
      <c r="O175" s="72" t="n"/>
      <c r="P175" s="72" t="n"/>
      <c r="Q175" s="72" t="n"/>
      <c r="R175" s="317" t="n">
        <v>42661</v>
      </c>
      <c r="S175" s="54" t="n">
        <v>10866</v>
      </c>
      <c r="T175" s="54" t="n">
        <v>48481</v>
      </c>
      <c r="U175" s="54" t="n">
        <v>122436</v>
      </c>
      <c r="V175" s="54" t="n">
        <v>1106</v>
      </c>
      <c r="W175" s="54" t="n">
        <v>6337</v>
      </c>
      <c r="X175" s="54" t="n">
        <v>-5231</v>
      </c>
      <c r="Y175" s="54" t="n">
        <v>-37615</v>
      </c>
      <c r="Z175" s="51" t="n">
        <v>-4.461715442665194</v>
      </c>
      <c r="AA175" s="54" t="n">
        <v>59347</v>
      </c>
      <c r="AB175" s="54" t="n">
        <v>10408</v>
      </c>
      <c r="AC175" s="70" t="n">
        <v>0.08900000000000001</v>
      </c>
      <c r="AD175" s="70" t="n">
        <v>0.396</v>
      </c>
      <c r="AE175" s="70" t="n">
        <v>-0.3072217321702767</v>
      </c>
      <c r="AF175" s="72" t="n"/>
      <c r="AG175" s="83" t="n">
        <v>42</v>
      </c>
    </row>
    <row r="176" spans="1:33">
      <c r="A176" s="317" t="n">
        <v>42668</v>
      </c>
      <c r="B176" s="38" t="n">
        <v>83153</v>
      </c>
      <c r="C176" s="38" t="n">
        <v>51230</v>
      </c>
      <c r="D176" s="54" t="n">
        <v>124584</v>
      </c>
      <c r="E176" s="54" t="n">
        <v>2627</v>
      </c>
      <c r="F176" s="54" t="n">
        <v>684</v>
      </c>
      <c r="G176" s="50" t="n">
        <v>1943</v>
      </c>
      <c r="H176" s="50" t="n">
        <v>31923</v>
      </c>
      <c r="I176" s="51" t="n">
        <v>1.623130977942612</v>
      </c>
      <c r="J176" s="54" t="n">
        <v>134383</v>
      </c>
      <c r="K176" s="54" t="n">
        <v>2148</v>
      </c>
      <c r="L176" s="70" t="n">
        <v>0.667</v>
      </c>
      <c r="M176" s="70" t="n">
        <v>0.411</v>
      </c>
      <c r="N176" s="70" t="n">
        <v>0.2562367559237141</v>
      </c>
      <c r="O176" s="72" t="n"/>
      <c r="P176" s="72" t="n"/>
      <c r="Q176" s="72" t="n"/>
      <c r="R176" s="317" t="n">
        <v>42668</v>
      </c>
      <c r="S176" s="54" t="n">
        <v>10276</v>
      </c>
      <c r="T176" s="54" t="n">
        <v>50447</v>
      </c>
      <c r="U176" s="54" t="n">
        <v>124584</v>
      </c>
      <c r="V176" s="54" t="n">
        <v>-590</v>
      </c>
      <c r="W176" s="54" t="n">
        <v>1966</v>
      </c>
      <c r="X176" s="54" t="n">
        <v>-2556</v>
      </c>
      <c r="Y176" s="54" t="n">
        <v>-40171</v>
      </c>
      <c r="Z176" s="51" t="n">
        <v>-4.909205916699105</v>
      </c>
      <c r="AA176" s="54" t="n">
        <v>60723</v>
      </c>
      <c r="AB176" s="54" t="n">
        <v>2148</v>
      </c>
      <c r="AC176" s="70" t="n">
        <v>0.08199999999999999</v>
      </c>
      <c r="AD176" s="70" t="n">
        <v>0.405</v>
      </c>
      <c r="AE176" s="70" t="n">
        <v>-0.3224410839273101</v>
      </c>
      <c r="AF176" s="72" t="n"/>
      <c r="AG176" s="83" t="n">
        <v>43</v>
      </c>
    </row>
    <row r="177" spans="1:33">
      <c r="A177" s="317" t="n">
        <v>42675</v>
      </c>
      <c r="B177" s="38" t="n">
        <v>85541</v>
      </c>
      <c r="C177" s="38" t="n">
        <v>44674</v>
      </c>
      <c r="D177" s="54" t="n">
        <v>125387</v>
      </c>
      <c r="E177" s="54" t="n">
        <v>2388</v>
      </c>
      <c r="F177" s="54" t="n">
        <v>-6556</v>
      </c>
      <c r="G177" s="50" t="n">
        <v>8944</v>
      </c>
      <c r="H177" s="50" t="n">
        <v>40867</v>
      </c>
      <c r="I177" s="51" t="n">
        <v>1.914782647625017</v>
      </c>
      <c r="J177" s="54" t="n">
        <v>130215</v>
      </c>
      <c r="K177" s="54" t="n">
        <v>803</v>
      </c>
      <c r="L177" s="70" t="n">
        <v>0.6820000000000001</v>
      </c>
      <c r="M177" s="70" t="n">
        <v>0.356</v>
      </c>
      <c r="N177" s="70" t="n">
        <v>0.3259269302240264</v>
      </c>
      <c r="O177" s="72" t="n"/>
      <c r="P177" s="72" t="n"/>
      <c r="Q177" s="72" t="n"/>
      <c r="R177" s="317" t="n">
        <v>42675</v>
      </c>
      <c r="S177" s="54" t="n">
        <v>8723</v>
      </c>
      <c r="T177" s="54" t="n">
        <v>55432</v>
      </c>
      <c r="U177" s="54" t="n">
        <v>125387</v>
      </c>
      <c r="V177" s="54" t="n">
        <v>-1553</v>
      </c>
      <c r="W177" s="54" t="n">
        <v>4985</v>
      </c>
      <c r="X177" s="54" t="n">
        <v>-6538</v>
      </c>
      <c r="Y177" s="54" t="n">
        <v>-46709</v>
      </c>
      <c r="Z177" s="51" t="n">
        <v>-6.354694485842026</v>
      </c>
      <c r="AA177" s="54" t="n">
        <v>64155</v>
      </c>
      <c r="AB177" s="54" t="n">
        <v>803</v>
      </c>
      <c r="AC177" s="70" t="n">
        <v>0.07000000000000001</v>
      </c>
      <c r="AD177" s="70" t="n">
        <v>0.442</v>
      </c>
      <c r="AE177" s="70" t="n">
        <v>-0.3725186821600325</v>
      </c>
      <c r="AF177" s="72" t="n"/>
      <c r="AG177" s="83" t="n">
        <v>44</v>
      </c>
    </row>
    <row r="178" spans="1:33">
      <c r="A178" s="317" t="n">
        <v>42682</v>
      </c>
      <c r="B178" s="38" t="n">
        <v>92503</v>
      </c>
      <c r="C178" s="38" t="n">
        <v>51395</v>
      </c>
      <c r="D178" s="54" t="n">
        <v>137560</v>
      </c>
      <c r="E178" s="54" t="n">
        <v>6962</v>
      </c>
      <c r="F178" s="54" t="n">
        <v>6721</v>
      </c>
      <c r="G178" s="50" t="n">
        <v>241</v>
      </c>
      <c r="H178" s="50" t="n">
        <v>41108</v>
      </c>
      <c r="I178" s="51" t="n">
        <v>1.799844342834906</v>
      </c>
      <c r="J178" s="54" t="n">
        <v>143898</v>
      </c>
      <c r="K178" s="54" t="n">
        <v>12173</v>
      </c>
      <c r="L178" s="70" t="n">
        <v>0.672</v>
      </c>
      <c r="M178" s="70" t="n">
        <v>0.374</v>
      </c>
      <c r="N178" s="70" t="n">
        <v>0.2988368711834836</v>
      </c>
      <c r="O178" s="72" t="n"/>
      <c r="P178" s="72" t="n"/>
      <c r="Q178" s="72" t="n"/>
      <c r="R178" s="317" t="n">
        <v>42682</v>
      </c>
      <c r="S178" s="54" t="n">
        <v>11276</v>
      </c>
      <c r="T178" s="54" t="n">
        <v>61026</v>
      </c>
      <c r="U178" s="54" t="n">
        <v>137560</v>
      </c>
      <c r="V178" s="54" t="n">
        <v>2553</v>
      </c>
      <c r="W178" s="54" t="n">
        <v>5594</v>
      </c>
      <c r="X178" s="54" t="n">
        <v>-3041</v>
      </c>
      <c r="Y178" s="54" t="n">
        <v>-49750</v>
      </c>
      <c r="Z178" s="51" t="n">
        <v>-5.412025540971976</v>
      </c>
      <c r="AA178" s="54" t="n">
        <v>72302</v>
      </c>
      <c r="AB178" s="54" t="n">
        <v>12173</v>
      </c>
      <c r="AC178" s="70" t="n">
        <v>0.08199999999999999</v>
      </c>
      <c r="AD178" s="70" t="n">
        <v>0.444</v>
      </c>
      <c r="AE178" s="70" t="n">
        <v>-0.3616603663855772</v>
      </c>
      <c r="AF178" s="72" t="n"/>
      <c r="AG178" s="83" t="n">
        <v>45</v>
      </c>
    </row>
    <row r="179" spans="1:33">
      <c r="A179" s="317" t="n">
        <v>42689</v>
      </c>
      <c r="B179" s="38" t="n">
        <v>77814</v>
      </c>
      <c r="C179" s="38" t="n">
        <v>36296</v>
      </c>
      <c r="D179" s="54" t="n">
        <v>113124</v>
      </c>
      <c r="E179" s="54" t="n">
        <v>-14689</v>
      </c>
      <c r="F179" s="54" t="n">
        <v>-15099</v>
      </c>
      <c r="G179" s="50" t="n">
        <v>410</v>
      </c>
      <c r="H179" s="50" t="n">
        <v>41518</v>
      </c>
      <c r="I179" s="51" t="n">
        <v>2.143872603041657</v>
      </c>
      <c r="J179" s="54" t="n">
        <v>114110</v>
      </c>
      <c r="K179" s="54" t="n">
        <v>-24436</v>
      </c>
      <c r="L179" s="70" t="n">
        <v>0.6879999999999999</v>
      </c>
      <c r="M179" s="70" t="n">
        <v>0.321</v>
      </c>
      <c r="N179" s="70" t="n">
        <v>0.3670131890668647</v>
      </c>
      <c r="O179" s="72" t="n"/>
      <c r="P179" s="72" t="n"/>
      <c r="Q179" s="72" t="n"/>
      <c r="R179" s="317" t="n">
        <v>42689</v>
      </c>
      <c r="S179" s="54" t="n">
        <v>8814</v>
      </c>
      <c r="T179" s="54" t="n">
        <v>54377</v>
      </c>
      <c r="U179" s="54" t="n">
        <v>113124</v>
      </c>
      <c r="V179" s="54" t="n">
        <v>-2462</v>
      </c>
      <c r="W179" s="54" t="n">
        <v>-6649</v>
      </c>
      <c r="X179" s="54" t="n">
        <v>4187</v>
      </c>
      <c r="Y179" s="54" t="n">
        <v>-45563</v>
      </c>
      <c r="Z179" s="51" t="n">
        <v>-6.169389607442705</v>
      </c>
      <c r="AA179" s="54" t="n">
        <v>63191</v>
      </c>
      <c r="AB179" s="54" t="n">
        <v>-24436</v>
      </c>
      <c r="AC179" s="70" t="n">
        <v>0.078</v>
      </c>
      <c r="AD179" s="70" t="n">
        <v>0.481</v>
      </c>
      <c r="AE179" s="70" t="n">
        <v>-0.4027704112301545</v>
      </c>
      <c r="AF179" s="72" t="n"/>
      <c r="AG179" s="83" t="n">
        <v>46</v>
      </c>
    </row>
    <row r="180" spans="1:33">
      <c r="A180" s="317" t="n">
        <v>42696</v>
      </c>
      <c r="B180" s="38" t="n">
        <v>63488</v>
      </c>
      <c r="C180" s="38" t="n">
        <v>32783</v>
      </c>
      <c r="D180" s="54" t="n">
        <v>100989</v>
      </c>
      <c r="E180" s="54" t="n">
        <v>-14326</v>
      </c>
      <c r="F180" s="54" t="n">
        <v>-3513</v>
      </c>
      <c r="G180" s="50" t="n">
        <v>-10813</v>
      </c>
      <c r="H180" s="50" t="n">
        <v>30705</v>
      </c>
      <c r="I180" s="51" t="n">
        <v>1.936613488698411</v>
      </c>
      <c r="J180" s="54" t="n">
        <v>96271</v>
      </c>
      <c r="K180" s="54" t="n">
        <v>-12135</v>
      </c>
      <c r="L180" s="70" t="n">
        <v>0.629</v>
      </c>
      <c r="M180" s="70" t="n">
        <v>0.325</v>
      </c>
      <c r="N180" s="70" t="n">
        <v>0.304043014585747</v>
      </c>
      <c r="O180" s="72" t="n"/>
      <c r="P180" s="72" t="n"/>
      <c r="Q180" s="72" t="n"/>
      <c r="R180" s="317" t="n">
        <v>42696</v>
      </c>
      <c r="S180" s="54" t="n">
        <v>12131</v>
      </c>
      <c r="T180" s="54" t="n">
        <v>39400</v>
      </c>
      <c r="U180" s="54" t="n">
        <v>100989</v>
      </c>
      <c r="V180" s="54" t="n">
        <v>3317</v>
      </c>
      <c r="W180" s="54" t="n">
        <v>-14977</v>
      </c>
      <c r="X180" s="54" t="n">
        <v>18294</v>
      </c>
      <c r="Y180" s="54" t="n">
        <v>-27269</v>
      </c>
      <c r="Z180" s="51" t="n">
        <v>-3.247877339048718</v>
      </c>
      <c r="AA180" s="54" t="n">
        <v>51531</v>
      </c>
      <c r="AB180" s="54" t="n">
        <v>-12135</v>
      </c>
      <c r="AC180" s="70" t="n">
        <v>0.12</v>
      </c>
      <c r="AD180" s="70" t="n">
        <v>0.39</v>
      </c>
      <c r="AE180" s="70" t="n">
        <v>-0.270019507075028</v>
      </c>
      <c r="AF180" s="72" t="n"/>
      <c r="AG180" s="83" t="n">
        <v>47</v>
      </c>
    </row>
    <row r="181" spans="1:33">
      <c r="A181" s="317" t="n">
        <v>42703</v>
      </c>
      <c r="B181" s="38" t="n">
        <v>54791</v>
      </c>
      <c r="C181" s="38" t="n">
        <v>33834</v>
      </c>
      <c r="D181" s="54" t="n">
        <v>92699</v>
      </c>
      <c r="E181" s="54" t="n">
        <v>-8697</v>
      </c>
      <c r="F181" s="54" t="n">
        <v>1051</v>
      </c>
      <c r="G181" s="50" t="n">
        <v>-9748</v>
      </c>
      <c r="H181" s="50" t="n">
        <v>20957</v>
      </c>
      <c r="I181" s="51" t="n">
        <v>1.619406514157357</v>
      </c>
      <c r="J181" s="54" t="n">
        <v>88625</v>
      </c>
      <c r="K181" s="54" t="n">
        <v>-8290</v>
      </c>
      <c r="L181" s="70" t="n">
        <v>0.591</v>
      </c>
      <c r="M181" s="70" t="n">
        <v>0.365</v>
      </c>
      <c r="N181" s="70" t="n">
        <v>0.2260757936978824</v>
      </c>
      <c r="O181" s="72" t="n"/>
      <c r="P181" s="72" t="n"/>
      <c r="Q181" s="72" t="n"/>
      <c r="R181" s="317" t="n">
        <v>42703</v>
      </c>
      <c r="S181" s="54" t="n">
        <v>13591</v>
      </c>
      <c r="T181" s="54" t="n">
        <v>30888</v>
      </c>
      <c r="U181" s="54" t="n">
        <v>92699</v>
      </c>
      <c r="V181" s="54" t="n">
        <v>1460</v>
      </c>
      <c r="W181" s="54" t="n">
        <v>-8512</v>
      </c>
      <c r="X181" s="54" t="n">
        <v>9972</v>
      </c>
      <c r="Y181" s="54" t="n">
        <v>-17297</v>
      </c>
      <c r="Z181" s="51" t="n">
        <v>-2.272680450297991</v>
      </c>
      <c r="AA181" s="54" t="n">
        <v>44479</v>
      </c>
      <c r="AB181" s="54" t="n">
        <v>-8290</v>
      </c>
      <c r="AC181" s="70" t="n">
        <v>0.147</v>
      </c>
      <c r="AD181" s="70" t="n">
        <v>0.333</v>
      </c>
      <c r="AE181" s="70" t="n">
        <v>-0.1865931671323315</v>
      </c>
      <c r="AF181" s="72" t="n"/>
      <c r="AG181" s="83" t="n">
        <v>48</v>
      </c>
    </row>
    <row r="182" spans="1:33">
      <c r="A182" s="317" t="n">
        <v>42710</v>
      </c>
      <c r="B182" s="38" t="n">
        <v>48274</v>
      </c>
      <c r="C182" s="38" t="n">
        <v>27403</v>
      </c>
      <c r="D182" s="54" t="n">
        <v>84900</v>
      </c>
      <c r="E182" s="54" t="n">
        <v>-6517</v>
      </c>
      <c r="F182" s="54" t="n">
        <v>-6431</v>
      </c>
      <c r="G182" s="50" t="n">
        <v>-86</v>
      </c>
      <c r="H182" s="50" t="n">
        <v>20871</v>
      </c>
      <c r="I182" s="51" t="n">
        <v>1.761631938108966</v>
      </c>
      <c r="J182" s="54" t="n">
        <v>75677</v>
      </c>
      <c r="K182" s="54" t="n">
        <v>-7799</v>
      </c>
      <c r="L182" s="70" t="n">
        <v>0.569</v>
      </c>
      <c r="M182" s="70" t="n">
        <v>0.323</v>
      </c>
      <c r="N182" s="70" t="n">
        <v>0.2458303886925795</v>
      </c>
      <c r="O182" s="72" t="n"/>
      <c r="P182" s="72" t="n"/>
      <c r="Q182" s="72" t="n"/>
      <c r="R182" s="317" t="n">
        <v>42710</v>
      </c>
      <c r="S182" s="54" t="n">
        <v>12291</v>
      </c>
      <c r="T182" s="54" t="n">
        <v>32094</v>
      </c>
      <c r="U182" s="54" t="n">
        <v>84900</v>
      </c>
      <c r="V182" s="54" t="n">
        <v>-1300</v>
      </c>
      <c r="W182" s="54" t="n">
        <v>1206</v>
      </c>
      <c r="X182" s="54" t="n">
        <v>-2506</v>
      </c>
      <c r="Y182" s="54" t="n">
        <v>-19803</v>
      </c>
      <c r="Z182" s="51" t="n">
        <v>-2.611178911398584</v>
      </c>
      <c r="AA182" s="54" t="n">
        <v>44385</v>
      </c>
      <c r="AB182" s="54" t="n">
        <v>-7799</v>
      </c>
      <c r="AC182" s="70" t="n">
        <v>0.145</v>
      </c>
      <c r="AD182" s="70" t="n">
        <v>0.3779999999999999</v>
      </c>
      <c r="AE182" s="70" t="n">
        <v>-0.2332508833922262</v>
      </c>
      <c r="AF182" s="72" t="n"/>
      <c r="AG182" s="83" t="n">
        <v>49</v>
      </c>
    </row>
    <row r="183" spans="1:33">
      <c r="A183" s="317" t="n">
        <v>42717</v>
      </c>
      <c r="B183" s="38" t="n">
        <v>40290</v>
      </c>
      <c r="C183" s="38" t="n">
        <v>26817</v>
      </c>
      <c r="D183" s="54" t="n">
        <v>87770</v>
      </c>
      <c r="E183" s="54" t="n">
        <v>-7984</v>
      </c>
      <c r="F183" s="54" t="n">
        <v>-586</v>
      </c>
      <c r="G183" s="50" t="n">
        <v>-7398</v>
      </c>
      <c r="H183" s="50" t="n">
        <v>13473</v>
      </c>
      <c r="I183" s="51" t="n">
        <v>1.502405190737219</v>
      </c>
      <c r="J183" s="54" t="n">
        <v>67107</v>
      </c>
      <c r="K183" s="54" t="n">
        <v>2870</v>
      </c>
      <c r="L183" s="70" t="n">
        <v>0.459</v>
      </c>
      <c r="M183" s="70" t="n">
        <v>0.306</v>
      </c>
      <c r="N183" s="70" t="n">
        <v>0.1535034749914549</v>
      </c>
      <c r="O183" s="72" t="n"/>
      <c r="P183" s="72" t="n"/>
      <c r="Q183" s="72" t="n"/>
      <c r="R183" s="317" t="n">
        <v>42717</v>
      </c>
      <c r="S183" s="54" t="n">
        <v>19670</v>
      </c>
      <c r="T183" s="54" t="n">
        <v>35495</v>
      </c>
      <c r="U183" s="54" t="n">
        <v>87770</v>
      </c>
      <c r="V183" s="54" t="n">
        <v>7379</v>
      </c>
      <c r="W183" s="54" t="n">
        <v>3401</v>
      </c>
      <c r="X183" s="54" t="n">
        <v>3978</v>
      </c>
      <c r="Y183" s="54" t="n">
        <v>-15825</v>
      </c>
      <c r="Z183" s="51" t="n">
        <v>-1.804524656837824</v>
      </c>
      <c r="AA183" s="54" t="n">
        <v>55165</v>
      </c>
      <c r="AB183" s="54" t="n">
        <v>2870</v>
      </c>
      <c r="AC183" s="70" t="n">
        <v>0.224</v>
      </c>
      <c r="AD183" s="70" t="n">
        <v>0.404</v>
      </c>
      <c r="AE183" s="70" t="n">
        <v>-0.1803007861456078</v>
      </c>
      <c r="AF183" s="72" t="n"/>
      <c r="AG183" s="83" t="n">
        <v>50</v>
      </c>
    </row>
    <row r="184" spans="1:33">
      <c r="A184" s="317" t="n">
        <v>42724</v>
      </c>
      <c r="B184" s="38" t="n">
        <v>38321</v>
      </c>
      <c r="C184" s="38" t="n">
        <v>34380</v>
      </c>
      <c r="D184" s="54" t="n">
        <v>76916</v>
      </c>
      <c r="E184" s="54" t="n">
        <v>-1969</v>
      </c>
      <c r="F184" s="54" t="n">
        <v>7563</v>
      </c>
      <c r="G184" s="50" t="n">
        <v>-9532</v>
      </c>
      <c r="H184" s="50" t="n">
        <v>3941</v>
      </c>
      <c r="I184" s="51" t="n">
        <v>1.114630599185573</v>
      </c>
      <c r="J184" s="54" t="n">
        <v>72701</v>
      </c>
      <c r="K184" s="54" t="n">
        <v>-10854</v>
      </c>
      <c r="L184" s="70" t="n">
        <v>0.498</v>
      </c>
      <c r="M184" s="70" t="n">
        <v>0.447</v>
      </c>
      <c r="N184" s="70" t="n">
        <v>0.05123771386967601</v>
      </c>
      <c r="O184" s="72" t="n"/>
      <c r="P184" s="72" t="n"/>
      <c r="Q184" s="72" t="n"/>
      <c r="R184" s="317" t="n">
        <v>42724</v>
      </c>
      <c r="S184" s="54" t="n">
        <v>16673</v>
      </c>
      <c r="T184" s="54" t="n">
        <v>13912</v>
      </c>
      <c r="U184" s="54" t="n">
        <v>76916</v>
      </c>
      <c r="V184" s="54" t="n">
        <v>-2997</v>
      </c>
      <c r="W184" s="54" t="n">
        <v>-21583</v>
      </c>
      <c r="X184" s="54" t="n">
        <v>18586</v>
      </c>
      <c r="Y184" s="54" t="n">
        <v>2761</v>
      </c>
      <c r="Z184" s="51" t="n">
        <v>1.198461759631972</v>
      </c>
      <c r="AA184" s="54" t="n">
        <v>30585</v>
      </c>
      <c r="AB184" s="54" t="n">
        <v>-10854</v>
      </c>
      <c r="AC184" s="70" t="n">
        <v>0.217</v>
      </c>
      <c r="AD184" s="70" t="n">
        <v>0.181</v>
      </c>
      <c r="AE184" s="70" t="n">
        <v>0.03589630245982631</v>
      </c>
      <c r="AF184" s="72" t="n"/>
      <c r="AG184" s="83" t="n">
        <v>51</v>
      </c>
    </row>
    <row r="185" spans="1:33">
      <c r="A185" s="317" t="n">
        <v>42731</v>
      </c>
      <c r="B185" s="38" t="n">
        <v>44076</v>
      </c>
      <c r="C185" s="38" t="n">
        <v>45586</v>
      </c>
      <c r="D185" s="54" t="n">
        <v>94451</v>
      </c>
      <c r="E185" s="54" t="n">
        <v>5755</v>
      </c>
      <c r="F185" s="54" t="n">
        <v>11206</v>
      </c>
      <c r="G185" s="50" t="n">
        <v>-5451</v>
      </c>
      <c r="H185" s="50" t="n">
        <v>-1510</v>
      </c>
      <c r="I185" s="51" t="n">
        <v>-1.034259007169435</v>
      </c>
      <c r="J185" s="54" t="n">
        <v>89662</v>
      </c>
      <c r="K185" s="54" t="n">
        <v>17535</v>
      </c>
      <c r="L185" s="70" t="n">
        <v>0.467</v>
      </c>
      <c r="M185" s="70" t="n">
        <v>0.483</v>
      </c>
      <c r="N185" s="70" t="n">
        <v>-0.01598712559951721</v>
      </c>
      <c r="O185" s="72" t="n"/>
      <c r="P185" s="72" t="n"/>
      <c r="Q185" s="72" t="n"/>
      <c r="R185" s="317" t="n">
        <v>42731</v>
      </c>
      <c r="S185" s="54" t="n">
        <v>28548</v>
      </c>
      <c r="T185" s="54" t="n">
        <v>19310</v>
      </c>
      <c r="U185" s="54" t="n">
        <v>94451</v>
      </c>
      <c r="V185" s="54" t="n">
        <v>11875</v>
      </c>
      <c r="W185" s="54" t="n">
        <v>5398</v>
      </c>
      <c r="X185" s="54" t="n">
        <v>6477</v>
      </c>
      <c r="Y185" s="54" t="n">
        <v>9238</v>
      </c>
      <c r="Z185" s="51" t="n">
        <v>1.478404971517349</v>
      </c>
      <c r="AA185" s="54" t="n">
        <v>47858</v>
      </c>
      <c r="AB185" s="54" t="n">
        <v>17535</v>
      </c>
      <c r="AC185" s="70" t="n">
        <v>0.302</v>
      </c>
      <c r="AD185" s="70" t="n">
        <v>0.204</v>
      </c>
      <c r="AE185" s="70" t="n">
        <v>0.09780732866777482</v>
      </c>
      <c r="AF185" s="72" t="n"/>
      <c r="AG185" s="83" t="n">
        <v>52</v>
      </c>
    </row>
    <row r="186" spans="1:33">
      <c r="A186" s="317" t="n">
        <v>42738</v>
      </c>
      <c r="B186" s="38" t="n">
        <v>47948</v>
      </c>
      <c r="C186" s="38" t="n">
        <v>51204</v>
      </c>
      <c r="D186" s="54" t="n">
        <v>104009</v>
      </c>
      <c r="E186" s="54" t="n">
        <v>3872</v>
      </c>
      <c r="F186" s="54" t="n">
        <v>5618</v>
      </c>
      <c r="G186" s="50" t="n">
        <v>-1746</v>
      </c>
      <c r="H186" s="50" t="n">
        <v>-3256</v>
      </c>
      <c r="I186" s="51" t="n">
        <v>-1.067906899140736</v>
      </c>
      <c r="J186" s="54" t="n">
        <v>99152</v>
      </c>
      <c r="K186" s="54" t="n">
        <v>9558</v>
      </c>
      <c r="L186" s="70" t="n">
        <v>0.461</v>
      </c>
      <c r="M186" s="70" t="n">
        <v>0.492</v>
      </c>
      <c r="N186" s="70" t="n">
        <v>-0.03130498322260573</v>
      </c>
      <c r="O186" s="72" t="n"/>
      <c r="P186" s="72" t="n"/>
      <c r="Q186" s="72" t="n"/>
      <c r="R186" s="317" t="n">
        <v>42738</v>
      </c>
      <c r="S186" s="54" t="n">
        <v>35945</v>
      </c>
      <c r="T186" s="54" t="n">
        <v>21753</v>
      </c>
      <c r="U186" s="54" t="n">
        <v>104009</v>
      </c>
      <c r="V186" s="54" t="n">
        <v>7397</v>
      </c>
      <c r="W186" s="54" t="n">
        <v>2443</v>
      </c>
      <c r="X186" s="54" t="n">
        <v>4954</v>
      </c>
      <c r="Y186" s="54" t="n">
        <v>14192</v>
      </c>
      <c r="Z186" s="51" t="n">
        <v>1.65241575874592</v>
      </c>
      <c r="AA186" s="54" t="n">
        <v>57698</v>
      </c>
      <c r="AB186" s="54" t="n">
        <v>9558</v>
      </c>
      <c r="AC186" s="70" t="n">
        <v>0.346</v>
      </c>
      <c r="AD186" s="70" t="n">
        <v>0.209</v>
      </c>
      <c r="AE186" s="70" t="n">
        <v>0.1364497303117999</v>
      </c>
      <c r="AF186" s="72" t="n"/>
      <c r="AG186" s="83" t="n">
        <v>1</v>
      </c>
    </row>
    <row r="187" spans="1:33">
      <c r="A187" s="317" t="n">
        <v>42745</v>
      </c>
      <c r="B187" s="38" t="n">
        <v>40782</v>
      </c>
      <c r="C187" s="38" t="n">
        <v>44630</v>
      </c>
      <c r="D187" s="54" t="n">
        <v>96885</v>
      </c>
      <c r="E187" s="54" t="n">
        <v>-7166</v>
      </c>
      <c r="F187" s="54" t="n">
        <v>-6574</v>
      </c>
      <c r="G187" s="50" t="n">
        <v>-592</v>
      </c>
      <c r="H187" s="50" t="n">
        <v>-3848</v>
      </c>
      <c r="I187" s="51" t="n">
        <v>-1.094355352851748</v>
      </c>
      <c r="J187" s="54" t="n">
        <v>85412</v>
      </c>
      <c r="K187" s="54" t="n">
        <v>-7124</v>
      </c>
      <c r="L187" s="70" t="n">
        <v>0.421</v>
      </c>
      <c r="M187" s="70" t="n">
        <v>0.461</v>
      </c>
      <c r="N187" s="70" t="n">
        <v>-0.03971719048356299</v>
      </c>
      <c r="O187" s="72" t="n"/>
      <c r="P187" s="72" t="n"/>
      <c r="Q187" s="72" t="n"/>
      <c r="R187" s="317" t="n">
        <v>42745</v>
      </c>
      <c r="S187" s="54" t="n">
        <v>37011</v>
      </c>
      <c r="T187" s="54" t="n">
        <v>20968</v>
      </c>
      <c r="U187" s="54" t="n">
        <v>96885</v>
      </c>
      <c r="V187" s="54" t="n">
        <v>1066</v>
      </c>
      <c r="W187" s="54" t="n">
        <v>-785</v>
      </c>
      <c r="X187" s="54" t="n">
        <v>1851</v>
      </c>
      <c r="Y187" s="54" t="n">
        <v>16043</v>
      </c>
      <c r="Z187" s="51" t="n">
        <v>1.765118275467379</v>
      </c>
      <c r="AA187" s="54" t="n">
        <v>57979</v>
      </c>
      <c r="AB187" s="54" t="n">
        <v>-7124</v>
      </c>
      <c r="AC187" s="70" t="n">
        <v>0.382</v>
      </c>
      <c r="AD187" s="70" t="n">
        <v>0.216</v>
      </c>
      <c r="AE187" s="70" t="n">
        <v>0.1655880683284306</v>
      </c>
      <c r="AF187" s="72" t="n"/>
      <c r="AG187" s="83" t="n">
        <v>2</v>
      </c>
    </row>
    <row r="188" spans="1:33">
      <c r="A188" s="317" t="n">
        <v>42752</v>
      </c>
      <c r="B188" s="38" t="n">
        <v>42401</v>
      </c>
      <c r="C188" s="38" t="n">
        <v>37556</v>
      </c>
      <c r="D188" s="54" t="n">
        <v>87631</v>
      </c>
      <c r="E188" s="54" t="n">
        <v>1619</v>
      </c>
      <c r="F188" s="54" t="n">
        <v>-7074</v>
      </c>
      <c r="G188" s="50" t="n">
        <v>8693</v>
      </c>
      <c r="H188" s="50" t="n">
        <v>4845</v>
      </c>
      <c r="I188" s="51" t="n">
        <v>1.129007349025455</v>
      </c>
      <c r="J188" s="54" t="n">
        <v>79957</v>
      </c>
      <c r="K188" s="54" t="n">
        <v>-9254</v>
      </c>
      <c r="L188" s="70" t="n">
        <v>0.484</v>
      </c>
      <c r="M188" s="70" t="n">
        <v>0.429</v>
      </c>
      <c r="N188" s="70" t="n">
        <v>0.05528865355867216</v>
      </c>
      <c r="O188" s="72" t="n"/>
      <c r="P188" s="72" t="n"/>
      <c r="Q188" s="72" t="n"/>
      <c r="R188" s="317" t="n">
        <v>42752</v>
      </c>
      <c r="S188" s="54" t="n">
        <v>24813</v>
      </c>
      <c r="T188" s="54" t="n">
        <v>21441</v>
      </c>
      <c r="U188" s="54" t="n">
        <v>87631</v>
      </c>
      <c r="V188" s="54" t="n">
        <v>-12198</v>
      </c>
      <c r="W188" s="54" t="n">
        <v>473</v>
      </c>
      <c r="X188" s="54" t="n">
        <v>-12671</v>
      </c>
      <c r="Y188" s="54" t="n">
        <v>3372</v>
      </c>
      <c r="Z188" s="51" t="n">
        <v>1.157268784105219</v>
      </c>
      <c r="AA188" s="54" t="n">
        <v>46254</v>
      </c>
      <c r="AB188" s="54" t="n">
        <v>-9254</v>
      </c>
      <c r="AC188" s="70" t="n">
        <v>0.283</v>
      </c>
      <c r="AD188" s="70" t="n">
        <v>0.245</v>
      </c>
      <c r="AE188" s="70" t="n">
        <v>0.03847953349841951</v>
      </c>
      <c r="AF188" s="72" t="n"/>
      <c r="AG188" s="83" t="n">
        <v>3</v>
      </c>
    </row>
    <row r="189" spans="1:33">
      <c r="A189" s="317" t="n">
        <v>42759</v>
      </c>
      <c r="B189" s="38" t="n">
        <v>54552</v>
      </c>
      <c r="C189" s="38" t="n">
        <v>44258</v>
      </c>
      <c r="D189" s="54" t="n">
        <v>94379</v>
      </c>
      <c r="E189" s="54" t="n">
        <v>12151</v>
      </c>
      <c r="F189" s="54" t="n">
        <v>6702</v>
      </c>
      <c r="G189" s="50" t="n">
        <v>5449</v>
      </c>
      <c r="H189" s="50" t="n">
        <v>10294</v>
      </c>
      <c r="I189" s="51" t="n">
        <v>1.232590718062271</v>
      </c>
      <c r="J189" s="54" t="n">
        <v>98810</v>
      </c>
      <c r="K189" s="54" t="n">
        <v>6748</v>
      </c>
      <c r="L189" s="70" t="n">
        <v>0.578</v>
      </c>
      <c r="M189" s="70" t="n">
        <v>0.469</v>
      </c>
      <c r="N189" s="70" t="n">
        <v>0.1090708738172687</v>
      </c>
      <c r="O189" s="72" t="n"/>
      <c r="P189" s="72" t="n"/>
      <c r="Q189" s="72" t="n"/>
      <c r="R189" s="317" t="n">
        <v>42759</v>
      </c>
      <c r="S189" s="54" t="n">
        <v>15346</v>
      </c>
      <c r="T189" s="54" t="n">
        <v>24539</v>
      </c>
      <c r="U189" s="54" t="n">
        <v>94379</v>
      </c>
      <c r="V189" s="54" t="n">
        <v>-9467</v>
      </c>
      <c r="W189" s="54" t="n">
        <v>3098</v>
      </c>
      <c r="X189" s="54" t="n">
        <v>-12565</v>
      </c>
      <c r="Y189" s="54" t="n">
        <v>-9193</v>
      </c>
      <c r="Z189" s="51" t="n">
        <v>-1.599048612016161</v>
      </c>
      <c r="AA189" s="54" t="n">
        <v>39885</v>
      </c>
      <c r="AB189" s="54" t="n">
        <v>6748</v>
      </c>
      <c r="AC189" s="70" t="n">
        <v>0.163</v>
      </c>
      <c r="AD189" s="70" t="n">
        <v>0.26</v>
      </c>
      <c r="AE189" s="70" t="n">
        <v>-0.09740514309327286</v>
      </c>
      <c r="AF189" s="72" t="n"/>
      <c r="AG189" s="83" t="n">
        <v>4</v>
      </c>
    </row>
    <row r="190" spans="1:33">
      <c r="A190" s="317" t="n">
        <v>42766</v>
      </c>
      <c r="B190" s="38" t="n">
        <v>59187</v>
      </c>
      <c r="C190" s="38" t="n">
        <v>47131</v>
      </c>
      <c r="D190" s="54" t="n">
        <v>101420</v>
      </c>
      <c r="E190" s="54" t="n">
        <v>4635</v>
      </c>
      <c r="F190" s="54" t="n">
        <v>2873</v>
      </c>
      <c r="G190" s="50" t="n">
        <v>1762</v>
      </c>
      <c r="H190" s="50" t="n">
        <v>12056</v>
      </c>
      <c r="I190" s="51" t="n">
        <v>1.255797670323142</v>
      </c>
      <c r="J190" s="54" t="n">
        <v>106318</v>
      </c>
      <c r="K190" s="54" t="n">
        <v>7041</v>
      </c>
      <c r="L190" s="70" t="n">
        <v>0.584</v>
      </c>
      <c r="M190" s="70" t="n">
        <v>0.465</v>
      </c>
      <c r="N190" s="70" t="n">
        <v>0.1188720173535792</v>
      </c>
      <c r="O190" s="72" t="n"/>
      <c r="P190" s="72" t="n"/>
      <c r="Q190" s="72" t="n"/>
      <c r="R190" s="317" t="n">
        <v>42766</v>
      </c>
      <c r="S190" s="54" t="n">
        <v>14533</v>
      </c>
      <c r="T190" s="54" t="n">
        <v>30063</v>
      </c>
      <c r="U190" s="54" t="n">
        <v>101420</v>
      </c>
      <c r="V190" s="54" t="n">
        <v>-813</v>
      </c>
      <c r="W190" s="54" t="n">
        <v>5524</v>
      </c>
      <c r="X190" s="54" t="n">
        <v>-6337</v>
      </c>
      <c r="Y190" s="54" t="n">
        <v>-15530</v>
      </c>
      <c r="Z190" s="51" t="n">
        <v>-2.068602490882818</v>
      </c>
      <c r="AA190" s="54" t="n">
        <v>44596</v>
      </c>
      <c r="AB190" s="54" t="n">
        <v>7041</v>
      </c>
      <c r="AC190" s="70" t="n">
        <v>0.143</v>
      </c>
      <c r="AD190" s="70" t="n">
        <v>0.296</v>
      </c>
      <c r="AE190" s="70" t="n">
        <v>-0.1531256162492605</v>
      </c>
      <c r="AF190" s="72" t="n"/>
      <c r="AG190" s="83" t="n">
        <v>5</v>
      </c>
    </row>
    <row r="191" spans="1:33">
      <c r="A191" s="317" t="n">
        <v>42773</v>
      </c>
      <c r="B191" s="38" t="n">
        <v>66545</v>
      </c>
      <c r="C191" s="38" t="n">
        <v>49797</v>
      </c>
      <c r="D191" s="54" t="n">
        <v>114105</v>
      </c>
      <c r="E191" s="54" t="n">
        <v>7358</v>
      </c>
      <c r="F191" s="54" t="n">
        <v>2666</v>
      </c>
      <c r="G191" s="50" t="n">
        <v>4692</v>
      </c>
      <c r="H191" s="50" t="n">
        <v>16748</v>
      </c>
      <c r="I191" s="51" t="n">
        <v>1.336325481454706</v>
      </c>
      <c r="J191" s="54" t="n">
        <v>116342</v>
      </c>
      <c r="K191" s="54" t="n">
        <v>12685</v>
      </c>
      <c r="L191" s="70" t="n">
        <v>0.583</v>
      </c>
      <c r="M191" s="70" t="n">
        <v>0.436</v>
      </c>
      <c r="N191" s="70" t="n">
        <v>0.1467770912755795</v>
      </c>
      <c r="O191" s="72" t="n"/>
      <c r="P191" s="72" t="n"/>
      <c r="Q191" s="72" t="n"/>
      <c r="R191" s="317" t="n">
        <v>42773</v>
      </c>
      <c r="S191" s="54" t="n">
        <v>17178</v>
      </c>
      <c r="T191" s="54" t="n">
        <v>42613</v>
      </c>
      <c r="U191" s="54" t="n">
        <v>114105</v>
      </c>
      <c r="V191" s="54" t="n">
        <v>2645</v>
      </c>
      <c r="W191" s="54" t="n">
        <v>12550</v>
      </c>
      <c r="X191" s="54" t="n">
        <v>-9905</v>
      </c>
      <c r="Y191" s="54" t="n">
        <v>-25435</v>
      </c>
      <c r="Z191" s="51" t="n">
        <v>-2.480672953778088</v>
      </c>
      <c r="AA191" s="54" t="n">
        <v>59791</v>
      </c>
      <c r="AB191" s="54" t="n">
        <v>12685</v>
      </c>
      <c r="AC191" s="70" t="n">
        <v>0.151</v>
      </c>
      <c r="AD191" s="70" t="n">
        <v>0.373</v>
      </c>
      <c r="AE191" s="70" t="n">
        <v>-0.2229087244204899</v>
      </c>
      <c r="AF191" s="72" t="n"/>
      <c r="AG191" s="83" t="n">
        <v>6</v>
      </c>
    </row>
    <row r="192" spans="1:33">
      <c r="A192" s="317" t="n">
        <v>42780</v>
      </c>
      <c r="B192" s="38" t="n">
        <v>79313</v>
      </c>
      <c r="C192" s="38" t="n">
        <v>55095</v>
      </c>
      <c r="D192" s="54" t="n">
        <v>127869</v>
      </c>
      <c r="E192" s="54" t="n">
        <v>12768</v>
      </c>
      <c r="F192" s="54" t="n">
        <v>5298</v>
      </c>
      <c r="G192" s="50" t="n">
        <v>7470</v>
      </c>
      <c r="H192" s="50" t="n">
        <v>24218</v>
      </c>
      <c r="I192" s="51" t="n">
        <v>1.439568018876486</v>
      </c>
      <c r="J192" s="54" t="n">
        <v>134408</v>
      </c>
      <c r="K192" s="54" t="n">
        <v>13764</v>
      </c>
      <c r="L192" s="70" t="n">
        <v>0.62</v>
      </c>
      <c r="M192" s="70" t="n">
        <v>0.431</v>
      </c>
      <c r="N192" s="70" t="n">
        <v>0.1893969609522246</v>
      </c>
      <c r="O192" s="72" t="n"/>
      <c r="P192" s="72" t="n"/>
      <c r="Q192" s="72" t="n"/>
      <c r="R192" s="317" t="n">
        <v>42780</v>
      </c>
      <c r="S192" s="54" t="n">
        <v>16536</v>
      </c>
      <c r="T192" s="54" t="n">
        <v>49043</v>
      </c>
      <c r="U192" s="54" t="n">
        <v>127869</v>
      </c>
      <c r="V192" s="54" t="n">
        <v>-642</v>
      </c>
      <c r="W192" s="54" t="n">
        <v>6430</v>
      </c>
      <c r="X192" s="54" t="n">
        <v>-7072</v>
      </c>
      <c r="Y192" s="54" t="n">
        <v>-32507</v>
      </c>
      <c r="Z192" s="51" t="n">
        <v>-2.965832123850992</v>
      </c>
      <c r="AA192" s="54" t="n">
        <v>65579</v>
      </c>
      <c r="AB192" s="54" t="n">
        <v>13764</v>
      </c>
      <c r="AC192" s="70" t="n">
        <v>0.129</v>
      </c>
      <c r="AD192" s="70" t="n">
        <v>0.384</v>
      </c>
      <c r="AE192" s="70" t="n">
        <v>-0.2542211169243523</v>
      </c>
      <c r="AF192" s="72" t="n"/>
      <c r="AG192" s="83" t="n">
        <v>7</v>
      </c>
    </row>
    <row r="193" spans="1:33">
      <c r="A193" s="317" t="n">
        <v>42787</v>
      </c>
      <c r="B193" s="38" t="n">
        <v>88768</v>
      </c>
      <c r="C193" s="38" t="n">
        <v>55246</v>
      </c>
      <c r="D193" s="54" t="n">
        <v>137436</v>
      </c>
      <c r="E193" s="54" t="n">
        <v>9455</v>
      </c>
      <c r="F193" s="54" t="n">
        <v>151</v>
      </c>
      <c r="G193" s="50" t="n">
        <v>9304</v>
      </c>
      <c r="H193" s="50" t="n">
        <v>33522</v>
      </c>
      <c r="I193" s="51" t="n">
        <v>1.606776961227962</v>
      </c>
      <c r="J193" s="54" t="n">
        <v>144014</v>
      </c>
      <c r="K193" s="54" t="n">
        <v>9567</v>
      </c>
      <c r="L193" s="70" t="n">
        <v>0.6459999999999999</v>
      </c>
      <c r="M193" s="70" t="n">
        <v>0.402</v>
      </c>
      <c r="N193" s="70" t="n">
        <v>0.2439098926045578</v>
      </c>
      <c r="O193" s="72" t="n"/>
      <c r="P193" s="72" t="n"/>
      <c r="Q193" s="72" t="n"/>
      <c r="R193" s="317" t="n">
        <v>42787</v>
      </c>
      <c r="S193" s="54" t="n">
        <v>16605</v>
      </c>
      <c r="T193" s="54" t="n">
        <v>58241</v>
      </c>
      <c r="U193" s="54" t="n">
        <v>137436</v>
      </c>
      <c r="V193" s="54" t="n">
        <v>69</v>
      </c>
      <c r="W193" s="54" t="n">
        <v>9198</v>
      </c>
      <c r="X193" s="54" t="n">
        <v>-9129</v>
      </c>
      <c r="Y193" s="54" t="n">
        <v>-41636</v>
      </c>
      <c r="Z193" s="51" t="n">
        <v>-3.507437518819633</v>
      </c>
      <c r="AA193" s="54" t="n">
        <v>74846</v>
      </c>
      <c r="AB193" s="54" t="n">
        <v>9567</v>
      </c>
      <c r="AC193" s="70" t="n">
        <v>0.121</v>
      </c>
      <c r="AD193" s="70" t="n">
        <v>0.424</v>
      </c>
      <c r="AE193" s="70" t="n">
        <v>-0.3029482813818796</v>
      </c>
      <c r="AF193" s="72" t="n"/>
      <c r="AG193" s="83" t="n">
        <v>8</v>
      </c>
    </row>
    <row r="194" spans="1:33">
      <c r="A194" s="317" t="n">
        <v>42794</v>
      </c>
      <c r="B194" s="38" t="n">
        <v>95696</v>
      </c>
      <c r="C194" s="38" t="n">
        <v>43781</v>
      </c>
      <c r="D194" s="54" t="n">
        <v>141914</v>
      </c>
      <c r="E194" s="54" t="n">
        <v>6928</v>
      </c>
      <c r="F194" s="54" t="n">
        <v>-11465</v>
      </c>
      <c r="G194" s="50" t="n">
        <v>18393</v>
      </c>
      <c r="H194" s="50" t="n">
        <v>51915</v>
      </c>
      <c r="I194" s="51" t="n">
        <v>2.185788355679404</v>
      </c>
      <c r="J194" s="54" t="n">
        <v>139477</v>
      </c>
      <c r="K194" s="54" t="n">
        <v>4478</v>
      </c>
      <c r="L194" s="70" t="n">
        <v>0.674</v>
      </c>
      <c r="M194" s="70" t="n">
        <v>0.309</v>
      </c>
      <c r="N194" s="70" t="n">
        <v>0.3658201445946136</v>
      </c>
      <c r="O194" s="72" t="n"/>
      <c r="P194" s="72" t="n"/>
      <c r="Q194" s="72" t="n"/>
      <c r="R194" s="317" t="n">
        <v>42794</v>
      </c>
      <c r="S194" s="54" t="n">
        <v>14049</v>
      </c>
      <c r="T194" s="54" t="n">
        <v>72110</v>
      </c>
      <c r="U194" s="54" t="n">
        <v>141914</v>
      </c>
      <c r="V194" s="54" t="n">
        <v>-2556</v>
      </c>
      <c r="W194" s="54" t="n">
        <v>13869</v>
      </c>
      <c r="X194" s="54" t="n">
        <v>-16425</v>
      </c>
      <c r="Y194" s="54" t="n">
        <v>-58061</v>
      </c>
      <c r="Z194" s="51" t="n">
        <v>-5.132749661897644</v>
      </c>
      <c r="AA194" s="54" t="n">
        <v>86159</v>
      </c>
      <c r="AB194" s="54" t="n">
        <v>4478</v>
      </c>
      <c r="AC194" s="70" t="n">
        <v>0.099</v>
      </c>
      <c r="AD194" s="70" t="n">
        <v>0.508</v>
      </c>
      <c r="AE194" s="70" t="n">
        <v>-0.4091280634750624</v>
      </c>
      <c r="AF194" s="72" t="n"/>
      <c r="AG194" s="83" t="n">
        <v>9</v>
      </c>
    </row>
    <row r="195" spans="1:33">
      <c r="A195" s="317" t="n">
        <v>42801</v>
      </c>
      <c r="B195" s="38" t="n">
        <v>85221</v>
      </c>
      <c r="C195" s="38" t="n">
        <v>34243</v>
      </c>
      <c r="D195" s="54" t="n">
        <v>153365</v>
      </c>
      <c r="E195" s="54" t="n">
        <v>-10475</v>
      </c>
      <c r="F195" s="54" t="n">
        <v>-9538</v>
      </c>
      <c r="G195" s="50" t="n">
        <v>-937</v>
      </c>
      <c r="H195" s="50" t="n">
        <v>50978</v>
      </c>
      <c r="I195" s="51" t="n">
        <v>2.488713021639459</v>
      </c>
      <c r="J195" s="54" t="n">
        <v>119464</v>
      </c>
      <c r="K195" s="54" t="n">
        <v>11451</v>
      </c>
      <c r="L195" s="70" t="n">
        <v>0.556</v>
      </c>
      <c r="M195" s="70" t="n">
        <v>0.223</v>
      </c>
      <c r="N195" s="70" t="n">
        <v>0.3323965702735305</v>
      </c>
      <c r="O195" s="72" t="n"/>
      <c r="P195" s="72" t="n"/>
      <c r="Q195" s="72" t="n"/>
      <c r="R195" s="317" t="n">
        <v>42801</v>
      </c>
      <c r="S195" s="54" t="n">
        <v>28980</v>
      </c>
      <c r="T195" s="54" t="n">
        <v>84354</v>
      </c>
      <c r="U195" s="54" t="n">
        <v>153365</v>
      </c>
      <c r="V195" s="54" t="n">
        <v>14931</v>
      </c>
      <c r="W195" s="54" t="n">
        <v>12244</v>
      </c>
      <c r="X195" s="54" t="n">
        <v>2687</v>
      </c>
      <c r="Y195" s="54" t="n">
        <v>-55374</v>
      </c>
      <c r="Z195" s="51" t="n">
        <v>-2.910766045548654</v>
      </c>
      <c r="AA195" s="54" t="n">
        <v>113334</v>
      </c>
      <c r="AB195" s="54" t="n">
        <v>11451</v>
      </c>
      <c r="AC195" s="70" t="n">
        <v>0.189</v>
      </c>
      <c r="AD195" s="70" t="n">
        <v>0.55</v>
      </c>
      <c r="AE195" s="70" t="n">
        <v>-0.3610602158249926</v>
      </c>
      <c r="AF195" s="72" t="n"/>
      <c r="AG195" s="83" t="n">
        <v>10</v>
      </c>
    </row>
    <row r="196" spans="1:33">
      <c r="A196" s="317" t="n">
        <v>42808</v>
      </c>
      <c r="B196" s="38" t="n">
        <v>73553</v>
      </c>
      <c r="C196" s="38" t="n">
        <v>30288</v>
      </c>
      <c r="D196" s="54" t="n">
        <v>114008</v>
      </c>
      <c r="E196" s="54" t="n">
        <v>-11668</v>
      </c>
      <c r="F196" s="54" t="n">
        <v>-3955</v>
      </c>
      <c r="G196" s="50" t="n">
        <v>-7713</v>
      </c>
      <c r="H196" s="50" t="n">
        <v>43265</v>
      </c>
      <c r="I196" s="51" t="n">
        <v>2.428453512942419</v>
      </c>
      <c r="J196" s="54" t="n">
        <v>103841</v>
      </c>
      <c r="K196" s="54" t="n">
        <v>-39357</v>
      </c>
      <c r="L196" s="70" t="n">
        <v>0.645</v>
      </c>
      <c r="M196" s="70" t="n">
        <v>0.266</v>
      </c>
      <c r="N196" s="70" t="n">
        <v>0.3794909129183917</v>
      </c>
      <c r="O196" s="72" t="n"/>
      <c r="P196" s="72" t="n"/>
      <c r="Q196" s="72" t="n"/>
      <c r="R196" s="317" t="n">
        <v>42808</v>
      </c>
      <c r="S196" s="54" t="n">
        <v>11853</v>
      </c>
      <c r="T196" s="54" t="n">
        <v>57341</v>
      </c>
      <c r="U196" s="54" t="n">
        <v>114008</v>
      </c>
      <c r="V196" s="54" t="n">
        <v>-17127</v>
      </c>
      <c r="W196" s="54" t="n">
        <v>-27013</v>
      </c>
      <c r="X196" s="54" t="n">
        <v>9886</v>
      </c>
      <c r="Y196" s="54" t="n">
        <v>-45488</v>
      </c>
      <c r="Z196" s="51" t="n">
        <v>-4.837678224921961</v>
      </c>
      <c r="AA196" s="54" t="n">
        <v>69194</v>
      </c>
      <c r="AB196" s="54" t="n">
        <v>-39357</v>
      </c>
      <c r="AC196" s="70" t="n">
        <v>0.104</v>
      </c>
      <c r="AD196" s="70" t="n">
        <v>0.503</v>
      </c>
      <c r="AE196" s="70" t="n">
        <v>-0.3989895445933619</v>
      </c>
      <c r="AF196" s="72" t="n"/>
      <c r="AG196" s="83" t="n">
        <v>11</v>
      </c>
    </row>
    <row r="197" spans="1:33">
      <c r="A197" s="317" t="n">
        <v>42815</v>
      </c>
      <c r="B197" s="38" t="n">
        <v>85397</v>
      </c>
      <c r="C197" s="38" t="n">
        <v>40442</v>
      </c>
      <c r="D197" s="54" t="n">
        <v>134004</v>
      </c>
      <c r="E197" s="54" t="n">
        <v>11844</v>
      </c>
      <c r="F197" s="54" t="n">
        <v>10154</v>
      </c>
      <c r="G197" s="50" t="n">
        <v>1690</v>
      </c>
      <c r="H197" s="50" t="n">
        <v>44955</v>
      </c>
      <c r="I197" s="51" t="n">
        <v>2.111591909401118</v>
      </c>
      <c r="J197" s="54" t="n">
        <v>125839</v>
      </c>
      <c r="K197" s="54" t="n">
        <v>19996</v>
      </c>
      <c r="L197" s="70" t="n">
        <v>0.637</v>
      </c>
      <c r="M197" s="70" t="n">
        <v>0.302</v>
      </c>
      <c r="N197" s="70" t="n">
        <v>0.3354750604459568</v>
      </c>
      <c r="O197" s="72" t="n"/>
      <c r="P197" s="72" t="n"/>
      <c r="Q197" s="72" t="n"/>
      <c r="R197" s="317" t="n">
        <v>42815</v>
      </c>
      <c r="S197" s="54" t="n">
        <v>12908</v>
      </c>
      <c r="T197" s="54" t="n">
        <v>68591</v>
      </c>
      <c r="U197" s="54" t="n">
        <v>134004</v>
      </c>
      <c r="V197" s="54" t="n">
        <v>1055</v>
      </c>
      <c r="W197" s="54" t="n">
        <v>11250</v>
      </c>
      <c r="X197" s="54" t="n">
        <v>-10195</v>
      </c>
      <c r="Y197" s="54" t="n">
        <v>-55683</v>
      </c>
      <c r="Z197" s="51" t="n">
        <v>-5.3138363805392</v>
      </c>
      <c r="AA197" s="54" t="n">
        <v>81499</v>
      </c>
      <c r="AB197" s="54" t="n">
        <v>19996</v>
      </c>
      <c r="AC197" s="70" t="n">
        <v>0.096</v>
      </c>
      <c r="AD197" s="70" t="n">
        <v>0.512</v>
      </c>
      <c r="AE197" s="70" t="n">
        <v>-0.415532372167995</v>
      </c>
      <c r="AF197" s="72" t="n"/>
      <c r="AG197" s="83" t="n">
        <v>12</v>
      </c>
    </row>
    <row r="198" spans="1:33">
      <c r="A198" s="317" t="n">
        <v>42822</v>
      </c>
      <c r="B198" s="38" t="n">
        <v>90838</v>
      </c>
      <c r="C198" s="38" t="n">
        <v>37700</v>
      </c>
      <c r="D198" s="54" t="n">
        <v>134422</v>
      </c>
      <c r="E198" s="54" t="n">
        <v>5441</v>
      </c>
      <c r="F198" s="54" t="n">
        <v>-2742</v>
      </c>
      <c r="G198" s="50" t="n">
        <v>8183</v>
      </c>
      <c r="H198" s="50" t="n">
        <v>53138</v>
      </c>
      <c r="I198" s="51" t="n">
        <v>2.409496021220159</v>
      </c>
      <c r="J198" s="54" t="n">
        <v>128538</v>
      </c>
      <c r="K198" s="54" t="n">
        <v>418</v>
      </c>
      <c r="L198" s="70" t="n">
        <v>0.6759999999999999</v>
      </c>
      <c r="M198" s="70" t="n">
        <v>0.28</v>
      </c>
      <c r="N198" s="70" t="n">
        <v>0.3953073157667644</v>
      </c>
      <c r="O198" s="72" t="n"/>
      <c r="P198" s="72" t="n"/>
      <c r="Q198" s="72" t="n"/>
      <c r="R198" s="317" t="n">
        <v>42822</v>
      </c>
      <c r="S198" s="54" t="n">
        <v>12750</v>
      </c>
      <c r="T198" s="54" t="n">
        <v>70972</v>
      </c>
      <c r="U198" s="54" t="n">
        <v>134422</v>
      </c>
      <c r="V198" s="54" t="n">
        <v>-158</v>
      </c>
      <c r="W198" s="54" t="n">
        <v>2381</v>
      </c>
      <c r="X198" s="54" t="n">
        <v>-2539</v>
      </c>
      <c r="Y198" s="54" t="n">
        <v>-58222</v>
      </c>
      <c r="Z198" s="51" t="n">
        <v>-5.56643137254902</v>
      </c>
      <c r="AA198" s="54" t="n">
        <v>83722</v>
      </c>
      <c r="AB198" s="54" t="n">
        <v>418</v>
      </c>
      <c r="AC198" s="70" t="n">
        <v>0.095</v>
      </c>
      <c r="AD198" s="70" t="n">
        <v>0.528</v>
      </c>
      <c r="AE198" s="70" t="n">
        <v>-0.4331285057505468</v>
      </c>
      <c r="AF198" s="72" t="n"/>
      <c r="AG198" s="83" t="n">
        <v>13</v>
      </c>
    </row>
    <row r="199" spans="1:33">
      <c r="A199" s="317" t="n">
        <v>42829</v>
      </c>
      <c r="B199" s="38" t="n">
        <v>90215</v>
      </c>
      <c r="C199" s="38" t="n">
        <v>40622</v>
      </c>
      <c r="D199" s="54" t="n">
        <v>137172</v>
      </c>
      <c r="E199" s="54" t="n">
        <v>-623</v>
      </c>
      <c r="F199" s="54" t="n">
        <v>2922</v>
      </c>
      <c r="G199" s="50" t="n">
        <v>-3545</v>
      </c>
      <c r="H199" s="50" t="n">
        <v>49593</v>
      </c>
      <c r="I199" s="51" t="n">
        <v>2.220840923637438</v>
      </c>
      <c r="J199" s="54" t="n">
        <v>130837</v>
      </c>
      <c r="K199" s="54" t="n">
        <v>2750</v>
      </c>
      <c r="L199" s="70" t="n">
        <v>0.6579999999999999</v>
      </c>
      <c r="M199" s="70" t="n">
        <v>0.296</v>
      </c>
      <c r="N199" s="70" t="n">
        <v>0.3615387980054238</v>
      </c>
      <c r="O199" s="72" t="n"/>
      <c r="P199" s="72" t="n"/>
      <c r="Q199" s="72" t="n"/>
      <c r="R199" s="317" t="n">
        <v>42829</v>
      </c>
      <c r="S199" s="54" t="n">
        <v>17082</v>
      </c>
      <c r="T199" s="54" t="n">
        <v>72342</v>
      </c>
      <c r="U199" s="54" t="n">
        <v>137172</v>
      </c>
      <c r="V199" s="54" t="n">
        <v>4332</v>
      </c>
      <c r="W199" s="54" t="n">
        <v>1370</v>
      </c>
      <c r="X199" s="54" t="n">
        <v>2962</v>
      </c>
      <c r="Y199" s="54" t="n">
        <v>-55260</v>
      </c>
      <c r="Z199" s="51" t="n">
        <v>-4.234984193888303</v>
      </c>
      <c r="AA199" s="54" t="n">
        <v>89424</v>
      </c>
      <c r="AB199" s="54" t="n">
        <v>2750</v>
      </c>
      <c r="AC199" s="70" t="n">
        <v>0.125</v>
      </c>
      <c r="AD199" s="70" t="n">
        <v>0.527</v>
      </c>
      <c r="AE199" s="70" t="n">
        <v>-0.4028518939725309</v>
      </c>
      <c r="AF199" s="72" t="n"/>
      <c r="AG199" s="83" t="n">
        <v>14</v>
      </c>
    </row>
    <row r="200" spans="1:33">
      <c r="A200" s="317" t="n">
        <v>42836</v>
      </c>
      <c r="B200" s="38" t="n">
        <v>76747</v>
      </c>
      <c r="C200" s="38" t="n">
        <v>31596</v>
      </c>
      <c r="D200" s="54" t="n">
        <v>123144</v>
      </c>
      <c r="E200" s="54" t="n">
        <v>-13468</v>
      </c>
      <c r="F200" s="54" t="n">
        <v>-9026</v>
      </c>
      <c r="G200" s="50" t="n">
        <v>-4442</v>
      </c>
      <c r="H200" s="50" t="n">
        <v>45151</v>
      </c>
      <c r="I200" s="51" t="n">
        <v>2.429010001265983</v>
      </c>
      <c r="J200" s="54" t="n">
        <v>108343</v>
      </c>
      <c r="K200" s="54" t="n">
        <v>-14028</v>
      </c>
      <c r="L200" s="70" t="n">
        <v>0.623</v>
      </c>
      <c r="M200" s="70" t="n">
        <v>0.257</v>
      </c>
      <c r="N200" s="70" t="n">
        <v>0.3666520496329501</v>
      </c>
      <c r="O200" s="72" t="n"/>
      <c r="P200" s="72" t="n"/>
      <c r="Q200" s="72" t="n"/>
      <c r="R200" s="317" t="n">
        <v>42836</v>
      </c>
      <c r="S200" s="54" t="n">
        <v>16850</v>
      </c>
      <c r="T200" s="54" t="n">
        <v>65296</v>
      </c>
      <c r="U200" s="54" t="n">
        <v>123144</v>
      </c>
      <c r="V200" s="54" t="n">
        <v>-232</v>
      </c>
      <c r="W200" s="54" t="n">
        <v>-7046</v>
      </c>
      <c r="X200" s="54" t="n">
        <v>6814</v>
      </c>
      <c r="Y200" s="54" t="n">
        <v>-48446</v>
      </c>
      <c r="Z200" s="51" t="n">
        <v>-3.87513353115727</v>
      </c>
      <c r="AA200" s="54" t="n">
        <v>82146</v>
      </c>
      <c r="AB200" s="54" t="n">
        <v>-14028</v>
      </c>
      <c r="AC200" s="70" t="n">
        <v>0.137</v>
      </c>
      <c r="AD200" s="70" t="n">
        <v>0.53</v>
      </c>
      <c r="AE200" s="70" t="n">
        <v>-0.3934093419086598</v>
      </c>
      <c r="AF200" s="72" t="n"/>
      <c r="AG200" s="83" t="n">
        <v>15</v>
      </c>
    </row>
    <row r="201" spans="1:33">
      <c r="A201" s="317" t="n">
        <v>42843</v>
      </c>
      <c r="B201" s="38" t="n">
        <v>70392</v>
      </c>
      <c r="C201" s="38" t="n">
        <v>27130</v>
      </c>
      <c r="D201" s="54" t="n">
        <v>114453</v>
      </c>
      <c r="E201" s="54" t="n">
        <v>-6355</v>
      </c>
      <c r="F201" s="54" t="n">
        <v>-4466</v>
      </c>
      <c r="G201" s="50" t="n">
        <v>-1889</v>
      </c>
      <c r="H201" s="50" t="n">
        <v>43262</v>
      </c>
      <c r="I201" s="51" t="n">
        <v>2.594618503501659</v>
      </c>
      <c r="J201" s="54" t="n">
        <v>97522</v>
      </c>
      <c r="K201" s="54" t="n">
        <v>-8691</v>
      </c>
      <c r="L201" s="70" t="n">
        <v>0.615</v>
      </c>
      <c r="M201" s="70" t="n">
        <v>0.237</v>
      </c>
      <c r="N201" s="70" t="n">
        <v>0.3779892182817401</v>
      </c>
      <c r="O201" s="72" t="n"/>
      <c r="P201" s="72" t="n"/>
      <c r="Q201" s="72" t="n"/>
      <c r="R201" s="317" t="n">
        <v>42843</v>
      </c>
      <c r="S201" s="54" t="n">
        <v>15228</v>
      </c>
      <c r="T201" s="54" t="n">
        <v>61661</v>
      </c>
      <c r="U201" s="54" t="n">
        <v>114453</v>
      </c>
      <c r="V201" s="54" t="n">
        <v>-1622</v>
      </c>
      <c r="W201" s="54" t="n">
        <v>-3635</v>
      </c>
      <c r="X201" s="54" t="n">
        <v>2013</v>
      </c>
      <c r="Y201" s="54" t="n">
        <v>-46433</v>
      </c>
      <c r="Z201" s="51" t="n">
        <v>-4.049185710533228</v>
      </c>
      <c r="AA201" s="54" t="n">
        <v>76889</v>
      </c>
      <c r="AB201" s="54" t="n">
        <v>-8691</v>
      </c>
      <c r="AC201" s="70" t="n">
        <v>0.133</v>
      </c>
      <c r="AD201" s="70" t="n">
        <v>0.539</v>
      </c>
      <c r="AE201" s="70" t="n">
        <v>-0.4056949140695307</v>
      </c>
      <c r="AF201" s="72" t="n"/>
      <c r="AG201" s="83" t="n">
        <v>16</v>
      </c>
    </row>
    <row r="202" spans="1:33">
      <c r="A202" s="317" t="n">
        <v>42850</v>
      </c>
      <c r="B202" s="38" t="n">
        <v>64684</v>
      </c>
      <c r="C202" s="38" t="n">
        <v>21982</v>
      </c>
      <c r="D202" s="54" t="n">
        <v>108559</v>
      </c>
      <c r="E202" s="54" t="n">
        <v>-5708</v>
      </c>
      <c r="F202" s="54" t="n">
        <v>-5148</v>
      </c>
      <c r="G202" s="50" t="n">
        <v>-560</v>
      </c>
      <c r="H202" s="50" t="n">
        <v>42702</v>
      </c>
      <c r="I202" s="51" t="n">
        <v>2.942589391320171</v>
      </c>
      <c r="J202" s="54" t="n">
        <v>86666</v>
      </c>
      <c r="K202" s="54" t="n">
        <v>-5894</v>
      </c>
      <c r="L202" s="70" t="n">
        <v>0.596</v>
      </c>
      <c r="M202" s="70" t="n">
        <v>0.202</v>
      </c>
      <c r="N202" s="70" t="n">
        <v>0.3933529232951667</v>
      </c>
      <c r="O202" s="72" t="n"/>
      <c r="P202" s="72" t="n"/>
      <c r="Q202" s="72" t="n"/>
      <c r="R202" s="317" t="n">
        <v>42850</v>
      </c>
      <c r="S202" s="54" t="n">
        <v>18109</v>
      </c>
      <c r="T202" s="54" t="n">
        <v>59978</v>
      </c>
      <c r="U202" s="54" t="n">
        <v>108559</v>
      </c>
      <c r="V202" s="54" t="n">
        <v>2881</v>
      </c>
      <c r="W202" s="54" t="n">
        <v>-1683</v>
      </c>
      <c r="X202" s="54" t="n">
        <v>4564</v>
      </c>
      <c r="Y202" s="54" t="n">
        <v>-41869</v>
      </c>
      <c r="Z202" s="51" t="n">
        <v>-3.312054779391463</v>
      </c>
      <c r="AA202" s="54" t="n">
        <v>78087</v>
      </c>
      <c r="AB202" s="54" t="n">
        <v>-5894</v>
      </c>
      <c r="AC202" s="70" t="n">
        <v>0.167</v>
      </c>
      <c r="AD202" s="70" t="n">
        <v>0.552</v>
      </c>
      <c r="AE202" s="70" t="n">
        <v>-0.3856796764892823</v>
      </c>
      <c r="AF202" s="72" t="n"/>
      <c r="AG202" s="83" t="n">
        <v>17</v>
      </c>
    </row>
    <row r="203" spans="1:33">
      <c r="A203" s="317" t="n">
        <v>42857</v>
      </c>
      <c r="B203" s="38" t="n">
        <v>64169</v>
      </c>
      <c r="C203" s="38" t="n">
        <v>21494</v>
      </c>
      <c r="D203" s="54" t="n">
        <v>107876</v>
      </c>
      <c r="E203" s="54" t="n">
        <v>-515</v>
      </c>
      <c r="F203" s="54" t="n">
        <v>-488</v>
      </c>
      <c r="G203" s="50" t="n">
        <v>-27</v>
      </c>
      <c r="H203" s="50" t="n">
        <v>42675</v>
      </c>
      <c r="I203" s="51" t="n">
        <v>2.985437796594399</v>
      </c>
      <c r="J203" s="54" t="n">
        <v>85663</v>
      </c>
      <c r="K203" s="54" t="n">
        <v>-683</v>
      </c>
      <c r="L203" s="70" t="n">
        <v>0.595</v>
      </c>
      <c r="M203" s="70" t="n">
        <v>0.199</v>
      </c>
      <c r="N203" s="70" t="n">
        <v>0.3955930883607104</v>
      </c>
      <c r="O203" s="72" t="n"/>
      <c r="P203" s="72" t="n"/>
      <c r="Q203" s="72" t="n"/>
      <c r="R203" s="317" t="n">
        <v>42857</v>
      </c>
      <c r="S203" s="54" t="n">
        <v>17149</v>
      </c>
      <c r="T203" s="54" t="n">
        <v>57787</v>
      </c>
      <c r="U203" s="54" t="n">
        <v>107876</v>
      </c>
      <c r="V203" s="54" t="n">
        <v>-960</v>
      </c>
      <c r="W203" s="54" t="n">
        <v>-2191</v>
      </c>
      <c r="X203" s="54" t="n">
        <v>1231</v>
      </c>
      <c r="Y203" s="54" t="n">
        <v>-40638</v>
      </c>
      <c r="Z203" s="51" t="n">
        <v>-3.369700857192839</v>
      </c>
      <c r="AA203" s="54" t="n">
        <v>74936</v>
      </c>
      <c r="AB203" s="54" t="n">
        <v>-683</v>
      </c>
      <c r="AC203" s="70" t="n">
        <v>0.159</v>
      </c>
      <c r="AD203" s="70" t="n">
        <v>0.536</v>
      </c>
      <c r="AE203" s="70" t="n">
        <v>-0.3767102970076755</v>
      </c>
      <c r="AF203" s="72" t="n"/>
      <c r="AG203" s="83" t="n">
        <v>18</v>
      </c>
    </row>
    <row r="204" spans="1:33">
      <c r="A204" s="317" t="n">
        <v>42864</v>
      </c>
      <c r="B204" s="38" t="n">
        <v>56471</v>
      </c>
      <c r="C204" s="38" t="n">
        <v>30687</v>
      </c>
      <c r="D204" s="54" t="n">
        <v>120039</v>
      </c>
      <c r="E204" s="54" t="n">
        <v>-7698</v>
      </c>
      <c r="F204" s="54" t="n">
        <v>9193</v>
      </c>
      <c r="G204" s="50" t="n">
        <v>-16891</v>
      </c>
      <c r="H204" s="50" t="n">
        <v>25784</v>
      </c>
      <c r="I204" s="51" t="n">
        <v>1.840225502655848</v>
      </c>
      <c r="J204" s="54" t="n">
        <v>87158</v>
      </c>
      <c r="K204" s="54" t="n">
        <v>12163</v>
      </c>
      <c r="L204" s="70" t="n">
        <v>0.47</v>
      </c>
      <c r="M204" s="70" t="n">
        <v>0.256</v>
      </c>
      <c r="N204" s="70" t="n">
        <v>0.2147968576879181</v>
      </c>
      <c r="O204" s="72" t="n"/>
      <c r="P204" s="72" t="n"/>
      <c r="Q204" s="72" t="n"/>
      <c r="R204" s="317" t="n">
        <v>42864</v>
      </c>
      <c r="S204" s="54" t="n">
        <v>38654</v>
      </c>
      <c r="T204" s="54" t="n">
        <v>54711</v>
      </c>
      <c r="U204" s="54" t="n">
        <v>120039</v>
      </c>
      <c r="V204" s="54" t="n">
        <v>21505</v>
      </c>
      <c r="W204" s="54" t="n">
        <v>-3076</v>
      </c>
      <c r="X204" s="54" t="n">
        <v>24581</v>
      </c>
      <c r="Y204" s="54" t="n">
        <v>-16057</v>
      </c>
      <c r="Z204" s="51" t="n">
        <v>-1.415403321777824</v>
      </c>
      <c r="AA204" s="54" t="n">
        <v>93365</v>
      </c>
      <c r="AB204" s="54" t="n">
        <v>12163</v>
      </c>
      <c r="AC204" s="70" t="n">
        <v>0.322</v>
      </c>
      <c r="AD204" s="70" t="n">
        <v>0.456</v>
      </c>
      <c r="AE204" s="70" t="n">
        <v>-0.1337648597539133</v>
      </c>
      <c r="AF204" s="72" t="n"/>
      <c r="AG204" s="83" t="n">
        <v>19</v>
      </c>
    </row>
    <row r="205" spans="1:33">
      <c r="A205" s="317" t="n">
        <v>42871</v>
      </c>
      <c r="B205" s="38" t="n">
        <v>52244</v>
      </c>
      <c r="C205" s="38" t="n">
        <v>45900</v>
      </c>
      <c r="D205" s="54" t="n">
        <v>138755</v>
      </c>
      <c r="E205" s="54" t="n">
        <v>-4227</v>
      </c>
      <c r="F205" s="54" t="n">
        <v>15213</v>
      </c>
      <c r="G205" s="50" t="n">
        <v>-19440</v>
      </c>
      <c r="H205" s="50" t="n">
        <v>6344</v>
      </c>
      <c r="I205" s="51" t="n">
        <v>1.138213507625272</v>
      </c>
      <c r="J205" s="54" t="n">
        <v>98144</v>
      </c>
      <c r="K205" s="54" t="n">
        <v>18716</v>
      </c>
      <c r="L205" s="70" t="n">
        <v>0.377</v>
      </c>
      <c r="M205" s="70" t="n">
        <v>0.331</v>
      </c>
      <c r="N205" s="70" t="n">
        <v>0.04572087492342618</v>
      </c>
      <c r="O205" s="72" t="n"/>
      <c r="P205" s="72" t="n"/>
      <c r="Q205" s="72" t="n"/>
      <c r="R205" s="317" t="n">
        <v>42871</v>
      </c>
      <c r="S205" s="54" t="n">
        <v>63428</v>
      </c>
      <c r="T205" s="54" t="n">
        <v>54442</v>
      </c>
      <c r="U205" s="54" t="n">
        <v>138755</v>
      </c>
      <c r="V205" s="54" t="n">
        <v>24774</v>
      </c>
      <c r="W205" s="54" t="n">
        <v>-269</v>
      </c>
      <c r="X205" s="54" t="n">
        <v>25043</v>
      </c>
      <c r="Y205" s="54" t="n">
        <v>8986</v>
      </c>
      <c r="Z205" s="51" t="n">
        <v>1.165056390286911</v>
      </c>
      <c r="AA205" s="54" t="n">
        <v>117870</v>
      </c>
      <c r="AB205" s="54" t="n">
        <v>18716</v>
      </c>
      <c r="AC205" s="70" t="n">
        <v>0.457</v>
      </c>
      <c r="AD205" s="70" t="n">
        <v>0.392</v>
      </c>
      <c r="AE205" s="70" t="n">
        <v>0.06476163021152391</v>
      </c>
      <c r="AF205" s="72" t="n"/>
      <c r="AG205" s="83" t="n">
        <v>20</v>
      </c>
    </row>
    <row r="206" spans="1:33">
      <c r="A206" s="317" t="n">
        <v>42878</v>
      </c>
      <c r="B206" s="38" t="n">
        <v>42892</v>
      </c>
      <c r="C206" s="38" t="n">
        <v>40257</v>
      </c>
      <c r="D206" s="54" t="n">
        <v>128250</v>
      </c>
      <c r="E206" s="54" t="n">
        <v>-9352</v>
      </c>
      <c r="F206" s="54" t="n">
        <v>-5643</v>
      </c>
      <c r="G206" s="50" t="n">
        <v>-3709</v>
      </c>
      <c r="H206" s="50" t="n">
        <v>2635</v>
      </c>
      <c r="I206" s="51" t="n">
        <v>1.065454455125817</v>
      </c>
      <c r="J206" s="54" t="n">
        <v>83149</v>
      </c>
      <c r="K206" s="54" t="n">
        <v>-10505</v>
      </c>
      <c r="L206" s="70" t="n">
        <v>0.334</v>
      </c>
      <c r="M206" s="70" t="n">
        <v>0.314</v>
      </c>
      <c r="N206" s="70" t="n">
        <v>0.0205458089668616</v>
      </c>
      <c r="O206" s="72" t="n"/>
      <c r="P206" s="72" t="n"/>
      <c r="Q206" s="72" t="n"/>
      <c r="R206" s="317" t="n">
        <v>42878</v>
      </c>
      <c r="S206" s="54" t="n">
        <v>64102</v>
      </c>
      <c r="T206" s="54" t="n">
        <v>55587</v>
      </c>
      <c r="U206" s="54" t="n">
        <v>128250</v>
      </c>
      <c r="V206" s="54" t="n">
        <v>674</v>
      </c>
      <c r="W206" s="54" t="n">
        <v>1145</v>
      </c>
      <c r="X206" s="54" t="n">
        <v>-471</v>
      </c>
      <c r="Y206" s="54" t="n">
        <v>8515</v>
      </c>
      <c r="Z206" s="51" t="n">
        <v>1.153183298253189</v>
      </c>
      <c r="AA206" s="54" t="n">
        <v>119689</v>
      </c>
      <c r="AB206" s="54" t="n">
        <v>-10505</v>
      </c>
      <c r="AC206" s="70" t="n">
        <v>0.5</v>
      </c>
      <c r="AD206" s="70" t="n">
        <v>0.433</v>
      </c>
      <c r="AE206" s="70" t="n">
        <v>0.06639376218323587</v>
      </c>
      <c r="AF206" s="72" t="n"/>
      <c r="AG206" s="83" t="n">
        <v>21</v>
      </c>
    </row>
    <row r="207" spans="1:33">
      <c r="A207" s="317" t="n">
        <v>42885</v>
      </c>
      <c r="B207" s="38" t="n">
        <v>43148</v>
      </c>
      <c r="C207" s="38" t="n">
        <v>40081</v>
      </c>
      <c r="D207" s="54" t="n">
        <v>129388</v>
      </c>
      <c r="E207" s="54" t="n">
        <v>256</v>
      </c>
      <c r="F207" s="54" t="n">
        <v>-176</v>
      </c>
      <c r="G207" s="50" t="n">
        <v>432</v>
      </c>
      <c r="H207" s="50" t="n">
        <v>3067</v>
      </c>
      <c r="I207" s="51" t="n">
        <v>1.076520046905017</v>
      </c>
      <c r="J207" s="54" t="n">
        <v>83229</v>
      </c>
      <c r="K207" s="54" t="n">
        <v>1138</v>
      </c>
      <c r="L207" s="70" t="n">
        <v>0.333</v>
      </c>
      <c r="M207" s="70" t="n">
        <v>0.31</v>
      </c>
      <c r="N207" s="70" t="n">
        <v>0.02370389835224287</v>
      </c>
      <c r="O207" s="72" t="n"/>
      <c r="P207" s="72" t="n"/>
      <c r="Q207" s="72" t="n"/>
      <c r="R207" s="317" t="n">
        <v>42885</v>
      </c>
      <c r="S207" s="54" t="n">
        <v>63520</v>
      </c>
      <c r="T207" s="54" t="n">
        <v>56238</v>
      </c>
      <c r="U207" s="54" t="n">
        <v>129388</v>
      </c>
      <c r="V207" s="54" t="n">
        <v>-582</v>
      </c>
      <c r="W207" s="54" t="n">
        <v>651</v>
      </c>
      <c r="X207" s="54" t="n">
        <v>-1233</v>
      </c>
      <c r="Y207" s="54" t="n">
        <v>7282</v>
      </c>
      <c r="Z207" s="51" t="n">
        <v>1.129485401330061</v>
      </c>
      <c r="AA207" s="54" t="n">
        <v>119758</v>
      </c>
      <c r="AB207" s="54" t="n">
        <v>1138</v>
      </c>
      <c r="AC207" s="70" t="n">
        <v>0.491</v>
      </c>
      <c r="AD207" s="70" t="n">
        <v>0.435</v>
      </c>
      <c r="AE207" s="70" t="n">
        <v>0.05628033511608495</v>
      </c>
      <c r="AF207" s="72" t="n"/>
      <c r="AG207" s="83" t="n">
        <v>22</v>
      </c>
    </row>
    <row r="208" spans="1:33">
      <c r="A208" s="317" t="n">
        <v>42892</v>
      </c>
      <c r="B208" s="38" t="n">
        <v>39101</v>
      </c>
      <c r="C208" s="38" t="n">
        <v>39215</v>
      </c>
      <c r="D208" s="54" t="n">
        <v>133572</v>
      </c>
      <c r="E208" s="54" t="n">
        <v>-4047</v>
      </c>
      <c r="F208" s="54" t="n">
        <v>-866</v>
      </c>
      <c r="G208" s="50" t="n">
        <v>-3181</v>
      </c>
      <c r="H208" s="50" t="n">
        <v>-114</v>
      </c>
      <c r="I208" s="51" t="n">
        <v>-1.002915526457124</v>
      </c>
      <c r="J208" s="54" t="n">
        <v>78316</v>
      </c>
      <c r="K208" s="54" t="n">
        <v>4184</v>
      </c>
      <c r="L208" s="70" t="n">
        <v>0.293</v>
      </c>
      <c r="M208" s="70" t="n">
        <v>0.294</v>
      </c>
      <c r="N208" s="70" t="n">
        <v>-0.0008534722846105471</v>
      </c>
      <c r="O208" s="72" t="n"/>
      <c r="P208" s="72" t="n"/>
      <c r="Q208" s="72" t="n"/>
      <c r="R208" s="317" t="n">
        <v>42892</v>
      </c>
      <c r="S208" s="54" t="n">
        <v>68531</v>
      </c>
      <c r="T208" s="54" t="n">
        <v>60312</v>
      </c>
      <c r="U208" s="54" t="n">
        <v>133572</v>
      </c>
      <c r="V208" s="54" t="n">
        <v>5011</v>
      </c>
      <c r="W208" s="54" t="n">
        <v>4074</v>
      </c>
      <c r="X208" s="54" t="n">
        <v>937</v>
      </c>
      <c r="Y208" s="54" t="n">
        <v>8219</v>
      </c>
      <c r="Z208" s="51" t="n">
        <v>1.13627470486802</v>
      </c>
      <c r="AA208" s="54" t="n">
        <v>128843</v>
      </c>
      <c r="AB208" s="54" t="n">
        <v>4184</v>
      </c>
      <c r="AC208" s="70" t="n">
        <v>0.513</v>
      </c>
      <c r="AD208" s="70" t="n">
        <v>0.452</v>
      </c>
      <c r="AE208" s="70" t="n">
        <v>0.06153235708082532</v>
      </c>
      <c r="AF208" s="72" t="n"/>
      <c r="AG208" s="83" t="n">
        <v>23</v>
      </c>
    </row>
    <row r="209" spans="1:33">
      <c r="A209" s="317" t="n">
        <v>42899</v>
      </c>
      <c r="B209" s="38" t="n">
        <v>33134</v>
      </c>
      <c r="C209" s="38" t="n">
        <v>34645</v>
      </c>
      <c r="D209" s="54" t="n">
        <v>134959</v>
      </c>
      <c r="E209" s="54" t="n">
        <v>-5967</v>
      </c>
      <c r="F209" s="54" t="n">
        <v>-4570</v>
      </c>
      <c r="G209" s="50" t="n">
        <v>-1397</v>
      </c>
      <c r="H209" s="50" t="n">
        <v>-1511</v>
      </c>
      <c r="I209" s="51" t="n">
        <v>-1.045602704170942</v>
      </c>
      <c r="J209" s="54" t="n">
        <v>67779</v>
      </c>
      <c r="K209" s="54" t="n">
        <v>1387</v>
      </c>
      <c r="L209" s="70" t="n">
        <v>0.246</v>
      </c>
      <c r="M209" s="70" t="n">
        <v>0.257</v>
      </c>
      <c r="N209" s="70" t="n">
        <v>-0.01119599285708993</v>
      </c>
      <c r="O209" s="72" t="n"/>
      <c r="P209" s="72" t="n"/>
      <c r="Q209" s="72" t="n"/>
      <c r="R209" s="317" t="n">
        <v>42899</v>
      </c>
      <c r="S209" s="54" t="n">
        <v>65992</v>
      </c>
      <c r="T209" s="54" t="n">
        <v>59467</v>
      </c>
      <c r="U209" s="54" t="n">
        <v>134959</v>
      </c>
      <c r="V209" s="54" t="n">
        <v>-2539</v>
      </c>
      <c r="W209" s="54" t="n">
        <v>-845</v>
      </c>
      <c r="X209" s="54" t="n">
        <v>-1694</v>
      </c>
      <c r="Y209" s="54" t="n">
        <v>6525</v>
      </c>
      <c r="Z209" s="51" t="n">
        <v>1.109724721273984</v>
      </c>
      <c r="AA209" s="54" t="n">
        <v>125459</v>
      </c>
      <c r="AB209" s="54" t="n">
        <v>1387</v>
      </c>
      <c r="AC209" s="70" t="n">
        <v>0.489</v>
      </c>
      <c r="AD209" s="70" t="n">
        <v>0.441</v>
      </c>
      <c r="AE209" s="70" t="n">
        <v>0.04834801680510377</v>
      </c>
      <c r="AF209" s="72" t="n"/>
      <c r="AG209" s="83" t="n">
        <v>24</v>
      </c>
    </row>
    <row r="210" spans="1:33">
      <c r="A210" s="317" t="n">
        <v>42906</v>
      </c>
      <c r="B210" s="38" t="n">
        <v>42272</v>
      </c>
      <c r="C210" s="38" t="n">
        <v>27239</v>
      </c>
      <c r="D210" s="54" t="n">
        <v>81975</v>
      </c>
      <c r="E210" s="54" t="n">
        <v>9138</v>
      </c>
      <c r="F210" s="54" t="n">
        <v>-7406</v>
      </c>
      <c r="G210" s="50" t="n">
        <v>16544</v>
      </c>
      <c r="H210" s="50" t="n">
        <v>15033</v>
      </c>
      <c r="I210" s="51" t="n">
        <v>1.551892507067073</v>
      </c>
      <c r="J210" s="54" t="n">
        <v>69511</v>
      </c>
      <c r="K210" s="54" t="n">
        <v>-52984</v>
      </c>
      <c r="L210" s="70" t="n">
        <v>0.516</v>
      </c>
      <c r="M210" s="70" t="n">
        <v>0.332</v>
      </c>
      <c r="N210" s="70" t="n">
        <v>0.1833851784080512</v>
      </c>
      <c r="O210" s="72" t="n"/>
      <c r="P210" s="72" t="n"/>
      <c r="Q210" s="72" t="n"/>
      <c r="R210" s="317" t="n">
        <v>42906</v>
      </c>
      <c r="S210" s="54" t="n">
        <v>12348</v>
      </c>
      <c r="T210" s="54" t="n">
        <v>26545</v>
      </c>
      <c r="U210" s="54" t="n">
        <v>81975</v>
      </c>
      <c r="V210" s="54" t="n">
        <v>-53644</v>
      </c>
      <c r="W210" s="54" t="n">
        <v>-32922</v>
      </c>
      <c r="X210" s="54" t="n">
        <v>-20722</v>
      </c>
      <c r="Y210" s="54" t="n">
        <v>-14197</v>
      </c>
      <c r="Z210" s="51" t="n">
        <v>-2.149740848720441</v>
      </c>
      <c r="AA210" s="54" t="n">
        <v>38893</v>
      </c>
      <c r="AB210" s="54" t="n">
        <v>-52984</v>
      </c>
      <c r="AC210" s="70" t="n">
        <v>0.151</v>
      </c>
      <c r="AD210" s="70" t="n">
        <v>0.324</v>
      </c>
      <c r="AE210" s="70" t="n">
        <v>-0.1731869472400122</v>
      </c>
      <c r="AF210" s="72" t="n"/>
      <c r="AG210" s="83" t="n">
        <v>25</v>
      </c>
    </row>
    <row r="211" spans="1:33">
      <c r="A211" s="317" t="n">
        <v>42913</v>
      </c>
      <c r="B211" s="38" t="n">
        <v>48906</v>
      </c>
      <c r="C211" s="38" t="n">
        <v>29157</v>
      </c>
      <c r="D211" s="54" t="n">
        <v>89953</v>
      </c>
      <c r="E211" s="54" t="n">
        <v>6634</v>
      </c>
      <c r="F211" s="54" t="n">
        <v>1918</v>
      </c>
      <c r="G211" s="50" t="n">
        <v>4716</v>
      </c>
      <c r="H211" s="50" t="n">
        <v>19749</v>
      </c>
      <c r="I211" s="51" t="n">
        <v>1.677333058956683</v>
      </c>
      <c r="J211" s="54" t="n">
        <v>78063</v>
      </c>
      <c r="K211" s="54" t="n">
        <v>7978</v>
      </c>
      <c r="L211" s="70" t="n">
        <v>0.544</v>
      </c>
      <c r="M211" s="70" t="n">
        <v>0.324</v>
      </c>
      <c r="N211" s="70" t="n">
        <v>0.2195479861705557</v>
      </c>
      <c r="O211" s="72" t="n"/>
      <c r="P211" s="72" t="n"/>
      <c r="Q211" s="72" t="n"/>
      <c r="R211" s="317" t="n">
        <v>42913</v>
      </c>
      <c r="S211" s="54" t="n">
        <v>12980</v>
      </c>
      <c r="T211" s="54" t="n">
        <v>33431</v>
      </c>
      <c r="U211" s="54" t="n">
        <v>89953</v>
      </c>
      <c r="V211" s="54" t="n">
        <v>632</v>
      </c>
      <c r="W211" s="54" t="n">
        <v>6886</v>
      </c>
      <c r="X211" s="54" t="n">
        <v>-6254</v>
      </c>
      <c r="Y211" s="54" t="n">
        <v>-20451</v>
      </c>
      <c r="Z211" s="51" t="n">
        <v>-2.57557781201849</v>
      </c>
      <c r="AA211" s="54" t="n">
        <v>46411</v>
      </c>
      <c r="AB211" s="54" t="n">
        <v>7978</v>
      </c>
      <c r="AC211" s="70" t="n">
        <v>0.144</v>
      </c>
      <c r="AD211" s="70" t="n">
        <v>0.3720000000000001</v>
      </c>
      <c r="AE211" s="70" t="n">
        <v>-0.2273520616321857</v>
      </c>
      <c r="AF211" s="72" t="n"/>
      <c r="AG211" s="83" t="n">
        <v>26</v>
      </c>
    </row>
    <row r="212" spans="1:33">
      <c r="A212" s="317" t="n">
        <v>42919</v>
      </c>
      <c r="B212" s="38" t="n">
        <v>57544</v>
      </c>
      <c r="C212" s="38" t="n">
        <v>25130</v>
      </c>
      <c r="D212" s="54" t="n">
        <v>100735</v>
      </c>
      <c r="E212" s="54" t="n">
        <v>8638</v>
      </c>
      <c r="F212" s="54" t="n">
        <v>-4027</v>
      </c>
      <c r="G212" s="50" t="n">
        <v>12665</v>
      </c>
      <c r="H212" s="50" t="n">
        <v>32414</v>
      </c>
      <c r="I212" s="51" t="n">
        <v>2.289852765618782</v>
      </c>
      <c r="J212" s="54" t="n">
        <v>82674</v>
      </c>
      <c r="K212" s="54" t="n">
        <v>10782</v>
      </c>
      <c r="L212" s="70" t="n">
        <v>0.5710000000000001</v>
      </c>
      <c r="M212" s="70" t="n">
        <v>0.249</v>
      </c>
      <c r="N212" s="70" t="n">
        <v>0.3217749540874572</v>
      </c>
      <c r="O212" s="72" t="n"/>
      <c r="P212" s="72" t="n"/>
      <c r="Q212" s="72" t="n"/>
      <c r="R212" s="317" t="n">
        <v>42919</v>
      </c>
      <c r="S212" s="54" t="n">
        <v>12063</v>
      </c>
      <c r="T212" s="54" t="n">
        <v>50973</v>
      </c>
      <c r="U212" s="54" t="n">
        <v>100735</v>
      </c>
      <c r="V212" s="54" t="n">
        <v>-917</v>
      </c>
      <c r="W212" s="54" t="n">
        <v>17542</v>
      </c>
      <c r="X212" s="54" t="n">
        <v>-18459</v>
      </c>
      <c r="Y212" s="54" t="n">
        <v>-38910</v>
      </c>
      <c r="Z212" s="51" t="n">
        <v>-4.225565779656802</v>
      </c>
      <c r="AA212" s="54" t="n">
        <v>63036</v>
      </c>
      <c r="AB212" s="54" t="n">
        <v>10782</v>
      </c>
      <c r="AC212" s="70" t="n">
        <v>0.12</v>
      </c>
      <c r="AD212" s="70" t="n">
        <v>0.506</v>
      </c>
      <c r="AE212" s="70" t="n">
        <v>-0.3862609817838884</v>
      </c>
      <c r="AF212" s="72" t="n"/>
      <c r="AG212" s="83" t="n">
        <v>27</v>
      </c>
    </row>
    <row r="213" spans="1:33">
      <c r="A213" s="317" t="n">
        <v>42927</v>
      </c>
      <c r="B213" s="38" t="n">
        <v>55950</v>
      </c>
      <c r="C213" s="38" t="n">
        <v>19144</v>
      </c>
      <c r="D213" s="54" t="n">
        <v>98130</v>
      </c>
      <c r="E213" s="54" t="n">
        <v>-1594</v>
      </c>
      <c r="F213" s="54" t="n">
        <v>-5986</v>
      </c>
      <c r="G213" s="50" t="n">
        <v>4392</v>
      </c>
      <c r="H213" s="50" t="n">
        <v>36806</v>
      </c>
      <c r="I213" s="51" t="n">
        <v>2.92258671124112</v>
      </c>
      <c r="J213" s="54" t="n">
        <v>75094</v>
      </c>
      <c r="K213" s="54" t="n">
        <v>-2605</v>
      </c>
      <c r="L213" s="70" t="n">
        <v>0.57</v>
      </c>
      <c r="M213" s="70" t="n">
        <v>0.195</v>
      </c>
      <c r="N213" s="70" t="n">
        <v>0.3750738815856517</v>
      </c>
      <c r="O213" s="72" t="n"/>
      <c r="P213" s="72" t="n"/>
      <c r="Q213" s="72" t="n"/>
      <c r="R213" s="317" t="n">
        <v>42927</v>
      </c>
      <c r="S213" s="54" t="n">
        <v>11922</v>
      </c>
      <c r="T213" s="54" t="n">
        <v>53888</v>
      </c>
      <c r="U213" s="54" t="n">
        <v>98130</v>
      </c>
      <c r="V213" s="54" t="n">
        <v>-141</v>
      </c>
      <c r="W213" s="54" t="n">
        <v>2915</v>
      </c>
      <c r="X213" s="54" t="n">
        <v>-3056</v>
      </c>
      <c r="Y213" s="54" t="n">
        <v>-41966</v>
      </c>
      <c r="Z213" s="51" t="n">
        <v>-4.520046971984566</v>
      </c>
      <c r="AA213" s="54" t="n">
        <v>65810</v>
      </c>
      <c r="AB213" s="54" t="n">
        <v>-2605</v>
      </c>
      <c r="AC213" s="70" t="n">
        <v>0.121</v>
      </c>
      <c r="AD213" s="70" t="n">
        <v>0.5489999999999999</v>
      </c>
      <c r="AE213" s="70" t="n">
        <v>-0.4276571894425762</v>
      </c>
      <c r="AF213" s="72" t="n"/>
      <c r="AG213" s="83" t="n">
        <v>28</v>
      </c>
    </row>
    <row r="214" spans="1:33">
      <c r="A214" s="317" t="n">
        <v>42934</v>
      </c>
      <c r="B214" s="38" t="n">
        <v>69075</v>
      </c>
      <c r="C214" s="38" t="n">
        <v>17719</v>
      </c>
      <c r="D214" s="54" t="n">
        <v>117718</v>
      </c>
      <c r="E214" s="54" t="n">
        <v>13125</v>
      </c>
      <c r="F214" s="54" t="n">
        <v>-1425</v>
      </c>
      <c r="G214" s="50" t="n">
        <v>14550</v>
      </c>
      <c r="H214" s="50" t="n">
        <v>51356</v>
      </c>
      <c r="I214" s="51" t="n">
        <v>3.898357695129522</v>
      </c>
      <c r="J214" s="54" t="n">
        <v>86794</v>
      </c>
      <c r="K214" s="54" t="n">
        <v>19588</v>
      </c>
      <c r="L214" s="70" t="n">
        <v>0.5870000000000001</v>
      </c>
      <c r="M214" s="70" t="n">
        <v>0.151</v>
      </c>
      <c r="N214" s="70" t="n">
        <v>0.436262933451129</v>
      </c>
      <c r="O214" s="72" t="n"/>
      <c r="P214" s="72" t="n"/>
      <c r="Q214" s="72" t="n"/>
      <c r="R214" s="317" t="n">
        <v>42934</v>
      </c>
      <c r="S214" s="54" t="n">
        <v>11175</v>
      </c>
      <c r="T214" s="54" t="n">
        <v>73624</v>
      </c>
      <c r="U214" s="54" t="n">
        <v>117718</v>
      </c>
      <c r="V214" s="54" t="n">
        <v>-747</v>
      </c>
      <c r="W214" s="54" t="n">
        <v>19736</v>
      </c>
      <c r="X214" s="54" t="n">
        <v>-20483</v>
      </c>
      <c r="Y214" s="54" t="n">
        <v>-62449</v>
      </c>
      <c r="Z214" s="51" t="n">
        <v>-6.5882774049217</v>
      </c>
      <c r="AA214" s="54" t="n">
        <v>84799</v>
      </c>
      <c r="AB214" s="54" t="n">
        <v>19588</v>
      </c>
      <c r="AC214" s="70" t="n">
        <v>0.095</v>
      </c>
      <c r="AD214" s="70" t="n">
        <v>0.625</v>
      </c>
      <c r="AE214" s="70" t="n">
        <v>-0.5304966105438421</v>
      </c>
      <c r="AF214" s="72" t="n"/>
      <c r="AG214" s="83" t="n">
        <v>29</v>
      </c>
    </row>
    <row r="215" spans="1:33">
      <c r="A215" s="317" t="n">
        <v>42941</v>
      </c>
      <c r="B215" s="38" t="n">
        <v>80799</v>
      </c>
      <c r="C215" s="38" t="n">
        <v>24425</v>
      </c>
      <c r="D215" s="54" t="n">
        <v>132765</v>
      </c>
      <c r="E215" s="54" t="n">
        <v>11724</v>
      </c>
      <c r="F215" s="54" t="n">
        <v>6706</v>
      </c>
      <c r="G215" s="50" t="n">
        <v>5018</v>
      </c>
      <c r="H215" s="50" t="n">
        <v>56374</v>
      </c>
      <c r="I215" s="51" t="n">
        <v>3.308045035823951</v>
      </c>
      <c r="J215" s="54" t="n">
        <v>105224</v>
      </c>
      <c r="K215" s="54" t="n">
        <v>15047</v>
      </c>
      <c r="L215" s="70" t="n">
        <v>0.609</v>
      </c>
      <c r="M215" s="70" t="n">
        <v>0.184</v>
      </c>
      <c r="N215" s="70" t="n">
        <v>0.4246149211011939</v>
      </c>
      <c r="O215" s="72" t="n"/>
      <c r="P215" s="72" t="n"/>
      <c r="Q215" s="72" t="n"/>
      <c r="R215" s="317" t="n">
        <v>42941</v>
      </c>
      <c r="S215" s="54" t="n">
        <v>11844</v>
      </c>
      <c r="T215" s="54" t="n">
        <v>83053</v>
      </c>
      <c r="U215" s="54" t="n">
        <v>132765</v>
      </c>
      <c r="V215" s="54" t="n">
        <v>669</v>
      </c>
      <c r="W215" s="54" t="n">
        <v>9429</v>
      </c>
      <c r="X215" s="54" t="n">
        <v>-8760</v>
      </c>
      <c r="Y215" s="54" t="n">
        <v>-71209</v>
      </c>
      <c r="Z215" s="51" t="n">
        <v>-7.012242485646741</v>
      </c>
      <c r="AA215" s="54" t="n">
        <v>94897</v>
      </c>
      <c r="AB215" s="54" t="n">
        <v>15047</v>
      </c>
      <c r="AC215" s="70" t="n">
        <v>0.08900000000000001</v>
      </c>
      <c r="AD215" s="70" t="n">
        <v>0.626</v>
      </c>
      <c r="AE215" s="70" t="n">
        <v>-0.5363537076789816</v>
      </c>
      <c r="AF215" s="72" t="n"/>
      <c r="AG215" s="83" t="n">
        <v>30</v>
      </c>
    </row>
    <row r="216" spans="1:33">
      <c r="A216" s="317" t="n">
        <v>42948</v>
      </c>
      <c r="B216" s="38" t="n">
        <v>85280</v>
      </c>
      <c r="C216" s="38" t="n">
        <v>24567</v>
      </c>
      <c r="D216" s="54" t="n">
        <v>139228</v>
      </c>
      <c r="E216" s="54" t="n">
        <v>4481</v>
      </c>
      <c r="F216" s="54" t="n">
        <v>142</v>
      </c>
      <c r="G216" s="50" t="n">
        <v>4339</v>
      </c>
      <c r="H216" s="50" t="n">
        <v>60713</v>
      </c>
      <c r="I216" s="51" t="n">
        <v>3.47132331990068</v>
      </c>
      <c r="J216" s="54" t="n">
        <v>109847</v>
      </c>
      <c r="K216" s="54" t="n">
        <v>6463</v>
      </c>
      <c r="L216" s="70" t="n">
        <v>0.613</v>
      </c>
      <c r="M216" s="70" t="n">
        <v>0.176</v>
      </c>
      <c r="N216" s="70" t="n">
        <v>0.4360688941879507</v>
      </c>
      <c r="O216" s="72" t="n"/>
      <c r="P216" s="72" t="n"/>
      <c r="Q216" s="72" t="n"/>
      <c r="R216" s="317" t="n">
        <v>42948</v>
      </c>
      <c r="S216" s="54" t="n">
        <v>13319</v>
      </c>
      <c r="T216" s="54" t="n">
        <v>92907</v>
      </c>
      <c r="U216" s="54" t="n">
        <v>139228</v>
      </c>
      <c r="V216" s="54" t="n">
        <v>1475</v>
      </c>
      <c r="W216" s="54" t="n">
        <v>9854</v>
      </c>
      <c r="X216" s="54" t="n">
        <v>-8379</v>
      </c>
      <c r="Y216" s="54" t="n">
        <v>-79588</v>
      </c>
      <c r="Z216" s="51" t="n">
        <v>-6.975523687964562</v>
      </c>
      <c r="AA216" s="54" t="n">
        <v>106226</v>
      </c>
      <c r="AB216" s="54" t="n">
        <v>6463</v>
      </c>
      <c r="AC216" s="70" t="n">
        <v>0.096</v>
      </c>
      <c r="AD216" s="70" t="n">
        <v>0.667</v>
      </c>
      <c r="AE216" s="70" t="n">
        <v>-0.5716378889303876</v>
      </c>
      <c r="AF216" s="72" t="n"/>
      <c r="AG216" s="83" t="n">
        <v>31</v>
      </c>
    </row>
    <row r="217" spans="1:33">
      <c r="A217" s="317" t="n">
        <v>42955</v>
      </c>
      <c r="B217" s="38" t="n">
        <v>92077</v>
      </c>
      <c r="C217" s="38" t="n">
        <v>34067</v>
      </c>
      <c r="D217" s="54" t="n">
        <v>149911</v>
      </c>
      <c r="E217" s="54" t="n">
        <v>6797</v>
      </c>
      <c r="F217" s="54" t="n">
        <v>9500</v>
      </c>
      <c r="G217" s="50" t="n">
        <v>-2703</v>
      </c>
      <c r="H217" s="50" t="n">
        <v>58010</v>
      </c>
      <c r="I217" s="51" t="n">
        <v>2.702820911732762</v>
      </c>
      <c r="J217" s="54" t="n">
        <v>126144</v>
      </c>
      <c r="K217" s="54" t="n">
        <v>10683</v>
      </c>
      <c r="L217" s="70" t="n">
        <v>0.614</v>
      </c>
      <c r="M217" s="70" t="n">
        <v>0.227</v>
      </c>
      <c r="N217" s="70" t="n">
        <v>0.3869629313392613</v>
      </c>
      <c r="O217" s="72" t="n"/>
      <c r="P217" s="72" t="n"/>
      <c r="Q217" s="72" t="n"/>
      <c r="R217" s="317" t="n">
        <v>42955</v>
      </c>
      <c r="S217" s="54" t="n">
        <v>16430</v>
      </c>
      <c r="T217" s="54" t="n">
        <v>91905</v>
      </c>
      <c r="U217" s="54" t="n">
        <v>149911</v>
      </c>
      <c r="V217" s="54" t="n">
        <v>3111</v>
      </c>
      <c r="W217" s="54" t="n">
        <v>-1002</v>
      </c>
      <c r="X217" s="54" t="n">
        <v>4113</v>
      </c>
      <c r="Y217" s="54" t="n">
        <v>-75475</v>
      </c>
      <c r="Z217" s="51" t="n">
        <v>-5.59373097991479</v>
      </c>
      <c r="AA217" s="54" t="n">
        <v>108335</v>
      </c>
      <c r="AB217" s="54" t="n">
        <v>10683</v>
      </c>
      <c r="AC217" s="70" t="n">
        <v>0.11</v>
      </c>
      <c r="AD217" s="70" t="n">
        <v>0.613</v>
      </c>
      <c r="AE217" s="70" t="n">
        <v>-0.5034653894644155</v>
      </c>
      <c r="AF217" s="72" t="n"/>
      <c r="AG217" s="83" t="n">
        <v>32</v>
      </c>
    </row>
    <row r="218" spans="1:33">
      <c r="A218" s="317" t="n">
        <v>42962</v>
      </c>
      <c r="B218" s="38" t="n">
        <v>93318</v>
      </c>
      <c r="C218" s="38" t="n">
        <v>33706</v>
      </c>
      <c r="D218" s="54" t="n">
        <v>149809</v>
      </c>
      <c r="E218" s="54" t="n">
        <v>1241</v>
      </c>
      <c r="F218" s="54" t="n">
        <v>-361</v>
      </c>
      <c r="G218" s="50" t="n">
        <v>1602</v>
      </c>
      <c r="H218" s="50" t="n">
        <v>59612</v>
      </c>
      <c r="I218" s="51" t="n">
        <v>2.768587195158132</v>
      </c>
      <c r="J218" s="54" t="n">
        <v>127024</v>
      </c>
      <c r="K218" s="54" t="n">
        <v>-102</v>
      </c>
      <c r="L218" s="70" t="n">
        <v>0.623</v>
      </c>
      <c r="M218" s="70" t="n">
        <v>0.225</v>
      </c>
      <c r="N218" s="70" t="n">
        <v>0.3979200181564526</v>
      </c>
      <c r="O218" s="72" t="n"/>
      <c r="P218" s="72" t="n"/>
      <c r="Q218" s="72" t="n"/>
      <c r="R218" s="317" t="n">
        <v>42962</v>
      </c>
      <c r="S218" s="54" t="n">
        <v>17160</v>
      </c>
      <c r="T218" s="54" t="n">
        <v>94625</v>
      </c>
      <c r="U218" s="54" t="n">
        <v>149809</v>
      </c>
      <c r="V218" s="54" t="n">
        <v>730</v>
      </c>
      <c r="W218" s="54" t="n">
        <v>2720</v>
      </c>
      <c r="X218" s="54" t="n">
        <v>-1990</v>
      </c>
      <c r="Y218" s="54" t="n">
        <v>-77465</v>
      </c>
      <c r="Z218" s="51" t="n">
        <v>-5.514277389277389</v>
      </c>
      <c r="AA218" s="54" t="n">
        <v>111785</v>
      </c>
      <c r="AB218" s="54" t="n">
        <v>-102</v>
      </c>
      <c r="AC218" s="70" t="n">
        <v>0.115</v>
      </c>
      <c r="AD218" s="70" t="n">
        <v>0.632</v>
      </c>
      <c r="AE218" s="70" t="n">
        <v>-0.5170917635122055</v>
      </c>
      <c r="AF218" s="72" t="n"/>
      <c r="AG218" s="83" t="n">
        <v>33</v>
      </c>
    </row>
    <row r="219" spans="1:33">
      <c r="A219" s="317" t="n">
        <v>42969</v>
      </c>
      <c r="B219" s="38" t="n">
        <v>91558</v>
      </c>
      <c r="C219" s="38" t="n">
        <v>31074</v>
      </c>
      <c r="D219" s="54" t="n">
        <v>149592</v>
      </c>
      <c r="E219" s="54" t="n">
        <v>-1760</v>
      </c>
      <c r="F219" s="54" t="n">
        <v>-2632</v>
      </c>
      <c r="G219" s="50" t="n">
        <v>872</v>
      </c>
      <c r="H219" s="50" t="n">
        <v>60484</v>
      </c>
      <c r="I219" s="51" t="n">
        <v>2.946450408701808</v>
      </c>
      <c r="J219" s="54" t="n">
        <v>122632</v>
      </c>
      <c r="K219" s="54" t="n">
        <v>-217</v>
      </c>
      <c r="L219" s="70" t="n">
        <v>0.612</v>
      </c>
      <c r="M219" s="70" t="n">
        <v>0.208</v>
      </c>
      <c r="N219" s="70" t="n">
        <v>0.4043264345686935</v>
      </c>
      <c r="O219" s="72" t="n"/>
      <c r="P219" s="72" t="n"/>
      <c r="Q219" s="72" t="n"/>
      <c r="R219" s="317" t="n">
        <v>42969</v>
      </c>
      <c r="S219" s="54" t="n">
        <v>19484</v>
      </c>
      <c r="T219" s="54" t="n">
        <v>95356</v>
      </c>
      <c r="U219" s="54" t="n">
        <v>149592</v>
      </c>
      <c r="V219" s="54" t="n">
        <v>2324</v>
      </c>
      <c r="W219" s="54" t="n">
        <v>731</v>
      </c>
      <c r="X219" s="54" t="n">
        <v>1593</v>
      </c>
      <c r="Y219" s="54" t="n">
        <v>-75872</v>
      </c>
      <c r="Z219" s="51" t="n">
        <v>-4.894066926709095</v>
      </c>
      <c r="AA219" s="54" t="n">
        <v>114840</v>
      </c>
      <c r="AB219" s="54" t="n">
        <v>-217</v>
      </c>
      <c r="AC219" s="70" t="n">
        <v>0.13</v>
      </c>
      <c r="AD219" s="70" t="n">
        <v>0.637</v>
      </c>
      <c r="AE219" s="70" t="n">
        <v>-0.5071928980159367</v>
      </c>
      <c r="AF219" s="72" t="n"/>
      <c r="AG219" s="83" t="n">
        <v>34</v>
      </c>
    </row>
    <row r="220" spans="1:33">
      <c r="A220" s="317" t="n">
        <v>42976</v>
      </c>
      <c r="B220" s="38" t="n">
        <v>100962</v>
      </c>
      <c r="C220" s="38" t="n">
        <v>34435</v>
      </c>
      <c r="D220" s="54" t="n">
        <v>159477</v>
      </c>
      <c r="E220" s="54" t="n">
        <v>9404</v>
      </c>
      <c r="F220" s="54" t="n">
        <v>3361</v>
      </c>
      <c r="G220" s="50" t="n">
        <v>6043</v>
      </c>
      <c r="H220" s="50" t="n">
        <v>66527</v>
      </c>
      <c r="I220" s="51" t="n">
        <v>2.931958762886598</v>
      </c>
      <c r="J220" s="54" t="n">
        <v>135397</v>
      </c>
      <c r="K220" s="54" t="n">
        <v>9885</v>
      </c>
      <c r="L220" s="70" t="n">
        <v>0.633</v>
      </c>
      <c r="M220" s="70" t="n">
        <v>0.216</v>
      </c>
      <c r="N220" s="70" t="n">
        <v>0.4171573330323495</v>
      </c>
      <c r="O220" s="72" t="n"/>
      <c r="P220" s="72" t="n"/>
      <c r="Q220" s="72" t="n"/>
      <c r="R220" s="317" t="n">
        <v>42976</v>
      </c>
      <c r="S220" s="54" t="n">
        <v>20088</v>
      </c>
      <c r="T220" s="54" t="n">
        <v>101502</v>
      </c>
      <c r="U220" s="54" t="n">
        <v>159477</v>
      </c>
      <c r="V220" s="54" t="n">
        <v>604</v>
      </c>
      <c r="W220" s="54" t="n">
        <v>6146</v>
      </c>
      <c r="X220" s="54" t="n">
        <v>-5542</v>
      </c>
      <c r="Y220" s="54" t="n">
        <v>-81414</v>
      </c>
      <c r="Z220" s="51" t="n">
        <v>-5.052867383512544</v>
      </c>
      <c r="AA220" s="54" t="n">
        <v>121590</v>
      </c>
      <c r="AB220" s="54" t="n">
        <v>9885</v>
      </c>
      <c r="AC220" s="70" t="n">
        <v>0.126</v>
      </c>
      <c r="AD220" s="70" t="n">
        <v>0.636</v>
      </c>
      <c r="AE220" s="70" t="n">
        <v>-0.5105062171974643</v>
      </c>
      <c r="AF220" s="72" t="n"/>
      <c r="AG220" s="83" t="n">
        <v>35</v>
      </c>
    </row>
    <row r="221" spans="1:33">
      <c r="A221" s="317" t="n">
        <v>42983</v>
      </c>
      <c r="B221" s="38" t="n">
        <v>103353</v>
      </c>
      <c r="C221" s="38" t="n">
        <v>38449</v>
      </c>
      <c r="D221" s="54" t="n">
        <v>168171</v>
      </c>
      <c r="E221" s="54" t="n">
        <v>2391</v>
      </c>
      <c r="F221" s="54" t="n">
        <v>4014</v>
      </c>
      <c r="G221" s="50" t="n">
        <v>-1623</v>
      </c>
      <c r="H221" s="50" t="n">
        <v>64904</v>
      </c>
      <c r="I221" s="51" t="n">
        <v>2.688054305703659</v>
      </c>
      <c r="J221" s="54" t="n">
        <v>141802</v>
      </c>
      <c r="K221" s="54" t="n">
        <v>8694</v>
      </c>
      <c r="L221" s="70" t="n">
        <v>0.615</v>
      </c>
      <c r="M221" s="70" t="n">
        <v>0.229</v>
      </c>
      <c r="N221" s="70" t="n">
        <v>0.3859405010376343</v>
      </c>
      <c r="O221" s="72" t="n"/>
      <c r="P221" s="72" t="n"/>
      <c r="Q221" s="72" t="n"/>
      <c r="R221" s="317" t="n">
        <v>42983</v>
      </c>
      <c r="S221" s="54" t="n">
        <v>22559</v>
      </c>
      <c r="T221" s="54" t="n">
        <v>105748</v>
      </c>
      <c r="U221" s="54" t="n">
        <v>168171</v>
      </c>
      <c r="V221" s="54" t="n">
        <v>2471</v>
      </c>
      <c r="W221" s="54" t="n">
        <v>4246</v>
      </c>
      <c r="X221" s="54" t="n">
        <v>-1775</v>
      </c>
      <c r="Y221" s="54" t="n">
        <v>-83189</v>
      </c>
      <c r="Z221" s="51" t="n">
        <v>-4.687619132053726</v>
      </c>
      <c r="AA221" s="54" t="n">
        <v>128307</v>
      </c>
      <c r="AB221" s="54" t="n">
        <v>8694</v>
      </c>
      <c r="AC221" s="70" t="n">
        <v>0.134</v>
      </c>
      <c r="AD221" s="70" t="n">
        <v>0.629</v>
      </c>
      <c r="AE221" s="70" t="n">
        <v>-0.4946691165539838</v>
      </c>
      <c r="AF221" s="72" t="n"/>
      <c r="AG221" s="83" t="n">
        <v>36</v>
      </c>
    </row>
    <row r="222" spans="1:33">
      <c r="A222" s="317" t="n">
        <v>42990</v>
      </c>
      <c r="B222" s="38" t="n">
        <v>101713</v>
      </c>
      <c r="C222" s="38" t="n">
        <v>38680</v>
      </c>
      <c r="D222" s="54" t="n">
        <v>187355</v>
      </c>
      <c r="E222" s="54" t="n">
        <v>-1640</v>
      </c>
      <c r="F222" s="54" t="n">
        <v>231</v>
      </c>
      <c r="G222" s="50" t="n">
        <v>-1871</v>
      </c>
      <c r="H222" s="50" t="n">
        <v>63033</v>
      </c>
      <c r="I222" s="51" t="n">
        <v>2.629601861427094</v>
      </c>
      <c r="J222" s="54" t="n">
        <v>140393</v>
      </c>
      <c r="K222" s="54" t="n">
        <v>19184</v>
      </c>
      <c r="L222" s="70" t="n">
        <v>0.5429999999999999</v>
      </c>
      <c r="M222" s="70" t="n">
        <v>0.206</v>
      </c>
      <c r="N222" s="70" t="n">
        <v>0.3364361773104534</v>
      </c>
      <c r="O222" s="72" t="n"/>
      <c r="P222" s="72" t="n"/>
      <c r="Q222" s="72" t="n"/>
      <c r="R222" s="317" t="n">
        <v>42990</v>
      </c>
      <c r="S222" s="54" t="n">
        <v>31939</v>
      </c>
      <c r="T222" s="54" t="n">
        <v>115192</v>
      </c>
      <c r="U222" s="54" t="n">
        <v>187355</v>
      </c>
      <c r="V222" s="54" t="n">
        <v>9380</v>
      </c>
      <c r="W222" s="54" t="n">
        <v>9444</v>
      </c>
      <c r="X222" s="54" t="n">
        <v>-64</v>
      </c>
      <c r="Y222" s="54" t="n">
        <v>-83253</v>
      </c>
      <c r="Z222" s="51" t="n">
        <v>-3.606625129152447</v>
      </c>
      <c r="AA222" s="54" t="n">
        <v>147131</v>
      </c>
      <c r="AB222" s="54" t="n">
        <v>19184</v>
      </c>
      <c r="AC222" s="70" t="n">
        <v>0.17</v>
      </c>
      <c r="AD222" s="70" t="n">
        <v>0.615</v>
      </c>
      <c r="AE222" s="70" t="n">
        <v>-0.4443596381201462</v>
      </c>
      <c r="AF222" s="72" t="n"/>
      <c r="AG222" s="83" t="n">
        <v>37</v>
      </c>
    </row>
    <row r="223" spans="1:33">
      <c r="A223" s="317" t="n">
        <v>42997</v>
      </c>
      <c r="B223" s="38" t="n">
        <v>102990</v>
      </c>
      <c r="C223" s="38" t="n">
        <v>30478</v>
      </c>
      <c r="D223" s="54" t="n">
        <v>158733</v>
      </c>
      <c r="E223" s="54" t="n">
        <v>1277</v>
      </c>
      <c r="F223" s="54" t="n">
        <v>-8202</v>
      </c>
      <c r="G223" s="50" t="n">
        <v>9479</v>
      </c>
      <c r="H223" s="50" t="n">
        <v>72512</v>
      </c>
      <c r="I223" s="51" t="n">
        <v>3.379158737449964</v>
      </c>
      <c r="J223" s="54" t="n">
        <v>133468</v>
      </c>
      <c r="K223" s="54" t="n">
        <v>-28622</v>
      </c>
      <c r="L223" s="70" t="n">
        <v>0.649</v>
      </c>
      <c r="M223" s="70" t="n">
        <v>0.192</v>
      </c>
      <c r="N223" s="70" t="n">
        <v>0.4568174229681289</v>
      </c>
      <c r="O223" s="72" t="n"/>
      <c r="P223" s="72" t="n"/>
      <c r="Q223" s="72" t="n"/>
      <c r="R223" s="317" t="n">
        <v>42997</v>
      </c>
      <c r="S223" s="54" t="n">
        <v>18702</v>
      </c>
      <c r="T223" s="54" t="n">
        <v>105724</v>
      </c>
      <c r="U223" s="54" t="n">
        <v>158733</v>
      </c>
      <c r="V223" s="54" t="n">
        <v>-13237</v>
      </c>
      <c r="W223" s="54" t="n">
        <v>-9468</v>
      </c>
      <c r="X223" s="54" t="n">
        <v>-3769</v>
      </c>
      <c r="Y223" s="54" t="n">
        <v>-87022</v>
      </c>
      <c r="Z223" s="51" t="n">
        <v>-5.65308523152604</v>
      </c>
      <c r="AA223" s="54" t="n">
        <v>124426</v>
      </c>
      <c r="AB223" s="54" t="n">
        <v>-28622</v>
      </c>
      <c r="AC223" s="70" t="n">
        <v>0.118</v>
      </c>
      <c r="AD223" s="70" t="n">
        <v>0.6659999999999999</v>
      </c>
      <c r="AE223" s="80" t="n">
        <v>-0.548228786704718</v>
      </c>
      <c r="AF223" s="72" t="n"/>
      <c r="AG223" s="83" t="n">
        <v>38</v>
      </c>
    </row>
    <row r="224" spans="1:33">
      <c r="A224" s="317" t="n">
        <v>43004</v>
      </c>
      <c r="B224" s="38" t="n">
        <v>103507</v>
      </c>
      <c r="C224" s="38" t="n">
        <v>26313</v>
      </c>
      <c r="D224" s="54" t="n">
        <v>154112</v>
      </c>
      <c r="E224" s="54" t="n">
        <v>517</v>
      </c>
      <c r="F224" s="54" t="n">
        <v>-4165</v>
      </c>
      <c r="G224" s="50" t="n">
        <v>4682</v>
      </c>
      <c r="H224" s="50" t="n">
        <v>77194</v>
      </c>
      <c r="I224" s="51" t="n">
        <v>3.933682970394862</v>
      </c>
      <c r="J224" s="54" t="n">
        <v>129820</v>
      </c>
      <c r="K224" s="54" t="n">
        <v>-4621</v>
      </c>
      <c r="L224" s="70" t="n">
        <v>0.672</v>
      </c>
      <c r="M224" s="70" t="n">
        <v>0.171</v>
      </c>
      <c r="N224" s="70" t="n">
        <v>0.5008954526578073</v>
      </c>
      <c r="O224" s="72" t="n"/>
      <c r="P224" s="72" t="n"/>
      <c r="Q224" s="72" t="n"/>
      <c r="R224" s="317" t="n">
        <v>43004</v>
      </c>
      <c r="S224" s="54" t="n">
        <v>14921</v>
      </c>
      <c r="T224" s="54" t="n">
        <v>104186</v>
      </c>
      <c r="U224" s="54" t="n">
        <v>154112</v>
      </c>
      <c r="V224" s="54" t="n">
        <v>-3781</v>
      </c>
      <c r="W224" s="54" t="n">
        <v>-1538</v>
      </c>
      <c r="X224" s="54" t="n">
        <v>-2243</v>
      </c>
      <c r="Y224" s="54" t="n">
        <v>-89265</v>
      </c>
      <c r="Z224" s="51" t="n">
        <v>-6.982507874807318</v>
      </c>
      <c r="AA224" s="54" t="n">
        <v>119107</v>
      </c>
      <c r="AB224" s="54" t="n">
        <v>-4621</v>
      </c>
      <c r="AC224" s="70" t="n">
        <v>0.09699999999999999</v>
      </c>
      <c r="AD224" s="70" t="n">
        <v>0.6759999999999999</v>
      </c>
      <c r="AE224" s="80" t="n">
        <v>-0.5792216050664452</v>
      </c>
      <c r="AF224" s="72" t="n"/>
      <c r="AG224" s="83" t="n">
        <v>39</v>
      </c>
    </row>
    <row r="225" spans="1:33">
      <c r="A225" s="317" t="n">
        <v>43011</v>
      </c>
      <c r="B225" s="38" t="n">
        <v>98499</v>
      </c>
      <c r="C225" s="38" t="n">
        <v>26687</v>
      </c>
      <c r="D225" s="54" t="n">
        <v>147098</v>
      </c>
      <c r="E225" s="54" t="n">
        <v>-5008</v>
      </c>
      <c r="F225" s="54" t="n">
        <v>374</v>
      </c>
      <c r="G225" s="50" t="n">
        <v>-5382</v>
      </c>
      <c r="H225" s="50" t="n">
        <v>71812</v>
      </c>
      <c r="I225" s="51" t="n">
        <v>3.690898190130026</v>
      </c>
      <c r="J225" s="54" t="n">
        <v>125186</v>
      </c>
      <c r="K225" s="54" t="n">
        <v>-7014</v>
      </c>
      <c r="L225" s="70" t="n">
        <v>0.67</v>
      </c>
      <c r="M225" s="70" t="n">
        <v>0.181</v>
      </c>
      <c r="N225" s="70" t="n">
        <v>0.4881915457722063</v>
      </c>
      <c r="O225" s="72" t="n"/>
      <c r="P225" s="72" t="n"/>
      <c r="Q225" s="72" t="n"/>
      <c r="R225" s="317" t="n">
        <v>43011</v>
      </c>
      <c r="S225" s="54" t="n">
        <v>14774</v>
      </c>
      <c r="T225" s="54" t="n">
        <v>96957</v>
      </c>
      <c r="U225" s="54" t="n">
        <v>147098</v>
      </c>
      <c r="V225" s="54" t="n">
        <v>-147</v>
      </c>
      <c r="W225" s="54" t="n">
        <v>-7229</v>
      </c>
      <c r="X225" s="54" t="n">
        <v>7082</v>
      </c>
      <c r="Y225" s="54" t="n">
        <v>-82183</v>
      </c>
      <c r="Z225" s="51" t="n">
        <v>-6.562677677000135</v>
      </c>
      <c r="AA225" s="54" t="n">
        <v>111731</v>
      </c>
      <c r="AB225" s="54" t="n">
        <v>-7014</v>
      </c>
      <c r="AC225" s="70" t="n">
        <v>0.1</v>
      </c>
      <c r="AD225" s="70" t="n">
        <v>0.659</v>
      </c>
      <c r="AE225" s="80" t="n">
        <v>-0.5586955635018831</v>
      </c>
      <c r="AF225" s="72" t="n"/>
      <c r="AG225" s="83" t="n">
        <v>40</v>
      </c>
    </row>
    <row r="226" spans="1:33">
      <c r="A226" s="317" t="n">
        <v>43018</v>
      </c>
      <c r="B226" s="38" t="n">
        <v>93702</v>
      </c>
      <c r="C226" s="38" t="n">
        <v>24520</v>
      </c>
      <c r="D226" s="54" t="n">
        <v>140854</v>
      </c>
      <c r="E226" s="54" t="n">
        <v>-4797</v>
      </c>
      <c r="F226" s="54" t="n">
        <v>-2167</v>
      </c>
      <c r="G226" s="50" t="n">
        <v>-2630</v>
      </c>
      <c r="H226" s="50" t="n">
        <v>69182</v>
      </c>
      <c r="I226" s="51" t="n">
        <v>3.821451876019576</v>
      </c>
      <c r="J226" s="54" t="n">
        <v>118222</v>
      </c>
      <c r="K226" s="54" t="n">
        <v>-6244</v>
      </c>
      <c r="L226" s="70" t="n">
        <v>0.665</v>
      </c>
      <c r="M226" s="70" t="n">
        <v>0.174</v>
      </c>
      <c r="N226" s="70" t="n">
        <v>0.4911610603887713</v>
      </c>
      <c r="O226" s="72" t="n"/>
      <c r="P226" s="72" t="n"/>
      <c r="Q226" s="72" t="n"/>
      <c r="R226" s="317" t="n">
        <v>43018</v>
      </c>
      <c r="S226" s="54" t="n">
        <v>12358</v>
      </c>
      <c r="T226" s="54" t="n">
        <v>91755</v>
      </c>
      <c r="U226" s="54" t="n">
        <v>140854</v>
      </c>
      <c r="V226" s="54" t="n">
        <v>-2416</v>
      </c>
      <c r="W226" s="54" t="n">
        <v>-5202</v>
      </c>
      <c r="X226" s="54" t="n">
        <v>2786</v>
      </c>
      <c r="Y226" s="54" t="n">
        <v>-79397</v>
      </c>
      <c r="Z226" s="51" t="n">
        <v>-7.424745104385823</v>
      </c>
      <c r="AA226" s="54" t="n">
        <v>104113</v>
      </c>
      <c r="AB226" s="54" t="n">
        <v>-6244</v>
      </c>
      <c r="AC226" s="70" t="n">
        <v>0.08800000000000001</v>
      </c>
      <c r="AD226" s="70" t="n">
        <v>0.6509999999999999</v>
      </c>
      <c r="AE226" s="80" t="n">
        <v>-0.5636829625001775</v>
      </c>
      <c r="AF226" s="72" t="n"/>
      <c r="AG226" s="83" t="n">
        <v>41</v>
      </c>
    </row>
    <row r="227" spans="1:33">
      <c r="A227" s="317" t="n">
        <v>43025</v>
      </c>
      <c r="B227" s="38" t="n">
        <v>85763</v>
      </c>
      <c r="C227" s="38" t="n">
        <v>23963</v>
      </c>
      <c r="D227" s="54" t="n">
        <v>134145</v>
      </c>
      <c r="E227" s="54" t="n">
        <v>-7939</v>
      </c>
      <c r="F227" s="54" t="n">
        <v>-557</v>
      </c>
      <c r="G227" s="50" t="n">
        <v>-7382</v>
      </c>
      <c r="H227" s="50" t="n">
        <v>61800</v>
      </c>
      <c r="I227" s="51" t="n">
        <v>3.578975921211868</v>
      </c>
      <c r="J227" s="54" t="n">
        <v>109726</v>
      </c>
      <c r="K227" s="54" t="n">
        <v>-6709</v>
      </c>
      <c r="L227" s="70" t="n">
        <v>0.639</v>
      </c>
      <c r="M227" s="70" t="n">
        <v>0.179</v>
      </c>
      <c r="N227" s="70" t="n">
        <v>0.4606955160460696</v>
      </c>
      <c r="O227" s="72" t="n"/>
      <c r="P227" s="72" t="n"/>
      <c r="Q227" s="72" t="n"/>
      <c r="R227" s="317" t="n">
        <v>43025</v>
      </c>
      <c r="S227" s="54" t="n">
        <v>11903</v>
      </c>
      <c r="T227" s="54" t="n">
        <v>86204</v>
      </c>
      <c r="U227" s="54" t="n">
        <v>134145</v>
      </c>
      <c r="V227" s="54" t="n">
        <v>-455</v>
      </c>
      <c r="W227" s="54" t="n">
        <v>-5551</v>
      </c>
      <c r="X227" s="54" t="n">
        <v>5096</v>
      </c>
      <c r="Y227" s="54" t="n">
        <v>-74301</v>
      </c>
      <c r="Z227" s="51" t="n">
        <v>-7.24220784676132</v>
      </c>
      <c r="AA227" s="54" t="n">
        <v>98107</v>
      </c>
      <c r="AB227" s="54" t="n">
        <v>-6709</v>
      </c>
      <c r="AC227" s="70" t="n">
        <v>0.08900000000000001</v>
      </c>
      <c r="AD227" s="70" t="n">
        <v>0.643</v>
      </c>
      <c r="AE227" s="80" t="n">
        <v>-0.5538857206753885</v>
      </c>
      <c r="AF227" s="72" t="n"/>
      <c r="AG227" s="83" t="n">
        <v>42</v>
      </c>
    </row>
    <row r="228" spans="1:33">
      <c r="A228" s="317" t="n">
        <v>43032</v>
      </c>
      <c r="B228" s="38" t="n">
        <v>85819</v>
      </c>
      <c r="C228" s="38" t="n">
        <v>28569</v>
      </c>
      <c r="D228" s="54" t="n">
        <v>134558</v>
      </c>
      <c r="E228" s="54" t="n">
        <v>56</v>
      </c>
      <c r="F228" s="54" t="n">
        <v>4606</v>
      </c>
      <c r="G228" s="50" t="n">
        <v>-4550</v>
      </c>
      <c r="H228" s="50" t="n">
        <v>57250</v>
      </c>
      <c r="I228" s="51" t="n">
        <v>3.003920333228324</v>
      </c>
      <c r="J228" s="54" t="n">
        <v>114388</v>
      </c>
      <c r="K228" s="54" t="n">
        <v>413</v>
      </c>
      <c r="L228" s="70" t="n">
        <v>0.638</v>
      </c>
      <c r="M228" s="70" t="n">
        <v>0.212</v>
      </c>
      <c r="N228" s="70" t="n">
        <v>0.4254670848258744</v>
      </c>
      <c r="O228" s="72" t="n"/>
      <c r="P228" s="72" t="n"/>
      <c r="Q228" s="72" t="n"/>
      <c r="R228" s="317" t="n">
        <v>43032</v>
      </c>
      <c r="S228" s="54" t="n">
        <v>13359</v>
      </c>
      <c r="T228" s="54" t="n">
        <v>82097</v>
      </c>
      <c r="U228" s="54" t="n">
        <v>134558</v>
      </c>
      <c r="V228" s="54" t="n">
        <v>1456</v>
      </c>
      <c r="W228" s="54" t="n">
        <v>-4107</v>
      </c>
      <c r="X228" s="54" t="n">
        <v>5563</v>
      </c>
      <c r="Y228" s="54" t="n">
        <v>-68738</v>
      </c>
      <c r="Z228" s="51" t="n">
        <v>-6.145445018339696</v>
      </c>
      <c r="AA228" s="54" t="n">
        <v>95456</v>
      </c>
      <c r="AB228" s="54" t="n">
        <v>413</v>
      </c>
      <c r="AC228" s="70" t="n">
        <v>0.099</v>
      </c>
      <c r="AD228" s="70" t="n">
        <v>0.61</v>
      </c>
      <c r="AE228" s="80" t="n">
        <v>-0.5108429078910209</v>
      </c>
      <c r="AF228" s="72" t="n"/>
      <c r="AG228" s="83" t="n">
        <v>43</v>
      </c>
    </row>
    <row r="229" spans="1:33">
      <c r="A229" s="317" t="n">
        <v>43039</v>
      </c>
      <c r="B229" s="38" t="n">
        <v>85422</v>
      </c>
      <c r="C229" s="38" t="n">
        <v>33814</v>
      </c>
      <c r="D229" s="54" t="n">
        <v>131999</v>
      </c>
      <c r="E229" s="54" t="n">
        <v>-397</v>
      </c>
      <c r="F229" s="54" t="n">
        <v>5245</v>
      </c>
      <c r="G229" s="50" t="n">
        <v>-5642</v>
      </c>
      <c r="H229" s="50" t="n">
        <v>51608</v>
      </c>
      <c r="I229" s="51" t="n">
        <v>2.526231738333235</v>
      </c>
      <c r="J229" s="54" t="n">
        <v>119236</v>
      </c>
      <c r="K229" s="54" t="n">
        <v>-2559</v>
      </c>
      <c r="L229" s="70" t="n">
        <v>0.647</v>
      </c>
      <c r="M229" s="70" t="n">
        <v>0.256</v>
      </c>
      <c r="N229" s="70" t="n">
        <v>0.3909726588837794</v>
      </c>
      <c r="O229" s="72" t="n"/>
      <c r="P229" s="72" t="n"/>
      <c r="Q229" s="72" t="n"/>
      <c r="R229" s="317" t="n">
        <v>43039</v>
      </c>
      <c r="S229" s="54" t="n">
        <v>18420</v>
      </c>
      <c r="T229" s="54" t="n">
        <v>70863</v>
      </c>
      <c r="U229" s="54" t="n">
        <v>131999</v>
      </c>
      <c r="V229" s="54" t="n">
        <v>5061</v>
      </c>
      <c r="W229" s="54" t="n">
        <v>-11234</v>
      </c>
      <c r="X229" s="54" t="n">
        <v>16295</v>
      </c>
      <c r="Y229" s="54" t="n">
        <v>-52443</v>
      </c>
      <c r="Z229" s="51" t="n">
        <v>-3.847068403908795</v>
      </c>
      <c r="AA229" s="54" t="n">
        <v>89283</v>
      </c>
      <c r="AB229" s="54" t="n">
        <v>-2559</v>
      </c>
      <c r="AC229" s="70" t="n">
        <v>0.14</v>
      </c>
      <c r="AD229" s="70" t="n">
        <v>0.537</v>
      </c>
      <c r="AE229" s="80" t="n">
        <v>-0.3972984643823059</v>
      </c>
      <c r="AF229" s="72" t="n"/>
      <c r="AG229" s="83" t="n">
        <v>44</v>
      </c>
    </row>
    <row r="230" spans="1:33">
      <c r="A230" s="317" t="n">
        <v>43046</v>
      </c>
      <c r="B230" s="38" t="n">
        <v>75144</v>
      </c>
      <c r="C230" s="38" t="n">
        <v>29707</v>
      </c>
      <c r="D230" s="54" t="n">
        <v>125196</v>
      </c>
      <c r="E230" s="54" t="n">
        <v>-10278</v>
      </c>
      <c r="F230" s="54" t="n">
        <v>-4107</v>
      </c>
      <c r="G230" s="50" t="n">
        <v>-6171</v>
      </c>
      <c r="H230" s="50" t="n">
        <v>45437</v>
      </c>
      <c r="I230" s="51" t="n">
        <v>2.529504830511327</v>
      </c>
      <c r="J230" s="54" t="n">
        <v>104851</v>
      </c>
      <c r="K230" s="54" t="n">
        <v>-6803</v>
      </c>
      <c r="L230" s="70" t="n">
        <v>0.6</v>
      </c>
      <c r="M230" s="70" t="n">
        <v>0.237</v>
      </c>
      <c r="N230" s="70" t="n">
        <v>0.3629269305728617</v>
      </c>
      <c r="O230" s="72" t="n"/>
      <c r="P230" s="72" t="n"/>
      <c r="Q230" s="72" t="n"/>
      <c r="R230" s="317" t="n">
        <v>43046</v>
      </c>
      <c r="S230" s="54" t="n">
        <v>21027</v>
      </c>
      <c r="T230" s="54" t="n">
        <v>67161</v>
      </c>
      <c r="U230" s="54" t="n">
        <v>125196</v>
      </c>
      <c r="V230" s="54" t="n">
        <v>2607</v>
      </c>
      <c r="W230" s="54" t="n">
        <v>-3702</v>
      </c>
      <c r="X230" s="54" t="n">
        <v>6309</v>
      </c>
      <c r="Y230" s="54" t="n">
        <v>-46134</v>
      </c>
      <c r="Z230" s="51" t="n">
        <v>-3.19403623912113</v>
      </c>
      <c r="AA230" s="54" t="n">
        <v>88188</v>
      </c>
      <c r="AB230" s="54" t="n">
        <v>-6803</v>
      </c>
      <c r="AC230" s="70" t="n">
        <v>0.168</v>
      </c>
      <c r="AD230" s="70" t="n">
        <v>0.536</v>
      </c>
      <c r="AE230" s="80" t="n">
        <v>-0.3684942010926867</v>
      </c>
      <c r="AF230" s="72" t="n"/>
      <c r="AG230" s="83" t="n">
        <v>45</v>
      </c>
    </row>
    <row r="231" spans="1:33">
      <c r="A231" s="317" t="n">
        <v>43053</v>
      </c>
      <c r="B231" s="38" t="n">
        <v>73155</v>
      </c>
      <c r="C231" s="38" t="n">
        <v>29123</v>
      </c>
      <c r="D231" s="54" t="n">
        <v>126097</v>
      </c>
      <c r="E231" s="54" t="n">
        <v>-1989</v>
      </c>
      <c r="F231" s="54" t="n">
        <v>-584</v>
      </c>
      <c r="G231" s="50" t="n">
        <v>-1405</v>
      </c>
      <c r="H231" s="50" t="n">
        <v>44032</v>
      </c>
      <c r="I231" s="51" t="n">
        <v>2.5119321498472</v>
      </c>
      <c r="J231" s="54" t="n">
        <v>102278</v>
      </c>
      <c r="K231" s="54" t="n">
        <v>901</v>
      </c>
      <c r="L231" s="70" t="n">
        <v>0.58</v>
      </c>
      <c r="M231" s="70" t="n">
        <v>0.231</v>
      </c>
      <c r="N231" s="70" t="n">
        <v>0.3491914954360532</v>
      </c>
      <c r="O231" s="72" t="n"/>
      <c r="P231" s="72" t="n"/>
      <c r="Q231" s="72" t="n"/>
      <c r="R231" s="317" t="n">
        <v>43053</v>
      </c>
      <c r="S231" s="54" t="n">
        <v>23527</v>
      </c>
      <c r="T231" s="54" t="n">
        <v>68430</v>
      </c>
      <c r="U231" s="54" t="n">
        <v>126097</v>
      </c>
      <c r="V231" s="54" t="n">
        <v>2500</v>
      </c>
      <c r="W231" s="54" t="n">
        <v>1269</v>
      </c>
      <c r="X231" s="54" t="n">
        <v>1231</v>
      </c>
      <c r="Y231" s="54" t="n">
        <v>-44903</v>
      </c>
      <c r="Z231" s="51" t="n">
        <v>-2.908573128745696</v>
      </c>
      <c r="AA231" s="54" t="n">
        <v>91957</v>
      </c>
      <c r="AB231" s="54" t="n">
        <v>901</v>
      </c>
      <c r="AC231" s="70" t="n">
        <v>0.187</v>
      </c>
      <c r="AD231" s="70" t="n">
        <v>0.5429999999999999</v>
      </c>
      <c r="AE231" s="80" t="n">
        <v>-0.3560988762619253</v>
      </c>
      <c r="AF231" s="72" t="n"/>
      <c r="AG231" s="83" t="n">
        <v>46</v>
      </c>
    </row>
    <row r="232" spans="1:33">
      <c r="A232" s="317" t="n">
        <v>43060</v>
      </c>
      <c r="B232" s="38" t="n">
        <v>78134</v>
      </c>
      <c r="C232" s="38" t="n">
        <v>38317</v>
      </c>
      <c r="D232" s="54" t="n">
        <v>132975</v>
      </c>
      <c r="E232" s="54" t="n">
        <v>4979</v>
      </c>
      <c r="F232" s="54" t="n">
        <v>9194</v>
      </c>
      <c r="G232" s="50" t="n">
        <v>-4215</v>
      </c>
      <c r="H232" s="50" t="n">
        <v>39817</v>
      </c>
      <c r="I232" s="51" t="n">
        <v>2.039147114857635</v>
      </c>
      <c r="J232" s="54" t="n">
        <v>116451</v>
      </c>
      <c r="K232" s="54" t="n">
        <v>6878</v>
      </c>
      <c r="L232" s="70" t="n">
        <v>0.588</v>
      </c>
      <c r="M232" s="70" t="n">
        <v>0.288</v>
      </c>
      <c r="N232" s="70" t="n">
        <v>0.2994322241022749</v>
      </c>
      <c r="O232" s="72" t="n"/>
      <c r="P232" s="72" t="n"/>
      <c r="Q232" s="72" t="n"/>
      <c r="R232" s="317" t="n">
        <v>43060</v>
      </c>
      <c r="S232" s="54" t="n">
        <v>27595</v>
      </c>
      <c r="T232" s="54" t="n">
        <v>64409</v>
      </c>
      <c r="U232" s="54" t="n">
        <v>132975</v>
      </c>
      <c r="V232" s="54" t="n">
        <v>4068</v>
      </c>
      <c r="W232" s="54" t="n">
        <v>-4021</v>
      </c>
      <c r="X232" s="54" t="n">
        <v>8089</v>
      </c>
      <c r="Y232" s="54" t="n">
        <v>-36814</v>
      </c>
      <c r="Z232" s="51" t="n">
        <v>-2.334082261279217</v>
      </c>
      <c r="AA232" s="54" t="n">
        <v>92004</v>
      </c>
      <c r="AB232" s="54" t="n">
        <v>6878</v>
      </c>
      <c r="AC232" s="70" t="n">
        <v>0.208</v>
      </c>
      <c r="AD232" s="70" t="n">
        <v>0.484</v>
      </c>
      <c r="AE232" s="70" t="n">
        <v>-0.2768490317728897</v>
      </c>
      <c r="AF232" s="72" t="n"/>
      <c r="AG232" s="83" t="n">
        <v>47</v>
      </c>
    </row>
    <row r="233" spans="1:33">
      <c r="A233" s="317" t="n">
        <v>43067</v>
      </c>
      <c r="B233" s="38" t="n">
        <v>78202</v>
      </c>
      <c r="C233" s="38" t="n">
        <v>39320</v>
      </c>
      <c r="D233" s="54" t="n">
        <v>134805</v>
      </c>
      <c r="E233" s="54" t="n">
        <v>68</v>
      </c>
      <c r="F233" s="54" t="n">
        <v>1003</v>
      </c>
      <c r="G233" s="50" t="n">
        <v>-935</v>
      </c>
      <c r="H233" s="50" t="n">
        <v>38882</v>
      </c>
      <c r="I233" s="51" t="n">
        <v>1.988860630722279</v>
      </c>
      <c r="J233" s="54" t="n">
        <v>117522</v>
      </c>
      <c r="K233" s="54" t="n">
        <v>1830</v>
      </c>
      <c r="L233" s="70" t="n">
        <v>0.58</v>
      </c>
      <c r="M233" s="70" t="n">
        <v>0.292</v>
      </c>
      <c r="N233" s="70" t="n">
        <v>0.2884314380030414</v>
      </c>
      <c r="O233" s="72" t="n"/>
      <c r="P233" s="72" t="n"/>
      <c r="Q233" s="72" t="n"/>
      <c r="R233" s="317" t="n">
        <v>43067</v>
      </c>
      <c r="S233" s="54" t="n">
        <v>29788</v>
      </c>
      <c r="T233" s="54" t="n">
        <v>64787</v>
      </c>
      <c r="U233" s="54" t="n">
        <v>134805</v>
      </c>
      <c r="V233" s="54" t="n">
        <v>2193</v>
      </c>
      <c r="W233" s="54" t="n">
        <v>378</v>
      </c>
      <c r="X233" s="54" t="n">
        <v>1815</v>
      </c>
      <c r="Y233" s="54" t="n">
        <v>-34999</v>
      </c>
      <c r="Z233" s="51" t="n">
        <v>-2.174936215925876</v>
      </c>
      <c r="AA233" s="54" t="n">
        <v>94575</v>
      </c>
      <c r="AB233" s="54" t="n">
        <v>1830</v>
      </c>
      <c r="AC233" s="70" t="n">
        <v>0.221</v>
      </c>
      <c r="AD233" s="70" t="n">
        <v>0.481</v>
      </c>
      <c r="AE233" s="70" t="n">
        <v>-0.2596268684395979</v>
      </c>
      <c r="AF233" s="72" t="n"/>
      <c r="AG233" s="83" t="n">
        <v>48</v>
      </c>
    </row>
    <row r="234" spans="1:33">
      <c r="A234" s="317" t="n">
        <v>43074</v>
      </c>
      <c r="B234" s="38" t="n">
        <v>83634</v>
      </c>
      <c r="C234" s="38" t="n">
        <v>43306</v>
      </c>
      <c r="D234" s="54" t="n">
        <v>139427</v>
      </c>
      <c r="E234" s="54" t="n">
        <v>5432</v>
      </c>
      <c r="F234" s="54" t="n">
        <v>3986</v>
      </c>
      <c r="G234" s="50" t="n">
        <v>1446</v>
      </c>
      <c r="H234" s="50" t="n">
        <v>40328</v>
      </c>
      <c r="I234" s="51" t="n">
        <v>1.93123354731446</v>
      </c>
      <c r="J234" s="54" t="n">
        <v>126940</v>
      </c>
      <c r="K234" s="54" t="n">
        <v>4622</v>
      </c>
      <c r="L234" s="70" t="n">
        <v>0.6</v>
      </c>
      <c r="M234" s="70" t="n">
        <v>0.311</v>
      </c>
      <c r="N234" s="70" t="n">
        <v>0.2892409648059558</v>
      </c>
      <c r="O234" s="72" t="n"/>
      <c r="P234" s="72" t="n"/>
      <c r="Q234" s="72" t="n"/>
      <c r="R234" s="317" t="n">
        <v>43074</v>
      </c>
      <c r="S234" s="54" t="n">
        <v>29503</v>
      </c>
      <c r="T234" s="54" t="n">
        <v>62576</v>
      </c>
      <c r="U234" s="54" t="n">
        <v>139427</v>
      </c>
      <c r="V234" s="54" t="n">
        <v>-285</v>
      </c>
      <c r="W234" s="54" t="n">
        <v>-2211</v>
      </c>
      <c r="X234" s="54" t="n">
        <v>1926</v>
      </c>
      <c r="Y234" s="54" t="n">
        <v>-33073</v>
      </c>
      <c r="Z234" s="51" t="n">
        <v>-2.121004643595567</v>
      </c>
      <c r="AA234" s="54" t="n">
        <v>92079</v>
      </c>
      <c r="AB234" s="54" t="n">
        <v>4622</v>
      </c>
      <c r="AC234" s="70" t="n">
        <v>0.212</v>
      </c>
      <c r="AD234" s="70" t="n">
        <v>0.449</v>
      </c>
      <c r="AE234" s="70" t="n">
        <v>-0.2372065668772906</v>
      </c>
      <c r="AF234" s="72" t="n"/>
      <c r="AG234" s="83" t="n">
        <v>49</v>
      </c>
    </row>
    <row r="235" spans="1:33">
      <c r="A235" s="317" t="n">
        <v>43081</v>
      </c>
      <c r="B235" s="38" t="n">
        <v>93384</v>
      </c>
      <c r="C235" s="38" t="n">
        <v>52664</v>
      </c>
      <c r="D235" s="54" t="n">
        <v>157029</v>
      </c>
      <c r="E235" s="54" t="n">
        <v>9750</v>
      </c>
      <c r="F235" s="54" t="n">
        <v>9358</v>
      </c>
      <c r="G235" s="50" t="n">
        <v>392</v>
      </c>
      <c r="H235" s="50" t="n">
        <v>40720</v>
      </c>
      <c r="I235" s="51" t="n">
        <v>1.773203706516786</v>
      </c>
      <c r="J235" s="54" t="n">
        <v>146048</v>
      </c>
      <c r="K235" s="54" t="n">
        <v>17602</v>
      </c>
      <c r="L235" s="70" t="n">
        <v>0.595</v>
      </c>
      <c r="M235" s="70" t="n">
        <v>0.335</v>
      </c>
      <c r="N235" s="70" t="n">
        <v>0.2593151583465474</v>
      </c>
      <c r="O235" s="72" t="n"/>
      <c r="P235" s="72" t="n"/>
      <c r="Q235" s="72" t="n"/>
      <c r="R235" s="317" t="n">
        <v>43081</v>
      </c>
      <c r="S235" s="54" t="n">
        <v>37288</v>
      </c>
      <c r="T235" s="54" t="n">
        <v>65974</v>
      </c>
      <c r="U235" s="54" t="n">
        <v>157029</v>
      </c>
      <c r="V235" s="54" t="n">
        <v>7785</v>
      </c>
      <c r="W235" s="54" t="n">
        <v>3398</v>
      </c>
      <c r="X235" s="54" t="n">
        <v>4387</v>
      </c>
      <c r="Y235" s="54" t="n">
        <v>-28686</v>
      </c>
      <c r="Z235" s="51" t="n">
        <v>-1.769309161124222</v>
      </c>
      <c r="AA235" s="54" t="n">
        <v>103262</v>
      </c>
      <c r="AB235" s="54" t="n">
        <v>17602</v>
      </c>
      <c r="AC235" s="70" t="n">
        <v>0.237</v>
      </c>
      <c r="AD235" s="70" t="n">
        <v>0.42</v>
      </c>
      <c r="AE235" s="70" t="n">
        <v>-0.182679632424584</v>
      </c>
      <c r="AF235" s="72" t="n"/>
      <c r="AG235" s="83" t="n">
        <v>50</v>
      </c>
    </row>
    <row r="236" spans="1:33">
      <c r="A236" s="317" t="n">
        <v>43088</v>
      </c>
      <c r="B236" s="38" t="n">
        <v>38012</v>
      </c>
      <c r="C236" s="38" t="n">
        <v>50672</v>
      </c>
      <c r="D236" s="54" t="n">
        <v>105270</v>
      </c>
      <c r="E236" s="54" t="n">
        <v>-55372</v>
      </c>
      <c r="F236" s="54" t="n">
        <v>-1992</v>
      </c>
      <c r="G236" s="50" t="n">
        <v>-53380</v>
      </c>
      <c r="H236" s="50" t="n">
        <v>-12660</v>
      </c>
      <c r="I236" s="51" t="n">
        <v>-1.333052720193623</v>
      </c>
      <c r="J236" s="54" t="n">
        <v>88684</v>
      </c>
      <c r="K236" s="54" t="n">
        <v>-51759</v>
      </c>
      <c r="L236" s="70" t="n">
        <v>0.361</v>
      </c>
      <c r="M236" s="70" t="n">
        <v>0.481</v>
      </c>
      <c r="N236" s="70" t="n">
        <v>-0.1202621829581077</v>
      </c>
      <c r="O236" s="72" t="n"/>
      <c r="P236" s="72" t="n"/>
      <c r="Q236" s="72" t="n"/>
      <c r="R236" s="317" t="n">
        <v>43088</v>
      </c>
      <c r="S236" s="54" t="n">
        <v>46343</v>
      </c>
      <c r="T236" s="54" t="n">
        <v>26026</v>
      </c>
      <c r="U236" s="54" t="n">
        <v>105270</v>
      </c>
      <c r="V236" s="54" t="n">
        <v>9055</v>
      </c>
      <c r="W236" s="54" t="n">
        <v>-39948</v>
      </c>
      <c r="X236" s="54" t="n">
        <v>49003</v>
      </c>
      <c r="Y236" s="54" t="n">
        <v>20317</v>
      </c>
      <c r="Z236" s="51" t="n">
        <v>1.780642434488588</v>
      </c>
      <c r="AA236" s="54" t="n">
        <v>72369</v>
      </c>
      <c r="AB236" s="54" t="n">
        <v>-51759</v>
      </c>
      <c r="AC236" s="70" t="n">
        <v>0.44</v>
      </c>
      <c r="AD236" s="70" t="n">
        <v>0.247</v>
      </c>
      <c r="AE236" s="70" t="n">
        <v>0.1929989550679206</v>
      </c>
      <c r="AF236" s="48" t="n"/>
      <c r="AG236" s="83" t="n">
        <v>51</v>
      </c>
    </row>
    <row r="237" spans="1:33">
      <c r="A237" s="317" t="n">
        <v>43095</v>
      </c>
      <c r="B237" s="38" t="n">
        <v>38210</v>
      </c>
      <c r="C237" s="38" t="n">
        <v>51849</v>
      </c>
      <c r="D237" s="54" t="n">
        <v>110525</v>
      </c>
      <c r="E237" s="54" t="n">
        <v>198</v>
      </c>
      <c r="F237" s="54" t="n">
        <v>1177</v>
      </c>
      <c r="G237" s="50" t="n">
        <v>-979</v>
      </c>
      <c r="H237" s="50" t="n">
        <v>-13639</v>
      </c>
      <c r="I237" s="51" t="n">
        <v>-1.356948442816017</v>
      </c>
      <c r="J237" s="54" t="n">
        <v>90059</v>
      </c>
      <c r="K237" s="54" t="n">
        <v>5255</v>
      </c>
      <c r="L237" s="70" t="n">
        <v>0.346</v>
      </c>
      <c r="M237" s="70" t="n">
        <v>0.469</v>
      </c>
      <c r="N237" s="70" t="n">
        <v>-0.1234019452612531</v>
      </c>
      <c r="O237" s="72" t="n"/>
      <c r="P237" s="72" t="n"/>
      <c r="Q237" s="72" t="n"/>
      <c r="R237" s="317" t="n">
        <v>43095</v>
      </c>
      <c r="S237" s="54" t="n">
        <v>46400</v>
      </c>
      <c r="T237" s="54" t="n">
        <v>31394</v>
      </c>
      <c r="U237" s="54" t="n">
        <v>110525</v>
      </c>
      <c r="V237" s="54" t="n">
        <v>57</v>
      </c>
      <c r="W237" s="54" t="n">
        <v>5368</v>
      </c>
      <c r="X237" s="54" t="n">
        <v>-5311</v>
      </c>
      <c r="Y237" s="54" t="n">
        <v>15006</v>
      </c>
      <c r="Z237" s="51" t="n">
        <v>1.47798942473084</v>
      </c>
      <c r="AA237" s="54" t="n">
        <v>77794</v>
      </c>
      <c r="AB237" s="54" t="n">
        <v>5255</v>
      </c>
      <c r="AC237" s="70" t="n">
        <v>0.42</v>
      </c>
      <c r="AD237" s="70" t="n">
        <v>0.284</v>
      </c>
      <c r="AE237" s="70" t="n">
        <v>0.1357701877403302</v>
      </c>
      <c r="AF237" s="48" t="n"/>
      <c r="AG237" s="83" t="n">
        <v>52</v>
      </c>
    </row>
    <row r="238" spans="1:33">
      <c r="A238" s="317" t="n">
        <v>43102</v>
      </c>
      <c r="B238" s="38" t="n">
        <v>45175</v>
      </c>
      <c r="C238" s="38" t="n">
        <v>65201</v>
      </c>
      <c r="D238" s="54" t="n">
        <v>123176</v>
      </c>
      <c r="E238" s="54">
        <f>B238-B237</f>
        <v/>
      </c>
      <c r="F238" s="54">
        <f>C238-C237</f>
        <v/>
      </c>
      <c r="G238" s="50">
        <f>E238-F238</f>
        <v/>
      </c>
      <c r="H238" s="50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70">
        <f>H238/D238</f>
        <v/>
      </c>
      <c r="O238" s="72" t="n"/>
      <c r="P238" s="72" t="n"/>
      <c r="Q238" s="72" t="n"/>
      <c r="R238" s="317" t="n">
        <v>43102</v>
      </c>
      <c r="S238" s="72" t="n">
        <v>46978</v>
      </c>
      <c r="T238" s="72" t="n">
        <v>31445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70">
        <f>Y238/U238</f>
        <v/>
      </c>
      <c r="AF238" s="48" t="n"/>
      <c r="AG238" s="83" t="n">
        <v>1</v>
      </c>
    </row>
    <row r="239" spans="1:33">
      <c r="A239" s="317" t="n">
        <v>43109</v>
      </c>
      <c r="B239" s="104" t="n">
        <v>52347</v>
      </c>
      <c r="C239" s="104" t="n">
        <v>46889</v>
      </c>
      <c r="D239" s="53" t="n">
        <v>123463</v>
      </c>
      <c r="E239" s="53" t="n">
        <v>7172</v>
      </c>
      <c r="F239" s="53" t="n">
        <v>-18312</v>
      </c>
      <c r="G239" s="140" t="n">
        <v>25484</v>
      </c>
      <c r="H239" s="140" t="n">
        <v>5458</v>
      </c>
      <c r="I239" s="137" t="n">
        <v>1.12</v>
      </c>
      <c r="J239" s="53" t="n">
        <v>99236</v>
      </c>
      <c r="K239" s="137" t="n">
        <v>287</v>
      </c>
      <c r="L239" s="71" t="n">
        <v>0.424</v>
      </c>
      <c r="M239" s="71" t="n">
        <v>0.38</v>
      </c>
      <c r="N239" s="71" t="n">
        <v>0.0442</v>
      </c>
      <c r="O239" s="137" t="n"/>
      <c r="P239" s="137" t="n">
        <v>0.7840200000000001</v>
      </c>
      <c r="Q239" s="137" t="n">
        <v>0.78232</v>
      </c>
      <c r="R239" s="139" t="n">
        <v>43344</v>
      </c>
      <c r="S239" s="53" t="n">
        <v>37398</v>
      </c>
      <c r="T239" s="53" t="n">
        <v>50367</v>
      </c>
      <c r="U239" s="53" t="n">
        <v>123463</v>
      </c>
      <c r="V239" s="53" t="n">
        <v>-9580</v>
      </c>
      <c r="W239" s="53" t="n">
        <v>18922</v>
      </c>
      <c r="X239" s="53" t="n">
        <v>-28502</v>
      </c>
      <c r="Y239" s="53" t="n">
        <v>-12969</v>
      </c>
      <c r="Z239" s="137" t="n">
        <v>-1.35</v>
      </c>
      <c r="AA239" s="53" t="n">
        <v>87765</v>
      </c>
      <c r="AB239" s="137" t="n">
        <v>287</v>
      </c>
      <c r="AC239" s="71" t="n">
        <v>0.303</v>
      </c>
      <c r="AD239" s="71" t="n">
        <v>0.408</v>
      </c>
      <c r="AE239" s="71" t="n">
        <v>-0.105</v>
      </c>
      <c r="AF239" s="165" t="n"/>
      <c r="AG239" s="83" t="n">
        <v>2</v>
      </c>
    </row>
    <row r="240" spans="1:33">
      <c r="A240" s="152" t="s">
        <v>2185</v>
      </c>
      <c r="B240" s="104" t="n">
        <v>50348</v>
      </c>
      <c r="C240" s="104" t="n">
        <v>40274</v>
      </c>
      <c r="D240" s="153" t="n">
        <v>123922</v>
      </c>
      <c r="E240" s="153" t="n">
        <v>-1999</v>
      </c>
      <c r="F240" s="153" t="n">
        <v>-6615</v>
      </c>
      <c r="G240" s="154" t="n">
        <v>4616</v>
      </c>
      <c r="H240" s="154" t="n">
        <v>10074</v>
      </c>
      <c r="I240" s="152" t="n">
        <v>1.25</v>
      </c>
      <c r="J240" s="153" t="n">
        <v>90622</v>
      </c>
      <c r="K240" s="152" t="n">
        <v>459</v>
      </c>
      <c r="L240" s="155" t="n">
        <v>0.406</v>
      </c>
      <c r="M240" s="155" t="n">
        <v>0.325</v>
      </c>
      <c r="N240" s="155" t="n">
        <v>0.0813</v>
      </c>
      <c r="O240" s="152" t="n"/>
      <c r="P240" s="152" t="n">
        <v>0.79628</v>
      </c>
      <c r="Q240" s="152" t="n">
        <v>0.79564</v>
      </c>
      <c r="R240" s="152" t="s">
        <v>2185</v>
      </c>
      <c r="S240" s="153" t="n">
        <v>41865</v>
      </c>
      <c r="T240" s="153" t="n">
        <v>58561</v>
      </c>
      <c r="U240" s="153" t="n">
        <v>123922</v>
      </c>
      <c r="V240" s="153" t="n">
        <v>4467</v>
      </c>
      <c r="W240" s="153" t="n">
        <v>8194</v>
      </c>
      <c r="X240" s="153" t="n">
        <v>-3727</v>
      </c>
      <c r="Y240" s="153" t="n">
        <v>-16696</v>
      </c>
      <c r="Z240" s="152" t="n">
        <v>-1.4</v>
      </c>
      <c r="AA240" s="153" t="n">
        <v>100426</v>
      </c>
      <c r="AB240" s="152" t="n">
        <v>459</v>
      </c>
      <c r="AC240" s="155" t="n">
        <v>0.338</v>
      </c>
      <c r="AD240" s="155" t="n">
        <v>0.473</v>
      </c>
      <c r="AE240" s="155" t="n">
        <v>-0.1347</v>
      </c>
      <c r="AF240" s="165" t="n"/>
      <c r="AG240" s="83" t="n">
        <v>3</v>
      </c>
    </row>
    <row r="241" spans="1:33">
      <c r="A241" s="152" t="s">
        <v>2186</v>
      </c>
      <c r="B241" s="104" t="n">
        <v>63551</v>
      </c>
      <c r="C241" s="104" t="n">
        <v>46872</v>
      </c>
      <c r="D241" s="153" t="n">
        <v>141176</v>
      </c>
      <c r="E241" s="153" t="n">
        <v>13203</v>
      </c>
      <c r="F241" s="153" t="n">
        <v>6598</v>
      </c>
      <c r="G241" s="154" t="n">
        <v>6605</v>
      </c>
      <c r="H241" s="154" t="n">
        <v>16679</v>
      </c>
      <c r="I241" s="152" t="n">
        <v>1.36</v>
      </c>
      <c r="J241" s="153" t="n">
        <v>110423</v>
      </c>
      <c r="K241" s="153" t="n">
        <v>17254</v>
      </c>
      <c r="L241" s="155" t="n">
        <v>0.45</v>
      </c>
      <c r="M241" s="155" t="n">
        <v>0.332</v>
      </c>
      <c r="N241" s="155" t="n">
        <v>0.1181</v>
      </c>
      <c r="O241" s="152" t="n"/>
      <c r="P241" s="152" t="n">
        <v>0.80164</v>
      </c>
      <c r="Q241" s="152" t="n">
        <v>0.79969</v>
      </c>
      <c r="R241" s="152" t="s">
        <v>2186</v>
      </c>
      <c r="S241" s="153" t="n">
        <v>40162</v>
      </c>
      <c r="T241" s="153" t="n">
        <v>68262</v>
      </c>
      <c r="U241" s="153" t="n">
        <v>141176</v>
      </c>
      <c r="V241" s="153" t="n">
        <v>-1703</v>
      </c>
      <c r="W241" s="153" t="n">
        <v>9701</v>
      </c>
      <c r="X241" s="153" t="n">
        <v>-11404</v>
      </c>
      <c r="Y241" s="153" t="n">
        <v>-28100</v>
      </c>
      <c r="Z241" s="152" t="n">
        <v>-1.7</v>
      </c>
      <c r="AA241" s="153" t="n">
        <v>108424</v>
      </c>
      <c r="AB241" s="153" t="n">
        <v>17254</v>
      </c>
      <c r="AC241" s="155" t="n">
        <v>0.284</v>
      </c>
      <c r="AD241" s="155" t="n">
        <v>0.484</v>
      </c>
      <c r="AE241" s="155" t="n">
        <v>-0.199</v>
      </c>
      <c r="AF241" s="165" t="n"/>
      <c r="AG241" s="83" t="n">
        <v>4</v>
      </c>
    </row>
    <row r="242" spans="1:33">
      <c r="A242" s="152" t="s">
        <v>2187</v>
      </c>
      <c r="B242" s="104" t="n">
        <v>63496</v>
      </c>
      <c r="C242" s="104" t="n">
        <v>50345</v>
      </c>
      <c r="D242" s="153" t="n">
        <v>140204</v>
      </c>
      <c r="E242" s="152" t="n">
        <v>-55</v>
      </c>
      <c r="F242" s="153" t="n">
        <v>3473</v>
      </c>
      <c r="G242" s="154" t="n">
        <v>-3528</v>
      </c>
      <c r="H242" s="154" t="n">
        <v>13151</v>
      </c>
      <c r="I242" s="152" t="n">
        <v>1.26</v>
      </c>
      <c r="J242" s="153" t="n">
        <v>113841</v>
      </c>
      <c r="K242" s="152" t="n">
        <v>-972</v>
      </c>
      <c r="L242" s="155" t="n">
        <v>0.453</v>
      </c>
      <c r="M242" s="155" t="n">
        <v>0.359</v>
      </c>
      <c r="N242" s="155" t="n">
        <v>0.09379999999999999</v>
      </c>
      <c r="O242" s="152" t="n"/>
      <c r="P242" s="152" t="n">
        <v>0.80913</v>
      </c>
      <c r="Q242" s="152" t="n">
        <v>0.80827</v>
      </c>
      <c r="R242" s="152" t="s">
        <v>2187</v>
      </c>
      <c r="S242" s="153" t="n">
        <v>38325</v>
      </c>
      <c r="T242" s="153" t="n">
        <v>62688</v>
      </c>
      <c r="U242" s="153" t="n">
        <v>140204</v>
      </c>
      <c r="V242" s="153" t="n">
        <v>-1837</v>
      </c>
      <c r="W242" s="153" t="n">
        <v>-5574</v>
      </c>
      <c r="X242" s="153" t="n">
        <v>3737</v>
      </c>
      <c r="Y242" s="153" t="n">
        <v>-24363</v>
      </c>
      <c r="Z242" s="152" t="n">
        <v>-1.64</v>
      </c>
      <c r="AA242" s="153" t="n">
        <v>101013</v>
      </c>
      <c r="AB242" s="152" t="n">
        <v>-972</v>
      </c>
      <c r="AC242" s="155" t="n">
        <v>0.273</v>
      </c>
      <c r="AD242" s="155" t="n">
        <v>0.447</v>
      </c>
      <c r="AE242" s="155" t="n">
        <v>-0.1738</v>
      </c>
      <c r="AF242" s="171" t="n"/>
      <c r="AG242" s="83" t="n">
        <v>5</v>
      </c>
    </row>
    <row r="243" spans="1:33">
      <c r="A243" s="156" t="n">
        <v>43253</v>
      </c>
      <c r="B243" s="104" t="n">
        <v>68273</v>
      </c>
      <c r="C243" s="104" t="n">
        <v>54525</v>
      </c>
      <c r="D243" s="153" t="n">
        <v>139810</v>
      </c>
      <c r="E243" s="153" t="n">
        <v>4777</v>
      </c>
      <c r="F243" s="153" t="n">
        <v>4180</v>
      </c>
      <c r="G243" s="157" t="n">
        <v>597</v>
      </c>
      <c r="H243" s="154" t="n">
        <v>13748</v>
      </c>
      <c r="I243" s="152" t="n">
        <v>1.25</v>
      </c>
      <c r="J243" s="153" t="n">
        <v>122798</v>
      </c>
      <c r="K243" s="152" t="n">
        <v>-394</v>
      </c>
      <c r="L243" s="155" t="n">
        <v>0.488</v>
      </c>
      <c r="M243" s="155" t="n">
        <v>0.39</v>
      </c>
      <c r="N243" s="155" t="n">
        <v>0.0983</v>
      </c>
      <c r="O243" s="152" t="n"/>
      <c r="P243" s="152" t="n">
        <v>0.78757</v>
      </c>
      <c r="Q243" s="152" t="n">
        <v>0.79057</v>
      </c>
      <c r="R243" s="156" t="n">
        <v>43253</v>
      </c>
      <c r="S243" s="153" t="n">
        <v>34538</v>
      </c>
      <c r="T243" s="153" t="n">
        <v>60302</v>
      </c>
      <c r="U243" s="153" t="n">
        <v>139810</v>
      </c>
      <c r="V243" s="153" t="n">
        <v>-3787</v>
      </c>
      <c r="W243" s="153" t="n">
        <v>-2386</v>
      </c>
      <c r="X243" s="153" t="n">
        <v>-1401</v>
      </c>
      <c r="Y243" s="153" t="n">
        <v>-25764</v>
      </c>
      <c r="Z243" s="152" t="n">
        <v>-1.75</v>
      </c>
      <c r="AA243" s="153" t="n">
        <v>94840</v>
      </c>
      <c r="AB243" s="152" t="n">
        <v>-394</v>
      </c>
      <c r="AC243" s="155" t="n">
        <v>0.247</v>
      </c>
      <c r="AD243" s="155" t="n">
        <v>0.431</v>
      </c>
      <c r="AE243" s="155" t="n">
        <v>-0.1843</v>
      </c>
      <c r="AF243" s="114" t="n"/>
      <c r="AG243" s="83" t="n">
        <v>6</v>
      </c>
    </row>
    <row r="244" spans="1:33">
      <c r="A244" s="152" t="s">
        <v>2188</v>
      </c>
      <c r="B244" s="104" t="n">
        <v>49208</v>
      </c>
      <c r="C244" s="104" t="n">
        <v>40127</v>
      </c>
      <c r="D244" s="153" t="n">
        <v>113967</v>
      </c>
      <c r="E244" s="153" t="n">
        <v>-19065</v>
      </c>
      <c r="F244" s="153" t="n">
        <v>-14398</v>
      </c>
      <c r="G244" s="154" t="n">
        <v>-4667</v>
      </c>
      <c r="H244" s="154" t="n">
        <v>9081</v>
      </c>
      <c r="I244" s="152" t="n">
        <v>1.23</v>
      </c>
      <c r="J244" s="153" t="n">
        <v>89335</v>
      </c>
      <c r="K244" s="153" t="n">
        <v>-25843</v>
      </c>
      <c r="L244" s="155" t="n">
        <v>0.432</v>
      </c>
      <c r="M244" s="155" t="n">
        <v>0.352</v>
      </c>
      <c r="N244" s="155" t="n">
        <v>0.07969999999999999</v>
      </c>
      <c r="O244" s="152" t="n"/>
      <c r="P244" s="152" t="n">
        <v>0.78594</v>
      </c>
      <c r="Q244" s="152" t="n">
        <v>0.78583</v>
      </c>
      <c r="R244" s="152" t="s">
        <v>2188</v>
      </c>
      <c r="S244" s="153" t="n">
        <v>32965</v>
      </c>
      <c r="T244" s="153" t="n">
        <v>48963</v>
      </c>
      <c r="U244" s="153" t="n">
        <v>113967</v>
      </c>
      <c r="V244" s="153" t="n">
        <v>-1573</v>
      </c>
      <c r="W244" s="153" t="n">
        <v>-11339</v>
      </c>
      <c r="X244" s="153" t="n">
        <v>9766</v>
      </c>
      <c r="Y244" s="153" t="n">
        <v>-15998</v>
      </c>
      <c r="Z244" s="152" t="n">
        <v>-1.49</v>
      </c>
      <c r="AA244" s="153" t="n">
        <v>81928</v>
      </c>
      <c r="AB244" s="153" t="n">
        <v>-25843</v>
      </c>
      <c r="AC244" s="155" t="n">
        <v>0.289</v>
      </c>
      <c r="AD244" s="155" t="n">
        <v>0.43</v>
      </c>
      <c r="AE244" s="155" t="n">
        <v>-0.1404</v>
      </c>
      <c r="AF244" s="165" t="n"/>
      <c r="AG244" s="83" t="n">
        <v>7</v>
      </c>
    </row>
    <row r="245" spans="1:33">
      <c r="A245" s="152" t="s">
        <v>2189</v>
      </c>
      <c r="B245" s="104" t="n">
        <v>47170</v>
      </c>
      <c r="C245" s="104" t="n">
        <v>35295</v>
      </c>
      <c r="D245" s="153" t="n">
        <v>111159</v>
      </c>
      <c r="E245" s="153" t="n">
        <v>-2038</v>
      </c>
      <c r="F245" s="153" t="n">
        <v>-4832</v>
      </c>
      <c r="G245" s="154" t="n">
        <v>2794</v>
      </c>
      <c r="H245" s="154" t="n">
        <v>11875</v>
      </c>
      <c r="I245" s="152" t="n">
        <v>1.34</v>
      </c>
      <c r="J245" s="153" t="n">
        <v>82465</v>
      </c>
      <c r="K245" s="153" t="n">
        <v>-2808</v>
      </c>
      <c r="L245" s="155" t="n">
        <v>0.424</v>
      </c>
      <c r="M245" s="155" t="n">
        <v>0.318</v>
      </c>
      <c r="N245" s="155" t="n">
        <v>0.1068</v>
      </c>
      <c r="O245" s="152" t="n"/>
      <c r="P245" s="152" t="n">
        <v>0.79116</v>
      </c>
      <c r="Q245" s="152" t="n">
        <v>0.78829</v>
      </c>
      <c r="R245" s="152" t="s">
        <v>2189</v>
      </c>
      <c r="S245" s="153" t="n">
        <v>32814</v>
      </c>
      <c r="T245" s="153" t="n">
        <v>50246</v>
      </c>
      <c r="U245" s="153" t="n">
        <v>111159</v>
      </c>
      <c r="V245" s="152" t="n">
        <v>-151</v>
      </c>
      <c r="W245" s="153" t="n">
        <v>1283</v>
      </c>
      <c r="X245" s="153" t="n">
        <v>-1434</v>
      </c>
      <c r="Y245" s="153" t="n">
        <v>-17432</v>
      </c>
      <c r="Z245" s="152" t="n">
        <v>-1.53</v>
      </c>
      <c r="AA245" s="153" t="n">
        <v>83060</v>
      </c>
      <c r="AB245" s="153" t="n">
        <v>-2808</v>
      </c>
      <c r="AC245" s="155" t="n">
        <v>0.295</v>
      </c>
      <c r="AD245" s="155" t="n">
        <v>0.452</v>
      </c>
      <c r="AE245" s="155" t="n">
        <v>-0.1568</v>
      </c>
      <c r="AF245" s="114" t="n"/>
    </row>
    <row r="246" spans="1:33">
      <c r="A246" s="160" t="s">
        <v>2190</v>
      </c>
      <c r="B246" s="145" t="n">
        <v>47255</v>
      </c>
      <c r="C246" s="145" t="n">
        <v>37681</v>
      </c>
      <c r="D246" s="161" t="n">
        <v>111306</v>
      </c>
      <c r="E246" s="160" t="n">
        <v>85</v>
      </c>
      <c r="F246" s="161" t="n">
        <v>2386</v>
      </c>
      <c r="G246" s="161" t="n">
        <v>-2301</v>
      </c>
      <c r="H246" s="161" t="n">
        <v>9574</v>
      </c>
      <c r="I246" s="160" t="n">
        <v>1.25</v>
      </c>
      <c r="J246" s="161" t="n">
        <v>84936</v>
      </c>
      <c r="K246" s="160" t="n">
        <v>147</v>
      </c>
      <c r="L246" s="162" t="n">
        <v>0.425</v>
      </c>
      <c r="M246" s="162" t="n">
        <v>0.339</v>
      </c>
      <c r="N246" s="162" t="n">
        <v>0.08599999999999999</v>
      </c>
      <c r="O246" s="160" t="n"/>
      <c r="P246" s="160" t="n">
        <v>0.78525</v>
      </c>
      <c r="Q246" s="160" t="n">
        <v>0.77873</v>
      </c>
      <c r="R246" s="160" t="s">
        <v>2190</v>
      </c>
      <c r="S246" s="161" t="n">
        <v>32477</v>
      </c>
      <c r="T246" s="161" t="n">
        <v>45598</v>
      </c>
      <c r="U246" s="161" t="n">
        <v>111306</v>
      </c>
      <c r="V246" s="160" t="n">
        <v>-337</v>
      </c>
      <c r="W246" s="161" t="n">
        <v>-4648</v>
      </c>
      <c r="X246" s="161" t="n">
        <v>4311</v>
      </c>
      <c r="Y246" s="161" t="n">
        <v>-13121</v>
      </c>
      <c r="Z246" s="160" t="n">
        <v>-1.4</v>
      </c>
      <c r="AA246" s="161" t="n">
        <v>78075</v>
      </c>
      <c r="AB246" s="160" t="n">
        <v>147</v>
      </c>
      <c r="AC246" s="162" t="n">
        <v>0.292</v>
      </c>
      <c r="AD246" s="162" t="n">
        <v>0.41</v>
      </c>
      <c r="AE246" s="162" t="n">
        <v>-0.1179</v>
      </c>
      <c r="AF246" s="114" t="n"/>
    </row>
    <row r="247" spans="1:33">
      <c r="A247" s="139" t="n">
        <v>43254</v>
      </c>
      <c r="B247" s="104" t="n">
        <v>47469</v>
      </c>
      <c r="C247" s="104" t="n">
        <v>44334</v>
      </c>
      <c r="D247" s="53" t="n">
        <v>106051</v>
      </c>
      <c r="E247" s="137" t="n">
        <v>214</v>
      </c>
      <c r="F247" s="53" t="n">
        <v>6653</v>
      </c>
      <c r="G247" s="53" t="n">
        <v>-6439</v>
      </c>
      <c r="H247" s="53" t="n">
        <v>3135</v>
      </c>
      <c r="I247" s="137" t="n">
        <v>1.07</v>
      </c>
      <c r="J247" s="53" t="n">
        <v>91803</v>
      </c>
      <c r="K247" s="53" t="n">
        <v>-5255</v>
      </c>
      <c r="L247" s="71" t="n">
        <v>0.448</v>
      </c>
      <c r="M247" s="71" t="n">
        <v>0.418</v>
      </c>
      <c r="N247" s="71" t="n">
        <v>0.0296</v>
      </c>
      <c r="O247" s="137" t="n"/>
      <c r="P247" s="137" t="n">
        <v>0.77635</v>
      </c>
      <c r="Q247" s="137" t="n">
        <v>0.78276</v>
      </c>
      <c r="R247" s="139" t="n">
        <v>43254</v>
      </c>
      <c r="S247" s="53" t="n">
        <v>28372</v>
      </c>
      <c r="T247" s="53" t="n">
        <v>33366</v>
      </c>
      <c r="U247" s="53" t="n">
        <v>106051</v>
      </c>
      <c r="V247" s="53" t="n">
        <v>-4105</v>
      </c>
      <c r="W247" s="53" t="n">
        <v>-12232</v>
      </c>
      <c r="X247" s="53" t="n">
        <v>8127</v>
      </c>
      <c r="Y247" s="53" t="n">
        <v>-4994</v>
      </c>
      <c r="Z247" s="137" t="n">
        <v>-1.18</v>
      </c>
      <c r="AA247" s="53" t="n">
        <v>61738</v>
      </c>
      <c r="AB247" s="53" t="n">
        <v>-5255</v>
      </c>
      <c r="AC247" s="71" t="n">
        <v>0.268</v>
      </c>
      <c r="AD247" s="71" t="n">
        <v>0.315</v>
      </c>
      <c r="AE247" s="71" t="n">
        <v>-0.0471</v>
      </c>
      <c r="AF247" s="165" t="n"/>
    </row>
    <row r="248" spans="1:33">
      <c r="A248" s="137" t="s">
        <v>2191</v>
      </c>
      <c r="B248" s="104" t="n">
        <v>38366</v>
      </c>
      <c r="C248" s="104" t="n">
        <v>39145</v>
      </c>
      <c r="D248" s="53" t="n">
        <v>106473</v>
      </c>
      <c r="E248" s="53" t="n">
        <v>-9103</v>
      </c>
      <c r="F248" s="53" t="n">
        <v>-5189</v>
      </c>
      <c r="G248" s="53" t="n">
        <v>-3914</v>
      </c>
      <c r="H248" s="137" t="n">
        <v>-779</v>
      </c>
      <c r="I248" s="137" t="n">
        <v>-1.02</v>
      </c>
      <c r="J248" s="53" t="n">
        <v>77511</v>
      </c>
      <c r="K248" s="137" t="n">
        <v>422</v>
      </c>
      <c r="L248" s="71" t="n">
        <v>0.36</v>
      </c>
      <c r="M248" s="71" t="n">
        <v>0.368</v>
      </c>
      <c r="N248" s="71" t="n">
        <v>-0.0073</v>
      </c>
      <c r="O248" s="137" t="n"/>
      <c r="P248" s="137" t="n">
        <v>0.78715</v>
      </c>
      <c r="Q248" s="137" t="n">
        <v>0.78587</v>
      </c>
      <c r="R248" s="137" t="s">
        <v>2191</v>
      </c>
      <c r="S248" s="53" t="n">
        <v>34070</v>
      </c>
      <c r="T248" s="53" t="n">
        <v>37221</v>
      </c>
      <c r="U248" s="53" t="n">
        <v>106473</v>
      </c>
      <c r="V248" s="53" t="n">
        <v>5698</v>
      </c>
      <c r="W248" s="53" t="n">
        <v>3855</v>
      </c>
      <c r="X248" s="53" t="n">
        <v>1843</v>
      </c>
      <c r="Y248" s="53" t="n">
        <v>-3151</v>
      </c>
      <c r="Z248" s="137" t="n">
        <v>-1.09</v>
      </c>
      <c r="AA248" s="53" t="n">
        <v>71291</v>
      </c>
      <c r="AB248" s="137" t="n">
        <v>422</v>
      </c>
      <c r="AC248" s="71" t="n">
        <v>0.32</v>
      </c>
      <c r="AD248" s="71" t="n">
        <v>0.35</v>
      </c>
      <c r="AE248" s="71" t="n">
        <v>-0.0296</v>
      </c>
      <c r="AF248" s="114" t="n"/>
    </row>
    <row r="249" spans="1:33">
      <c r="A249" s="137" t="s">
        <v>2192</v>
      </c>
      <c r="B249" s="104" t="n">
        <v>53750</v>
      </c>
      <c r="C249" s="104" t="n">
        <v>35825</v>
      </c>
      <c r="D249" s="53" t="n">
        <v>97255</v>
      </c>
      <c r="E249" s="53" t="n">
        <v>15384</v>
      </c>
      <c r="F249" s="53" t="n">
        <v>-3320</v>
      </c>
      <c r="G249" s="53" t="n">
        <v>18704</v>
      </c>
      <c r="H249" s="53" t="n">
        <v>17925</v>
      </c>
      <c r="I249" s="137" t="n">
        <v>1.5</v>
      </c>
      <c r="J249" s="53" t="n">
        <v>89575</v>
      </c>
      <c r="K249" s="53" t="n">
        <v>-9218</v>
      </c>
      <c r="L249" s="71" t="n">
        <v>0.553</v>
      </c>
      <c r="M249" s="71" t="n">
        <v>0.368</v>
      </c>
      <c r="N249" s="71" t="n">
        <v>0.1843</v>
      </c>
      <c r="O249" s="137" t="n"/>
      <c r="P249" s="137" t="n">
        <v>0.77168</v>
      </c>
      <c r="Q249" s="137" t="n">
        <v>0.7682099999999999</v>
      </c>
      <c r="R249" s="137" t="s">
        <v>2192</v>
      </c>
      <c r="S249" s="53" t="n">
        <v>18312</v>
      </c>
      <c r="T249" s="53" t="n">
        <v>32262</v>
      </c>
      <c r="U249" s="53" t="n">
        <v>97255</v>
      </c>
      <c r="V249" s="53" t="n">
        <v>-15758</v>
      </c>
      <c r="W249" s="53" t="n">
        <v>-4959</v>
      </c>
      <c r="X249" s="53" t="n">
        <v>-10799</v>
      </c>
      <c r="Y249" s="53" t="n">
        <v>-13950</v>
      </c>
      <c r="Z249" s="137" t="n">
        <v>-1.76</v>
      </c>
      <c r="AA249" s="53" t="n">
        <v>50574</v>
      </c>
      <c r="AB249" s="53" t="n">
        <v>-9218</v>
      </c>
      <c r="AC249" s="71" t="n">
        <v>0.188</v>
      </c>
      <c r="AD249" s="71" t="n">
        <v>0.332</v>
      </c>
      <c r="AE249" s="71" t="n">
        <v>-0.1434</v>
      </c>
      <c r="AF249" s="114" t="n"/>
    </row>
    <row customHeight="1" ht="14.65" r="250" s="20" spans="1:33" thickBot="1">
      <c r="A250" s="137" t="s">
        <v>2193</v>
      </c>
      <c r="B250" s="104" t="n">
        <v>51072</v>
      </c>
      <c r="C250" s="104" t="n">
        <v>42998</v>
      </c>
      <c r="D250" s="53" t="n">
        <v>104797</v>
      </c>
      <c r="E250" s="53" t="n">
        <v>-2678</v>
      </c>
      <c r="F250" s="53" t="n">
        <v>7173</v>
      </c>
      <c r="G250" s="53" t="n">
        <v>-9851</v>
      </c>
      <c r="H250" s="53" t="n">
        <v>8074</v>
      </c>
      <c r="I250" s="137" t="n">
        <v>1.19</v>
      </c>
      <c r="J250" s="53" t="n">
        <v>94070</v>
      </c>
      <c r="K250" s="53" t="n">
        <v>7542</v>
      </c>
      <c r="L250" s="71" t="n">
        <v>0.487</v>
      </c>
      <c r="M250" s="71" t="n">
        <v>0.41</v>
      </c>
      <c r="N250" s="71" t="n">
        <v>0.077</v>
      </c>
      <c r="O250" s="137" t="n"/>
      <c r="P250" s="137" t="n">
        <v>0.77476</v>
      </c>
      <c r="Q250" s="137" t="n">
        <v>0.7677</v>
      </c>
      <c r="R250" s="137" t="s">
        <v>2193</v>
      </c>
      <c r="S250" s="53" t="n">
        <v>29055</v>
      </c>
      <c r="T250" s="53" t="n">
        <v>32096</v>
      </c>
      <c r="U250" s="53" t="n">
        <v>104797</v>
      </c>
      <c r="V250" s="53" t="n">
        <v>10743</v>
      </c>
      <c r="W250" s="137" t="n">
        <v>-166</v>
      </c>
      <c r="X250" s="53" t="n">
        <v>10909</v>
      </c>
      <c r="Y250" s="53" t="n">
        <v>-3041</v>
      </c>
      <c r="Z250" s="137" t="n">
        <v>-1.1</v>
      </c>
      <c r="AA250" s="53" t="n">
        <v>61151</v>
      </c>
      <c r="AB250" s="53" t="n">
        <v>7542</v>
      </c>
      <c r="AC250" s="71" t="n">
        <v>0.277</v>
      </c>
      <c r="AD250" s="71" t="n">
        <v>0.306</v>
      </c>
      <c r="AE250" s="71" t="n">
        <v>-0.029</v>
      </c>
      <c r="AF250" s="114" t="n"/>
    </row>
    <row customHeight="1" ht="14.65" r="251" s="20" spans="1:33" thickBot="1">
      <c r="A251" s="139" t="n">
        <v>43163</v>
      </c>
      <c r="B251" s="104" t="n">
        <v>46152</v>
      </c>
      <c r="C251" s="104" t="n">
        <v>46227</v>
      </c>
      <c r="D251" s="53" t="n">
        <v>108830</v>
      </c>
      <c r="E251" s="53" t="n">
        <v>-4920</v>
      </c>
      <c r="F251" s="53" t="n">
        <v>3229</v>
      </c>
      <c r="G251" s="53" t="n">
        <v>-8149</v>
      </c>
      <c r="H251" s="137" t="n">
        <v>-75</v>
      </c>
      <c r="I251" s="137" t="n">
        <v>-1</v>
      </c>
      <c r="J251" s="53" t="n">
        <v>92379</v>
      </c>
      <c r="K251" s="53" t="n">
        <v>4033</v>
      </c>
      <c r="L251" s="71" t="n">
        <v>0.424</v>
      </c>
      <c r="M251" s="71" t="n">
        <v>0.425</v>
      </c>
      <c r="N251" s="71" t="n">
        <v>-0.0007</v>
      </c>
      <c r="O251" s="137" t="n"/>
      <c r="P251" s="137" t="n">
        <v>0.76595</v>
      </c>
      <c r="Q251" s="137" t="n">
        <v>0.7682600000000001</v>
      </c>
      <c r="R251" s="139" t="n">
        <v>43163</v>
      </c>
      <c r="S251" s="53" t="n">
        <v>36814</v>
      </c>
      <c r="T251" s="53" t="n">
        <v>31908</v>
      </c>
      <c r="U251" s="53" t="n">
        <v>108830</v>
      </c>
      <c r="V251" s="53" t="n">
        <v>7759</v>
      </c>
      <c r="W251" s="137" t="n">
        <v>-188</v>
      </c>
      <c r="X251" s="53" t="n">
        <v>7947</v>
      </c>
      <c r="Y251" s="53" t="n">
        <v>4906</v>
      </c>
      <c r="Z251" s="137" t="n">
        <v>1.15</v>
      </c>
      <c r="AA251" s="53" t="n">
        <v>68722</v>
      </c>
      <c r="AB251" s="53" t="n">
        <v>4033</v>
      </c>
      <c r="AC251" s="71" t="n">
        <v>0.338</v>
      </c>
      <c r="AD251" s="71" t="n">
        <v>0.293</v>
      </c>
      <c r="AE251" s="71" t="n">
        <v>0.0451</v>
      </c>
      <c r="AF251" s="167" t="n"/>
    </row>
    <row r="252" spans="1:33">
      <c r="A252" s="139" t="n">
        <v>43377</v>
      </c>
      <c r="B252" s="104" t="n">
        <v>38793</v>
      </c>
      <c r="C252" s="104" t="n">
        <v>41589</v>
      </c>
      <c r="D252" s="53" t="n">
        <v>104209</v>
      </c>
      <c r="E252" s="53" t="n">
        <v>-7359</v>
      </c>
      <c r="F252" s="53" t="n">
        <v>-4638</v>
      </c>
      <c r="G252" s="53" t="n">
        <v>-2721</v>
      </c>
      <c r="H252" s="53" t="n">
        <v>-2796</v>
      </c>
      <c r="I252" s="137" t="n">
        <v>-1.07</v>
      </c>
      <c r="J252" s="53" t="n">
        <v>80382</v>
      </c>
      <c r="K252" s="53" t="n">
        <v>-4621</v>
      </c>
      <c r="L252" s="71" t="n">
        <v>0.372</v>
      </c>
      <c r="M252" s="71" t="n">
        <v>0.399</v>
      </c>
      <c r="N252" s="71" t="n">
        <v>-0.0268</v>
      </c>
      <c r="O252" s="137" t="n"/>
      <c r="P252" s="137" t="n">
        <v>0.76945</v>
      </c>
      <c r="Q252" s="137" t="n">
        <v>0.7759</v>
      </c>
      <c r="R252" s="139" t="n">
        <v>43377</v>
      </c>
      <c r="S252" s="53" t="n">
        <v>40843</v>
      </c>
      <c r="T252" s="53" t="n">
        <v>32907</v>
      </c>
      <c r="U252" s="53" t="n">
        <v>104209</v>
      </c>
      <c r="V252" s="53" t="n">
        <v>4029</v>
      </c>
      <c r="W252" s="137" t="n">
        <v>999</v>
      </c>
      <c r="X252" s="53" t="n">
        <v>3030</v>
      </c>
      <c r="Y252" s="53" t="n">
        <v>7936</v>
      </c>
      <c r="Z252" s="137" t="n">
        <v>1.24</v>
      </c>
      <c r="AA252" s="53" t="n">
        <v>73750</v>
      </c>
      <c r="AB252" s="53" t="n">
        <v>-4621</v>
      </c>
      <c r="AC252" s="71" t="n">
        <v>0.392</v>
      </c>
      <c r="AD252" s="71" t="n">
        <v>0.316</v>
      </c>
      <c r="AE252" s="71" t="n">
        <v>0.0762</v>
      </c>
      <c r="AF252" s="171" t="n"/>
    </row>
    <row r="253" spans="1:33">
      <c r="A253" s="137" t="s">
        <v>2194</v>
      </c>
      <c r="B253" s="104" t="n">
        <v>29832</v>
      </c>
      <c r="C253" s="104" t="n">
        <v>39987</v>
      </c>
      <c r="D253" s="53" t="n">
        <v>99720</v>
      </c>
      <c r="E253" s="53" t="n">
        <v>-8961</v>
      </c>
      <c r="F253" s="53" t="n">
        <v>-1602</v>
      </c>
      <c r="G253" s="53" t="n">
        <v>-7359</v>
      </c>
      <c r="H253" s="53" t="n">
        <v>-10155</v>
      </c>
      <c r="I253" s="137" t="n">
        <v>-1.34</v>
      </c>
      <c r="J253" s="53" t="n">
        <v>69819</v>
      </c>
      <c r="K253" s="53" t="n">
        <v>-4489</v>
      </c>
      <c r="L253" s="71" t="n">
        <v>0.299</v>
      </c>
      <c r="M253" s="71" t="n">
        <v>0.401</v>
      </c>
      <c r="N253" s="71" t="n">
        <v>-0.1018</v>
      </c>
      <c r="O253" s="137" t="n"/>
      <c r="P253" s="137" t="n">
        <v>0.77783</v>
      </c>
      <c r="Q253" s="137" t="n">
        <v>0.77623</v>
      </c>
      <c r="R253" s="137" t="s">
        <v>2194</v>
      </c>
      <c r="S253" s="53" t="n">
        <v>41794</v>
      </c>
      <c r="T253" s="53" t="n">
        <v>32133</v>
      </c>
      <c r="U253" s="53" t="n">
        <v>99720</v>
      </c>
      <c r="V253" s="137" t="n">
        <v>951</v>
      </c>
      <c r="W253" s="137" t="n">
        <v>-774</v>
      </c>
      <c r="X253" s="53" t="n">
        <v>1725</v>
      </c>
      <c r="Y253" s="53" t="n">
        <v>9661</v>
      </c>
      <c r="Z253" s="137" t="n">
        <v>1.3</v>
      </c>
      <c r="AA253" s="53" t="n">
        <v>73927</v>
      </c>
      <c r="AB253" s="53" t="n">
        <v>-4489</v>
      </c>
      <c r="AC253" s="71" t="n">
        <v>0.419</v>
      </c>
      <c r="AD253" s="71" t="n">
        <v>0.322</v>
      </c>
      <c r="AE253" s="71" t="n">
        <v>0.0969</v>
      </c>
      <c r="AF253" s="114" t="n"/>
    </row>
    <row r="254" spans="1:33">
      <c r="A254" s="137" t="s">
        <v>2195</v>
      </c>
      <c r="B254" s="104" t="n">
        <v>49580</v>
      </c>
      <c r="C254" s="104" t="n">
        <v>52976</v>
      </c>
      <c r="D254" s="53" t="n">
        <v>122645</v>
      </c>
      <c r="E254" s="53" t="n">
        <v>19748</v>
      </c>
      <c r="F254" s="53" t="n">
        <v>12989</v>
      </c>
      <c r="G254" s="53" t="n">
        <v>6759</v>
      </c>
      <c r="H254" s="53" t="n">
        <v>-3396</v>
      </c>
      <c r="I254" s="137" t="n">
        <v>-1.07</v>
      </c>
      <c r="J254" s="53" t="n">
        <v>102556</v>
      </c>
      <c r="K254" s="53" t="n">
        <v>22925</v>
      </c>
      <c r="L254" s="71" t="n">
        <v>0.404</v>
      </c>
      <c r="M254" s="71" t="n">
        <v>0.432</v>
      </c>
      <c r="N254" s="71" t="n">
        <v>-0.0277</v>
      </c>
      <c r="O254" s="137" t="n"/>
      <c r="P254" s="137" t="n">
        <v>0.76039</v>
      </c>
      <c r="Q254" s="137" t="n">
        <v>0.76025</v>
      </c>
      <c r="R254" s="137" t="s">
        <v>2195</v>
      </c>
      <c r="S254" s="53" t="n">
        <v>49598</v>
      </c>
      <c r="T254" s="53" t="n">
        <v>34595</v>
      </c>
      <c r="U254" s="53" t="n">
        <v>122645</v>
      </c>
      <c r="V254" s="53" t="n">
        <v>7804</v>
      </c>
      <c r="W254" s="53" t="n">
        <v>2462</v>
      </c>
      <c r="X254" s="53" t="n">
        <v>5342</v>
      </c>
      <c r="Y254" s="53" t="n">
        <v>15003</v>
      </c>
      <c r="Z254" s="137" t="n">
        <v>1.43</v>
      </c>
      <c r="AA254" s="53" t="n">
        <v>84193</v>
      </c>
      <c r="AB254" s="53" t="n">
        <v>22925</v>
      </c>
      <c r="AC254" s="71" t="n">
        <v>0.404</v>
      </c>
      <c r="AD254" s="71" t="n">
        <v>0.282</v>
      </c>
      <c r="AE254" s="71" t="n">
        <v>0.1223</v>
      </c>
      <c r="AF254" s="114" t="n"/>
    </row>
    <row r="255" spans="1:33">
      <c r="A255" s="139" t="n">
        <v>43105</v>
      </c>
      <c r="B255" s="104" t="n">
        <v>63321</v>
      </c>
      <c r="C255" s="104" t="n">
        <v>68993</v>
      </c>
      <c r="D255" s="53" t="n">
        <v>145711</v>
      </c>
      <c r="E255" s="53" t="n">
        <v>13741</v>
      </c>
      <c r="F255" s="53" t="n">
        <v>16017</v>
      </c>
      <c r="G255" s="53" t="n">
        <v>-2276</v>
      </c>
      <c r="H255" s="53" t="n">
        <v>-5672</v>
      </c>
      <c r="I255" s="137" t="n">
        <v>-1.09</v>
      </c>
      <c r="J255" s="53" t="n">
        <v>132314</v>
      </c>
      <c r="K255" s="53" t="n">
        <v>23066</v>
      </c>
      <c r="L255" s="71" t="n">
        <v>0.435</v>
      </c>
      <c r="M255" s="71" t="n">
        <v>0.473</v>
      </c>
      <c r="N255" s="71" t="n">
        <v>-0.0389</v>
      </c>
      <c r="O255" s="137" t="n"/>
      <c r="P255" s="137" t="n">
        <v>0.75286</v>
      </c>
      <c r="Q255" s="137" t="n">
        <v>0.7488</v>
      </c>
      <c r="R255" s="139" t="n">
        <v>43105</v>
      </c>
      <c r="S255" s="53" t="n">
        <v>56868</v>
      </c>
      <c r="T255" s="53" t="n">
        <v>35939</v>
      </c>
      <c r="U255" s="53" t="n">
        <v>145711</v>
      </c>
      <c r="V255" s="53" t="n">
        <v>7270</v>
      </c>
      <c r="W255" s="53" t="n">
        <v>1344</v>
      </c>
      <c r="X255" s="53" t="n">
        <v>5926</v>
      </c>
      <c r="Y255" s="53" t="n">
        <v>20929</v>
      </c>
      <c r="Z255" s="137" t="n">
        <v>1.58</v>
      </c>
      <c r="AA255" s="53" t="n">
        <v>92807</v>
      </c>
      <c r="AB255" s="53" t="n">
        <v>23066</v>
      </c>
      <c r="AC255" s="71" t="n">
        <v>0.39</v>
      </c>
      <c r="AD255" s="71" t="n">
        <v>0.247</v>
      </c>
      <c r="AE255" s="71" t="n">
        <v>0.1436</v>
      </c>
      <c r="AF255" s="114" t="n"/>
    </row>
    <row r="256" spans="1:33">
      <c r="A256" s="164" t="n">
        <v>43317</v>
      </c>
      <c r="B256" s="104" t="n">
        <v>62751</v>
      </c>
      <c r="C256" s="104" t="n">
        <v>79517</v>
      </c>
      <c r="D256" s="146" t="n">
        <v>160224</v>
      </c>
      <c r="E256" s="144" t="n">
        <v>-570</v>
      </c>
      <c r="F256" s="146" t="n">
        <v>10524</v>
      </c>
      <c r="G256" s="146" t="n">
        <v>-11094</v>
      </c>
      <c r="H256" s="146" t="n">
        <v>-16766</v>
      </c>
      <c r="I256" s="144" t="n">
        <v>-1.27</v>
      </c>
      <c r="J256" s="146" t="n">
        <v>142268</v>
      </c>
      <c r="K256" s="146" t="n">
        <v>14513</v>
      </c>
      <c r="L256" s="150" t="n">
        <v>0.392</v>
      </c>
      <c r="M256" s="150" t="n">
        <v>0.496</v>
      </c>
      <c r="N256" s="150" t="n">
        <v>-0.1046</v>
      </c>
      <c r="O256" s="144" t="n"/>
      <c r="P256" s="144" t="n">
        <v>0.75097</v>
      </c>
      <c r="Q256" s="144" t="n">
        <v>0.74509</v>
      </c>
      <c r="R256" s="164" t="n">
        <v>43317</v>
      </c>
      <c r="S256" s="146" t="n">
        <v>71721</v>
      </c>
      <c r="T256" s="146" t="n">
        <v>38213</v>
      </c>
      <c r="U256" s="146" t="n">
        <v>160224</v>
      </c>
      <c r="V256" s="146" t="n">
        <v>14853</v>
      </c>
      <c r="W256" s="146" t="n">
        <v>2274</v>
      </c>
      <c r="X256" s="146" t="n">
        <v>12579</v>
      </c>
      <c r="Y256" s="146" t="n">
        <v>33508</v>
      </c>
      <c r="Z256" s="144" t="n">
        <v>1.88</v>
      </c>
      <c r="AA256" s="146" t="n">
        <v>109934</v>
      </c>
      <c r="AB256" s="146" t="n">
        <v>14513</v>
      </c>
      <c r="AC256" s="150" t="n">
        <v>0.448</v>
      </c>
      <c r="AD256" s="150" t="n">
        <v>0.238</v>
      </c>
      <c r="AE256" s="150" t="n">
        <v>0.2091</v>
      </c>
      <c r="AF256" s="114" t="n"/>
    </row>
    <row r="257" spans="1:33">
      <c r="A257" s="137" t="s">
        <v>2196</v>
      </c>
      <c r="B257" s="104" t="n">
        <v>72514</v>
      </c>
      <c r="C257" s="104" t="n">
        <v>95620</v>
      </c>
      <c r="D257" s="53" t="n">
        <v>173515</v>
      </c>
      <c r="E257" s="53" t="n">
        <v>9763</v>
      </c>
      <c r="F257" s="53" t="n">
        <v>16103</v>
      </c>
      <c r="G257" s="53" t="n">
        <v>-6340</v>
      </c>
      <c r="H257" s="53" t="n">
        <v>-23106</v>
      </c>
      <c r="I257" s="137" t="n">
        <v>-1.32</v>
      </c>
      <c r="J257" s="53" t="n">
        <v>168134</v>
      </c>
      <c r="K257" s="53" t="n">
        <v>13291</v>
      </c>
      <c r="L257" s="71" t="n">
        <v>0.418</v>
      </c>
      <c r="M257" s="71" t="n">
        <v>0.551</v>
      </c>
      <c r="N257" s="71" t="n">
        <v>-0.1332</v>
      </c>
      <c r="O257" s="137" t="n"/>
      <c r="P257" s="137" t="n">
        <v>0.75223</v>
      </c>
      <c r="Q257" s="137" t="n">
        <v>0.74678</v>
      </c>
      <c r="R257" s="137" t="s">
        <v>2196</v>
      </c>
      <c r="S257" s="53" t="n">
        <v>79458</v>
      </c>
      <c r="T257" s="53" t="n">
        <v>35162</v>
      </c>
      <c r="U257" s="53" t="n">
        <v>173515</v>
      </c>
      <c r="V257" s="53" t="n">
        <v>7737</v>
      </c>
      <c r="W257" s="53" t="n">
        <v>-3051</v>
      </c>
      <c r="X257" s="53" t="n">
        <v>10788</v>
      </c>
      <c r="Y257" s="53" t="n">
        <v>44296</v>
      </c>
      <c r="Z257" s="137" t="n">
        <v>2.26</v>
      </c>
      <c r="AA257" s="53" t="n">
        <v>114620</v>
      </c>
      <c r="AB257" s="53" t="n">
        <v>13291</v>
      </c>
      <c r="AC257" s="71" t="n">
        <v>0.458</v>
      </c>
      <c r="AD257" s="71" t="n">
        <v>0.203</v>
      </c>
      <c r="AE257" s="71" t="n">
        <v>0.2553</v>
      </c>
      <c r="AF257" s="137" t="n"/>
    </row>
    <row r="258" spans="1:33">
      <c r="A258" s="137" t="s">
        <v>2197</v>
      </c>
      <c r="B258" s="104" t="n">
        <v>56063</v>
      </c>
      <c r="C258" s="104" t="n">
        <v>77175</v>
      </c>
      <c r="D258" s="53" t="n">
        <v>150320</v>
      </c>
      <c r="E258" s="53" t="n">
        <v>-16451</v>
      </c>
      <c r="F258" s="53" t="n">
        <v>-18445</v>
      </c>
      <c r="G258" s="53" t="n">
        <v>1994</v>
      </c>
      <c r="H258" s="53" t="n">
        <v>-21112</v>
      </c>
      <c r="I258" s="137" t="n">
        <v>-1.38</v>
      </c>
      <c r="J258" s="53" t="n">
        <v>133238</v>
      </c>
      <c r="K258" s="53" t="n">
        <v>-23195</v>
      </c>
      <c r="L258" s="71" t="n">
        <v>0.373</v>
      </c>
      <c r="M258" s="71" t="n">
        <v>0.513</v>
      </c>
      <c r="N258" s="71" t="n">
        <v>-0.1404</v>
      </c>
      <c r="O258" s="137" t="n"/>
      <c r="P258" s="137" t="n">
        <v>0.75787</v>
      </c>
      <c r="Q258" s="137" t="n">
        <v>0.75737</v>
      </c>
      <c r="R258" s="137" t="s">
        <v>2197</v>
      </c>
      <c r="S258" s="53" t="n">
        <v>73776</v>
      </c>
      <c r="T258" s="53" t="n">
        <v>30864</v>
      </c>
      <c r="U258" s="53" t="n">
        <v>150320</v>
      </c>
      <c r="V258" s="53" t="n">
        <v>-5682</v>
      </c>
      <c r="W258" s="53" t="n">
        <v>-4298</v>
      </c>
      <c r="X258" s="53" t="n">
        <v>-1384</v>
      </c>
      <c r="Y258" s="53" t="n">
        <v>42912</v>
      </c>
      <c r="Z258" s="137" t="n">
        <v>2.39</v>
      </c>
      <c r="AA258" s="53" t="n">
        <v>104640</v>
      </c>
      <c r="AB258" s="53" t="n">
        <v>-23195</v>
      </c>
      <c r="AC258" s="71" t="n">
        <v>0.491</v>
      </c>
      <c r="AD258" s="71" t="n">
        <v>0.205</v>
      </c>
      <c r="AE258" s="81" t="n">
        <v>0.2855</v>
      </c>
      <c r="AF258" s="137" t="n"/>
    </row>
    <row r="259" spans="1:33">
      <c r="A259" s="137" t="s">
        <v>2198</v>
      </c>
      <c r="B259" s="104" t="n">
        <v>58656</v>
      </c>
      <c r="C259" s="104" t="n">
        <v>81891</v>
      </c>
      <c r="D259" s="53" t="n">
        <v>155973</v>
      </c>
      <c r="E259" s="53" t="n">
        <v>2593</v>
      </c>
      <c r="F259" s="53" t="n">
        <v>4716</v>
      </c>
      <c r="G259" s="53" t="n">
        <v>-2123</v>
      </c>
      <c r="H259" s="53" t="n">
        <v>-23235</v>
      </c>
      <c r="I259" s="137" t="n">
        <v>-1.4</v>
      </c>
      <c r="J259" s="53" t="n">
        <v>140547</v>
      </c>
      <c r="K259" s="53" t="n">
        <v>5653</v>
      </c>
      <c r="L259" s="71" t="n">
        <v>0.376</v>
      </c>
      <c r="M259" s="71" t="n">
        <v>0.525</v>
      </c>
      <c r="N259" s="71" t="n">
        <v>-0.149</v>
      </c>
      <c r="O259" s="137" t="n"/>
      <c r="P259" s="137" t="n">
        <v>0.75429</v>
      </c>
      <c r="Q259" s="137" t="n">
        <v>0.75039</v>
      </c>
      <c r="R259" s="137" t="s">
        <v>2198</v>
      </c>
      <c r="S259" s="53" t="n">
        <v>73856</v>
      </c>
      <c r="T259" s="53" t="n">
        <v>32534</v>
      </c>
      <c r="U259" s="53" t="n">
        <v>155973</v>
      </c>
      <c r="V259" s="137" t="n">
        <v>80</v>
      </c>
      <c r="W259" s="53" t="n">
        <v>1670</v>
      </c>
      <c r="X259" s="53" t="n">
        <v>-1590</v>
      </c>
      <c r="Y259" s="53" t="n">
        <v>41322</v>
      </c>
      <c r="Z259" s="137" t="n">
        <v>2.27</v>
      </c>
      <c r="AA259" s="53" t="n">
        <v>106390</v>
      </c>
      <c r="AB259" s="53" t="n">
        <v>5653</v>
      </c>
      <c r="AC259" s="71" t="n">
        <v>0.474</v>
      </c>
      <c r="AD259" s="71" t="n">
        <v>0.209</v>
      </c>
      <c r="AE259" s="81" t="n">
        <v>0.2649</v>
      </c>
      <c r="AF259" s="137" t="n"/>
    </row>
    <row r="260" spans="1:33">
      <c r="A260" s="139" t="n">
        <v>43226</v>
      </c>
      <c r="B260" s="104" t="n">
        <v>51719</v>
      </c>
      <c r="C260" s="104" t="n">
        <v>71927</v>
      </c>
      <c r="D260" s="53" t="n">
        <v>143872</v>
      </c>
      <c r="E260" s="53" t="n">
        <v>-6937</v>
      </c>
      <c r="F260" s="53" t="n">
        <v>-9964</v>
      </c>
      <c r="G260" s="53" t="n">
        <v>3027</v>
      </c>
      <c r="H260" s="53" t="n">
        <v>-20208</v>
      </c>
      <c r="I260" s="137" t="n">
        <v>-1.39</v>
      </c>
      <c r="J260" s="53" t="n">
        <v>123646</v>
      </c>
      <c r="K260" s="53" t="n">
        <v>-12101</v>
      </c>
      <c r="L260" s="71" t="n">
        <v>0.359</v>
      </c>
      <c r="M260" s="71" t="n">
        <v>0.5</v>
      </c>
      <c r="N260" s="71" t="n">
        <v>-0.1405</v>
      </c>
      <c r="O260" s="137" t="n"/>
      <c r="P260" s="137" t="n">
        <v>0.76424</v>
      </c>
      <c r="Q260" s="137" t="n">
        <v>0.76129</v>
      </c>
      <c r="R260" s="139" t="n">
        <v>43226</v>
      </c>
      <c r="S260" s="53" t="n">
        <v>70654</v>
      </c>
      <c r="T260" s="53" t="n">
        <v>34052</v>
      </c>
      <c r="U260" s="53" t="n">
        <v>143872</v>
      </c>
      <c r="V260" s="53" t="n">
        <v>-3202</v>
      </c>
      <c r="W260" s="53" t="n">
        <v>1518</v>
      </c>
      <c r="X260" s="53" t="n">
        <v>-4720</v>
      </c>
      <c r="Y260" s="53" t="n">
        <v>36602</v>
      </c>
      <c r="Z260" s="137" t="n">
        <v>2.07</v>
      </c>
      <c r="AA260" s="53" t="n">
        <v>104706</v>
      </c>
      <c r="AB260" s="53" t="n">
        <v>-12101</v>
      </c>
      <c r="AC260" s="71" t="n">
        <v>0.491</v>
      </c>
      <c r="AD260" s="71" t="n">
        <v>0.237</v>
      </c>
      <c r="AE260" s="81" t="n">
        <v>0.2544</v>
      </c>
      <c r="AF260" s="137" t="n"/>
    </row>
    <row r="261" spans="1:33">
      <c r="A261" s="164" t="n">
        <v>43440</v>
      </c>
      <c r="B261" s="145" t="n">
        <v>45318</v>
      </c>
      <c r="C261" s="145" t="n">
        <v>60553</v>
      </c>
      <c r="D261" s="146" t="n">
        <v>137724</v>
      </c>
      <c r="E261" s="146" t="n">
        <v>-6401</v>
      </c>
      <c r="F261" s="146" t="n">
        <v>-11374</v>
      </c>
      <c r="G261" s="146" t="n">
        <v>4973</v>
      </c>
      <c r="H261" s="146" t="n">
        <v>-15235</v>
      </c>
      <c r="I261" s="144" t="n">
        <v>-1.34</v>
      </c>
      <c r="J261" s="146" t="n">
        <v>105871</v>
      </c>
      <c r="K261" s="146" t="n">
        <v>-6148</v>
      </c>
      <c r="L261" s="150" t="n">
        <v>0.329</v>
      </c>
      <c r="M261" s="150" t="n">
        <v>0.44</v>
      </c>
      <c r="N261" s="150" t="n">
        <v>-0.1106</v>
      </c>
      <c r="O261" s="144" t="n"/>
      <c r="P261" s="144" t="n">
        <v>0.76035</v>
      </c>
      <c r="Q261" s="144" t="n">
        <v>0.75683</v>
      </c>
      <c r="R261" s="164" t="n">
        <v>43440</v>
      </c>
      <c r="S261" s="146" t="n">
        <v>65457</v>
      </c>
      <c r="T261" s="146" t="n">
        <v>36391</v>
      </c>
      <c r="U261" s="146" t="n">
        <v>137724</v>
      </c>
      <c r="V261" s="146" t="n">
        <v>-5197</v>
      </c>
      <c r="W261" s="146" t="n">
        <v>2339</v>
      </c>
      <c r="X261" s="146" t="n">
        <v>-7536</v>
      </c>
      <c r="Y261" s="146" t="n">
        <v>29066</v>
      </c>
      <c r="Z261" s="144" t="n">
        <v>1.8</v>
      </c>
      <c r="AA261" s="146" t="n">
        <v>101848</v>
      </c>
      <c r="AB261" s="146" t="n">
        <v>-6148</v>
      </c>
      <c r="AC261" s="150" t="n">
        <v>0.475</v>
      </c>
      <c r="AD261" s="150" t="n">
        <v>0.264</v>
      </c>
      <c r="AE261" s="150" t="n">
        <v>0.211</v>
      </c>
      <c r="AF261" s="171" t="n"/>
    </row>
    <row r="262" spans="1:33">
      <c r="A262" s="137" t="s">
        <v>2199</v>
      </c>
      <c r="B262" s="104" t="n">
        <v>32212</v>
      </c>
      <c r="C262" s="104" t="n">
        <v>75311</v>
      </c>
      <c r="D262" s="53" t="n">
        <v>135854</v>
      </c>
      <c r="E262" s="53" t="n">
        <v>-13106</v>
      </c>
      <c r="F262" s="53" t="n">
        <v>14758</v>
      </c>
      <c r="G262" s="53" t="n">
        <v>-27864</v>
      </c>
      <c r="H262" s="53" t="n">
        <v>-43099</v>
      </c>
      <c r="I262" s="137" t="n">
        <v>-2.34</v>
      </c>
      <c r="J262" s="53" t="n">
        <v>107523</v>
      </c>
      <c r="K262" s="53" t="n">
        <v>-1870</v>
      </c>
      <c r="L262" s="71" t="n">
        <v>0.237</v>
      </c>
      <c r="M262" s="71" t="n">
        <v>0.554</v>
      </c>
      <c r="N262" s="71" t="n">
        <v>-0.3172</v>
      </c>
      <c r="O262" s="137" t="n"/>
      <c r="P262" s="137" t="n">
        <v>0.74209</v>
      </c>
      <c r="Q262" s="137" t="n">
        <v>0.73751</v>
      </c>
      <c r="R262" s="137" t="s">
        <v>2199</v>
      </c>
      <c r="S262" s="53" t="n">
        <v>81295</v>
      </c>
      <c r="T262" s="53" t="n">
        <v>20747</v>
      </c>
      <c r="U262" s="53" t="n">
        <v>135854</v>
      </c>
      <c r="V262" s="53" t="n">
        <v>15838</v>
      </c>
      <c r="W262" s="53" t="n">
        <v>-15644</v>
      </c>
      <c r="X262" s="53" t="n">
        <v>31482</v>
      </c>
      <c r="Y262" s="53" t="n">
        <v>60548</v>
      </c>
      <c r="Z262" s="141" t="n">
        <v>3.92</v>
      </c>
      <c r="AA262" s="53" t="n">
        <v>102042</v>
      </c>
      <c r="AB262" s="53" t="n">
        <v>-1870</v>
      </c>
      <c r="AC262" s="71" t="n">
        <v>0.598</v>
      </c>
      <c r="AD262" s="71" t="n">
        <v>0.153</v>
      </c>
      <c r="AE262" s="81" t="n">
        <v>0.4457</v>
      </c>
      <c r="AF262" s="137" t="n"/>
    </row>
    <row r="263" spans="1:33">
      <c r="A263" s="137" t="s">
        <v>2200</v>
      </c>
      <c r="B263" s="53" t="n">
        <v>33105</v>
      </c>
      <c r="C263" s="53" t="n">
        <v>74083</v>
      </c>
      <c r="D263" s="53" t="n">
        <v>137795</v>
      </c>
      <c r="E263" s="137" t="n">
        <v>893</v>
      </c>
      <c r="F263" s="53" t="n">
        <v>-1228</v>
      </c>
      <c r="G263" s="53" t="n">
        <v>2121</v>
      </c>
      <c r="H263" s="53" t="n">
        <v>-40978</v>
      </c>
      <c r="I263" s="137" t="n">
        <v>-2.24</v>
      </c>
      <c r="J263" s="53" t="n">
        <v>107188</v>
      </c>
      <c r="K263" s="53" t="n">
        <v>1941</v>
      </c>
      <c r="L263" s="71" t="n">
        <v>0.24</v>
      </c>
      <c r="M263" s="71" t="n">
        <v>0.538</v>
      </c>
      <c r="N263" s="71" t="n">
        <v>-0.2974</v>
      </c>
      <c r="O263" s="137" t="n"/>
      <c r="P263" s="137" t="n">
        <v>0.74131</v>
      </c>
      <c r="Q263" s="137" t="n">
        <v>0.73899</v>
      </c>
      <c r="R263" s="137" t="s">
        <v>2200</v>
      </c>
      <c r="S263" s="53" t="n">
        <v>83884</v>
      </c>
      <c r="T263" s="53" t="n">
        <v>21126</v>
      </c>
      <c r="U263" s="53" t="n">
        <v>137795</v>
      </c>
      <c r="V263" s="53" t="n">
        <v>2589</v>
      </c>
      <c r="W263" s="137" t="n">
        <v>379</v>
      </c>
      <c r="X263" s="53" t="n">
        <v>2210</v>
      </c>
      <c r="Y263" s="53" t="n">
        <v>62758</v>
      </c>
      <c r="Z263" s="137" t="n">
        <v>3.97</v>
      </c>
      <c r="AA263" s="53" t="n">
        <v>105010</v>
      </c>
      <c r="AB263" s="53" t="n">
        <v>1941</v>
      </c>
      <c r="AC263" s="71" t="n">
        <v>0.609</v>
      </c>
      <c r="AD263" s="71" t="n">
        <v>0.153</v>
      </c>
      <c r="AE263" s="81" t="n">
        <v>0.4554</v>
      </c>
      <c r="AF263" s="137" t="n"/>
    </row>
    <row r="264" spans="1:33">
      <c r="L264" s="279">
        <f>L263-L262</f>
        <v/>
      </c>
      <c r="M264" s="279">
        <f>M263-M262</f>
        <v/>
      </c>
      <c r="N264" s="279">
        <f>N263-N262</f>
        <v/>
      </c>
      <c r="AC264" s="279">
        <f>AC263-AC262</f>
        <v/>
      </c>
      <c r="AD264" s="279">
        <f>AD263-AD262</f>
        <v/>
      </c>
      <c r="AE264" s="279">
        <f>AE263-AE262</f>
        <v/>
      </c>
    </row>
  </sheetData>
  <mergeCells count="2">
    <mergeCell ref="A1:O1"/>
    <mergeCell ref="R1:AF1"/>
  </mergeCells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424"/>
  <sheetViews>
    <sheetView tabSelected="1" workbookViewId="0" zoomScaleNormal="100">
      <pane activePane="bottomLeft" state="frozen" topLeftCell="A401" ySplit="2"/>
      <selection activeCell="N404" pane="bottomLeft" sqref="N404:N420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3"/>
    <col customWidth="1" hidden="1" max="17" min="16" style="83" width="3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2" min="29" style="83" width="9.1328125"/>
    <col customWidth="1" max="16384" min="33" style="83" width="9.1328125"/>
  </cols>
  <sheetData>
    <row customHeight="1" ht="30" r="1" s="20" spans="1:32">
      <c r="A1" s="304" t="s">
        <v>3</v>
      </c>
      <c r="P1" s="308" t="s">
        <v>2217</v>
      </c>
      <c r="R1" s="305" t="s">
        <v>2</v>
      </c>
    </row>
    <row customHeight="1" ht="50" r="2" s="20" spans="1:32">
      <c r="A2" s="29" t="s">
        <v>40</v>
      </c>
      <c r="B2" s="29" t="s">
        <v>2218</v>
      </c>
      <c r="C2" s="29" t="s">
        <v>2219</v>
      </c>
      <c r="D2" s="30" t="s">
        <v>35</v>
      </c>
      <c r="E2" s="30" t="s">
        <v>2220</v>
      </c>
      <c r="F2" s="30" t="s">
        <v>2221</v>
      </c>
      <c r="G2" s="29" t="s">
        <v>2222</v>
      </c>
      <c r="H2" s="29" t="s">
        <v>2223</v>
      </c>
      <c r="I2" s="29" t="s">
        <v>2224</v>
      </c>
      <c r="J2" s="30" t="s">
        <v>2225</v>
      </c>
      <c r="K2" s="30" t="s">
        <v>2206</v>
      </c>
      <c r="L2" s="30" t="s">
        <v>2226</v>
      </c>
      <c r="M2" s="30" t="s">
        <v>2227</v>
      </c>
      <c r="N2" s="30" t="s">
        <v>2228</v>
      </c>
      <c r="O2" s="30" t="s">
        <v>53</v>
      </c>
      <c r="P2" s="30" t="s">
        <v>2229</v>
      </c>
      <c r="Q2" s="30" t="s">
        <v>2230</v>
      </c>
      <c r="R2" s="31" t="s">
        <v>40</v>
      </c>
      <c r="S2" s="31" t="s">
        <v>2231</v>
      </c>
      <c r="T2" s="31" t="s">
        <v>2232</v>
      </c>
      <c r="U2" s="30" t="s">
        <v>35</v>
      </c>
      <c r="V2" s="30" t="s">
        <v>2233</v>
      </c>
      <c r="W2" s="30" t="s">
        <v>2234</v>
      </c>
      <c r="X2" s="31" t="s">
        <v>2235</v>
      </c>
      <c r="Y2" s="31" t="s">
        <v>2236</v>
      </c>
      <c r="Z2" s="31" t="s">
        <v>2237</v>
      </c>
      <c r="AA2" s="30" t="s">
        <v>2238</v>
      </c>
      <c r="AB2" s="30" t="s">
        <v>2206</v>
      </c>
      <c r="AC2" s="30" t="s">
        <v>2239</v>
      </c>
      <c r="AD2" s="30" t="s">
        <v>2240</v>
      </c>
      <c r="AE2" s="30" t="s">
        <v>2241</v>
      </c>
      <c r="AF2" s="30" t="s">
        <v>53</v>
      </c>
    </row>
    <row r="3" spans="1:32">
      <c r="A3" s="319" t="n">
        <v>40183</v>
      </c>
      <c r="B3" s="38" t="n">
        <v>12211</v>
      </c>
      <c r="C3" s="38" t="n">
        <v>10267</v>
      </c>
      <c r="D3" s="54" t="n">
        <v>36093</v>
      </c>
      <c r="E3" s="54" t="n">
        <v>4537</v>
      </c>
      <c r="F3" s="54" t="n">
        <v>4765</v>
      </c>
      <c r="G3" s="54" t="n">
        <v>-228</v>
      </c>
      <c r="H3" s="54" t="n">
        <v>1944</v>
      </c>
      <c r="I3" s="51" t="n">
        <v>1.18934450180189</v>
      </c>
      <c r="J3" s="54" t="n">
        <v>22478</v>
      </c>
      <c r="K3" s="54" t="n">
        <v>36093</v>
      </c>
      <c r="L3" s="70" t="n">
        <v>0.338</v>
      </c>
      <c r="M3" s="70" t="n">
        <v>0.284</v>
      </c>
      <c r="N3" s="70" t="n">
        <v>0.05386085944643006</v>
      </c>
      <c r="O3" s="72" t="n"/>
      <c r="P3" s="72" t="n"/>
      <c r="Q3" s="72" t="n"/>
      <c r="R3" s="317" t="n">
        <v>40183</v>
      </c>
      <c r="S3" s="54" t="n">
        <v>17351</v>
      </c>
      <c r="T3" s="54" t="n">
        <v>11259</v>
      </c>
      <c r="U3" s="54" t="n">
        <v>36093</v>
      </c>
      <c r="V3" s="54" t="n">
        <v>5771</v>
      </c>
      <c r="W3" s="54" t="n">
        <v>2688</v>
      </c>
      <c r="X3" s="54" t="n">
        <v>3083</v>
      </c>
      <c r="Y3" s="54" t="n">
        <v>6092</v>
      </c>
      <c r="Z3" s="51" t="n">
        <v>1.541078248512301</v>
      </c>
      <c r="AA3" s="54" t="n">
        <v>28610</v>
      </c>
      <c r="AB3" s="54" t="n">
        <v>36093</v>
      </c>
      <c r="AC3" s="70" t="n">
        <v>0.481</v>
      </c>
      <c r="AD3" s="70" t="n">
        <v>0.312</v>
      </c>
      <c r="AE3" s="70" t="n">
        <v>0.168786191228216</v>
      </c>
      <c r="AF3" s="72" t="n"/>
    </row>
    <row r="4" spans="1:32">
      <c r="A4" s="319" t="n">
        <v>40190</v>
      </c>
      <c r="B4" s="38" t="n">
        <v>13766</v>
      </c>
      <c r="C4" s="38" t="n">
        <v>14609</v>
      </c>
      <c r="D4" s="54" t="n">
        <v>38254</v>
      </c>
      <c r="E4" s="54" t="n">
        <v>1555</v>
      </c>
      <c r="F4" s="54" t="n">
        <v>4342</v>
      </c>
      <c r="G4" s="54" t="n">
        <v>-2787</v>
      </c>
      <c r="H4" s="54" t="n">
        <v>-843</v>
      </c>
      <c r="I4" s="51" t="n">
        <v>-1.061237832340549</v>
      </c>
      <c r="J4" s="54" t="n">
        <v>28375</v>
      </c>
      <c r="K4" s="54" t="n">
        <v>2161</v>
      </c>
      <c r="L4" s="70" t="n">
        <v>0.36</v>
      </c>
      <c r="M4" s="70" t="n">
        <v>0.382</v>
      </c>
      <c r="N4" s="70" t="n">
        <v>-0.02203691117268783</v>
      </c>
      <c r="O4" s="72" t="n"/>
      <c r="P4" s="72" t="n"/>
      <c r="Q4" s="72" t="n"/>
      <c r="R4" s="317" t="n">
        <v>40190</v>
      </c>
      <c r="S4" s="54" t="n">
        <v>18545</v>
      </c>
      <c r="T4" s="54" t="n">
        <v>10762</v>
      </c>
      <c r="U4" s="54" t="n">
        <v>38254</v>
      </c>
      <c r="V4" s="54" t="n">
        <v>1194</v>
      </c>
      <c r="W4" s="54" t="n">
        <v>-497</v>
      </c>
      <c r="X4" s="54" t="n">
        <v>1691</v>
      </c>
      <c r="Y4" s="54" t="n">
        <v>7783</v>
      </c>
      <c r="Z4" s="51" t="n">
        <v>1.723192715108716</v>
      </c>
      <c r="AA4" s="54" t="n">
        <v>29307</v>
      </c>
      <c r="AB4" s="54" t="n">
        <v>2161</v>
      </c>
      <c r="AC4" s="70" t="n">
        <v>0.485</v>
      </c>
      <c r="AD4" s="70" t="n">
        <v>0.281</v>
      </c>
      <c r="AE4" s="70" t="n">
        <v>0.2034558477544832</v>
      </c>
      <c r="AF4" s="72" t="n"/>
    </row>
    <row r="5" spans="1:32">
      <c r="A5" s="319" t="n">
        <v>40197</v>
      </c>
      <c r="B5" s="38" t="n">
        <v>14685</v>
      </c>
      <c r="C5" s="38" t="n">
        <v>15144</v>
      </c>
      <c r="D5" s="54" t="n">
        <v>40127</v>
      </c>
      <c r="E5" s="54" t="n">
        <v>919</v>
      </c>
      <c r="F5" s="54" t="n">
        <v>535</v>
      </c>
      <c r="G5" s="54" t="n">
        <v>384</v>
      </c>
      <c r="H5" s="54" t="n">
        <v>-459</v>
      </c>
      <c r="I5" s="51" t="n">
        <v>-1.031256384065373</v>
      </c>
      <c r="J5" s="54" t="n">
        <v>29829</v>
      </c>
      <c r="K5" s="54" t="n">
        <v>1873</v>
      </c>
      <c r="L5" s="70" t="n">
        <v>0.366</v>
      </c>
      <c r="M5" s="70" t="n">
        <v>0.377</v>
      </c>
      <c r="N5" s="70" t="n">
        <v>-0.01143868218406559</v>
      </c>
      <c r="O5" s="72" t="n"/>
      <c r="P5" s="72" t="n"/>
      <c r="Q5" s="72" t="n"/>
      <c r="R5" s="317" t="n">
        <v>40197</v>
      </c>
      <c r="S5" s="54" t="n">
        <v>19013</v>
      </c>
      <c r="T5" s="54" t="n">
        <v>11767</v>
      </c>
      <c r="U5" s="54" t="n">
        <v>40127</v>
      </c>
      <c r="V5" s="54" t="n">
        <v>468</v>
      </c>
      <c r="W5" s="54" t="n">
        <v>1005</v>
      </c>
      <c r="X5" s="54" t="n">
        <v>-537</v>
      </c>
      <c r="Y5" s="54" t="n">
        <v>7246</v>
      </c>
      <c r="Z5" s="51" t="n">
        <v>1.615789920965412</v>
      </c>
      <c r="AA5" s="54" t="n">
        <v>30780</v>
      </c>
      <c r="AB5" s="54" t="n">
        <v>1873</v>
      </c>
      <c r="AC5" s="70" t="n">
        <v>0.474</v>
      </c>
      <c r="AD5" s="70" t="n">
        <v>0.293</v>
      </c>
      <c r="AE5" s="70" t="n">
        <v>0.1805766690756847</v>
      </c>
      <c r="AF5" s="72" t="n"/>
    </row>
    <row r="6" spans="1:32">
      <c r="A6" s="319" t="n">
        <v>40204</v>
      </c>
      <c r="B6" s="38" t="n">
        <v>15376</v>
      </c>
      <c r="C6" s="38" t="n">
        <v>13223</v>
      </c>
      <c r="D6" s="54" t="n">
        <v>41754</v>
      </c>
      <c r="E6" s="54" t="n">
        <v>691</v>
      </c>
      <c r="F6" s="54" t="n">
        <v>-1921</v>
      </c>
      <c r="G6" s="54" t="n">
        <v>2612</v>
      </c>
      <c r="H6" s="54" t="n">
        <v>2153</v>
      </c>
      <c r="I6" s="51" t="n">
        <v>1.162822354987522</v>
      </c>
      <c r="J6" s="54" t="n">
        <v>28599</v>
      </c>
      <c r="K6" s="54" t="n">
        <v>1627</v>
      </c>
      <c r="L6" s="70" t="n">
        <v>0.368</v>
      </c>
      <c r="M6" s="70" t="n">
        <v>0.317</v>
      </c>
      <c r="N6" s="70" t="n">
        <v>0.05156392201944724</v>
      </c>
      <c r="O6" s="72" t="n"/>
      <c r="P6" s="72" t="n"/>
      <c r="Q6" s="72" t="n"/>
      <c r="R6" s="317" t="n">
        <v>40204</v>
      </c>
      <c r="S6" s="54" t="n">
        <v>20772</v>
      </c>
      <c r="T6" s="54" t="n">
        <v>15295</v>
      </c>
      <c r="U6" s="54" t="n">
        <v>41754</v>
      </c>
      <c r="V6" s="54" t="n">
        <v>1759</v>
      </c>
      <c r="W6" s="54" t="n">
        <v>3528</v>
      </c>
      <c r="X6" s="54" t="n">
        <v>-1769</v>
      </c>
      <c r="Y6" s="54" t="n">
        <v>5477</v>
      </c>
      <c r="Z6" s="51" t="n">
        <v>1.358090879372344</v>
      </c>
      <c r="AA6" s="54" t="n">
        <v>36067</v>
      </c>
      <c r="AB6" s="54" t="n">
        <v>1627</v>
      </c>
      <c r="AC6" s="70" t="n">
        <v>0.4970000000000001</v>
      </c>
      <c r="AD6" s="70" t="n">
        <v>0.366</v>
      </c>
      <c r="AE6" s="70" t="n">
        <v>0.1311730612635915</v>
      </c>
      <c r="AF6" s="72" t="n"/>
    </row>
    <row r="7" spans="1:32">
      <c r="A7" s="319" t="n">
        <v>40211</v>
      </c>
      <c r="B7" s="38" t="n">
        <v>15159</v>
      </c>
      <c r="C7" s="38" t="n">
        <v>12154</v>
      </c>
      <c r="D7" s="54" t="n">
        <v>42095</v>
      </c>
      <c r="E7" s="54" t="n">
        <v>-217</v>
      </c>
      <c r="F7" s="54" t="n">
        <v>-1069</v>
      </c>
      <c r="G7" s="54" t="n">
        <v>852</v>
      </c>
      <c r="H7" s="54" t="n">
        <v>3005</v>
      </c>
      <c r="I7" s="51" t="n">
        <v>1.247243705775876</v>
      </c>
      <c r="J7" s="54" t="n">
        <v>27313</v>
      </c>
      <c r="K7" s="54" t="n">
        <v>341</v>
      </c>
      <c r="L7" s="70" t="n">
        <v>0.36</v>
      </c>
      <c r="M7" s="70" t="n">
        <v>0.289</v>
      </c>
      <c r="N7" s="70" t="n">
        <v>0.0713861503741537</v>
      </c>
      <c r="O7" s="72" t="n"/>
      <c r="P7" s="72" t="n"/>
      <c r="Q7" s="72" t="n"/>
      <c r="R7" s="317" t="n">
        <v>40211</v>
      </c>
      <c r="S7" s="54" t="n">
        <v>17534</v>
      </c>
      <c r="T7" s="54" t="n">
        <v>14055</v>
      </c>
      <c r="U7" s="54" t="n">
        <v>42095</v>
      </c>
      <c r="V7" s="54" t="n">
        <v>-3238</v>
      </c>
      <c r="W7" s="54" t="n">
        <v>-1240</v>
      </c>
      <c r="X7" s="54" t="n">
        <v>-1998</v>
      </c>
      <c r="Y7" s="54" t="n">
        <v>3479</v>
      </c>
      <c r="Z7" s="51" t="n">
        <v>1.247527570259694</v>
      </c>
      <c r="AA7" s="54" t="n">
        <v>31589</v>
      </c>
      <c r="AB7" s="54" t="n">
        <v>341</v>
      </c>
      <c r="AC7" s="70" t="n">
        <v>0.417</v>
      </c>
      <c r="AD7" s="70" t="n">
        <v>0.334</v>
      </c>
      <c r="AE7" s="70" t="n">
        <v>0.08264639505879558</v>
      </c>
      <c r="AF7" s="72" t="n"/>
    </row>
    <row r="8" spans="1:32">
      <c r="A8" s="319" t="n">
        <v>40218</v>
      </c>
      <c r="B8" s="38" t="n">
        <v>15731</v>
      </c>
      <c r="C8" s="38" t="n">
        <v>11679</v>
      </c>
      <c r="D8" s="54" t="n">
        <v>39460</v>
      </c>
      <c r="E8" s="54" t="n">
        <v>572</v>
      </c>
      <c r="F8" s="54" t="n">
        <v>-475</v>
      </c>
      <c r="G8" s="54" t="n">
        <v>1047</v>
      </c>
      <c r="H8" s="54" t="n">
        <v>4052</v>
      </c>
      <c r="I8" s="51" t="n">
        <v>1.346947512629506</v>
      </c>
      <c r="J8" s="54" t="n">
        <v>27410</v>
      </c>
      <c r="K8" s="54" t="n">
        <v>-2635</v>
      </c>
      <c r="L8" s="70" t="n">
        <v>0.399</v>
      </c>
      <c r="M8" s="70" t="n">
        <v>0.296</v>
      </c>
      <c r="N8" s="70" t="n">
        <v>0.1026862645717182</v>
      </c>
      <c r="O8" s="72" t="n"/>
      <c r="P8" s="72" t="n"/>
      <c r="Q8" s="72" t="n"/>
      <c r="R8" s="317" t="n">
        <v>40218</v>
      </c>
      <c r="S8" s="54" t="n">
        <v>16347</v>
      </c>
      <c r="T8" s="54" t="n">
        <v>13501</v>
      </c>
      <c r="U8" s="54" t="n">
        <v>39460</v>
      </c>
      <c r="V8" s="54" t="n">
        <v>-1187</v>
      </c>
      <c r="W8" s="54" t="n">
        <v>-554</v>
      </c>
      <c r="X8" s="54" t="n">
        <v>-633</v>
      </c>
      <c r="Y8" s="54" t="n">
        <v>2846</v>
      </c>
      <c r="Z8" s="51" t="n">
        <v>1.210799200059255</v>
      </c>
      <c r="AA8" s="54" t="n">
        <v>29848</v>
      </c>
      <c r="AB8" s="54" t="n">
        <v>-2635</v>
      </c>
      <c r="AC8" s="70" t="n">
        <v>0.414</v>
      </c>
      <c r="AD8" s="70" t="n">
        <v>0.342</v>
      </c>
      <c r="AE8" s="70" t="n">
        <v>0.07212366953877344</v>
      </c>
      <c r="AF8" s="72" t="n"/>
    </row>
    <row r="9" spans="1:32">
      <c r="A9" s="319" t="n">
        <v>40225</v>
      </c>
      <c r="B9" s="38" t="n">
        <v>15551</v>
      </c>
      <c r="C9" s="38" t="n">
        <v>10779</v>
      </c>
      <c r="D9" s="54" t="n">
        <v>39443</v>
      </c>
      <c r="E9" s="54" t="n">
        <v>-180</v>
      </c>
      <c r="F9" s="54" t="n">
        <v>-900</v>
      </c>
      <c r="G9" s="54" t="n">
        <v>720</v>
      </c>
      <c r="H9" s="54" t="n">
        <v>4772</v>
      </c>
      <c r="I9" s="51" t="n">
        <v>1.442712682066982</v>
      </c>
      <c r="J9" s="54" t="n">
        <v>26330</v>
      </c>
      <c r="K9" s="54" t="n">
        <v>-17</v>
      </c>
      <c r="L9" s="70" t="n">
        <v>0.394</v>
      </c>
      <c r="M9" s="70" t="n">
        <v>0.273</v>
      </c>
      <c r="N9" s="70" t="n">
        <v>0.1209847121162183</v>
      </c>
      <c r="O9" s="72" t="n"/>
      <c r="P9" s="72" t="n"/>
      <c r="Q9" s="72" t="n"/>
      <c r="R9" s="317" t="n">
        <v>40225</v>
      </c>
      <c r="S9" s="54" t="n">
        <v>16262</v>
      </c>
      <c r="T9" s="54" t="n">
        <v>14789</v>
      </c>
      <c r="U9" s="54" t="n">
        <v>39443</v>
      </c>
      <c r="V9" s="54" t="n">
        <v>-85</v>
      </c>
      <c r="W9" s="54" t="n">
        <v>1288</v>
      </c>
      <c r="X9" s="54" t="n">
        <v>-1373</v>
      </c>
      <c r="Y9" s="54" t="n">
        <v>1473</v>
      </c>
      <c r="Z9" s="51" t="n">
        <v>1.099601054838055</v>
      </c>
      <c r="AA9" s="54" t="n">
        <v>31051</v>
      </c>
      <c r="AB9" s="54" t="n">
        <v>-17</v>
      </c>
      <c r="AC9" s="70" t="n">
        <v>0.412</v>
      </c>
      <c r="AD9" s="70" t="n">
        <v>0.375</v>
      </c>
      <c r="AE9" s="70" t="n">
        <v>0.03734502953629288</v>
      </c>
      <c r="AF9" s="72" t="n"/>
    </row>
    <row r="10" spans="1:32">
      <c r="A10" s="319" t="n">
        <v>40232</v>
      </c>
      <c r="B10" s="38" t="n">
        <v>15499</v>
      </c>
      <c r="C10" s="38" t="n">
        <v>9296</v>
      </c>
      <c r="D10" s="54" t="n">
        <v>40650</v>
      </c>
      <c r="E10" s="54" t="n">
        <v>-52</v>
      </c>
      <c r="F10" s="54" t="n">
        <v>-1483</v>
      </c>
      <c r="G10" s="54" t="n">
        <v>1431</v>
      </c>
      <c r="H10" s="54" t="n">
        <v>6203</v>
      </c>
      <c r="I10" s="51" t="n">
        <v>1.667276247848537</v>
      </c>
      <c r="J10" s="54" t="n">
        <v>24795</v>
      </c>
      <c r="K10" s="54" t="n">
        <v>1207</v>
      </c>
      <c r="L10" s="70" t="n">
        <v>0.381</v>
      </c>
      <c r="M10" s="70" t="n">
        <v>0.229</v>
      </c>
      <c r="N10" s="70" t="n">
        <v>0.1525953259532595</v>
      </c>
      <c r="O10" s="72" t="n"/>
      <c r="P10" s="72" t="n"/>
      <c r="Q10" s="72" t="n"/>
      <c r="R10" s="317" t="n">
        <v>40232</v>
      </c>
      <c r="S10" s="54" t="n">
        <v>16432</v>
      </c>
      <c r="T10" s="54" t="n">
        <v>17266</v>
      </c>
      <c r="U10" s="54" t="n">
        <v>40650</v>
      </c>
      <c r="V10" s="54" t="n">
        <v>170</v>
      </c>
      <c r="W10" s="54" t="n">
        <v>2477</v>
      </c>
      <c r="X10" s="54" t="n">
        <v>-2307</v>
      </c>
      <c r="Y10" s="54" t="n">
        <v>-834</v>
      </c>
      <c r="Z10" s="51" t="n">
        <v>-1.050754625121714</v>
      </c>
      <c r="AA10" s="54" t="n">
        <v>33698</v>
      </c>
      <c r="AB10" s="54" t="n">
        <v>1207</v>
      </c>
      <c r="AC10" s="70" t="n">
        <v>0.404</v>
      </c>
      <c r="AD10" s="70" t="n">
        <v>0.425</v>
      </c>
      <c r="AE10" s="70" t="n">
        <v>-0.02051660516605166</v>
      </c>
      <c r="AF10" s="72" t="n"/>
    </row>
    <row r="11" spans="1:32">
      <c r="A11" s="319" t="n">
        <v>40239</v>
      </c>
      <c r="B11" s="38" t="n">
        <v>15966</v>
      </c>
      <c r="C11" s="38" t="n">
        <v>8689</v>
      </c>
      <c r="D11" s="54" t="n">
        <v>40694</v>
      </c>
      <c r="E11" s="54" t="n">
        <v>467</v>
      </c>
      <c r="F11" s="54" t="n">
        <v>-607</v>
      </c>
      <c r="G11" s="54" t="n">
        <v>1074</v>
      </c>
      <c r="H11" s="54" t="n">
        <v>7277</v>
      </c>
      <c r="I11" s="51" t="n">
        <v>1.837495684198412</v>
      </c>
      <c r="J11" s="54" t="n">
        <v>24655</v>
      </c>
      <c r="K11" s="54" t="n">
        <v>44</v>
      </c>
      <c r="L11" s="70" t="n">
        <v>0.392</v>
      </c>
      <c r="M11" s="70" t="n">
        <v>0.214</v>
      </c>
      <c r="N11" s="70" t="n">
        <v>0.1788224308251831</v>
      </c>
      <c r="O11" s="72" t="n"/>
      <c r="P11" s="72" t="n"/>
      <c r="Q11" s="72" t="n"/>
      <c r="R11" s="317" t="n">
        <v>40239</v>
      </c>
      <c r="S11" s="54" t="n">
        <v>16601</v>
      </c>
      <c r="T11" s="54" t="n">
        <v>19026</v>
      </c>
      <c r="U11" s="54" t="n">
        <v>40694</v>
      </c>
      <c r="V11" s="54" t="n">
        <v>169</v>
      </c>
      <c r="W11" s="54" t="n">
        <v>1760</v>
      </c>
      <c r="X11" s="54" t="n">
        <v>-1591</v>
      </c>
      <c r="Y11" s="54" t="n">
        <v>-2425</v>
      </c>
      <c r="Z11" s="51" t="n">
        <v>-1.146075537618216</v>
      </c>
      <c r="AA11" s="54" t="n">
        <v>35627</v>
      </c>
      <c r="AB11" s="54" t="n">
        <v>44</v>
      </c>
      <c r="AC11" s="70" t="n">
        <v>0.408</v>
      </c>
      <c r="AD11" s="70" t="n">
        <v>0.468</v>
      </c>
      <c r="AE11" s="70" t="n">
        <v>-0.05959109451024721</v>
      </c>
      <c r="AF11" s="72" t="n"/>
    </row>
    <row r="12" spans="1:32">
      <c r="A12" s="319" t="n">
        <v>40246</v>
      </c>
      <c r="B12" s="38" t="n">
        <v>14612</v>
      </c>
      <c r="C12" s="38" t="n">
        <v>9824</v>
      </c>
      <c r="D12" s="54" t="n">
        <v>61340</v>
      </c>
      <c r="E12" s="54" t="n">
        <v>-1354</v>
      </c>
      <c r="F12" s="54" t="n">
        <v>1135</v>
      </c>
      <c r="G12" s="54" t="n">
        <v>-2489</v>
      </c>
      <c r="H12" s="54" t="n">
        <v>4788</v>
      </c>
      <c r="I12" s="51" t="n">
        <v>1.487377850162866</v>
      </c>
      <c r="J12" s="54" t="n">
        <v>24436</v>
      </c>
      <c r="K12" s="54" t="n">
        <v>20646</v>
      </c>
      <c r="L12" s="70" t="n">
        <v>0.238</v>
      </c>
      <c r="M12" s="70" t="n">
        <v>0.16</v>
      </c>
      <c r="N12" s="70" t="n">
        <v>0.07805673296380829</v>
      </c>
      <c r="O12" s="72" t="n"/>
      <c r="P12" s="72" t="n"/>
      <c r="Q12" s="72" t="n"/>
      <c r="R12" s="317" t="n">
        <v>40246</v>
      </c>
      <c r="S12" s="54" t="n">
        <v>27589</v>
      </c>
      <c r="T12" s="54" t="n">
        <v>26597</v>
      </c>
      <c r="U12" s="54" t="n">
        <v>61340</v>
      </c>
      <c r="V12" s="54" t="n">
        <v>10988</v>
      </c>
      <c r="W12" s="54" t="n">
        <v>7571</v>
      </c>
      <c r="X12" s="54" t="n">
        <v>3417</v>
      </c>
      <c r="Y12" s="54" t="n">
        <v>992</v>
      </c>
      <c r="Z12" s="51" t="n">
        <v>1.037297439560853</v>
      </c>
      <c r="AA12" s="54" t="n">
        <v>54186</v>
      </c>
      <c r="AB12" s="54" t="n">
        <v>20646</v>
      </c>
      <c r="AC12" s="70" t="n">
        <v>0.45</v>
      </c>
      <c r="AD12" s="70" t="n">
        <v>0.434</v>
      </c>
      <c r="AE12" s="70" t="n">
        <v>0.01617215520052168</v>
      </c>
      <c r="AF12" s="72" t="n"/>
    </row>
    <row r="13" spans="1:32">
      <c r="A13" s="319" t="n">
        <v>40253</v>
      </c>
      <c r="B13" s="38" t="n">
        <v>14179</v>
      </c>
      <c r="C13" s="38" t="n">
        <v>13909</v>
      </c>
      <c r="D13" s="54" t="n">
        <v>42225</v>
      </c>
      <c r="E13" s="54" t="n">
        <v>-433</v>
      </c>
      <c r="F13" s="54" t="n">
        <v>4085</v>
      </c>
      <c r="G13" s="54" t="n">
        <v>-4518</v>
      </c>
      <c r="H13" s="54" t="n">
        <v>270</v>
      </c>
      <c r="I13" s="51" t="n">
        <v>1.019411891580991</v>
      </c>
      <c r="J13" s="54" t="n">
        <v>28088</v>
      </c>
      <c r="K13" s="54" t="n">
        <v>-19115</v>
      </c>
      <c r="L13" s="70" t="n">
        <v>0.336</v>
      </c>
      <c r="M13" s="70" t="n">
        <v>0.329</v>
      </c>
      <c r="N13" s="70" t="n">
        <v>0.006394316163410302</v>
      </c>
      <c r="O13" s="72" t="n"/>
      <c r="P13" s="72" t="n"/>
      <c r="Q13" s="72" t="n"/>
      <c r="R13" s="317" t="n">
        <v>40253</v>
      </c>
      <c r="S13" s="54" t="n">
        <v>19731</v>
      </c>
      <c r="T13" s="54" t="n">
        <v>13876</v>
      </c>
      <c r="U13" s="54" t="n">
        <v>42225</v>
      </c>
      <c r="V13" s="54" t="n">
        <v>-7858</v>
      </c>
      <c r="W13" s="54" t="n">
        <v>-12721</v>
      </c>
      <c r="X13" s="54" t="n">
        <v>4863</v>
      </c>
      <c r="Y13" s="54" t="n">
        <v>5855</v>
      </c>
      <c r="Z13" s="51" t="n">
        <v>1.421951571057942</v>
      </c>
      <c r="AA13" s="54" t="n">
        <v>33607</v>
      </c>
      <c r="AB13" s="54" t="n">
        <v>-19115</v>
      </c>
      <c r="AC13" s="70" t="n">
        <v>0.467</v>
      </c>
      <c r="AD13" s="70" t="n">
        <v>0.329</v>
      </c>
      <c r="AE13" s="70" t="n">
        <v>0.1386619301361753</v>
      </c>
      <c r="AF13" s="72" t="n"/>
    </row>
    <row r="14" spans="1:32">
      <c r="A14" s="319" t="n">
        <v>40260</v>
      </c>
      <c r="B14" s="38" t="n">
        <v>14258</v>
      </c>
      <c r="C14" s="38" t="n">
        <v>13865</v>
      </c>
      <c r="D14" s="54" t="n">
        <v>43251</v>
      </c>
      <c r="E14" s="54" t="n">
        <v>79</v>
      </c>
      <c r="F14" s="54" t="n">
        <v>-44</v>
      </c>
      <c r="G14" s="54" t="n">
        <v>123</v>
      </c>
      <c r="H14" s="54" t="n">
        <v>393</v>
      </c>
      <c r="I14" s="51" t="n">
        <v>1.028344752975117</v>
      </c>
      <c r="J14" s="54" t="n">
        <v>28123</v>
      </c>
      <c r="K14" s="54" t="n">
        <v>1026</v>
      </c>
      <c r="L14" s="70" t="n">
        <v>0.33</v>
      </c>
      <c r="M14" s="70" t="n">
        <v>0.321</v>
      </c>
      <c r="N14" s="70" t="n">
        <v>0.009086495109939655</v>
      </c>
      <c r="O14" s="72" t="n"/>
      <c r="P14" s="72" t="n"/>
      <c r="Q14" s="72" t="n"/>
      <c r="R14" s="317" t="n">
        <v>40260</v>
      </c>
      <c r="S14" s="54" t="n">
        <v>20128</v>
      </c>
      <c r="T14" s="54" t="n">
        <v>15455</v>
      </c>
      <c r="U14" s="54" t="n">
        <v>43251</v>
      </c>
      <c r="V14" s="54" t="n">
        <v>397</v>
      </c>
      <c r="W14" s="54" t="n">
        <v>1579</v>
      </c>
      <c r="X14" s="54" t="n">
        <v>-1182</v>
      </c>
      <c r="Y14" s="54" t="n">
        <v>4673</v>
      </c>
      <c r="Z14" s="51" t="n">
        <v>1.302361695244258</v>
      </c>
      <c r="AA14" s="54" t="n">
        <v>35583</v>
      </c>
      <c r="AB14" s="54" t="n">
        <v>1026</v>
      </c>
      <c r="AC14" s="70" t="n">
        <v>0.465</v>
      </c>
      <c r="AD14" s="70" t="n">
        <v>0.357</v>
      </c>
      <c r="AE14" s="70" t="n">
        <v>0.1080437446533028</v>
      </c>
      <c r="AF14" s="72" t="n"/>
    </row>
    <row r="15" spans="1:32">
      <c r="A15" s="319" t="n">
        <v>40267</v>
      </c>
      <c r="B15" s="38" t="n">
        <v>14142</v>
      </c>
      <c r="C15" s="38" t="n">
        <v>13075</v>
      </c>
      <c r="D15" s="54" t="n">
        <v>44669</v>
      </c>
      <c r="E15" s="54" t="n">
        <v>-116</v>
      </c>
      <c r="F15" s="54" t="n">
        <v>-790</v>
      </c>
      <c r="G15" s="54" t="n">
        <v>674</v>
      </c>
      <c r="H15" s="54" t="n">
        <v>1067</v>
      </c>
      <c r="I15" s="51" t="n">
        <v>1.081606118546845</v>
      </c>
      <c r="J15" s="54" t="n">
        <v>27217</v>
      </c>
      <c r="K15" s="54" t="n">
        <v>1418</v>
      </c>
      <c r="L15" s="70" t="n">
        <v>0.317</v>
      </c>
      <c r="M15" s="70" t="n">
        <v>0.293</v>
      </c>
      <c r="N15" s="70" t="n">
        <v>0.02388681188296134</v>
      </c>
      <c r="O15" s="72" t="n"/>
      <c r="P15" s="72" t="n"/>
      <c r="Q15" s="72" t="n"/>
      <c r="R15" s="317" t="n">
        <v>40267</v>
      </c>
      <c r="S15" s="54" t="n">
        <v>20569</v>
      </c>
      <c r="T15" s="54" t="n">
        <v>18577</v>
      </c>
      <c r="U15" s="54" t="n">
        <v>44669</v>
      </c>
      <c r="V15" s="54" t="n">
        <v>441</v>
      </c>
      <c r="W15" s="54" t="n">
        <v>3122</v>
      </c>
      <c r="X15" s="54" t="n">
        <v>-2681</v>
      </c>
      <c r="Y15" s="54" t="n">
        <v>1992</v>
      </c>
      <c r="Z15" s="51" t="n">
        <v>1.107229369650643</v>
      </c>
      <c r="AA15" s="54" t="n">
        <v>39146</v>
      </c>
      <c r="AB15" s="54" t="n">
        <v>1418</v>
      </c>
      <c r="AC15" s="70" t="n">
        <v>0.46</v>
      </c>
      <c r="AD15" s="70" t="n">
        <v>0.416</v>
      </c>
      <c r="AE15" s="70" t="n">
        <v>0.04459468535225772</v>
      </c>
      <c r="AF15" s="72" t="n"/>
    </row>
    <row r="16" spans="1:32">
      <c r="A16" s="319" t="n">
        <v>40274</v>
      </c>
      <c r="B16" s="38" t="n">
        <v>14850</v>
      </c>
      <c r="C16" s="38" t="n">
        <v>13423</v>
      </c>
      <c r="D16" s="54" t="n">
        <v>47175</v>
      </c>
      <c r="E16" s="54" t="n">
        <v>708</v>
      </c>
      <c r="F16" s="54" t="n">
        <v>348</v>
      </c>
      <c r="G16" s="54" t="n">
        <v>360</v>
      </c>
      <c r="H16" s="54" t="n">
        <v>1427</v>
      </c>
      <c r="I16" s="51" t="n">
        <v>1.106310064814125</v>
      </c>
      <c r="J16" s="54" t="n">
        <v>28273</v>
      </c>
      <c r="K16" s="54" t="n">
        <v>2506</v>
      </c>
      <c r="L16" s="70" t="n">
        <v>0.315</v>
      </c>
      <c r="M16" s="70" t="n">
        <v>0.285</v>
      </c>
      <c r="N16" s="70" t="n">
        <v>0.03024907260201378</v>
      </c>
      <c r="O16" s="72" t="n"/>
      <c r="P16" s="72" t="n"/>
      <c r="Q16" s="72" t="n"/>
      <c r="R16" s="317" t="n">
        <v>40274</v>
      </c>
      <c r="S16" s="54" t="n">
        <v>22154</v>
      </c>
      <c r="T16" s="54" t="n">
        <v>19025</v>
      </c>
      <c r="U16" s="54" t="n">
        <v>47175</v>
      </c>
      <c r="V16" s="54" t="n">
        <v>1585</v>
      </c>
      <c r="W16" s="54" t="n">
        <v>448</v>
      </c>
      <c r="X16" s="54" t="n">
        <v>1137</v>
      </c>
      <c r="Y16" s="54" t="n">
        <v>3129</v>
      </c>
      <c r="Z16" s="51" t="n">
        <v>1.164467805519054</v>
      </c>
      <c r="AA16" s="54" t="n">
        <v>41179</v>
      </c>
      <c r="AB16" s="54" t="n">
        <v>2506</v>
      </c>
      <c r="AC16" s="70" t="n">
        <v>0.47</v>
      </c>
      <c r="AD16" s="70" t="n">
        <v>0.403</v>
      </c>
      <c r="AE16" s="70" t="n">
        <v>0.0663275039745628</v>
      </c>
      <c r="AF16" s="72" t="n"/>
    </row>
    <row r="17" spans="1:32">
      <c r="A17" s="319" t="n">
        <v>40281</v>
      </c>
      <c r="B17" s="38" t="n">
        <v>14267</v>
      </c>
      <c r="C17" s="38" t="n">
        <v>15094</v>
      </c>
      <c r="D17" s="54" t="n">
        <v>48193</v>
      </c>
      <c r="E17" s="54" t="n">
        <v>-583</v>
      </c>
      <c r="F17" s="54" t="n">
        <v>1671</v>
      </c>
      <c r="G17" s="54" t="n">
        <v>-2254</v>
      </c>
      <c r="H17" s="54" t="n">
        <v>-827</v>
      </c>
      <c r="I17" s="51" t="n">
        <v>-1.057965935375342</v>
      </c>
      <c r="J17" s="54" t="n">
        <v>29361</v>
      </c>
      <c r="K17" s="54" t="n">
        <v>1018</v>
      </c>
      <c r="L17" s="70" t="n">
        <v>0.296</v>
      </c>
      <c r="M17" s="70" t="n">
        <v>0.313</v>
      </c>
      <c r="N17" s="70" t="n">
        <v>-0.01716016848919968</v>
      </c>
      <c r="O17" s="72" t="n"/>
      <c r="P17" s="72" t="n"/>
      <c r="Q17" s="72" t="n"/>
      <c r="R17" s="317" t="n">
        <v>40281</v>
      </c>
      <c r="S17" s="54" t="n">
        <v>22665</v>
      </c>
      <c r="T17" s="54" t="n">
        <v>17690</v>
      </c>
      <c r="U17" s="54" t="n">
        <v>48193</v>
      </c>
      <c r="V17" s="54" t="n">
        <v>511</v>
      </c>
      <c r="W17" s="54" t="n">
        <v>-1335</v>
      </c>
      <c r="X17" s="54" t="n">
        <v>1846</v>
      </c>
      <c r="Y17" s="54" t="n">
        <v>4975</v>
      </c>
      <c r="Z17" s="51" t="n">
        <v>1.281232334652346</v>
      </c>
      <c r="AA17" s="54" t="n">
        <v>40355</v>
      </c>
      <c r="AB17" s="54" t="n">
        <v>1018</v>
      </c>
      <c r="AC17" s="70" t="n">
        <v>0.47</v>
      </c>
      <c r="AD17" s="70" t="n">
        <v>0.367</v>
      </c>
      <c r="AE17" s="70" t="n">
        <v>0.1032307596538916</v>
      </c>
      <c r="AF17" s="72" t="n"/>
    </row>
    <row r="18" spans="1:32">
      <c r="A18" s="319" t="n">
        <v>40288</v>
      </c>
      <c r="B18" s="38" t="n">
        <v>15175</v>
      </c>
      <c r="C18" s="38" t="n">
        <v>12201</v>
      </c>
      <c r="D18" s="54" t="n">
        <v>50029</v>
      </c>
      <c r="E18" s="54" t="n">
        <v>908</v>
      </c>
      <c r="F18" s="54" t="n">
        <v>-2893</v>
      </c>
      <c r="G18" s="54" t="n">
        <v>3801</v>
      </c>
      <c r="H18" s="54" t="n">
        <v>2974</v>
      </c>
      <c r="I18" s="51" t="n">
        <v>1.243750512253094</v>
      </c>
      <c r="J18" s="54" t="n">
        <v>27376</v>
      </c>
      <c r="K18" s="54" t="n">
        <v>1836</v>
      </c>
      <c r="L18" s="70" t="n">
        <v>0.303</v>
      </c>
      <c r="M18" s="70" t="n">
        <v>0.244</v>
      </c>
      <c r="N18" s="70" t="n">
        <v>0.05944552159747347</v>
      </c>
      <c r="O18" s="72" t="n"/>
      <c r="P18" s="72" t="n"/>
      <c r="Q18" s="72" t="n"/>
      <c r="R18" s="317" t="n">
        <v>40288</v>
      </c>
      <c r="S18" s="54" t="n">
        <v>18915</v>
      </c>
      <c r="T18" s="54" t="n">
        <v>17852</v>
      </c>
      <c r="U18" s="54" t="n">
        <v>50029</v>
      </c>
      <c r="V18" s="54" t="n">
        <v>-3750</v>
      </c>
      <c r="W18" s="54" t="n">
        <v>162</v>
      </c>
      <c r="X18" s="54" t="n">
        <v>-3912</v>
      </c>
      <c r="Y18" s="54" t="n">
        <v>1063</v>
      </c>
      <c r="Z18" s="51" t="n">
        <v>1.059545149002913</v>
      </c>
      <c r="AA18" s="54" t="n">
        <v>36767</v>
      </c>
      <c r="AB18" s="54" t="n">
        <v>1836</v>
      </c>
      <c r="AC18" s="70" t="n">
        <v>0.3779999999999999</v>
      </c>
      <c r="AD18" s="70" t="n">
        <v>0.357</v>
      </c>
      <c r="AE18" s="70" t="n">
        <v>0.02124767634771832</v>
      </c>
      <c r="AF18" s="72" t="n"/>
    </row>
    <row r="19" spans="1:32">
      <c r="A19" s="319" t="n">
        <v>40295</v>
      </c>
      <c r="B19" s="38" t="n">
        <v>14963</v>
      </c>
      <c r="C19" s="38" t="n">
        <v>11351</v>
      </c>
      <c r="D19" s="54" t="n">
        <v>47697</v>
      </c>
      <c r="E19" s="54" t="n">
        <v>-212</v>
      </c>
      <c r="F19" s="54" t="n">
        <v>-850</v>
      </c>
      <c r="G19" s="54" t="n">
        <v>638</v>
      </c>
      <c r="H19" s="54" t="n">
        <v>3612</v>
      </c>
      <c r="I19" s="51" t="n">
        <v>1.31820984935248</v>
      </c>
      <c r="J19" s="54" t="n">
        <v>26314</v>
      </c>
      <c r="K19" s="54" t="n">
        <v>-2332</v>
      </c>
      <c r="L19" s="70" t="n">
        <v>0.314</v>
      </c>
      <c r="M19" s="70" t="n">
        <v>0.238</v>
      </c>
      <c r="N19" s="70" t="n">
        <v>0.07572803320963582</v>
      </c>
      <c r="O19" s="72" t="n"/>
      <c r="P19" s="72" t="n"/>
      <c r="Q19" s="72" t="n"/>
      <c r="R19" s="317" t="n">
        <v>40295</v>
      </c>
      <c r="S19" s="54" t="n">
        <v>21899</v>
      </c>
      <c r="T19" s="54" t="n">
        <v>20045</v>
      </c>
      <c r="U19" s="54" t="n">
        <v>47697</v>
      </c>
      <c r="V19" s="54" t="n">
        <v>2984</v>
      </c>
      <c r="W19" s="54" t="n">
        <v>2193</v>
      </c>
      <c r="X19" s="54" t="n">
        <v>791</v>
      </c>
      <c r="Y19" s="54" t="n">
        <v>1854</v>
      </c>
      <c r="Z19" s="51" t="n">
        <v>1.092491893240209</v>
      </c>
      <c r="AA19" s="54" t="n">
        <v>41944</v>
      </c>
      <c r="AB19" s="54" t="n">
        <v>-2332</v>
      </c>
      <c r="AC19" s="70" t="n">
        <v>0.459</v>
      </c>
      <c r="AD19" s="70" t="n">
        <v>0.42</v>
      </c>
      <c r="AE19" s="70" t="n">
        <v>0.03887036920561041</v>
      </c>
      <c r="AF19" s="72" t="n"/>
    </row>
    <row r="20" spans="1:32">
      <c r="A20" s="319" t="n">
        <v>40302</v>
      </c>
      <c r="B20" s="38" t="n">
        <v>14448</v>
      </c>
      <c r="C20" s="38" t="n">
        <v>6122</v>
      </c>
      <c r="D20" s="54" t="n">
        <v>43421</v>
      </c>
      <c r="E20" s="54" t="n">
        <v>-515</v>
      </c>
      <c r="F20" s="54" t="n">
        <v>-5229</v>
      </c>
      <c r="G20" s="54" t="n">
        <v>4714</v>
      </c>
      <c r="H20" s="54" t="n">
        <v>8326</v>
      </c>
      <c r="I20" s="51" t="n">
        <v>2.360013067624959</v>
      </c>
      <c r="J20" s="54" t="n">
        <v>20570</v>
      </c>
      <c r="K20" s="54" t="n">
        <v>-4276</v>
      </c>
      <c r="L20" s="70" t="n">
        <v>0.333</v>
      </c>
      <c r="M20" s="70" t="n">
        <v>0.141</v>
      </c>
      <c r="N20" s="70" t="n">
        <v>0.1917505354551945</v>
      </c>
      <c r="O20" s="72" t="n"/>
      <c r="P20" s="72" t="n"/>
      <c r="Q20" s="72" t="n"/>
      <c r="R20" s="317" t="n">
        <v>40302</v>
      </c>
      <c r="S20" s="54" t="n">
        <v>17319</v>
      </c>
      <c r="T20" s="54" t="n">
        <v>20228</v>
      </c>
      <c r="U20" s="54" t="n">
        <v>43421</v>
      </c>
      <c r="V20" s="54" t="n">
        <v>-4580</v>
      </c>
      <c r="W20" s="54" t="n">
        <v>183</v>
      </c>
      <c r="X20" s="54" t="n">
        <v>-4763</v>
      </c>
      <c r="Y20" s="54" t="n">
        <v>-2909</v>
      </c>
      <c r="Z20" s="51" t="n">
        <v>-1.167965817887869</v>
      </c>
      <c r="AA20" s="54" t="n">
        <v>37547</v>
      </c>
      <c r="AB20" s="54" t="n">
        <v>-4276</v>
      </c>
      <c r="AC20" s="70" t="n">
        <v>0.399</v>
      </c>
      <c r="AD20" s="70" t="n">
        <v>0.466</v>
      </c>
      <c r="AE20" s="70" t="n">
        <v>-0.06699523272149421</v>
      </c>
      <c r="AF20" s="72" t="n"/>
    </row>
    <row r="21" spans="1:32">
      <c r="A21" s="319" t="n">
        <v>40309</v>
      </c>
      <c r="B21" s="38" t="n">
        <v>15098</v>
      </c>
      <c r="C21" s="38" t="n">
        <v>7604</v>
      </c>
      <c r="D21" s="54" t="n">
        <v>54951</v>
      </c>
      <c r="E21" s="54" t="n">
        <v>650</v>
      </c>
      <c r="F21" s="54" t="n">
        <v>1482</v>
      </c>
      <c r="G21" s="54" t="n">
        <v>-832</v>
      </c>
      <c r="H21" s="54" t="n">
        <v>7494</v>
      </c>
      <c r="I21" s="51" t="n">
        <v>1.985533929510784</v>
      </c>
      <c r="J21" s="54" t="n">
        <v>22702</v>
      </c>
      <c r="K21" s="54" t="n">
        <v>11530</v>
      </c>
      <c r="L21" s="70" t="n">
        <v>0.275</v>
      </c>
      <c r="M21" s="70" t="n">
        <v>0.138</v>
      </c>
      <c r="N21" s="70" t="n">
        <v>0.1363760441120271</v>
      </c>
      <c r="O21" s="72" t="n"/>
      <c r="P21" s="72" t="n"/>
      <c r="Q21" s="72" t="n"/>
      <c r="R21" s="317" t="n">
        <v>40309</v>
      </c>
      <c r="S21" s="54" t="n">
        <v>18651</v>
      </c>
      <c r="T21" s="54" t="n">
        <v>22440</v>
      </c>
      <c r="U21" s="54" t="n">
        <v>54951</v>
      </c>
      <c r="V21" s="54" t="n">
        <v>1332</v>
      </c>
      <c r="W21" s="54" t="n">
        <v>2212</v>
      </c>
      <c r="X21" s="54" t="n">
        <v>-880</v>
      </c>
      <c r="Y21" s="54" t="n">
        <v>-3789</v>
      </c>
      <c r="Z21" s="51" t="n">
        <v>-1.203152645970725</v>
      </c>
      <c r="AA21" s="54" t="n">
        <v>41091</v>
      </c>
      <c r="AB21" s="54" t="n">
        <v>11530</v>
      </c>
      <c r="AC21" s="70" t="n">
        <v>0.339</v>
      </c>
      <c r="AD21" s="70" t="n">
        <v>0.408</v>
      </c>
      <c r="AE21" s="70" t="n">
        <v>-0.06895233935688158</v>
      </c>
      <c r="AF21" s="72" t="n"/>
    </row>
    <row r="22" spans="1:32">
      <c r="A22" s="319" t="n">
        <v>40316</v>
      </c>
      <c r="B22" s="38" t="n">
        <v>16305</v>
      </c>
      <c r="C22" s="38" t="n">
        <v>7699</v>
      </c>
      <c r="D22" s="54" t="n">
        <v>43320</v>
      </c>
      <c r="E22" s="54" t="n">
        <v>1207</v>
      </c>
      <c r="F22" s="54" t="n">
        <v>95</v>
      </c>
      <c r="G22" s="54" t="n">
        <v>1112</v>
      </c>
      <c r="H22" s="54" t="n">
        <v>8606</v>
      </c>
      <c r="I22" s="51" t="n">
        <v>2.117807507468502</v>
      </c>
      <c r="J22" s="54" t="n">
        <v>24004</v>
      </c>
      <c r="K22" s="54" t="n">
        <v>-11631</v>
      </c>
      <c r="L22" s="70" t="n">
        <v>0.376</v>
      </c>
      <c r="M22" s="70" t="n">
        <v>0.178</v>
      </c>
      <c r="N22" s="70" t="n">
        <v>0.1986611265004617</v>
      </c>
      <c r="O22" s="72" t="n"/>
      <c r="P22" s="72" t="n"/>
      <c r="Q22" s="72" t="n"/>
      <c r="R22" s="317" t="n">
        <v>40316</v>
      </c>
      <c r="S22" s="54" t="n">
        <v>18350</v>
      </c>
      <c r="T22" s="54" t="n">
        <v>21477</v>
      </c>
      <c r="U22" s="54" t="n">
        <v>43320</v>
      </c>
      <c r="V22" s="54" t="n">
        <v>-301</v>
      </c>
      <c r="W22" s="54" t="n">
        <v>-963</v>
      </c>
      <c r="X22" s="54" t="n">
        <v>662</v>
      </c>
      <c r="Y22" s="54" t="n">
        <v>-3127</v>
      </c>
      <c r="Z22" s="51" t="n">
        <v>-1.170408719346049</v>
      </c>
      <c r="AA22" s="54" t="n">
        <v>39827</v>
      </c>
      <c r="AB22" s="54" t="n">
        <v>-11631</v>
      </c>
      <c r="AC22" s="70" t="n">
        <v>0.424</v>
      </c>
      <c r="AD22" s="70" t="n">
        <v>0.496</v>
      </c>
      <c r="AE22" s="70" t="n">
        <v>-0.0721837488457987</v>
      </c>
      <c r="AF22" s="72" t="n"/>
    </row>
    <row r="23" spans="1:32">
      <c r="A23" s="319" t="n">
        <v>40323</v>
      </c>
      <c r="B23" s="38" t="n">
        <v>14199</v>
      </c>
      <c r="C23" s="38" t="n">
        <v>8404</v>
      </c>
      <c r="D23" s="54" t="n">
        <v>46472</v>
      </c>
      <c r="E23" s="54" t="n">
        <v>-2106</v>
      </c>
      <c r="F23" s="54" t="n">
        <v>705</v>
      </c>
      <c r="G23" s="54" t="n">
        <v>-2811</v>
      </c>
      <c r="H23" s="54" t="n">
        <v>5795</v>
      </c>
      <c r="I23" s="51" t="n">
        <v>1.689552594002856</v>
      </c>
      <c r="J23" s="54" t="n">
        <v>22603</v>
      </c>
      <c r="K23" s="54" t="n">
        <v>3152</v>
      </c>
      <c r="L23" s="70" t="n">
        <v>0.306</v>
      </c>
      <c r="M23" s="70" t="n">
        <v>0.181</v>
      </c>
      <c r="N23" s="70" t="n">
        <v>0.1246987433293166</v>
      </c>
      <c r="O23" s="72" t="n"/>
      <c r="P23" s="72" t="n"/>
      <c r="Q23" s="72" t="n"/>
      <c r="R23" s="317" t="n">
        <v>40323</v>
      </c>
      <c r="S23" s="54" t="n">
        <v>20882</v>
      </c>
      <c r="T23" s="54" t="n">
        <v>20930</v>
      </c>
      <c r="U23" s="54" t="n">
        <v>46472</v>
      </c>
      <c r="V23" s="54" t="n">
        <v>2532</v>
      </c>
      <c r="W23" s="54" t="n">
        <v>-547</v>
      </c>
      <c r="X23" s="54" t="n">
        <v>3079</v>
      </c>
      <c r="Y23" s="54" t="n">
        <v>-48</v>
      </c>
      <c r="Z23" s="51" t="n">
        <v>-1.002298630399387</v>
      </c>
      <c r="AA23" s="54" t="n">
        <v>41812</v>
      </c>
      <c r="AB23" s="54" t="n">
        <v>3152</v>
      </c>
      <c r="AC23" s="70" t="n">
        <v>0.449</v>
      </c>
      <c r="AD23" s="70" t="n">
        <v>0.45</v>
      </c>
      <c r="AE23" s="70" t="n">
        <v>-0.001032880013771733</v>
      </c>
      <c r="AF23" s="72" t="n"/>
    </row>
    <row r="24" spans="1:32">
      <c r="A24" s="319" t="n">
        <v>40330</v>
      </c>
      <c r="B24" s="38" t="n">
        <v>13664</v>
      </c>
      <c r="C24" s="38" t="n">
        <v>7902</v>
      </c>
      <c r="D24" s="54" t="n">
        <v>42503</v>
      </c>
      <c r="E24" s="54" t="n">
        <v>-535</v>
      </c>
      <c r="F24" s="54" t="n">
        <v>-502</v>
      </c>
      <c r="G24" s="54" t="n">
        <v>-33</v>
      </c>
      <c r="H24" s="54" t="n">
        <v>5762</v>
      </c>
      <c r="I24" s="51" t="n">
        <v>1.729182485446722</v>
      </c>
      <c r="J24" s="54" t="n">
        <v>21566</v>
      </c>
      <c r="K24" s="54" t="n">
        <v>-3969</v>
      </c>
      <c r="L24" s="70" t="n">
        <v>0.321</v>
      </c>
      <c r="M24" s="70" t="n">
        <v>0.186</v>
      </c>
      <c r="N24" s="70" t="n">
        <v>0.1355669011599181</v>
      </c>
      <c r="O24" s="72" t="n"/>
      <c r="P24" s="72" t="n"/>
      <c r="Q24" s="72" t="n"/>
      <c r="R24" s="317" t="n">
        <v>40330</v>
      </c>
      <c r="S24" s="54" t="n">
        <v>19276</v>
      </c>
      <c r="T24" s="54" t="n">
        <v>21871</v>
      </c>
      <c r="U24" s="54" t="n">
        <v>42503</v>
      </c>
      <c r="V24" s="54" t="n">
        <v>-1606</v>
      </c>
      <c r="W24" s="54" t="n">
        <v>941</v>
      </c>
      <c r="X24" s="54" t="n">
        <v>-2547</v>
      </c>
      <c r="Y24" s="54" t="n">
        <v>-2595</v>
      </c>
      <c r="Z24" s="51" t="n">
        <v>-1.134623365843536</v>
      </c>
      <c r="AA24" s="54" t="n">
        <v>41147</v>
      </c>
      <c r="AB24" s="54" t="n">
        <v>-3969</v>
      </c>
      <c r="AC24" s="70" t="n">
        <v>0.454</v>
      </c>
      <c r="AD24" s="70" t="n">
        <v>0.515</v>
      </c>
      <c r="AE24" s="70" t="n">
        <v>-0.06105451379902595</v>
      </c>
      <c r="AF24" s="72" t="n"/>
    </row>
    <row r="25" spans="1:32">
      <c r="A25" s="319" t="n">
        <v>40337</v>
      </c>
      <c r="B25" s="38" t="n">
        <v>16272</v>
      </c>
      <c r="C25" s="38" t="n">
        <v>6418</v>
      </c>
      <c r="D25" s="54" t="n">
        <v>54674</v>
      </c>
      <c r="E25" s="54" t="n">
        <v>2608</v>
      </c>
      <c r="F25" s="54" t="n">
        <v>-1484</v>
      </c>
      <c r="G25" s="54" t="n">
        <v>4092</v>
      </c>
      <c r="H25" s="54" t="n">
        <v>9854</v>
      </c>
      <c r="I25" s="51" t="n">
        <v>2.535369273917108</v>
      </c>
      <c r="J25" s="54" t="n">
        <v>22690</v>
      </c>
      <c r="K25" s="54" t="n">
        <v>12171</v>
      </c>
      <c r="L25" s="70" t="n">
        <v>0.298</v>
      </c>
      <c r="M25" s="70" t="n">
        <v>0.117</v>
      </c>
      <c r="N25" s="70" t="n">
        <v>0.1802319201082782</v>
      </c>
      <c r="O25" s="72" t="n"/>
      <c r="P25" s="72" t="n"/>
      <c r="Q25" s="72" t="n"/>
      <c r="R25" s="317" t="n">
        <v>40337</v>
      </c>
      <c r="S25" s="54" t="n">
        <v>21661</v>
      </c>
      <c r="T25" s="54" t="n">
        <v>26689</v>
      </c>
      <c r="U25" s="54" t="n">
        <v>54674</v>
      </c>
      <c r="V25" s="54" t="n">
        <v>2385</v>
      </c>
      <c r="W25" s="54" t="n">
        <v>4818</v>
      </c>
      <c r="X25" s="54" t="n">
        <v>-2433</v>
      </c>
      <c r="Y25" s="54" t="n">
        <v>-5028</v>
      </c>
      <c r="Z25" s="51" t="n">
        <v>-1.232122247357001</v>
      </c>
      <c r="AA25" s="54" t="n">
        <v>48350</v>
      </c>
      <c r="AB25" s="54" t="n">
        <v>12171</v>
      </c>
      <c r="AC25" s="70" t="n">
        <v>0.396</v>
      </c>
      <c r="AD25" s="70" t="n">
        <v>0.488</v>
      </c>
      <c r="AE25" s="70" t="n">
        <v>-0.09196327321944617</v>
      </c>
      <c r="AF25" s="72" t="n"/>
    </row>
    <row r="26" spans="1:32">
      <c r="A26" s="319" t="n">
        <v>40344</v>
      </c>
      <c r="B26" s="38" t="n">
        <v>10479</v>
      </c>
      <c r="C26" s="38" t="n">
        <v>4582</v>
      </c>
      <c r="D26" s="54" t="n">
        <v>30572</v>
      </c>
      <c r="E26" s="54" t="n">
        <v>-5793</v>
      </c>
      <c r="F26" s="54" t="n">
        <v>-1836</v>
      </c>
      <c r="G26" s="54" t="n">
        <v>-3957</v>
      </c>
      <c r="H26" s="54" t="n">
        <v>5897</v>
      </c>
      <c r="I26" s="51" t="n">
        <v>2.286992579659537</v>
      </c>
      <c r="J26" s="54" t="n">
        <v>15061</v>
      </c>
      <c r="K26" s="54" t="n">
        <v>-24102</v>
      </c>
      <c r="L26" s="70" t="n">
        <v>0.343</v>
      </c>
      <c r="M26" s="70" t="n">
        <v>0.15</v>
      </c>
      <c r="N26" s="70" t="n">
        <v>0.1928889179641502</v>
      </c>
      <c r="O26" s="72" t="n"/>
      <c r="P26" s="72" t="n"/>
      <c r="Q26" s="72" t="n"/>
      <c r="R26" s="317" t="n">
        <v>40344</v>
      </c>
      <c r="S26" s="54" t="n">
        <v>11614</v>
      </c>
      <c r="T26" s="54" t="n">
        <v>7714</v>
      </c>
      <c r="U26" s="54" t="n">
        <v>30572</v>
      </c>
      <c r="V26" s="54" t="n">
        <v>-10047</v>
      </c>
      <c r="W26" s="54" t="n">
        <v>-18975</v>
      </c>
      <c r="X26" s="54" t="n">
        <v>8928</v>
      </c>
      <c r="Y26" s="54" t="n">
        <v>3900</v>
      </c>
      <c r="Z26" s="51" t="n">
        <v>1.505574280528909</v>
      </c>
      <c r="AA26" s="54" t="n">
        <v>19328</v>
      </c>
      <c r="AB26" s="54" t="n">
        <v>-24102</v>
      </c>
      <c r="AC26" s="70" t="n">
        <v>0.38</v>
      </c>
      <c r="AD26" s="70" t="n">
        <v>0.252</v>
      </c>
      <c r="AE26" s="70" t="n">
        <v>0.1275677090147848</v>
      </c>
      <c r="AF26" s="72" t="n"/>
    </row>
    <row r="27" spans="1:32">
      <c r="A27" s="319" t="n">
        <v>40351</v>
      </c>
      <c r="B27" s="38" t="n">
        <v>10214</v>
      </c>
      <c r="C27" s="38" t="n">
        <v>4887</v>
      </c>
      <c r="D27" s="54" t="n">
        <v>30840</v>
      </c>
      <c r="E27" s="54" t="n">
        <v>-265</v>
      </c>
      <c r="F27" s="54" t="n">
        <v>305</v>
      </c>
      <c r="G27" s="54" t="n">
        <v>-570</v>
      </c>
      <c r="H27" s="54" t="n">
        <v>5327</v>
      </c>
      <c r="I27" s="51" t="n">
        <v>2.090034786167383</v>
      </c>
      <c r="J27" s="54" t="n">
        <v>15101</v>
      </c>
      <c r="K27" s="54" t="n">
        <v>268</v>
      </c>
      <c r="L27" s="70" t="n">
        <v>0.331</v>
      </c>
      <c r="M27" s="70" t="n">
        <v>0.158</v>
      </c>
      <c r="N27" s="70" t="n">
        <v>0.1727302204928664</v>
      </c>
      <c r="O27" s="72" t="n"/>
      <c r="P27" s="72" t="n"/>
      <c r="Q27" s="72" t="n"/>
      <c r="R27" s="317" t="n">
        <v>40351</v>
      </c>
      <c r="S27" s="54" t="n">
        <v>10829</v>
      </c>
      <c r="T27" s="54" t="n">
        <v>8896</v>
      </c>
      <c r="U27" s="54" t="n">
        <v>30840</v>
      </c>
      <c r="V27" s="54" t="n">
        <v>-785</v>
      </c>
      <c r="W27" s="54" t="n">
        <v>1182</v>
      </c>
      <c r="X27" s="54" t="n">
        <v>-1967</v>
      </c>
      <c r="Y27" s="54" t="n">
        <v>1933</v>
      </c>
      <c r="Z27" s="51" t="n">
        <v>1.217288669064748</v>
      </c>
      <c r="AA27" s="54" t="n">
        <v>19725</v>
      </c>
      <c r="AB27" s="54" t="n">
        <v>268</v>
      </c>
      <c r="AC27" s="70" t="n">
        <v>0.351</v>
      </c>
      <c r="AD27" s="70" t="n">
        <v>0.288</v>
      </c>
      <c r="AE27" s="70" t="n">
        <v>0.06267833981841764</v>
      </c>
      <c r="AF27" s="72" t="n"/>
    </row>
    <row r="28" spans="1:32">
      <c r="A28" s="319" t="n">
        <v>40358</v>
      </c>
      <c r="B28" s="38" t="n">
        <v>10916</v>
      </c>
      <c r="C28" s="38" t="n">
        <v>4804</v>
      </c>
      <c r="D28" s="54" t="n">
        <v>30291</v>
      </c>
      <c r="E28" s="54" t="n">
        <v>702</v>
      </c>
      <c r="F28" s="54" t="n">
        <v>-83</v>
      </c>
      <c r="G28" s="54" t="n">
        <v>785</v>
      </c>
      <c r="H28" s="54" t="n">
        <v>6112</v>
      </c>
      <c r="I28" s="51" t="n">
        <v>2.272273105745212</v>
      </c>
      <c r="J28" s="54" t="n">
        <v>15720</v>
      </c>
      <c r="K28" s="54" t="n">
        <v>-549</v>
      </c>
      <c r="L28" s="70" t="n">
        <v>0.36</v>
      </c>
      <c r="M28" s="70" t="n">
        <v>0.159</v>
      </c>
      <c r="N28" s="70" t="n">
        <v>0.2017761051137301</v>
      </c>
      <c r="O28" s="72" t="n"/>
      <c r="P28" s="72" t="n"/>
      <c r="Q28" s="72" t="n"/>
      <c r="R28" s="317" t="n">
        <v>40358</v>
      </c>
      <c r="S28" s="54" t="n">
        <v>12206</v>
      </c>
      <c r="T28" s="54" t="n">
        <v>9434</v>
      </c>
      <c r="U28" s="54" t="n">
        <v>30291</v>
      </c>
      <c r="V28" s="54" t="n">
        <v>1377</v>
      </c>
      <c r="W28" s="54" t="n">
        <v>538</v>
      </c>
      <c r="X28" s="54" t="n">
        <v>839</v>
      </c>
      <c r="Y28" s="54" t="n">
        <v>2772</v>
      </c>
      <c r="Z28" s="51" t="n">
        <v>1.293830824676701</v>
      </c>
      <c r="AA28" s="54" t="n">
        <v>21640</v>
      </c>
      <c r="AB28" s="54" t="n">
        <v>-549</v>
      </c>
      <c r="AC28" s="70" t="n">
        <v>0.403</v>
      </c>
      <c r="AD28" s="70" t="n">
        <v>0.311</v>
      </c>
      <c r="AE28" s="70" t="n">
        <v>0.09151233039516689</v>
      </c>
      <c r="AF28" s="72" t="n"/>
    </row>
    <row r="29" spans="1:32">
      <c r="A29" s="319" t="n">
        <v>40365</v>
      </c>
      <c r="B29" s="38" t="n">
        <v>12676</v>
      </c>
      <c r="C29" s="38" t="n">
        <v>4591</v>
      </c>
      <c r="D29" s="54" t="n">
        <v>32413</v>
      </c>
      <c r="E29" s="54" t="n">
        <v>1760</v>
      </c>
      <c r="F29" s="54" t="n">
        <v>-213</v>
      </c>
      <c r="G29" s="54" t="n">
        <v>1973</v>
      </c>
      <c r="H29" s="54" t="n">
        <v>8085</v>
      </c>
      <c r="I29" s="51" t="n">
        <v>2.761054236549771</v>
      </c>
      <c r="J29" s="54" t="n">
        <v>17267</v>
      </c>
      <c r="K29" s="54" t="n">
        <v>2122</v>
      </c>
      <c r="L29" s="70" t="n">
        <v>0.391</v>
      </c>
      <c r="M29" s="70" t="n">
        <v>0.142</v>
      </c>
      <c r="N29" s="70" t="n">
        <v>0.2494369543084565</v>
      </c>
      <c r="O29" s="72" t="n"/>
      <c r="P29" s="72" t="n"/>
      <c r="Q29" s="72" t="n"/>
      <c r="R29" s="317" t="n">
        <v>40365</v>
      </c>
      <c r="S29" s="54" t="n">
        <v>11561</v>
      </c>
      <c r="T29" s="54" t="n">
        <v>10728</v>
      </c>
      <c r="U29" s="54" t="n">
        <v>32413</v>
      </c>
      <c r="V29" s="54" t="n">
        <v>-645</v>
      </c>
      <c r="W29" s="54" t="n">
        <v>1294</v>
      </c>
      <c r="X29" s="54" t="n">
        <v>-1939</v>
      </c>
      <c r="Y29" s="54" t="n">
        <v>833</v>
      </c>
      <c r="Z29" s="51" t="n">
        <v>1.077647278150634</v>
      </c>
      <c r="AA29" s="54" t="n">
        <v>22289</v>
      </c>
      <c r="AB29" s="54" t="n">
        <v>2122</v>
      </c>
      <c r="AC29" s="70" t="n">
        <v>0.357</v>
      </c>
      <c r="AD29" s="70" t="n">
        <v>0.331</v>
      </c>
      <c r="AE29" s="70" t="n">
        <v>0.02569956498935612</v>
      </c>
      <c r="AF29" s="72" t="n"/>
    </row>
    <row r="30" spans="1:32">
      <c r="A30" s="319" t="n">
        <v>40372</v>
      </c>
      <c r="B30" s="38" t="n">
        <v>11709</v>
      </c>
      <c r="C30" s="38" t="n">
        <v>4458</v>
      </c>
      <c r="D30" s="54" t="n">
        <v>32746</v>
      </c>
      <c r="E30" s="54" t="n">
        <v>-967</v>
      </c>
      <c r="F30" s="54" t="n">
        <v>-133</v>
      </c>
      <c r="G30" s="54" t="n">
        <v>-834</v>
      </c>
      <c r="H30" s="54" t="n">
        <v>7251</v>
      </c>
      <c r="I30" s="51" t="n">
        <v>2.626514131897712</v>
      </c>
      <c r="J30" s="54" t="n">
        <v>16167</v>
      </c>
      <c r="K30" s="54" t="n">
        <v>333</v>
      </c>
      <c r="L30" s="70" t="n">
        <v>0.358</v>
      </c>
      <c r="M30" s="70" t="n">
        <v>0.136</v>
      </c>
      <c r="N30" s="70" t="n">
        <v>0.2214316252366701</v>
      </c>
      <c r="O30" s="72" t="n"/>
      <c r="P30" s="72" t="n"/>
      <c r="Q30" s="72" t="n"/>
      <c r="R30" s="317" t="n">
        <v>40372</v>
      </c>
      <c r="S30" s="54" t="n">
        <v>13418</v>
      </c>
      <c r="T30" s="54" t="n">
        <v>11783</v>
      </c>
      <c r="U30" s="54" t="n">
        <v>32746</v>
      </c>
      <c r="V30" s="54" t="n">
        <v>1857</v>
      </c>
      <c r="W30" s="54" t="n">
        <v>1055</v>
      </c>
      <c r="X30" s="54" t="n">
        <v>802</v>
      </c>
      <c r="Y30" s="54" t="n">
        <v>1635</v>
      </c>
      <c r="Z30" s="51" t="n">
        <v>1.138759229398286</v>
      </c>
      <c r="AA30" s="54" t="n">
        <v>25201</v>
      </c>
      <c r="AB30" s="54" t="n">
        <v>333</v>
      </c>
      <c r="AC30" s="70" t="n">
        <v>0.41</v>
      </c>
      <c r="AD30" s="70" t="n">
        <v>0.36</v>
      </c>
      <c r="AE30" s="70" t="n">
        <v>0.04992976241372992</v>
      </c>
      <c r="AF30" s="72" t="n"/>
    </row>
    <row r="31" spans="1:32">
      <c r="A31" s="319" t="n">
        <v>40379</v>
      </c>
      <c r="B31" s="38" t="n">
        <v>9279</v>
      </c>
      <c r="C31" s="38" t="n">
        <v>4862</v>
      </c>
      <c r="D31" s="54" t="n">
        <v>29643</v>
      </c>
      <c r="E31" s="54" t="n">
        <v>-2430</v>
      </c>
      <c r="F31" s="54" t="n">
        <v>404</v>
      </c>
      <c r="G31" s="54" t="n">
        <v>-2834</v>
      </c>
      <c r="H31" s="54" t="n">
        <v>4417</v>
      </c>
      <c r="I31" s="51" t="n">
        <v>1.908473879062114</v>
      </c>
      <c r="J31" s="54" t="n">
        <v>14141</v>
      </c>
      <c r="K31" s="54" t="n">
        <v>-3103</v>
      </c>
      <c r="L31" s="70" t="n">
        <v>0.313</v>
      </c>
      <c r="M31" s="70" t="n">
        <v>0.164</v>
      </c>
      <c r="N31" s="70" t="n">
        <v>0.1490065108119961</v>
      </c>
      <c r="O31" s="72" t="n"/>
      <c r="P31" s="72" t="n"/>
      <c r="Q31" s="72" t="n"/>
      <c r="R31" s="317" t="n">
        <v>40379</v>
      </c>
      <c r="S31" s="54" t="n">
        <v>12741</v>
      </c>
      <c r="T31" s="54" t="n">
        <v>10221</v>
      </c>
      <c r="U31" s="54" t="n">
        <v>29643</v>
      </c>
      <c r="V31" s="54" t="n">
        <v>-677</v>
      </c>
      <c r="W31" s="54" t="n">
        <v>-1562</v>
      </c>
      <c r="X31" s="54" t="n">
        <v>885</v>
      </c>
      <c r="Y31" s="54" t="n">
        <v>2520</v>
      </c>
      <c r="Z31" s="51" t="n">
        <v>1.246551218080423</v>
      </c>
      <c r="AA31" s="54" t="n">
        <v>22962</v>
      </c>
      <c r="AB31" s="54" t="n">
        <v>-3103</v>
      </c>
      <c r="AC31" s="70" t="n">
        <v>0.43</v>
      </c>
      <c r="AD31" s="70" t="n">
        <v>0.345</v>
      </c>
      <c r="AE31" s="70" t="n">
        <v>0.08501163849812772</v>
      </c>
      <c r="AF31" s="72" t="n"/>
    </row>
    <row r="32" spans="1:32">
      <c r="A32" s="319" t="n">
        <v>40386</v>
      </c>
      <c r="B32" s="38" t="n">
        <v>8220</v>
      </c>
      <c r="C32" s="38" t="n">
        <v>4329</v>
      </c>
      <c r="D32" s="54" t="n">
        <v>30599</v>
      </c>
      <c r="E32" s="54" t="n">
        <v>-1059</v>
      </c>
      <c r="F32" s="54" t="n">
        <v>-533</v>
      </c>
      <c r="G32" s="54" t="n">
        <v>-526</v>
      </c>
      <c r="H32" s="54" t="n">
        <v>3891</v>
      </c>
      <c r="I32" s="51" t="n">
        <v>1.898821898821899</v>
      </c>
      <c r="J32" s="54" t="n">
        <v>12549</v>
      </c>
      <c r="K32" s="54" t="n">
        <v>956</v>
      </c>
      <c r="L32" s="70" t="n">
        <v>0.269</v>
      </c>
      <c r="M32" s="70" t="n">
        <v>0.141</v>
      </c>
      <c r="N32" s="70" t="n">
        <v>0.1271610183339325</v>
      </c>
      <c r="O32" s="72" t="n"/>
      <c r="P32" s="72" t="n"/>
      <c r="Q32" s="72" t="n"/>
      <c r="R32" s="317" t="n">
        <v>40386</v>
      </c>
      <c r="S32" s="54" t="n">
        <v>14493</v>
      </c>
      <c r="T32" s="54" t="n">
        <v>11002</v>
      </c>
      <c r="U32" s="54" t="n">
        <v>30599</v>
      </c>
      <c r="V32" s="54" t="n">
        <v>1752</v>
      </c>
      <c r="W32" s="54" t="n">
        <v>781</v>
      </c>
      <c r="X32" s="54" t="n">
        <v>971</v>
      </c>
      <c r="Y32" s="54" t="n">
        <v>3491</v>
      </c>
      <c r="Z32" s="51" t="n">
        <v>1.31730594437375</v>
      </c>
      <c r="AA32" s="54" t="n">
        <v>25495</v>
      </c>
      <c r="AB32" s="54" t="n">
        <v>956</v>
      </c>
      <c r="AC32" s="70" t="n">
        <v>0.474</v>
      </c>
      <c r="AD32" s="70" t="n">
        <v>0.36</v>
      </c>
      <c r="AE32" s="70" t="n">
        <v>0.1140886957090101</v>
      </c>
      <c r="AF32" s="72" t="n"/>
    </row>
    <row r="33" spans="1:32">
      <c r="A33" s="319" t="n">
        <v>40393</v>
      </c>
      <c r="B33" s="38" t="n">
        <v>7343</v>
      </c>
      <c r="C33" s="38" t="n">
        <v>4271</v>
      </c>
      <c r="D33" s="54" t="n">
        <v>31950</v>
      </c>
      <c r="E33" s="54" t="n">
        <v>-877</v>
      </c>
      <c r="F33" s="54" t="n">
        <v>-58</v>
      </c>
      <c r="G33" s="54" t="n">
        <v>-819</v>
      </c>
      <c r="H33" s="54" t="n">
        <v>3072</v>
      </c>
      <c r="I33" s="51" t="n">
        <v>1.719269491922266</v>
      </c>
      <c r="J33" s="54" t="n">
        <v>11614</v>
      </c>
      <c r="K33" s="54" t="n">
        <v>1351</v>
      </c>
      <c r="L33" s="70" t="n">
        <v>0.23</v>
      </c>
      <c r="M33" s="70" t="n">
        <v>0.134</v>
      </c>
      <c r="N33" s="70" t="n">
        <v>0.09615023474178404</v>
      </c>
      <c r="O33" s="72" t="n"/>
      <c r="P33" s="72" t="n"/>
      <c r="Q33" s="72" t="n"/>
      <c r="R33" s="317" t="n">
        <v>40393</v>
      </c>
      <c r="S33" s="54" t="n">
        <v>14693</v>
      </c>
      <c r="T33" s="54" t="n">
        <v>11405</v>
      </c>
      <c r="U33" s="54" t="n">
        <v>31950</v>
      </c>
      <c r="V33" s="54" t="n">
        <v>200</v>
      </c>
      <c r="W33" s="54" t="n">
        <v>403</v>
      </c>
      <c r="X33" s="54" t="n">
        <v>-203</v>
      </c>
      <c r="Y33" s="54" t="n">
        <v>3288</v>
      </c>
      <c r="Z33" s="51" t="n">
        <v>1.288294607628233</v>
      </c>
      <c r="AA33" s="54" t="n">
        <v>26098</v>
      </c>
      <c r="AB33" s="54" t="n">
        <v>1351</v>
      </c>
      <c r="AC33" s="70" t="n">
        <v>0.46</v>
      </c>
      <c r="AD33" s="70" t="n">
        <v>0.357</v>
      </c>
      <c r="AE33" s="70" t="n">
        <v>0.1029107981220657</v>
      </c>
      <c r="AF33" s="72" t="n"/>
    </row>
    <row r="34" spans="1:32">
      <c r="A34" s="319" t="n">
        <v>40400</v>
      </c>
      <c r="B34" s="38" t="n">
        <v>6625</v>
      </c>
      <c r="C34" s="38" t="n">
        <v>4917</v>
      </c>
      <c r="D34" s="54" t="n">
        <v>30327</v>
      </c>
      <c r="E34" s="54" t="n">
        <v>-718</v>
      </c>
      <c r="F34" s="54" t="n">
        <v>646</v>
      </c>
      <c r="G34" s="54" t="n">
        <v>-1364</v>
      </c>
      <c r="H34" s="54" t="n">
        <v>1708</v>
      </c>
      <c r="I34" s="51" t="n">
        <v>1.347366280252186</v>
      </c>
      <c r="J34" s="54" t="n">
        <v>11542</v>
      </c>
      <c r="K34" s="54" t="n">
        <v>-1623</v>
      </c>
      <c r="L34" s="70" t="n">
        <v>0.218</v>
      </c>
      <c r="M34" s="70" t="n">
        <v>0.162</v>
      </c>
      <c r="N34" s="70" t="n">
        <v>0.05631945131401062</v>
      </c>
      <c r="O34" s="72" t="n"/>
      <c r="P34" s="72" t="n"/>
      <c r="Q34" s="72" t="n"/>
      <c r="R34" s="317" t="n">
        <v>40400</v>
      </c>
      <c r="S34" s="54" t="n">
        <v>14569</v>
      </c>
      <c r="T34" s="54" t="n">
        <v>10043</v>
      </c>
      <c r="U34" s="54" t="n">
        <v>30327</v>
      </c>
      <c r="V34" s="54" t="n">
        <v>-124</v>
      </c>
      <c r="W34" s="54" t="n">
        <v>-1362</v>
      </c>
      <c r="X34" s="54" t="n">
        <v>1238</v>
      </c>
      <c r="Y34" s="54" t="n">
        <v>4526</v>
      </c>
      <c r="Z34" s="51" t="n">
        <v>1.450662152743204</v>
      </c>
      <c r="AA34" s="54" t="n">
        <v>24612</v>
      </c>
      <c r="AB34" s="54" t="n">
        <v>-1623</v>
      </c>
      <c r="AC34" s="70" t="n">
        <v>0.48</v>
      </c>
      <c r="AD34" s="70" t="n">
        <v>0.331</v>
      </c>
      <c r="AE34" s="70" t="n">
        <v>0.1492399511986019</v>
      </c>
      <c r="AF34" s="72" t="n"/>
    </row>
    <row r="35" spans="1:32">
      <c r="A35" s="319" t="n">
        <v>40407</v>
      </c>
      <c r="B35" s="38" t="n">
        <v>6246</v>
      </c>
      <c r="C35" s="38" t="n">
        <v>4886</v>
      </c>
      <c r="D35" s="54" t="n">
        <v>29751</v>
      </c>
      <c r="E35" s="54" t="n">
        <v>-379</v>
      </c>
      <c r="F35" s="54" t="n">
        <v>-31</v>
      </c>
      <c r="G35" s="54" t="n">
        <v>-348</v>
      </c>
      <c r="H35" s="54" t="n">
        <v>1360</v>
      </c>
      <c r="I35" s="51" t="n">
        <v>1.278346295538273</v>
      </c>
      <c r="J35" s="54" t="n">
        <v>11132</v>
      </c>
      <c r="K35" s="54" t="n">
        <v>-576</v>
      </c>
      <c r="L35" s="70" t="n">
        <v>0.21</v>
      </c>
      <c r="M35" s="70" t="n">
        <v>0.164</v>
      </c>
      <c r="N35" s="70" t="n">
        <v>0.04571274915128903</v>
      </c>
      <c r="O35" s="72" t="n"/>
      <c r="P35" s="72" t="n"/>
      <c r="Q35" s="72" t="n"/>
      <c r="R35" s="317" t="n">
        <v>40407</v>
      </c>
      <c r="S35" s="54" t="n">
        <v>14852</v>
      </c>
      <c r="T35" s="54" t="n">
        <v>10164</v>
      </c>
      <c r="U35" s="54" t="n">
        <v>29751</v>
      </c>
      <c r="V35" s="54" t="n">
        <v>283</v>
      </c>
      <c r="W35" s="54" t="n">
        <v>121</v>
      </c>
      <c r="X35" s="54" t="n">
        <v>162</v>
      </c>
      <c r="Y35" s="54" t="n">
        <v>4688</v>
      </c>
      <c r="Z35" s="51" t="n">
        <v>1.461235733963007</v>
      </c>
      <c r="AA35" s="54" t="n">
        <v>25016</v>
      </c>
      <c r="AB35" s="54" t="n">
        <v>-576</v>
      </c>
      <c r="AC35" s="70" t="n">
        <v>0.499</v>
      </c>
      <c r="AD35" s="70" t="n">
        <v>0.342</v>
      </c>
      <c r="AE35" s="70" t="n">
        <v>0.1575745353097375</v>
      </c>
      <c r="AF35" s="72" t="n"/>
    </row>
    <row r="36" spans="1:32">
      <c r="A36" s="319" t="n">
        <v>40414</v>
      </c>
      <c r="B36" s="38" t="n">
        <v>6428</v>
      </c>
      <c r="C36" s="38" t="n">
        <v>5410</v>
      </c>
      <c r="D36" s="54" t="n">
        <v>32872</v>
      </c>
      <c r="E36" s="54" t="n">
        <v>182</v>
      </c>
      <c r="F36" s="54" t="n">
        <v>524</v>
      </c>
      <c r="G36" s="54" t="n">
        <v>-342</v>
      </c>
      <c r="H36" s="54" t="n">
        <v>1018</v>
      </c>
      <c r="I36" s="51" t="n">
        <v>1.188170055452865</v>
      </c>
      <c r="J36" s="54" t="n">
        <v>11838</v>
      </c>
      <c r="K36" s="54" t="n">
        <v>3121</v>
      </c>
      <c r="L36" s="70" t="n">
        <v>0.196</v>
      </c>
      <c r="M36" s="70" t="n">
        <v>0.165</v>
      </c>
      <c r="N36" s="70" t="n">
        <v>0.03096860550012168</v>
      </c>
      <c r="O36" s="72" t="n"/>
      <c r="P36" s="72" t="n"/>
      <c r="Q36" s="72" t="n"/>
      <c r="R36" s="317" t="n">
        <v>40414</v>
      </c>
      <c r="S36" s="54" t="n">
        <v>17464</v>
      </c>
      <c r="T36" s="54" t="n">
        <v>10951</v>
      </c>
      <c r="U36" s="54" t="n">
        <v>32872</v>
      </c>
      <c r="V36" s="54" t="n">
        <v>2612</v>
      </c>
      <c r="W36" s="54" t="n">
        <v>787</v>
      </c>
      <c r="X36" s="54" t="n">
        <v>1825</v>
      </c>
      <c r="Y36" s="54" t="n">
        <v>6513</v>
      </c>
      <c r="Z36" s="51" t="n">
        <v>1.594740206373847</v>
      </c>
      <c r="AA36" s="54" t="n">
        <v>28415</v>
      </c>
      <c r="AB36" s="54" t="n">
        <v>3121</v>
      </c>
      <c r="AC36" s="70" t="n">
        <v>0.531</v>
      </c>
      <c r="AD36" s="70" t="n">
        <v>0.333</v>
      </c>
      <c r="AE36" s="70" t="n">
        <v>0.1981321489413483</v>
      </c>
      <c r="AF36" s="72" t="n"/>
    </row>
    <row r="37" spans="1:32">
      <c r="A37" s="319" t="n">
        <v>40421</v>
      </c>
      <c r="B37" s="38" t="n">
        <v>5699</v>
      </c>
      <c r="C37" s="38" t="n">
        <v>5764</v>
      </c>
      <c r="D37" s="54" t="n">
        <v>32031</v>
      </c>
      <c r="E37" s="54" t="n">
        <v>-729</v>
      </c>
      <c r="F37" s="54" t="n">
        <v>354</v>
      </c>
      <c r="G37" s="54" t="n">
        <v>-1083</v>
      </c>
      <c r="H37" s="54" t="n">
        <v>-65</v>
      </c>
      <c r="I37" s="51" t="n">
        <v>-1.011405509738551</v>
      </c>
      <c r="J37" s="54" t="n">
        <v>11463</v>
      </c>
      <c r="K37" s="54" t="n">
        <v>-841</v>
      </c>
      <c r="L37" s="70" t="n">
        <v>0.178</v>
      </c>
      <c r="M37" s="70" t="n">
        <v>0.18</v>
      </c>
      <c r="N37" s="70" t="n">
        <v>-0.002029284130998096</v>
      </c>
      <c r="O37" s="72" t="n"/>
      <c r="P37" s="72" t="n"/>
      <c r="Q37" s="72" t="n"/>
      <c r="R37" s="317" t="n">
        <v>40421</v>
      </c>
      <c r="S37" s="54" t="n">
        <v>18124</v>
      </c>
      <c r="T37" s="54" t="n">
        <v>10382</v>
      </c>
      <c r="U37" s="54" t="n">
        <v>32031</v>
      </c>
      <c r="V37" s="54" t="n">
        <v>660</v>
      </c>
      <c r="W37" s="54" t="n">
        <v>-569</v>
      </c>
      <c r="X37" s="54" t="n">
        <v>1229</v>
      </c>
      <c r="Y37" s="54" t="n">
        <v>7742</v>
      </c>
      <c r="Z37" s="51" t="n">
        <v>1.745713735311115</v>
      </c>
      <c r="AA37" s="54" t="n">
        <v>28506</v>
      </c>
      <c r="AB37" s="54" t="n">
        <v>-841</v>
      </c>
      <c r="AC37" s="70" t="n">
        <v>0.5660000000000001</v>
      </c>
      <c r="AD37" s="70" t="n">
        <v>0.324</v>
      </c>
      <c r="AE37" s="70" t="n">
        <v>0.2417033498798039</v>
      </c>
      <c r="AF37" s="72" t="n"/>
    </row>
    <row r="38" spans="1:32">
      <c r="A38" s="319" t="n">
        <v>40428</v>
      </c>
      <c r="B38" s="38" t="n">
        <v>6937</v>
      </c>
      <c r="C38" s="38" t="n">
        <v>5893</v>
      </c>
      <c r="D38" s="54" t="n">
        <v>44935</v>
      </c>
      <c r="E38" s="54" t="n">
        <v>1238</v>
      </c>
      <c r="F38" s="54" t="n">
        <v>129</v>
      </c>
      <c r="G38" s="54" t="n">
        <v>1109</v>
      </c>
      <c r="H38" s="54" t="n">
        <v>1044</v>
      </c>
      <c r="I38" s="51" t="n">
        <v>1.177159341591719</v>
      </c>
      <c r="J38" s="54" t="n">
        <v>12830</v>
      </c>
      <c r="K38" s="54" t="n">
        <v>12904</v>
      </c>
      <c r="L38" s="70" t="n">
        <v>0.154</v>
      </c>
      <c r="M38" s="70" t="n">
        <v>0.131</v>
      </c>
      <c r="N38" s="70" t="n">
        <v>0.02323355958606877</v>
      </c>
      <c r="O38" s="72" t="n"/>
      <c r="P38" s="72" t="n"/>
      <c r="Q38" s="72" t="n"/>
      <c r="R38" s="317" t="n">
        <v>40428</v>
      </c>
      <c r="S38" s="54" t="n">
        <v>17710</v>
      </c>
      <c r="T38" s="54" t="n">
        <v>11816</v>
      </c>
      <c r="U38" s="54" t="n">
        <v>44935</v>
      </c>
      <c r="V38" s="54" t="n">
        <v>-414</v>
      </c>
      <c r="W38" s="54" t="n">
        <v>1434</v>
      </c>
      <c r="X38" s="54" t="n">
        <v>-1848</v>
      </c>
      <c r="Y38" s="54" t="n">
        <v>5894</v>
      </c>
      <c r="Z38" s="51" t="n">
        <v>1.498815165876777</v>
      </c>
      <c r="AA38" s="54" t="n">
        <v>29526</v>
      </c>
      <c r="AB38" s="54" t="n">
        <v>12904</v>
      </c>
      <c r="AC38" s="70" t="n">
        <v>0.394</v>
      </c>
      <c r="AD38" s="70" t="n">
        <v>0.263</v>
      </c>
      <c r="AE38" s="70" t="n">
        <v>0.1311672415711583</v>
      </c>
      <c r="AF38" s="72" t="n"/>
    </row>
    <row r="39" spans="1:32">
      <c r="A39" s="319" t="n">
        <v>40435</v>
      </c>
      <c r="B39" s="38" t="n">
        <v>5855</v>
      </c>
      <c r="C39" s="38" t="n">
        <v>4634</v>
      </c>
      <c r="D39" s="54" t="n">
        <v>28162</v>
      </c>
      <c r="E39" s="54" t="n">
        <v>-1082</v>
      </c>
      <c r="F39" s="54" t="n">
        <v>-1259</v>
      </c>
      <c r="G39" s="54" t="n">
        <v>177</v>
      </c>
      <c r="H39" s="54" t="n">
        <v>1221</v>
      </c>
      <c r="I39" s="51" t="n">
        <v>1.26348726801899</v>
      </c>
      <c r="J39" s="54" t="n">
        <v>10489</v>
      </c>
      <c r="K39" s="54" t="n">
        <v>-16773</v>
      </c>
      <c r="L39" s="70" t="n">
        <v>0.208</v>
      </c>
      <c r="M39" s="70" t="n">
        <v>0.165</v>
      </c>
      <c r="N39" s="70" t="n">
        <v>0.04335629571763369</v>
      </c>
      <c r="O39" s="72" t="n"/>
      <c r="P39" s="72" t="n"/>
      <c r="Q39" s="72" t="n"/>
      <c r="R39" s="317" t="n">
        <v>40435</v>
      </c>
      <c r="S39" s="54" t="n">
        <v>14404</v>
      </c>
      <c r="T39" s="54" t="n">
        <v>6641</v>
      </c>
      <c r="U39" s="54" t="n">
        <v>28162</v>
      </c>
      <c r="V39" s="54" t="n">
        <v>-3306</v>
      </c>
      <c r="W39" s="54" t="n">
        <v>-5175</v>
      </c>
      <c r="X39" s="54" t="n">
        <v>1869</v>
      </c>
      <c r="Y39" s="54" t="n">
        <v>7763</v>
      </c>
      <c r="Z39" s="51" t="n">
        <v>2.168950459268182</v>
      </c>
      <c r="AA39" s="54" t="n">
        <v>21045</v>
      </c>
      <c r="AB39" s="54" t="n">
        <v>-16773</v>
      </c>
      <c r="AC39" s="70" t="n">
        <v>0.511</v>
      </c>
      <c r="AD39" s="70" t="n">
        <v>0.236</v>
      </c>
      <c r="AE39" s="70" t="n">
        <v>0.2756551381293942</v>
      </c>
      <c r="AF39" s="72" t="n"/>
    </row>
    <row r="40" spans="1:32">
      <c r="A40" s="319" t="n">
        <v>40442</v>
      </c>
      <c r="B40" s="38" t="n">
        <v>7353</v>
      </c>
      <c r="C40" s="38" t="n">
        <v>4521</v>
      </c>
      <c r="D40" s="54" t="n">
        <v>30668</v>
      </c>
      <c r="E40" s="54" t="n">
        <v>1498</v>
      </c>
      <c r="F40" s="54" t="n">
        <v>-113</v>
      </c>
      <c r="G40" s="54" t="n">
        <v>1611</v>
      </c>
      <c r="H40" s="54" t="n">
        <v>2832</v>
      </c>
      <c r="I40" s="51" t="n">
        <v>1.626410086264101</v>
      </c>
      <c r="J40" s="54" t="n">
        <v>11874</v>
      </c>
      <c r="K40" s="54" t="n">
        <v>2506</v>
      </c>
      <c r="L40" s="70" t="n">
        <v>0.24</v>
      </c>
      <c r="M40" s="70" t="n">
        <v>0.147</v>
      </c>
      <c r="N40" s="70" t="n">
        <v>0.09234381113864615</v>
      </c>
      <c r="O40" s="72" t="n"/>
      <c r="P40" s="72" t="n"/>
      <c r="Q40" s="72" t="n"/>
      <c r="R40" s="317" t="n">
        <v>40442</v>
      </c>
      <c r="S40" s="54" t="n">
        <v>15950</v>
      </c>
      <c r="T40" s="54" t="n">
        <v>7051</v>
      </c>
      <c r="U40" s="54" t="n">
        <v>30668</v>
      </c>
      <c r="V40" s="54" t="n">
        <v>1546</v>
      </c>
      <c r="W40" s="54" t="n">
        <v>410</v>
      </c>
      <c r="X40" s="54" t="n">
        <v>1136</v>
      </c>
      <c r="Y40" s="54" t="n">
        <v>8899</v>
      </c>
      <c r="Z40" s="51" t="n">
        <v>2.262090483619345</v>
      </c>
      <c r="AA40" s="54" t="n">
        <v>23001</v>
      </c>
      <c r="AB40" s="54" t="n">
        <v>2506</v>
      </c>
      <c r="AC40" s="70" t="n">
        <v>0.52</v>
      </c>
      <c r="AD40" s="70" t="n">
        <v>0.23</v>
      </c>
      <c r="AE40" s="70" t="n">
        <v>0.2901721664275466</v>
      </c>
      <c r="AF40" s="72" t="n"/>
    </row>
    <row r="41" spans="1:32">
      <c r="A41" s="319" t="n">
        <v>40449</v>
      </c>
      <c r="B41" s="38" t="n">
        <v>7251</v>
      </c>
      <c r="C41" s="38" t="n">
        <v>4531</v>
      </c>
      <c r="D41" s="54" t="n">
        <v>31418</v>
      </c>
      <c r="E41" s="54" t="n">
        <v>-102</v>
      </c>
      <c r="F41" s="54" t="n">
        <v>10</v>
      </c>
      <c r="G41" s="54" t="n">
        <v>-112</v>
      </c>
      <c r="H41" s="54" t="n">
        <v>2720</v>
      </c>
      <c r="I41" s="51" t="n">
        <v>1.600308982564555</v>
      </c>
      <c r="J41" s="54" t="n">
        <v>11782</v>
      </c>
      <c r="K41" s="54" t="n">
        <v>750</v>
      </c>
      <c r="L41" s="70" t="n">
        <v>0.231</v>
      </c>
      <c r="M41" s="70" t="n">
        <v>0.144</v>
      </c>
      <c r="N41" s="70" t="n">
        <v>0.08657457508434656</v>
      </c>
      <c r="O41" s="72" t="n"/>
      <c r="P41" s="72" t="n"/>
      <c r="Q41" s="72" t="n"/>
      <c r="R41" s="317" t="n">
        <v>40449</v>
      </c>
      <c r="S41" s="54" t="n">
        <v>15522</v>
      </c>
      <c r="T41" s="54" t="n">
        <v>7794</v>
      </c>
      <c r="U41" s="54" t="n">
        <v>31418</v>
      </c>
      <c r="V41" s="54" t="n">
        <v>-428</v>
      </c>
      <c r="W41" s="54" t="n">
        <v>743</v>
      </c>
      <c r="X41" s="54" t="n">
        <v>-1171</v>
      </c>
      <c r="Y41" s="54" t="n">
        <v>7728</v>
      </c>
      <c r="Z41" s="51" t="n">
        <v>1.99153194765204</v>
      </c>
      <c r="AA41" s="54" t="n">
        <v>23316</v>
      </c>
      <c r="AB41" s="54" t="n">
        <v>750</v>
      </c>
      <c r="AC41" s="70" t="n">
        <v>0.494</v>
      </c>
      <c r="AD41" s="70" t="n">
        <v>0.248</v>
      </c>
      <c r="AE41" s="70" t="n">
        <v>0.2459736456808199</v>
      </c>
      <c r="AF41" s="72" t="n"/>
    </row>
    <row r="42" spans="1:32">
      <c r="A42" s="319" t="n">
        <v>40456</v>
      </c>
      <c r="B42" s="38" t="n">
        <v>6188</v>
      </c>
      <c r="C42" s="38" t="n">
        <v>4089</v>
      </c>
      <c r="D42" s="54" t="n">
        <v>32389</v>
      </c>
      <c r="E42" s="54" t="n">
        <v>-1063</v>
      </c>
      <c r="F42" s="54" t="n">
        <v>-442</v>
      </c>
      <c r="G42" s="54" t="n">
        <v>-621</v>
      </c>
      <c r="H42" s="54" t="n">
        <v>2099</v>
      </c>
      <c r="I42" s="51" t="n">
        <v>1.513328442161898</v>
      </c>
      <c r="J42" s="54" t="n">
        <v>10277</v>
      </c>
      <c r="K42" s="54" t="n">
        <v>971</v>
      </c>
      <c r="L42" s="70" t="n">
        <v>0.191</v>
      </c>
      <c r="M42" s="70" t="n">
        <v>0.126</v>
      </c>
      <c r="N42" s="70" t="n">
        <v>0.06480595263824138</v>
      </c>
      <c r="O42" s="72" t="n"/>
      <c r="P42" s="72" t="n"/>
      <c r="Q42" s="72" t="n"/>
      <c r="R42" s="317" t="n">
        <v>40456</v>
      </c>
      <c r="S42" s="54" t="n">
        <v>16524</v>
      </c>
      <c r="T42" s="54" t="n">
        <v>6653</v>
      </c>
      <c r="U42" s="54" t="n">
        <v>32389</v>
      </c>
      <c r="V42" s="54" t="n">
        <v>1002</v>
      </c>
      <c r="W42" s="54" t="n">
        <v>-1141</v>
      </c>
      <c r="X42" s="54" t="n">
        <v>2143</v>
      </c>
      <c r="Y42" s="54" t="n">
        <v>9871</v>
      </c>
      <c r="Z42" s="51" t="n">
        <v>2.483691567713813</v>
      </c>
      <c r="AA42" s="54" t="n">
        <v>23177</v>
      </c>
      <c r="AB42" s="54" t="n">
        <v>971</v>
      </c>
      <c r="AC42" s="70" t="n">
        <v>0.51</v>
      </c>
      <c r="AD42" s="70" t="n">
        <v>0.205</v>
      </c>
      <c r="AE42" s="70" t="n">
        <v>0.3047639630738831</v>
      </c>
      <c r="AF42" s="72" t="n"/>
    </row>
    <row r="43" spans="1:32">
      <c r="A43" s="319" t="n">
        <v>40463</v>
      </c>
      <c r="B43" s="38" t="n">
        <v>7569</v>
      </c>
      <c r="C43" s="38" t="n">
        <v>6150</v>
      </c>
      <c r="D43" s="54" t="n">
        <v>34118</v>
      </c>
      <c r="E43" s="54" t="n">
        <v>1381</v>
      </c>
      <c r="F43" s="54" t="n">
        <v>2061</v>
      </c>
      <c r="G43" s="54" t="n">
        <v>-680</v>
      </c>
      <c r="H43" s="54" t="n">
        <v>1419</v>
      </c>
      <c r="I43" s="51" t="n">
        <v>1.230731707317073</v>
      </c>
      <c r="J43" s="54" t="n">
        <v>13719</v>
      </c>
      <c r="K43" s="54" t="n">
        <v>1729</v>
      </c>
      <c r="L43" s="70" t="n">
        <v>0.222</v>
      </c>
      <c r="M43" s="70" t="n">
        <v>0.18</v>
      </c>
      <c r="N43" s="70" t="n">
        <v>0.04159094905914766</v>
      </c>
      <c r="O43" s="72" t="n"/>
      <c r="P43" s="72" t="n"/>
      <c r="Q43" s="72" t="n"/>
      <c r="R43" s="317" t="n">
        <v>40463</v>
      </c>
      <c r="S43" s="54" t="n">
        <v>16150</v>
      </c>
      <c r="T43" s="54" t="n">
        <v>7139</v>
      </c>
      <c r="U43" s="54" t="n">
        <v>34118</v>
      </c>
      <c r="V43" s="54" t="n">
        <v>-374</v>
      </c>
      <c r="W43" s="54" t="n">
        <v>486</v>
      </c>
      <c r="X43" s="54" t="n">
        <v>-860</v>
      </c>
      <c r="Y43" s="54" t="n">
        <v>9011</v>
      </c>
      <c r="Z43" s="51" t="n">
        <v>2.262221599663818</v>
      </c>
      <c r="AA43" s="54" t="n">
        <v>23289</v>
      </c>
      <c r="AB43" s="54" t="n">
        <v>1729</v>
      </c>
      <c r="AC43" s="70" t="n">
        <v>0.473</v>
      </c>
      <c r="AD43" s="70" t="n">
        <v>0.209</v>
      </c>
      <c r="AE43" s="70" t="n">
        <v>0.2641127850401547</v>
      </c>
      <c r="AF43" s="72" t="n"/>
    </row>
    <row r="44" spans="1:32">
      <c r="A44" s="319" t="n">
        <v>40470</v>
      </c>
      <c r="B44" s="38" t="n">
        <v>7092</v>
      </c>
      <c r="C44" s="38" t="n">
        <v>6865</v>
      </c>
      <c r="D44" s="54" t="n">
        <v>32911</v>
      </c>
      <c r="E44" s="54" t="n">
        <v>-477</v>
      </c>
      <c r="F44" s="54" t="n">
        <v>715</v>
      </c>
      <c r="G44" s="54" t="n">
        <v>-1192</v>
      </c>
      <c r="H44" s="54" t="n">
        <v>227</v>
      </c>
      <c r="I44" s="51" t="n">
        <v>1.03306627822287</v>
      </c>
      <c r="J44" s="54" t="n">
        <v>13957</v>
      </c>
      <c r="K44" s="54" t="n">
        <v>-1207</v>
      </c>
      <c r="L44" s="70" t="n">
        <v>0.215</v>
      </c>
      <c r="M44" s="70" t="n">
        <v>0.209</v>
      </c>
      <c r="N44" s="70" t="n">
        <v>0.006897389930418401</v>
      </c>
      <c r="O44" s="72" t="n"/>
      <c r="P44" s="72" t="n"/>
      <c r="Q44" s="72" t="n"/>
      <c r="R44" s="317" t="n">
        <v>40470</v>
      </c>
      <c r="S44" s="54" t="n">
        <v>16738</v>
      </c>
      <c r="T44" s="54" t="n">
        <v>7928</v>
      </c>
      <c r="U44" s="54" t="n">
        <v>32911</v>
      </c>
      <c r="V44" s="54" t="n">
        <v>588</v>
      </c>
      <c r="W44" s="54" t="n">
        <v>789</v>
      </c>
      <c r="X44" s="54" t="n">
        <v>-201</v>
      </c>
      <c r="Y44" s="54" t="n">
        <v>8810</v>
      </c>
      <c r="Z44" s="51" t="n">
        <v>2.111251261352169</v>
      </c>
      <c r="AA44" s="54" t="n">
        <v>24666</v>
      </c>
      <c r="AB44" s="54" t="n">
        <v>-1207</v>
      </c>
      <c r="AC44" s="70" t="n">
        <v>0.509</v>
      </c>
      <c r="AD44" s="70" t="n">
        <v>0.241</v>
      </c>
      <c r="AE44" s="70" t="n">
        <v>0.2676916532466349</v>
      </c>
      <c r="AF44" s="72" t="n"/>
    </row>
    <row r="45" spans="1:32">
      <c r="A45" s="319" t="n">
        <v>40477</v>
      </c>
      <c r="B45" s="38" t="n">
        <v>7115</v>
      </c>
      <c r="C45" s="38" t="n">
        <v>6885</v>
      </c>
      <c r="D45" s="54" t="n">
        <v>34411</v>
      </c>
      <c r="E45" s="54" t="n">
        <v>23</v>
      </c>
      <c r="F45" s="54" t="n">
        <v>20</v>
      </c>
      <c r="G45" s="54" t="n">
        <v>3</v>
      </c>
      <c r="H45" s="54" t="n">
        <v>230</v>
      </c>
      <c r="I45" s="51" t="n">
        <v>1.033405954974582</v>
      </c>
      <c r="J45" s="54" t="n">
        <v>14000</v>
      </c>
      <c r="K45" s="54" t="n">
        <v>1500</v>
      </c>
      <c r="L45" s="70" t="n">
        <v>0.207</v>
      </c>
      <c r="M45" s="70" t="n">
        <v>0.2</v>
      </c>
      <c r="N45" s="70" t="n">
        <v>0.006683909215076575</v>
      </c>
      <c r="O45" s="72" t="n"/>
      <c r="P45" s="72" t="n"/>
      <c r="Q45" s="72" t="n"/>
      <c r="R45" s="317" t="n">
        <v>40477</v>
      </c>
      <c r="S45" s="54" t="n">
        <v>17625</v>
      </c>
      <c r="T45" s="54" t="n">
        <v>8346</v>
      </c>
      <c r="U45" s="54" t="n">
        <v>34411</v>
      </c>
      <c r="V45" s="54" t="n">
        <v>887</v>
      </c>
      <c r="W45" s="54" t="n">
        <v>418</v>
      </c>
      <c r="X45" s="54" t="n">
        <v>469</v>
      </c>
      <c r="Y45" s="54" t="n">
        <v>9279</v>
      </c>
      <c r="Z45" s="51" t="n">
        <v>2.111790079079799</v>
      </c>
      <c r="AA45" s="54" t="n">
        <v>25971</v>
      </c>
      <c r="AB45" s="54" t="n">
        <v>1500</v>
      </c>
      <c r="AC45" s="70" t="n">
        <v>0.512</v>
      </c>
      <c r="AD45" s="70" t="n">
        <v>0.243</v>
      </c>
      <c r="AE45" s="70" t="n">
        <v>0.2696521461160675</v>
      </c>
      <c r="AF45" s="72" t="n"/>
    </row>
    <row r="46" spans="1:32">
      <c r="A46" s="319" t="n">
        <v>40484</v>
      </c>
      <c r="B46" s="38" t="n">
        <v>6773</v>
      </c>
      <c r="C46" s="38" t="n">
        <v>7129</v>
      </c>
      <c r="D46" s="54" t="n">
        <v>33779</v>
      </c>
      <c r="E46" s="54" t="n">
        <v>-342</v>
      </c>
      <c r="F46" s="54" t="n">
        <v>244</v>
      </c>
      <c r="G46" s="54" t="n">
        <v>-586</v>
      </c>
      <c r="H46" s="54" t="n">
        <v>-356</v>
      </c>
      <c r="I46" s="51" t="n">
        <v>-1.052561641813081</v>
      </c>
      <c r="J46" s="54" t="n">
        <v>13902</v>
      </c>
      <c r="K46" s="54" t="n">
        <v>-632</v>
      </c>
      <c r="L46" s="70" t="n">
        <v>0.201</v>
      </c>
      <c r="M46" s="70" t="n">
        <v>0.211</v>
      </c>
      <c r="N46" s="70" t="n">
        <v>-0.0105390923354747</v>
      </c>
      <c r="O46" s="72" t="n"/>
      <c r="P46" s="72" t="n"/>
      <c r="Q46" s="72" t="n"/>
      <c r="R46" s="317" t="n">
        <v>40484</v>
      </c>
      <c r="S46" s="54" t="n">
        <v>17815</v>
      </c>
      <c r="T46" s="54" t="n">
        <v>8488</v>
      </c>
      <c r="U46" s="54" t="n">
        <v>33779</v>
      </c>
      <c r="V46" s="54" t="n">
        <v>190</v>
      </c>
      <c r="W46" s="54" t="n">
        <v>142</v>
      </c>
      <c r="X46" s="54" t="n">
        <v>48</v>
      </c>
      <c r="Y46" s="54" t="n">
        <v>9327</v>
      </c>
      <c r="Z46" s="51" t="n">
        <v>2.098845428840716</v>
      </c>
      <c r="AA46" s="54" t="n">
        <v>26303</v>
      </c>
      <c r="AB46" s="54" t="n">
        <v>-632</v>
      </c>
      <c r="AC46" s="70" t="n">
        <v>0.527</v>
      </c>
      <c r="AD46" s="70" t="n">
        <v>0.251</v>
      </c>
      <c r="AE46" s="70" t="n">
        <v>0.2761182983510465</v>
      </c>
      <c r="AF46" s="72" t="n"/>
    </row>
    <row r="47" spans="1:32">
      <c r="A47" s="319" t="n">
        <v>40491</v>
      </c>
      <c r="B47" s="38" t="n">
        <v>10048</v>
      </c>
      <c r="C47" s="38" t="n">
        <v>8839</v>
      </c>
      <c r="D47" s="54" t="n">
        <v>37669</v>
      </c>
      <c r="E47" s="54" t="n">
        <v>3275</v>
      </c>
      <c r="F47" s="54" t="n">
        <v>1710</v>
      </c>
      <c r="G47" s="54" t="n">
        <v>1565</v>
      </c>
      <c r="H47" s="54" t="n">
        <v>1209</v>
      </c>
      <c r="I47" s="51" t="n">
        <v>1.136780178753253</v>
      </c>
      <c r="J47" s="54" t="n">
        <v>18887</v>
      </c>
      <c r="K47" s="54" t="n">
        <v>3890</v>
      </c>
      <c r="L47" s="70" t="n">
        <v>0.267</v>
      </c>
      <c r="M47" s="70" t="n">
        <v>0.235</v>
      </c>
      <c r="N47" s="70" t="n">
        <v>0.03209535692479227</v>
      </c>
      <c r="O47" s="72" t="n"/>
      <c r="P47" s="72" t="n"/>
      <c r="Q47" s="72" t="n"/>
      <c r="R47" s="317" t="n">
        <v>40491</v>
      </c>
      <c r="S47" s="54" t="n">
        <v>17785</v>
      </c>
      <c r="T47" s="54" t="n">
        <v>10026</v>
      </c>
      <c r="U47" s="54" t="n">
        <v>37669</v>
      </c>
      <c r="V47" s="54" t="n">
        <v>-30</v>
      </c>
      <c r="W47" s="54" t="n">
        <v>1538</v>
      </c>
      <c r="X47" s="54" t="n">
        <v>-1568</v>
      </c>
      <c r="Y47" s="54" t="n">
        <v>7759</v>
      </c>
      <c r="Z47" s="51" t="n">
        <v>1.773887891482146</v>
      </c>
      <c r="AA47" s="54" t="n">
        <v>27811</v>
      </c>
      <c r="AB47" s="54" t="n">
        <v>3890</v>
      </c>
      <c r="AC47" s="70" t="n">
        <v>0.472</v>
      </c>
      <c r="AD47" s="70" t="n">
        <v>0.266</v>
      </c>
      <c r="AE47" s="70" t="n">
        <v>0.205978390719159</v>
      </c>
      <c r="AF47" s="72" t="n"/>
    </row>
    <row r="48" spans="1:32">
      <c r="A48" s="319" t="n">
        <v>40498</v>
      </c>
      <c r="B48" s="38" t="n">
        <v>9687</v>
      </c>
      <c r="C48" s="38" t="n">
        <v>12014</v>
      </c>
      <c r="D48" s="54" t="n">
        <v>40790</v>
      </c>
      <c r="E48" s="54" t="n">
        <v>-361</v>
      </c>
      <c r="F48" s="54" t="n">
        <v>3175</v>
      </c>
      <c r="G48" s="54" t="n">
        <v>-3536</v>
      </c>
      <c r="H48" s="54" t="n">
        <v>-2327</v>
      </c>
      <c r="I48" s="51" t="n">
        <v>-1.240218850005162</v>
      </c>
      <c r="J48" s="54" t="n">
        <v>21701</v>
      </c>
      <c r="K48" s="54" t="n">
        <v>3121</v>
      </c>
      <c r="L48" s="70" t="n">
        <v>0.237</v>
      </c>
      <c r="M48" s="70" t="n">
        <v>0.295</v>
      </c>
      <c r="N48" s="70" t="n">
        <v>-0.05704829615101741</v>
      </c>
      <c r="O48" s="72" t="n"/>
      <c r="P48" s="72" t="n"/>
      <c r="Q48" s="72" t="n"/>
      <c r="R48" s="317" t="n">
        <v>40498</v>
      </c>
      <c r="S48" s="54" t="n">
        <v>21689</v>
      </c>
      <c r="T48" s="54" t="n">
        <v>10114</v>
      </c>
      <c r="U48" s="54" t="n">
        <v>40790</v>
      </c>
      <c r="V48" s="54" t="n">
        <v>3904</v>
      </c>
      <c r="W48" s="54" t="n">
        <v>88</v>
      </c>
      <c r="X48" s="54" t="n">
        <v>3816</v>
      </c>
      <c r="Y48" s="54" t="n">
        <v>11575</v>
      </c>
      <c r="Z48" s="51" t="n">
        <v>2.144453233142179</v>
      </c>
      <c r="AA48" s="54" t="n">
        <v>31803</v>
      </c>
      <c r="AB48" s="54" t="n">
        <v>3121</v>
      </c>
      <c r="AC48" s="70" t="n">
        <v>0.532</v>
      </c>
      <c r="AD48" s="70" t="n">
        <v>0.248</v>
      </c>
      <c r="AE48" s="70" t="n">
        <v>0.2837705319931356</v>
      </c>
      <c r="AF48" s="72" t="n"/>
    </row>
    <row r="49" spans="1:32">
      <c r="A49" s="319" t="n">
        <v>40505</v>
      </c>
      <c r="B49" s="38" t="n">
        <v>11433</v>
      </c>
      <c r="C49" s="38" t="n">
        <v>14415</v>
      </c>
      <c r="D49" s="54" t="n">
        <v>45144</v>
      </c>
      <c r="E49" s="54" t="n">
        <v>1746</v>
      </c>
      <c r="F49" s="54" t="n">
        <v>2401</v>
      </c>
      <c r="G49" s="54" t="n">
        <v>-655</v>
      </c>
      <c r="H49" s="54" t="n">
        <v>-2982</v>
      </c>
      <c r="I49" s="51" t="n">
        <v>-1.260823930726843</v>
      </c>
      <c r="J49" s="54" t="n">
        <v>25848</v>
      </c>
      <c r="K49" s="54" t="n">
        <v>4354</v>
      </c>
      <c r="L49" s="70" t="n">
        <v>0.253</v>
      </c>
      <c r="M49" s="70" t="n">
        <v>0.319</v>
      </c>
      <c r="N49" s="70" t="n">
        <v>-0.06605528973950027</v>
      </c>
      <c r="O49" s="72" t="n"/>
      <c r="P49" s="72" t="n"/>
      <c r="Q49" s="72" t="n"/>
      <c r="R49" s="317" t="n">
        <v>40505</v>
      </c>
      <c r="S49" s="54" t="n">
        <v>22400</v>
      </c>
      <c r="T49" s="54" t="n">
        <v>10535</v>
      </c>
      <c r="U49" s="54" t="n">
        <v>45144</v>
      </c>
      <c r="V49" s="54" t="n">
        <v>711</v>
      </c>
      <c r="W49" s="54" t="n">
        <v>421</v>
      </c>
      <c r="X49" s="54" t="n">
        <v>290</v>
      </c>
      <c r="Y49" s="54" t="n">
        <v>11865</v>
      </c>
      <c r="Z49" s="51" t="n">
        <v>2.12624584717608</v>
      </c>
      <c r="AA49" s="54" t="n">
        <v>32935</v>
      </c>
      <c r="AB49" s="54" t="n">
        <v>4354</v>
      </c>
      <c r="AC49" s="70" t="n">
        <v>0.496</v>
      </c>
      <c r="AD49" s="70" t="n">
        <v>0.233</v>
      </c>
      <c r="AE49" s="70" t="n">
        <v>0.2628256246677299</v>
      </c>
      <c r="AF49" s="72" t="n"/>
    </row>
    <row r="50" spans="1:32">
      <c r="A50" s="319" t="n">
        <v>40512</v>
      </c>
      <c r="B50" s="38" t="n">
        <v>10406</v>
      </c>
      <c r="C50" s="38" t="n">
        <v>14995</v>
      </c>
      <c r="D50" s="54" t="n">
        <v>45596</v>
      </c>
      <c r="E50" s="54" t="n">
        <v>-1027</v>
      </c>
      <c r="F50" s="54" t="n">
        <v>580</v>
      </c>
      <c r="G50" s="54" t="n">
        <v>-1607</v>
      </c>
      <c r="H50" s="54" t="n">
        <v>-4589</v>
      </c>
      <c r="I50" s="51" t="n">
        <v>-1.440995579473381</v>
      </c>
      <c r="J50" s="54" t="n">
        <v>25401</v>
      </c>
      <c r="K50" s="54" t="n">
        <v>452</v>
      </c>
      <c r="L50" s="70" t="n">
        <v>0.228</v>
      </c>
      <c r="M50" s="70" t="n">
        <v>0.329</v>
      </c>
      <c r="N50" s="70" t="n">
        <v>-0.1006447934029301</v>
      </c>
      <c r="O50" s="72" t="n"/>
      <c r="P50" s="72" t="n"/>
      <c r="Q50" s="72" t="n"/>
      <c r="R50" s="317" t="n">
        <v>40512</v>
      </c>
      <c r="S50" s="54" t="n">
        <v>23309</v>
      </c>
      <c r="T50" s="54" t="n">
        <v>11172</v>
      </c>
      <c r="U50" s="54" t="n">
        <v>45596</v>
      </c>
      <c r="V50" s="54" t="n">
        <v>909</v>
      </c>
      <c r="W50" s="54" t="n">
        <v>637</v>
      </c>
      <c r="X50" s="54" t="n">
        <v>272</v>
      </c>
      <c r="Y50" s="54" t="n">
        <v>12137</v>
      </c>
      <c r="Z50" s="51" t="n">
        <v>2.086376655925528</v>
      </c>
      <c r="AA50" s="54" t="n">
        <v>34481</v>
      </c>
      <c r="AB50" s="54" t="n">
        <v>452</v>
      </c>
      <c r="AC50" s="70" t="n">
        <v>0.511</v>
      </c>
      <c r="AD50" s="70" t="n">
        <v>0.245</v>
      </c>
      <c r="AE50" s="70" t="n">
        <v>0.266185630318449</v>
      </c>
      <c r="AF50" s="72" t="n"/>
    </row>
    <row r="51" spans="1:32">
      <c r="A51" s="319" t="n">
        <v>40519</v>
      </c>
      <c r="B51" s="38" t="n">
        <v>10060</v>
      </c>
      <c r="C51" s="38" t="n">
        <v>13042</v>
      </c>
      <c r="D51" s="54" t="n">
        <v>63587</v>
      </c>
      <c r="E51" s="54" t="n">
        <v>-346</v>
      </c>
      <c r="F51" s="54" t="n">
        <v>-1953</v>
      </c>
      <c r="G51" s="54" t="n">
        <v>1607</v>
      </c>
      <c r="H51" s="54" t="n">
        <v>-2982</v>
      </c>
      <c r="I51" s="51" t="n">
        <v>-1.296421471172962</v>
      </c>
      <c r="J51" s="54" t="n">
        <v>23102</v>
      </c>
      <c r="K51" s="54" t="n">
        <v>17991</v>
      </c>
      <c r="L51" s="70" t="n">
        <v>0.158</v>
      </c>
      <c r="M51" s="70" t="n">
        <v>0.205</v>
      </c>
      <c r="N51" s="70" t="n">
        <v>-0.04689637819051064</v>
      </c>
      <c r="O51" s="72" t="n"/>
      <c r="P51" s="72" t="n"/>
      <c r="Q51" s="72" t="n"/>
      <c r="R51" s="317" t="n">
        <v>40519</v>
      </c>
      <c r="S51" s="54" t="n">
        <v>27152</v>
      </c>
      <c r="T51" s="54" t="n">
        <v>16963</v>
      </c>
      <c r="U51" s="54" t="n">
        <v>63587</v>
      </c>
      <c r="V51" s="54" t="n">
        <v>3843</v>
      </c>
      <c r="W51" s="54" t="n">
        <v>5791</v>
      </c>
      <c r="X51" s="54" t="n">
        <v>-1948</v>
      </c>
      <c r="Y51" s="54" t="n">
        <v>10189</v>
      </c>
      <c r="Z51" s="51" t="n">
        <v>1.600660260567117</v>
      </c>
      <c r="AA51" s="54" t="n">
        <v>44115</v>
      </c>
      <c r="AB51" s="54" t="n">
        <v>17991</v>
      </c>
      <c r="AC51" s="70" t="n">
        <v>0.427</v>
      </c>
      <c r="AD51" s="70" t="n">
        <v>0.267</v>
      </c>
      <c r="AE51" s="70" t="n">
        <v>0.160237155393398</v>
      </c>
      <c r="AF51" s="72" t="n"/>
    </row>
    <row r="52" spans="1:32">
      <c r="A52" s="319" t="n">
        <v>40526</v>
      </c>
      <c r="B52" s="38" t="n">
        <v>8349</v>
      </c>
      <c r="C52" s="38" t="n">
        <v>12161</v>
      </c>
      <c r="D52" s="54" t="n">
        <v>37411</v>
      </c>
      <c r="E52" s="54" t="n">
        <v>-1711</v>
      </c>
      <c r="F52" s="54" t="n">
        <v>-881</v>
      </c>
      <c r="G52" s="54" t="n">
        <v>-830</v>
      </c>
      <c r="H52" s="54" t="n">
        <v>-3812</v>
      </c>
      <c r="I52" s="51" t="n">
        <v>-1.456581626542101</v>
      </c>
      <c r="J52" s="54" t="n">
        <v>20510</v>
      </c>
      <c r="K52" s="54" t="n">
        <v>-26176</v>
      </c>
      <c r="L52" s="70" t="n">
        <v>0.223</v>
      </c>
      <c r="M52" s="70" t="n">
        <v>0.325</v>
      </c>
      <c r="N52" s="70" t="n">
        <v>-0.1018951645238032</v>
      </c>
      <c r="O52" s="72" t="n"/>
      <c r="P52" s="72" t="n"/>
      <c r="Q52" s="72" t="n"/>
      <c r="R52" s="317" t="n">
        <v>40526</v>
      </c>
      <c r="S52" s="54" t="n">
        <v>18377</v>
      </c>
      <c r="T52" s="54" t="n">
        <v>7100</v>
      </c>
      <c r="U52" s="54" t="n">
        <v>37411</v>
      </c>
      <c r="V52" s="54" t="n">
        <v>-8775</v>
      </c>
      <c r="W52" s="54" t="n">
        <v>-9863</v>
      </c>
      <c r="X52" s="54" t="n">
        <v>1088</v>
      </c>
      <c r="Y52" s="54" t="n">
        <v>11277</v>
      </c>
      <c r="Z52" s="51" t="n">
        <v>2.58830985915493</v>
      </c>
      <c r="AA52" s="54" t="n">
        <v>25477</v>
      </c>
      <c r="AB52" s="54" t="n">
        <v>-26176</v>
      </c>
      <c r="AC52" s="70" t="n">
        <v>0.491</v>
      </c>
      <c r="AD52" s="70" t="n">
        <v>0.19</v>
      </c>
      <c r="AE52" s="70" t="n">
        <v>0.3014354066985646</v>
      </c>
      <c r="AF52" s="72" t="n"/>
    </row>
    <row r="53" spans="1:32">
      <c r="A53" s="319" t="n">
        <v>40533</v>
      </c>
      <c r="B53" s="38" t="n">
        <v>9571</v>
      </c>
      <c r="C53" s="38" t="n">
        <v>12798</v>
      </c>
      <c r="D53" s="54" t="n">
        <v>39299</v>
      </c>
      <c r="E53" s="54" t="n">
        <v>1222</v>
      </c>
      <c r="F53" s="54" t="n">
        <v>637</v>
      </c>
      <c r="G53" s="54" t="n">
        <v>585</v>
      </c>
      <c r="H53" s="54" t="n">
        <v>-3227</v>
      </c>
      <c r="I53" s="51" t="n">
        <v>-1.337164350642566</v>
      </c>
      <c r="J53" s="54" t="n">
        <v>22369</v>
      </c>
      <c r="K53" s="54" t="n">
        <v>1888</v>
      </c>
      <c r="L53" s="70" t="n">
        <v>0.244</v>
      </c>
      <c r="M53" s="70" t="n">
        <v>0.326</v>
      </c>
      <c r="N53" s="70" t="n">
        <v>-0.08211404870352935</v>
      </c>
      <c r="O53" s="72" t="n"/>
      <c r="P53" s="72" t="n"/>
      <c r="Q53" s="72" t="n"/>
      <c r="R53" s="317" t="n">
        <v>40533</v>
      </c>
      <c r="S53" s="54" t="n">
        <v>18913</v>
      </c>
      <c r="T53" s="54" t="n">
        <v>6156</v>
      </c>
      <c r="U53" s="54" t="n">
        <v>39299</v>
      </c>
      <c r="V53" s="54" t="n">
        <v>536</v>
      </c>
      <c r="W53" s="54" t="n">
        <v>-944</v>
      </c>
      <c r="X53" s="54" t="n">
        <v>1480</v>
      </c>
      <c r="Y53" s="54" t="n">
        <v>12757</v>
      </c>
      <c r="Z53" s="51" t="n">
        <v>3.072287199480182</v>
      </c>
      <c r="AA53" s="54" t="n">
        <v>25069</v>
      </c>
      <c r="AB53" s="54" t="n">
        <v>1888</v>
      </c>
      <c r="AC53" s="70" t="n">
        <v>0.481</v>
      </c>
      <c r="AD53" s="70" t="n">
        <v>0.157</v>
      </c>
      <c r="AE53" s="70" t="n">
        <v>0.3246138578589786</v>
      </c>
      <c r="AF53" s="72" t="n"/>
    </row>
    <row r="54" spans="1:32">
      <c r="A54" s="319" t="n">
        <v>40540</v>
      </c>
      <c r="B54" s="38" t="n">
        <v>9409</v>
      </c>
      <c r="C54" s="38" t="n">
        <v>12342</v>
      </c>
      <c r="D54" s="54" t="n">
        <v>38595</v>
      </c>
      <c r="E54" s="54" t="n">
        <v>-162</v>
      </c>
      <c r="F54" s="54" t="n">
        <v>-456</v>
      </c>
      <c r="G54" s="54" t="n">
        <v>294</v>
      </c>
      <c r="H54" s="54" t="n">
        <v>-2933</v>
      </c>
      <c r="I54" s="51" t="n">
        <v>-1.311722818577957</v>
      </c>
      <c r="J54" s="54" t="n">
        <v>21751</v>
      </c>
      <c r="K54" s="54" t="n">
        <v>-704</v>
      </c>
      <c r="L54" s="70" t="n">
        <v>0.244</v>
      </c>
      <c r="M54" s="70" t="n">
        <v>0.32</v>
      </c>
      <c r="N54" s="70" t="n">
        <v>-0.07599429977976421</v>
      </c>
      <c r="O54" s="72" t="n"/>
      <c r="P54" s="72" t="n"/>
      <c r="Q54" s="72" t="n"/>
      <c r="R54" s="317" t="n">
        <v>40540</v>
      </c>
      <c r="S54" s="54" t="n">
        <v>19129</v>
      </c>
      <c r="T54" s="54" t="n">
        <v>7007</v>
      </c>
      <c r="U54" s="54" t="n">
        <v>38595</v>
      </c>
      <c r="V54" s="54" t="n">
        <v>216</v>
      </c>
      <c r="W54" s="54" t="n">
        <v>851</v>
      </c>
      <c r="X54" s="54" t="n">
        <v>-635</v>
      </c>
      <c r="Y54" s="54" t="n">
        <v>12122</v>
      </c>
      <c r="Z54" s="51" t="n">
        <v>2.729984301412873</v>
      </c>
      <c r="AA54" s="54" t="n">
        <v>26136</v>
      </c>
      <c r="AB54" s="54" t="n">
        <v>-704</v>
      </c>
      <c r="AC54" s="70" t="n">
        <v>0.496</v>
      </c>
      <c r="AD54" s="70" t="n">
        <v>0.182</v>
      </c>
      <c r="AE54" s="70" t="n">
        <v>0.3140821349915792</v>
      </c>
      <c r="AF54" s="72" t="n"/>
    </row>
    <row r="55" spans="1:32">
      <c r="A55" s="319" t="n">
        <v>40547</v>
      </c>
      <c r="B55" s="38" t="n">
        <v>9988</v>
      </c>
      <c r="C55" s="38" t="n">
        <v>13047</v>
      </c>
      <c r="D55" s="54" t="n">
        <v>39695</v>
      </c>
      <c r="E55" s="54" t="n">
        <v>579</v>
      </c>
      <c r="F55" s="54" t="n">
        <v>705</v>
      </c>
      <c r="G55" s="54" t="n">
        <v>-126</v>
      </c>
      <c r="H55" s="54" t="n">
        <v>-3059</v>
      </c>
      <c r="I55" s="51" t="n">
        <v>-1.30626752102523</v>
      </c>
      <c r="J55" s="54" t="n">
        <v>23035</v>
      </c>
      <c r="K55" s="54" t="n">
        <v>1100</v>
      </c>
      <c r="L55" s="70" t="n">
        <v>0.252</v>
      </c>
      <c r="M55" s="70" t="n">
        <v>0.329</v>
      </c>
      <c r="N55" s="70" t="n">
        <v>-0.07706260234286434</v>
      </c>
      <c r="O55" s="72" t="n"/>
      <c r="P55" s="72" t="n"/>
      <c r="Q55" s="72" t="n"/>
      <c r="R55" s="317" t="n">
        <v>40547</v>
      </c>
      <c r="S55" s="54" t="n">
        <v>19475</v>
      </c>
      <c r="T55" s="54" t="n">
        <v>7364</v>
      </c>
      <c r="U55" s="54" t="n">
        <v>39695</v>
      </c>
      <c r="V55" s="54" t="n">
        <v>346</v>
      </c>
      <c r="W55" s="54" t="n">
        <v>357</v>
      </c>
      <c r="X55" s="54" t="n">
        <v>-11</v>
      </c>
      <c r="Y55" s="54" t="n">
        <v>12111</v>
      </c>
      <c r="Z55" s="51" t="n">
        <v>2.644622487778381</v>
      </c>
      <c r="AA55" s="54" t="n">
        <v>26839</v>
      </c>
      <c r="AB55" s="54" t="n">
        <v>1100</v>
      </c>
      <c r="AC55" s="70" t="n">
        <v>0.491</v>
      </c>
      <c r="AD55" s="70" t="n">
        <v>0.186</v>
      </c>
      <c r="AE55" s="70" t="n">
        <v>0.3051013981609775</v>
      </c>
      <c r="AF55" s="72" t="n">
        <v>1</v>
      </c>
    </row>
    <row r="56" spans="1:32">
      <c r="A56" s="319" t="n">
        <v>40554</v>
      </c>
      <c r="B56" s="38" t="n">
        <v>8446</v>
      </c>
      <c r="C56" s="38" t="n">
        <v>12996</v>
      </c>
      <c r="D56" s="54" t="n">
        <v>39603</v>
      </c>
      <c r="E56" s="54" t="n">
        <v>-1542</v>
      </c>
      <c r="F56" s="54" t="n">
        <v>-51</v>
      </c>
      <c r="G56" s="54" t="n">
        <v>-1491</v>
      </c>
      <c r="H56" s="54" t="n">
        <v>-4550</v>
      </c>
      <c r="I56" s="51" t="n">
        <v>-1.538716552214066</v>
      </c>
      <c r="J56" s="54" t="n">
        <v>21442</v>
      </c>
      <c r="K56" s="54" t="n">
        <v>-92</v>
      </c>
      <c r="L56" s="70" t="n">
        <v>0.213</v>
      </c>
      <c r="M56" s="70" t="n">
        <v>0.328</v>
      </c>
      <c r="N56" s="70" t="n">
        <v>-0.1148902860894377</v>
      </c>
      <c r="O56" s="72" t="n"/>
      <c r="P56" s="72" t="n"/>
      <c r="Q56" s="72" t="n"/>
      <c r="R56" s="317" t="n">
        <v>40554</v>
      </c>
      <c r="S56" s="54" t="n">
        <v>20383</v>
      </c>
      <c r="T56" s="54" t="n">
        <v>8136</v>
      </c>
      <c r="U56" s="54" t="n">
        <v>39603</v>
      </c>
      <c r="V56" s="54" t="n">
        <v>908</v>
      </c>
      <c r="W56" s="54" t="n">
        <v>772</v>
      </c>
      <c r="X56" s="54" t="n">
        <v>136</v>
      </c>
      <c r="Y56" s="54" t="n">
        <v>12247</v>
      </c>
      <c r="Z56" s="51" t="n">
        <v>2.505285152409046</v>
      </c>
      <c r="AA56" s="54" t="n">
        <v>28519</v>
      </c>
      <c r="AB56" s="54" t="n">
        <v>-92</v>
      </c>
      <c r="AC56" s="70" t="n">
        <v>0.515</v>
      </c>
      <c r="AD56" s="70" t="n">
        <v>0.205</v>
      </c>
      <c r="AE56" s="70" t="n">
        <v>0.3092442491730424</v>
      </c>
      <c r="AF56" s="72" t="n">
        <v>2</v>
      </c>
    </row>
    <row r="57" spans="1:32">
      <c r="A57" s="319" t="n">
        <v>40561</v>
      </c>
      <c r="B57" s="38" t="n">
        <v>8535</v>
      </c>
      <c r="C57" s="38" t="n">
        <v>14568</v>
      </c>
      <c r="D57" s="54" t="n">
        <v>42039</v>
      </c>
      <c r="E57" s="54" t="n">
        <v>89</v>
      </c>
      <c r="F57" s="54" t="n">
        <v>1572</v>
      </c>
      <c r="G57" s="54" t="n">
        <v>-1483</v>
      </c>
      <c r="H57" s="54" t="n">
        <v>-6033</v>
      </c>
      <c r="I57" s="51" t="n">
        <v>-1.706854130052724</v>
      </c>
      <c r="J57" s="54" t="n">
        <v>23103</v>
      </c>
      <c r="K57" s="54" t="n">
        <v>2436</v>
      </c>
      <c r="L57" s="70" t="n">
        <v>0.203</v>
      </c>
      <c r="M57" s="70" t="n">
        <v>0.347</v>
      </c>
      <c r="N57" s="70" t="n">
        <v>-0.1435095982302148</v>
      </c>
      <c r="O57" s="72" t="n"/>
      <c r="P57" s="72" t="n"/>
      <c r="Q57" s="72" t="n"/>
      <c r="R57" s="317" t="n">
        <v>40561</v>
      </c>
      <c r="S57" s="54" t="n">
        <v>21079</v>
      </c>
      <c r="T57" s="54" t="n">
        <v>7975</v>
      </c>
      <c r="U57" s="54" t="n">
        <v>42039</v>
      </c>
      <c r="V57" s="54" t="n">
        <v>696</v>
      </c>
      <c r="W57" s="54" t="n">
        <v>-161</v>
      </c>
      <c r="X57" s="54" t="n">
        <v>857</v>
      </c>
      <c r="Y57" s="54" t="n">
        <v>13104</v>
      </c>
      <c r="Z57" s="51" t="n">
        <v>2.643134796238245</v>
      </c>
      <c r="AA57" s="54" t="n">
        <v>29054</v>
      </c>
      <c r="AB57" s="54" t="n">
        <v>2436</v>
      </c>
      <c r="AC57" s="70" t="n">
        <v>0.501</v>
      </c>
      <c r="AD57" s="70" t="n">
        <v>0.19</v>
      </c>
      <c r="AE57" s="70" t="n">
        <v>0.311710554485121</v>
      </c>
      <c r="AF57" s="72" t="n">
        <v>3</v>
      </c>
    </row>
    <row r="58" spans="1:32">
      <c r="A58" s="319" t="n">
        <v>40568</v>
      </c>
      <c r="B58" s="38" t="n">
        <v>8397</v>
      </c>
      <c r="C58" s="38" t="n">
        <v>10761</v>
      </c>
      <c r="D58" s="54" t="n">
        <v>40787</v>
      </c>
      <c r="E58" s="54" t="n">
        <v>-138</v>
      </c>
      <c r="F58" s="54" t="n">
        <v>-3807</v>
      </c>
      <c r="G58" s="54" t="n">
        <v>3669</v>
      </c>
      <c r="H58" s="54" t="n">
        <v>-2364</v>
      </c>
      <c r="I58" s="51" t="n">
        <v>-1.281529117541979</v>
      </c>
      <c r="J58" s="54" t="n">
        <v>19158</v>
      </c>
      <c r="K58" s="54" t="n">
        <v>-1252</v>
      </c>
      <c r="L58" s="70" t="n">
        <v>0.206</v>
      </c>
      <c r="M58" s="70" t="n">
        <v>0.264</v>
      </c>
      <c r="N58" s="70" t="n">
        <v>-0.05795964400421703</v>
      </c>
      <c r="O58" s="72" t="n"/>
      <c r="P58" s="72" t="n"/>
      <c r="Q58" s="72" t="n"/>
      <c r="R58" s="317" t="n">
        <v>40568</v>
      </c>
      <c r="S58" s="54" t="n">
        <v>19430</v>
      </c>
      <c r="T58" s="54" t="n">
        <v>9071</v>
      </c>
      <c r="U58" s="54" t="n">
        <v>40787</v>
      </c>
      <c r="V58" s="54" t="n">
        <v>-1649</v>
      </c>
      <c r="W58" s="54" t="n">
        <v>1096</v>
      </c>
      <c r="X58" s="54" t="n">
        <v>-2745</v>
      </c>
      <c r="Y58" s="54" t="n">
        <v>10359</v>
      </c>
      <c r="Z58" s="51" t="n">
        <v>2.141990960202844</v>
      </c>
      <c r="AA58" s="54" t="n">
        <v>28501</v>
      </c>
      <c r="AB58" s="54" t="n">
        <v>-1252</v>
      </c>
      <c r="AC58" s="70" t="n">
        <v>0.476</v>
      </c>
      <c r="AD58" s="70" t="n">
        <v>0.222</v>
      </c>
      <c r="AE58" s="70" t="n">
        <v>0.2539779831809155</v>
      </c>
      <c r="AF58" s="72" t="n">
        <v>4</v>
      </c>
    </row>
    <row r="59" spans="1:32">
      <c r="A59" s="319" t="n">
        <v>40575</v>
      </c>
      <c r="B59" s="38" t="n">
        <v>8202</v>
      </c>
      <c r="C59" s="38" t="n">
        <v>11332</v>
      </c>
      <c r="D59" s="54" t="n">
        <v>40398</v>
      </c>
      <c r="E59" s="54" t="n">
        <v>-195</v>
      </c>
      <c r="F59" s="54" t="n">
        <v>571</v>
      </c>
      <c r="G59" s="54" t="n">
        <v>-766</v>
      </c>
      <c r="H59" s="54" t="n">
        <v>-3130</v>
      </c>
      <c r="I59" s="51" t="n">
        <v>-1.381614240429164</v>
      </c>
      <c r="J59" s="54" t="n">
        <v>19534</v>
      </c>
      <c r="K59" s="54" t="n">
        <v>-389</v>
      </c>
      <c r="L59" s="70" t="n">
        <v>0.203</v>
      </c>
      <c r="M59" s="70" t="n">
        <v>0.281</v>
      </c>
      <c r="N59" s="70" t="n">
        <v>-0.07747908312292688</v>
      </c>
      <c r="O59" s="72" t="n"/>
      <c r="P59" s="72" t="n"/>
      <c r="Q59" s="72" t="n"/>
      <c r="R59" s="317" t="n">
        <v>40575</v>
      </c>
      <c r="S59" s="54" t="n">
        <v>21234</v>
      </c>
      <c r="T59" s="54" t="n">
        <v>10405</v>
      </c>
      <c r="U59" s="54" t="n">
        <v>40398</v>
      </c>
      <c r="V59" s="54" t="n">
        <v>1804</v>
      </c>
      <c r="W59" s="54" t="n">
        <v>1334</v>
      </c>
      <c r="X59" s="54" t="n">
        <v>470</v>
      </c>
      <c r="Y59" s="54" t="n">
        <v>10829</v>
      </c>
      <c r="Z59" s="51" t="n">
        <v>2.040749639596348</v>
      </c>
      <c r="AA59" s="54" t="n">
        <v>31639</v>
      </c>
      <c r="AB59" s="54" t="n">
        <v>-389</v>
      </c>
      <c r="AC59" s="70" t="n">
        <v>0.526</v>
      </c>
      <c r="AD59" s="70" t="n">
        <v>0.258</v>
      </c>
      <c r="AE59" s="70" t="n">
        <v>0.2680578246447844</v>
      </c>
      <c r="AF59" s="72" t="n">
        <v>5</v>
      </c>
    </row>
    <row r="60" spans="1:32">
      <c r="A60" s="319" t="n">
        <v>40582</v>
      </c>
      <c r="B60" s="38" t="n">
        <v>8348</v>
      </c>
      <c r="C60" s="38" t="n">
        <v>12650</v>
      </c>
      <c r="D60" s="54" t="n">
        <v>45395</v>
      </c>
      <c r="E60" s="54" t="n">
        <v>146</v>
      </c>
      <c r="F60" s="54" t="n">
        <v>1318</v>
      </c>
      <c r="G60" s="54" t="n">
        <v>-1172</v>
      </c>
      <c r="H60" s="54" t="n">
        <v>-4302</v>
      </c>
      <c r="I60" s="51" t="n">
        <v>-1.515333013895544</v>
      </c>
      <c r="J60" s="54" t="n">
        <v>20998</v>
      </c>
      <c r="K60" s="54" t="n">
        <v>4997</v>
      </c>
      <c r="L60" s="70" t="n">
        <v>0.184</v>
      </c>
      <c r="M60" s="70" t="n">
        <v>0.279</v>
      </c>
      <c r="N60" s="70" t="n">
        <v>-0.09476814627161581</v>
      </c>
      <c r="O60" s="72" t="n"/>
      <c r="P60" s="72" t="n"/>
      <c r="Q60" s="72" t="n"/>
      <c r="R60" s="317" t="n">
        <v>40582</v>
      </c>
      <c r="S60" s="54" t="n">
        <v>25623</v>
      </c>
      <c r="T60" s="54" t="n">
        <v>9918</v>
      </c>
      <c r="U60" s="54" t="n">
        <v>45395</v>
      </c>
      <c r="V60" s="54" t="n">
        <v>4389</v>
      </c>
      <c r="W60" s="54" t="n">
        <v>-487</v>
      </c>
      <c r="X60" s="54" t="n">
        <v>4876</v>
      </c>
      <c r="Y60" s="54" t="n">
        <v>15705</v>
      </c>
      <c r="Z60" s="51" t="n">
        <v>2.583484573502723</v>
      </c>
      <c r="AA60" s="54" t="n">
        <v>35541</v>
      </c>
      <c r="AB60" s="54" t="n">
        <v>4997</v>
      </c>
      <c r="AC60" s="70" t="n">
        <v>0.5639999999999999</v>
      </c>
      <c r="AD60" s="70" t="n">
        <v>0.218</v>
      </c>
      <c r="AE60" s="70" t="n">
        <v>0.3459632118074678</v>
      </c>
      <c r="AF60" s="72" t="n">
        <v>6</v>
      </c>
    </row>
    <row r="61" spans="1:32">
      <c r="A61" s="319" t="n">
        <v>40589</v>
      </c>
      <c r="B61" s="38" t="n">
        <v>8917</v>
      </c>
      <c r="C61" s="38" t="n">
        <v>15311</v>
      </c>
      <c r="D61" s="54" t="n">
        <v>48292</v>
      </c>
      <c r="E61" s="54" t="n">
        <v>569</v>
      </c>
      <c r="F61" s="54" t="n">
        <v>2661</v>
      </c>
      <c r="G61" s="54" t="n">
        <v>-2092</v>
      </c>
      <c r="H61" s="54" t="n">
        <v>-6394</v>
      </c>
      <c r="I61" s="51" t="n">
        <v>-1.717057306268924</v>
      </c>
      <c r="J61" s="54" t="n">
        <v>24228</v>
      </c>
      <c r="K61" s="54" t="n">
        <v>2897</v>
      </c>
      <c r="L61" s="70" t="n">
        <v>0.185</v>
      </c>
      <c r="M61" s="70" t="n">
        <v>0.317</v>
      </c>
      <c r="N61" s="70" t="n">
        <v>-0.1324028824650046</v>
      </c>
      <c r="O61" s="72" t="n"/>
      <c r="P61" s="72" t="n"/>
      <c r="Q61" s="72" t="n"/>
      <c r="R61" s="317" t="n">
        <v>40589</v>
      </c>
      <c r="S61" s="54" t="n">
        <v>27163</v>
      </c>
      <c r="T61" s="54" t="n">
        <v>9315</v>
      </c>
      <c r="U61" s="54" t="n">
        <v>48292</v>
      </c>
      <c r="V61" s="54" t="n">
        <v>1540</v>
      </c>
      <c r="W61" s="54" t="n">
        <v>-603</v>
      </c>
      <c r="X61" s="54" t="n">
        <v>2143</v>
      </c>
      <c r="Y61" s="54" t="n">
        <v>17848</v>
      </c>
      <c r="Z61" s="51" t="n">
        <v>2.916049382716049</v>
      </c>
      <c r="AA61" s="54" t="n">
        <v>36478</v>
      </c>
      <c r="AB61" s="54" t="n">
        <v>2897</v>
      </c>
      <c r="AC61" s="70" t="n">
        <v>0.5620000000000001</v>
      </c>
      <c r="AD61" s="70" t="n">
        <v>0.193</v>
      </c>
      <c r="AE61" s="70" t="n">
        <v>0.369585024434689</v>
      </c>
      <c r="AF61" s="72" t="n">
        <v>7</v>
      </c>
    </row>
    <row r="62" spans="1:32">
      <c r="A62" s="319" t="n">
        <v>40596</v>
      </c>
      <c r="B62" s="38" t="n">
        <v>9312</v>
      </c>
      <c r="C62" s="38" t="n">
        <v>15534</v>
      </c>
      <c r="D62" s="54" t="n">
        <v>47884</v>
      </c>
      <c r="E62" s="54" t="n">
        <v>395</v>
      </c>
      <c r="F62" s="54" t="n">
        <v>223</v>
      </c>
      <c r="G62" s="54" t="n">
        <v>172</v>
      </c>
      <c r="H62" s="54" t="n">
        <v>-6222</v>
      </c>
      <c r="I62" s="51" t="n">
        <v>-1.668170103092784</v>
      </c>
      <c r="J62" s="54" t="n">
        <v>24846</v>
      </c>
      <c r="K62" s="54" t="n">
        <v>-408</v>
      </c>
      <c r="L62" s="70" t="n">
        <v>0.194</v>
      </c>
      <c r="M62" s="70" t="n">
        <v>0.324</v>
      </c>
      <c r="N62" s="70" t="n">
        <v>-0.1299390192966335</v>
      </c>
      <c r="O62" s="72" t="n"/>
      <c r="P62" s="72" t="n"/>
      <c r="Q62" s="72" t="n"/>
      <c r="R62" s="317" t="n">
        <v>40596</v>
      </c>
      <c r="S62" s="54" t="n">
        <v>26734</v>
      </c>
      <c r="T62" s="54" t="n">
        <v>10482</v>
      </c>
      <c r="U62" s="54" t="n">
        <v>47884</v>
      </c>
      <c r="V62" s="54" t="n">
        <v>-429</v>
      </c>
      <c r="W62" s="54" t="n">
        <v>1167</v>
      </c>
      <c r="X62" s="54" t="n">
        <v>-1596</v>
      </c>
      <c r="Y62" s="54" t="n">
        <v>16252</v>
      </c>
      <c r="Z62" s="51" t="n">
        <v>2.55046746804045</v>
      </c>
      <c r="AA62" s="54" t="n">
        <v>37216</v>
      </c>
      <c r="AB62" s="54" t="n">
        <v>-408</v>
      </c>
      <c r="AC62" s="70" t="n">
        <v>0.5579999999999999</v>
      </c>
      <c r="AD62" s="70" t="n">
        <v>0.219</v>
      </c>
      <c r="AE62" s="70" t="n">
        <v>0.3394035585999499</v>
      </c>
      <c r="AF62" s="72" t="n">
        <v>8</v>
      </c>
    </row>
    <row r="63" spans="1:32">
      <c r="A63" s="319" t="n">
        <v>40603</v>
      </c>
      <c r="B63" s="38" t="n">
        <v>8632</v>
      </c>
      <c r="C63" s="38" t="n">
        <v>12154</v>
      </c>
      <c r="D63" s="54" t="n">
        <v>44396</v>
      </c>
      <c r="E63" s="54" t="n">
        <v>-680</v>
      </c>
      <c r="F63" s="54" t="n">
        <v>-3380</v>
      </c>
      <c r="G63" s="54" t="n">
        <v>2700</v>
      </c>
      <c r="H63" s="54" t="n">
        <v>-3522</v>
      </c>
      <c r="I63" s="51" t="n">
        <v>-1.408016682113068</v>
      </c>
      <c r="J63" s="54" t="n">
        <v>20786</v>
      </c>
      <c r="K63" s="54" t="n">
        <v>-3488</v>
      </c>
      <c r="L63" s="70" t="n">
        <v>0.194</v>
      </c>
      <c r="M63" s="70" t="n">
        <v>0.274</v>
      </c>
      <c r="N63" s="70" t="n">
        <v>-0.07933147130372106</v>
      </c>
      <c r="O63" s="72" t="n"/>
      <c r="P63" s="72" t="n"/>
      <c r="Q63" s="72" t="n"/>
      <c r="R63" s="317" t="n">
        <v>40603</v>
      </c>
      <c r="S63" s="54" t="n">
        <v>24819</v>
      </c>
      <c r="T63" s="54" t="n">
        <v>10572</v>
      </c>
      <c r="U63" s="54" t="n">
        <v>44396</v>
      </c>
      <c r="V63" s="54" t="n">
        <v>-1915</v>
      </c>
      <c r="W63" s="54" t="n">
        <v>90</v>
      </c>
      <c r="X63" s="54" t="n">
        <v>-2005</v>
      </c>
      <c r="Y63" s="54" t="n">
        <v>14247</v>
      </c>
      <c r="Z63" s="51" t="n">
        <v>2.347616345062429</v>
      </c>
      <c r="AA63" s="54" t="n">
        <v>35391</v>
      </c>
      <c r="AB63" s="54" t="n">
        <v>-3488</v>
      </c>
      <c r="AC63" s="70" t="n">
        <v>0.5589999999999999</v>
      </c>
      <c r="AD63" s="70" t="n">
        <v>0.238</v>
      </c>
      <c r="AE63" s="70" t="n">
        <v>0.32090728894495</v>
      </c>
      <c r="AF63" s="72" t="n">
        <v>9</v>
      </c>
    </row>
    <row r="64" spans="1:32">
      <c r="A64" s="319" t="n">
        <v>40610</v>
      </c>
      <c r="B64" s="38" t="n">
        <v>7630</v>
      </c>
      <c r="C64" s="38" t="n">
        <v>12409</v>
      </c>
      <c r="D64" s="54" t="n">
        <v>64355</v>
      </c>
      <c r="E64" s="54" t="n">
        <v>-1002</v>
      </c>
      <c r="F64" s="54" t="n">
        <v>255</v>
      </c>
      <c r="G64" s="54" t="n">
        <v>-1257</v>
      </c>
      <c r="H64" s="54" t="n">
        <v>-4779</v>
      </c>
      <c r="I64" s="51" t="n">
        <v>-1.626343381389253</v>
      </c>
      <c r="J64" s="54" t="n">
        <v>20039</v>
      </c>
      <c r="K64" s="54" t="n">
        <v>19959</v>
      </c>
      <c r="L64" s="70" t="n">
        <v>0.119</v>
      </c>
      <c r="M64" s="70" t="n">
        <v>0.193</v>
      </c>
      <c r="N64" s="70" t="n">
        <v>-0.0742599642607412</v>
      </c>
      <c r="O64" s="72" t="n"/>
      <c r="P64" s="72" t="n"/>
      <c r="Q64" s="72" t="n"/>
      <c r="R64" s="317" t="n">
        <v>40610</v>
      </c>
      <c r="S64" s="54" t="n">
        <v>34779</v>
      </c>
      <c r="T64" s="54" t="n">
        <v>19649</v>
      </c>
      <c r="U64" s="54" t="n">
        <v>64355</v>
      </c>
      <c r="V64" s="54" t="n">
        <v>9960</v>
      </c>
      <c r="W64" s="54" t="n">
        <v>9077</v>
      </c>
      <c r="X64" s="54" t="n">
        <v>883</v>
      </c>
      <c r="Y64" s="54" t="n">
        <v>15130</v>
      </c>
      <c r="Z64" s="51" t="n">
        <v>1.770013741157311</v>
      </c>
      <c r="AA64" s="54" t="n">
        <v>54428</v>
      </c>
      <c r="AB64" s="54" t="n">
        <v>19959</v>
      </c>
      <c r="AC64" s="70" t="n">
        <v>0.54</v>
      </c>
      <c r="AD64" s="70" t="n">
        <v>0.305</v>
      </c>
      <c r="AE64" s="70" t="n">
        <v>0.2351021676637402</v>
      </c>
      <c r="AF64" s="72" t="n">
        <v>10</v>
      </c>
    </row>
    <row r="65" spans="1:32">
      <c r="A65" s="319" t="n">
        <v>40617</v>
      </c>
      <c r="B65" s="38" t="n">
        <v>11348</v>
      </c>
      <c r="C65" s="38" t="n">
        <v>7516</v>
      </c>
      <c r="D65" s="54" t="n">
        <v>47888</v>
      </c>
      <c r="E65" s="54" t="n">
        <v>3718</v>
      </c>
      <c r="F65" s="54" t="n">
        <v>-4893</v>
      </c>
      <c r="G65" s="54" t="n">
        <v>8611</v>
      </c>
      <c r="H65" s="54" t="n">
        <v>3832</v>
      </c>
      <c r="I65" s="51" t="n">
        <v>1.509845662586482</v>
      </c>
      <c r="J65" s="54" t="n">
        <v>18864</v>
      </c>
      <c r="K65" s="54" t="n">
        <v>-16467</v>
      </c>
      <c r="L65" s="70" t="n">
        <v>0.237</v>
      </c>
      <c r="M65" s="70" t="n">
        <v>0.157</v>
      </c>
      <c r="N65" s="70" t="n">
        <v>0.08002004677581022</v>
      </c>
      <c r="O65" s="72" t="n"/>
      <c r="P65" s="72" t="n"/>
      <c r="Q65" s="72" t="n"/>
      <c r="R65" s="317" t="n">
        <v>40617</v>
      </c>
      <c r="S65" s="54" t="n">
        <v>22808</v>
      </c>
      <c r="T65" s="54" t="n">
        <v>19591</v>
      </c>
      <c r="U65" s="54" t="n">
        <v>47888</v>
      </c>
      <c r="V65" s="54" t="n">
        <v>-11971</v>
      </c>
      <c r="W65" s="54" t="n">
        <v>-58</v>
      </c>
      <c r="X65" s="54" t="n">
        <v>-11913</v>
      </c>
      <c r="Y65" s="54" t="n">
        <v>3217</v>
      </c>
      <c r="Z65" s="51" t="n">
        <v>1.164208054719004</v>
      </c>
      <c r="AA65" s="54" t="n">
        <v>42399</v>
      </c>
      <c r="AB65" s="54" t="n">
        <v>-16467</v>
      </c>
      <c r="AC65" s="70" t="n">
        <v>0.476</v>
      </c>
      <c r="AD65" s="70" t="n">
        <v>0.409</v>
      </c>
      <c r="AE65" s="70" t="n">
        <v>0.06717758102238557</v>
      </c>
      <c r="AF65" s="72" t="n">
        <v>11</v>
      </c>
    </row>
    <row r="66" spans="1:32">
      <c r="A66" s="319" t="n">
        <v>40624</v>
      </c>
      <c r="B66" s="38" t="n">
        <v>16962</v>
      </c>
      <c r="C66" s="38" t="n">
        <v>7449</v>
      </c>
      <c r="D66" s="54" t="n">
        <v>55688</v>
      </c>
      <c r="E66" s="54" t="n">
        <v>5614</v>
      </c>
      <c r="F66" s="54" t="n">
        <v>-67</v>
      </c>
      <c r="G66" s="54" t="n">
        <v>5681</v>
      </c>
      <c r="H66" s="54" t="n">
        <v>9513</v>
      </c>
      <c r="I66" s="51" t="n">
        <v>2.277084172372131</v>
      </c>
      <c r="J66" s="54" t="n">
        <v>24411</v>
      </c>
      <c r="K66" s="54" t="n">
        <v>7800</v>
      </c>
      <c r="L66" s="70" t="n">
        <v>0.305</v>
      </c>
      <c r="M66" s="70" t="n">
        <v>0.134</v>
      </c>
      <c r="N66" s="70" t="n">
        <v>0.1708267490303117</v>
      </c>
      <c r="O66" s="72" t="n"/>
      <c r="P66" s="72" t="n"/>
      <c r="Q66" s="72" t="n"/>
      <c r="R66" s="317" t="n">
        <v>40624</v>
      </c>
      <c r="S66" s="54" t="n">
        <v>30053</v>
      </c>
      <c r="T66" s="54" t="n">
        <v>29622</v>
      </c>
      <c r="U66" s="54" t="n">
        <v>55688</v>
      </c>
      <c r="V66" s="54" t="n">
        <v>7245</v>
      </c>
      <c r="W66" s="54" t="n">
        <v>10031</v>
      </c>
      <c r="X66" s="54" t="n">
        <v>-2786</v>
      </c>
      <c r="Y66" s="54" t="n">
        <v>431</v>
      </c>
      <c r="Z66" s="51" t="n">
        <v>1.014549996624131</v>
      </c>
      <c r="AA66" s="54" t="n">
        <v>59675</v>
      </c>
      <c r="AB66" s="54" t="n">
        <v>7800</v>
      </c>
      <c r="AC66" s="70" t="n">
        <v>0.54</v>
      </c>
      <c r="AD66" s="70" t="n">
        <v>0.532</v>
      </c>
      <c r="AE66" s="70" t="n">
        <v>0.00773954891538572</v>
      </c>
      <c r="AF66" s="72" t="n">
        <v>12</v>
      </c>
    </row>
    <row r="67" spans="1:32">
      <c r="A67" s="319" t="n">
        <v>40631</v>
      </c>
      <c r="B67" s="38" t="n">
        <v>20195</v>
      </c>
      <c r="C67" s="38" t="n">
        <v>5919</v>
      </c>
      <c r="D67" s="54" t="n">
        <v>56725</v>
      </c>
      <c r="E67" s="54" t="n">
        <v>3233</v>
      </c>
      <c r="F67" s="54" t="n">
        <v>-1530</v>
      </c>
      <c r="G67" s="54" t="n">
        <v>4763</v>
      </c>
      <c r="H67" s="54" t="n">
        <v>14276</v>
      </c>
      <c r="I67" s="51" t="n">
        <v>3.41189390099679</v>
      </c>
      <c r="J67" s="54" t="n">
        <v>26114</v>
      </c>
      <c r="K67" s="54" t="n">
        <v>1037</v>
      </c>
      <c r="L67" s="70" t="n">
        <v>0.356</v>
      </c>
      <c r="M67" s="70" t="n">
        <v>0.104</v>
      </c>
      <c r="N67" s="70" t="n">
        <v>0.2516703393565448</v>
      </c>
      <c r="O67" s="72" t="n"/>
      <c r="P67" s="72" t="n"/>
      <c r="Q67" s="72" t="n"/>
      <c r="R67" s="317" t="n">
        <v>40631</v>
      </c>
      <c r="S67" s="54" t="n">
        <v>28926</v>
      </c>
      <c r="T67" s="54" t="n">
        <v>32706</v>
      </c>
      <c r="U67" s="54" t="n">
        <v>56725</v>
      </c>
      <c r="V67" s="54" t="n">
        <v>-1127</v>
      </c>
      <c r="W67" s="54" t="n">
        <v>3084</v>
      </c>
      <c r="X67" s="54" t="n">
        <v>-4211</v>
      </c>
      <c r="Y67" s="54" t="n">
        <v>-3780</v>
      </c>
      <c r="Z67" s="51" t="n">
        <v>-1.130678282514001</v>
      </c>
      <c r="AA67" s="54" t="n">
        <v>61632</v>
      </c>
      <c r="AB67" s="54" t="n">
        <v>1037</v>
      </c>
      <c r="AC67" s="70" t="n">
        <v>0.51</v>
      </c>
      <c r="AD67" s="70" t="n">
        <v>0.5770000000000001</v>
      </c>
      <c r="AE67" s="70" t="n">
        <v>-0.06663728514764214</v>
      </c>
      <c r="AF67" s="72" t="n">
        <v>13</v>
      </c>
    </row>
    <row r="68" spans="1:32">
      <c r="A68" s="319" t="n">
        <v>40638</v>
      </c>
      <c r="B68" s="38" t="n">
        <v>21520</v>
      </c>
      <c r="C68" s="38" t="n">
        <v>8140</v>
      </c>
      <c r="D68" s="54" t="n">
        <v>57183</v>
      </c>
      <c r="E68" s="54" t="n">
        <v>1325</v>
      </c>
      <c r="F68" s="54" t="n">
        <v>2221</v>
      </c>
      <c r="G68" s="54" t="n">
        <v>-896</v>
      </c>
      <c r="H68" s="54" t="n">
        <v>13380</v>
      </c>
      <c r="I68" s="51" t="n">
        <v>2.643734643734644</v>
      </c>
      <c r="J68" s="54" t="n">
        <v>29660</v>
      </c>
      <c r="K68" s="54" t="n">
        <v>458</v>
      </c>
      <c r="L68" s="70" t="n">
        <v>0.376</v>
      </c>
      <c r="M68" s="70" t="n">
        <v>0.142</v>
      </c>
      <c r="N68" s="70" t="n">
        <v>0.2339856250983684</v>
      </c>
      <c r="O68" s="72" t="n"/>
      <c r="P68" s="72" t="n"/>
      <c r="Q68" s="72" t="n"/>
      <c r="R68" s="317" t="n">
        <v>40638</v>
      </c>
      <c r="S68" s="54" t="n">
        <v>28322</v>
      </c>
      <c r="T68" s="54" t="n">
        <v>30781</v>
      </c>
      <c r="U68" s="54" t="n">
        <v>57183</v>
      </c>
      <c r="V68" s="54" t="n">
        <v>-604</v>
      </c>
      <c r="W68" s="54" t="n">
        <v>-1925</v>
      </c>
      <c r="X68" s="54" t="n">
        <v>1321</v>
      </c>
      <c r="Y68" s="54" t="n">
        <v>-2459</v>
      </c>
      <c r="Z68" s="51" t="n">
        <v>-1.08682296447991</v>
      </c>
      <c r="AA68" s="54" t="n">
        <v>59103</v>
      </c>
      <c r="AB68" s="54" t="n">
        <v>458</v>
      </c>
      <c r="AC68" s="70" t="n">
        <v>0.495</v>
      </c>
      <c r="AD68" s="70" t="n">
        <v>0.5379999999999999</v>
      </c>
      <c r="AE68" s="70" t="n">
        <v>-0.04300229089064932</v>
      </c>
      <c r="AF68" s="72" t="n">
        <v>14</v>
      </c>
    </row>
    <row r="69" spans="1:32">
      <c r="A69" s="319" t="n">
        <v>40645</v>
      </c>
      <c r="B69" s="38" t="n">
        <v>23251</v>
      </c>
      <c r="C69" s="38" t="n">
        <v>7448</v>
      </c>
      <c r="D69" s="54" t="n">
        <v>54553</v>
      </c>
      <c r="E69" s="54" t="n">
        <v>1731</v>
      </c>
      <c r="F69" s="54" t="n">
        <v>-692</v>
      </c>
      <c r="G69" s="54" t="n">
        <v>2423</v>
      </c>
      <c r="H69" s="54" t="n">
        <v>15803</v>
      </c>
      <c r="I69" s="51" t="n">
        <v>3.121777658431794</v>
      </c>
      <c r="J69" s="54" t="n">
        <v>30699</v>
      </c>
      <c r="K69" s="54" t="n">
        <v>-2630</v>
      </c>
      <c r="L69" s="70" t="n">
        <v>0.426</v>
      </c>
      <c r="M69" s="70" t="n">
        <v>0.137</v>
      </c>
      <c r="N69" s="70" t="n">
        <v>0.289681594046157</v>
      </c>
      <c r="O69" s="72" t="n"/>
      <c r="P69" s="72" t="n"/>
      <c r="Q69" s="72" t="n"/>
      <c r="R69" s="317" t="n">
        <v>40645</v>
      </c>
      <c r="S69" s="54" t="n">
        <v>23956</v>
      </c>
      <c r="T69" s="54" t="n">
        <v>29971</v>
      </c>
      <c r="U69" s="54" t="n">
        <v>54553</v>
      </c>
      <c r="V69" s="54" t="n">
        <v>-4366</v>
      </c>
      <c r="W69" s="54" t="n">
        <v>-810</v>
      </c>
      <c r="X69" s="54" t="n">
        <v>-3556</v>
      </c>
      <c r="Y69" s="54" t="n">
        <v>-6015</v>
      </c>
      <c r="Z69" s="51" t="n">
        <v>-1.251085323092336</v>
      </c>
      <c r="AA69" s="54" t="n">
        <v>53927</v>
      </c>
      <c r="AB69" s="54" t="n">
        <v>-2630</v>
      </c>
      <c r="AC69" s="70" t="n">
        <v>0.439</v>
      </c>
      <c r="AD69" s="70" t="n">
        <v>0.5489999999999999</v>
      </c>
      <c r="AE69" s="70" t="n">
        <v>-0.1102597474016094</v>
      </c>
      <c r="AF69" s="72" t="n">
        <v>15</v>
      </c>
    </row>
    <row r="70" spans="1:32">
      <c r="A70" s="319" t="n">
        <v>40652</v>
      </c>
      <c r="B70" s="38" t="n">
        <v>21882</v>
      </c>
      <c r="C70" s="38" t="n">
        <v>8466</v>
      </c>
      <c r="D70" s="54" t="n">
        <v>55815</v>
      </c>
      <c r="E70" s="54" t="n">
        <v>-1369</v>
      </c>
      <c r="F70" s="54" t="n">
        <v>1018</v>
      </c>
      <c r="G70" s="54" t="n">
        <v>-2387</v>
      </c>
      <c r="H70" s="54" t="n">
        <v>13416</v>
      </c>
      <c r="I70" s="51" t="n">
        <v>2.584691708008505</v>
      </c>
      <c r="J70" s="54" t="n">
        <v>30348</v>
      </c>
      <c r="K70" s="54" t="n">
        <v>1262</v>
      </c>
      <c r="L70" s="70" t="n">
        <v>0.392</v>
      </c>
      <c r="M70" s="70" t="n">
        <v>0.152</v>
      </c>
      <c r="N70" s="70" t="n">
        <v>0.2403654931470035</v>
      </c>
      <c r="O70" s="72" t="n"/>
      <c r="P70" s="72" t="n"/>
      <c r="Q70" s="72" t="n"/>
      <c r="R70" s="317" t="n">
        <v>40652</v>
      </c>
      <c r="S70" s="54" t="n">
        <v>27206</v>
      </c>
      <c r="T70" s="54" t="n">
        <v>29904</v>
      </c>
      <c r="U70" s="54" t="n">
        <v>55815</v>
      </c>
      <c r="V70" s="54" t="n">
        <v>3250</v>
      </c>
      <c r="W70" s="54" t="n">
        <v>-67</v>
      </c>
      <c r="X70" s="54" t="n">
        <v>3317</v>
      </c>
      <c r="Y70" s="54" t="n">
        <v>-2698</v>
      </c>
      <c r="Z70" s="51" t="n">
        <v>-1.09916930088951</v>
      </c>
      <c r="AA70" s="54" t="n">
        <v>57110</v>
      </c>
      <c r="AB70" s="54" t="n">
        <v>1262</v>
      </c>
      <c r="AC70" s="70" t="n">
        <v>0.487</v>
      </c>
      <c r="AD70" s="70" t="n">
        <v>0.536</v>
      </c>
      <c r="AE70" s="70" t="n">
        <v>-0.04833826032428559</v>
      </c>
      <c r="AF70" s="72" t="n">
        <v>16</v>
      </c>
    </row>
    <row r="71" spans="1:32">
      <c r="A71" s="319" t="n">
        <v>40659</v>
      </c>
      <c r="B71" s="38" t="n">
        <v>19907</v>
      </c>
      <c r="C71" s="38" t="n">
        <v>8264</v>
      </c>
      <c r="D71" s="54" t="n">
        <v>55806</v>
      </c>
      <c r="E71" s="54" t="n">
        <v>-1975</v>
      </c>
      <c r="F71" s="54" t="n">
        <v>-202</v>
      </c>
      <c r="G71" s="54" t="n">
        <v>-1773</v>
      </c>
      <c r="H71" s="54" t="n">
        <v>11643</v>
      </c>
      <c r="I71" s="51" t="n">
        <v>2.408881897386254</v>
      </c>
      <c r="J71" s="54" t="n">
        <v>28171</v>
      </c>
      <c r="K71" s="54" t="n">
        <v>-9</v>
      </c>
      <c r="L71" s="70" t="n">
        <v>0.357</v>
      </c>
      <c r="M71" s="70" t="n">
        <v>0.148</v>
      </c>
      <c r="N71" s="70" t="n">
        <v>0.2086334802709386</v>
      </c>
      <c r="O71" s="72" t="n"/>
      <c r="P71" s="72" t="n"/>
      <c r="Q71" s="72" t="n"/>
      <c r="R71" s="317" t="n">
        <v>40659</v>
      </c>
      <c r="S71" s="54" t="n">
        <v>27678</v>
      </c>
      <c r="T71" s="54" t="n">
        <v>29205</v>
      </c>
      <c r="U71" s="54" t="n">
        <v>55806</v>
      </c>
      <c r="V71" s="54" t="n">
        <v>472</v>
      </c>
      <c r="W71" s="54" t="n">
        <v>-699</v>
      </c>
      <c r="X71" s="54" t="n">
        <v>1171</v>
      </c>
      <c r="Y71" s="54" t="n">
        <v>-1527</v>
      </c>
      <c r="Z71" s="51" t="n">
        <v>-1.055170171255148</v>
      </c>
      <c r="AA71" s="54" t="n">
        <v>56883</v>
      </c>
      <c r="AB71" s="54" t="n">
        <v>-9</v>
      </c>
      <c r="AC71" s="70" t="n">
        <v>0.496</v>
      </c>
      <c r="AD71" s="70" t="n">
        <v>0.523</v>
      </c>
      <c r="AE71" s="70" t="n">
        <v>-0.0273626491775078</v>
      </c>
      <c r="AF71" s="72" t="n">
        <v>17</v>
      </c>
    </row>
    <row r="72" spans="1:32">
      <c r="A72" s="319" t="n">
        <v>40666</v>
      </c>
      <c r="B72" s="38" t="n">
        <v>18139</v>
      </c>
      <c r="C72" s="38" t="n">
        <v>7047</v>
      </c>
      <c r="D72" s="54" t="n">
        <v>55193</v>
      </c>
      <c r="E72" s="54" t="n">
        <v>-1768</v>
      </c>
      <c r="F72" s="54" t="n">
        <v>-1217</v>
      </c>
      <c r="G72" s="54" t="n">
        <v>-551</v>
      </c>
      <c r="H72" s="54" t="n">
        <v>11092</v>
      </c>
      <c r="I72" s="51" t="n">
        <v>2.574003121895842</v>
      </c>
      <c r="J72" s="54" t="n">
        <v>25186</v>
      </c>
      <c r="K72" s="54" t="n">
        <v>-613</v>
      </c>
      <c r="L72" s="70" t="n">
        <v>0.329</v>
      </c>
      <c r="M72" s="70" t="n">
        <v>0.128</v>
      </c>
      <c r="N72" s="70" t="n">
        <v>0.2009675139963401</v>
      </c>
      <c r="O72" s="72" t="n"/>
      <c r="P72" s="72" t="n"/>
      <c r="Q72" s="72" t="n"/>
      <c r="R72" s="317" t="n">
        <v>40666</v>
      </c>
      <c r="S72" s="54" t="n">
        <v>26581</v>
      </c>
      <c r="T72" s="54" t="n">
        <v>27822</v>
      </c>
      <c r="U72" s="54" t="n">
        <v>55193</v>
      </c>
      <c r="V72" s="54" t="n">
        <v>-1097</v>
      </c>
      <c r="W72" s="54" t="n">
        <v>-1383</v>
      </c>
      <c r="X72" s="54" t="n">
        <v>286</v>
      </c>
      <c r="Y72" s="54" t="n">
        <v>-1241</v>
      </c>
      <c r="Z72" s="51" t="n">
        <v>-1.046687483540875</v>
      </c>
      <c r="AA72" s="54" t="n">
        <v>54403</v>
      </c>
      <c r="AB72" s="54" t="n">
        <v>-613</v>
      </c>
      <c r="AC72" s="70" t="n">
        <v>0.482</v>
      </c>
      <c r="AD72" s="70" t="n">
        <v>0.504</v>
      </c>
      <c r="AE72" s="70" t="n">
        <v>-0.02248473538311018</v>
      </c>
      <c r="AF72" s="72" t="n">
        <v>18</v>
      </c>
    </row>
    <row r="73" spans="1:32">
      <c r="A73" s="319" t="n">
        <v>40673</v>
      </c>
      <c r="B73" s="38" t="n">
        <v>17592</v>
      </c>
      <c r="C73" s="38" t="n">
        <v>6005</v>
      </c>
      <c r="D73" s="54" t="n">
        <v>49692</v>
      </c>
      <c r="E73" s="54" t="n">
        <v>-547</v>
      </c>
      <c r="F73" s="54" t="n">
        <v>-1042</v>
      </c>
      <c r="G73" s="54" t="n">
        <v>495</v>
      </c>
      <c r="H73" s="54" t="n">
        <v>11587</v>
      </c>
      <c r="I73" s="51" t="n">
        <v>2.929558701082431</v>
      </c>
      <c r="J73" s="54" t="n">
        <v>23597</v>
      </c>
      <c r="K73" s="54" t="n">
        <v>-5501</v>
      </c>
      <c r="L73" s="70" t="n">
        <v>0.354</v>
      </c>
      <c r="M73" s="70" t="n">
        <v>0.121</v>
      </c>
      <c r="N73" s="70" t="n">
        <v>0.2331763664171295</v>
      </c>
      <c r="O73" s="72" t="n"/>
      <c r="P73" s="72" t="n"/>
      <c r="Q73" s="72" t="n"/>
      <c r="R73" s="317" t="n">
        <v>40673</v>
      </c>
      <c r="S73" s="54" t="n">
        <v>21682</v>
      </c>
      <c r="T73" s="54" t="n">
        <v>23408</v>
      </c>
      <c r="U73" s="54" t="n">
        <v>49692</v>
      </c>
      <c r="V73" s="54" t="n">
        <v>-4899</v>
      </c>
      <c r="W73" s="54" t="n">
        <v>-4414</v>
      </c>
      <c r="X73" s="54" t="n">
        <v>-485</v>
      </c>
      <c r="Y73" s="54" t="n">
        <v>-1726</v>
      </c>
      <c r="Z73" s="51" t="n">
        <v>-1.079605202472097</v>
      </c>
      <c r="AA73" s="54" t="n">
        <v>45090</v>
      </c>
      <c r="AB73" s="54" t="n">
        <v>-5501</v>
      </c>
      <c r="AC73" s="70" t="n">
        <v>0.436</v>
      </c>
      <c r="AD73" s="70" t="n">
        <v>0.471</v>
      </c>
      <c r="AE73" s="70" t="n">
        <v>-0.03473396120099815</v>
      </c>
      <c r="AF73" s="72" t="n">
        <v>19</v>
      </c>
    </row>
    <row r="74" spans="1:32">
      <c r="A74" s="319" t="n">
        <v>40680</v>
      </c>
      <c r="B74" s="38" t="n">
        <v>15500</v>
      </c>
      <c r="C74" s="38" t="n">
        <v>7598</v>
      </c>
      <c r="D74" s="54" t="n">
        <v>48211</v>
      </c>
      <c r="E74" s="54" t="n">
        <v>-2092</v>
      </c>
      <c r="F74" s="54" t="n">
        <v>1593</v>
      </c>
      <c r="G74" s="54" t="n">
        <v>-3685</v>
      </c>
      <c r="H74" s="54" t="n">
        <v>7902</v>
      </c>
      <c r="I74" s="51" t="n">
        <v>2.040010529086602</v>
      </c>
      <c r="J74" s="54" t="n">
        <v>23098</v>
      </c>
      <c r="K74" s="54" t="n">
        <v>-1481</v>
      </c>
      <c r="L74" s="70" t="n">
        <v>0.322</v>
      </c>
      <c r="M74" s="70" t="n">
        <v>0.158</v>
      </c>
      <c r="N74" s="70" t="n">
        <v>0.1639045031216942</v>
      </c>
      <c r="O74" s="72" t="n"/>
      <c r="P74" s="72" t="n"/>
      <c r="Q74" s="72" t="n"/>
      <c r="R74" s="317" t="n">
        <v>40680</v>
      </c>
      <c r="S74" s="54" t="n">
        <v>21658</v>
      </c>
      <c r="T74" s="54" t="n">
        <v>19052</v>
      </c>
      <c r="U74" s="54" t="n">
        <v>48211</v>
      </c>
      <c r="V74" s="54" t="n">
        <v>-24</v>
      </c>
      <c r="W74" s="54" t="n">
        <v>-4356</v>
      </c>
      <c r="X74" s="54" t="n">
        <v>4332</v>
      </c>
      <c r="Y74" s="54" t="n">
        <v>2606</v>
      </c>
      <c r="Z74" s="51" t="n">
        <v>1.136783539785849</v>
      </c>
      <c r="AA74" s="54" t="n">
        <v>40710</v>
      </c>
      <c r="AB74" s="54" t="n">
        <v>-1481</v>
      </c>
      <c r="AC74" s="70" t="n">
        <v>0.449</v>
      </c>
      <c r="AD74" s="70" t="n">
        <v>0.395</v>
      </c>
      <c r="AE74" s="70" t="n">
        <v>0.05405405405405406</v>
      </c>
      <c r="AF74" s="72" t="n">
        <v>20</v>
      </c>
    </row>
    <row r="75" spans="1:32">
      <c r="A75" s="319" t="n">
        <v>40687</v>
      </c>
      <c r="B75" s="38" t="n">
        <v>15743</v>
      </c>
      <c r="C75" s="38" t="n">
        <v>7063</v>
      </c>
      <c r="D75" s="54" t="n">
        <v>46675</v>
      </c>
      <c r="E75" s="54" t="n">
        <v>243</v>
      </c>
      <c r="F75" s="54" t="n">
        <v>-535</v>
      </c>
      <c r="G75" s="54" t="n">
        <v>778</v>
      </c>
      <c r="H75" s="54" t="n">
        <v>8680</v>
      </c>
      <c r="I75" s="51" t="n">
        <v>2.228939544103072</v>
      </c>
      <c r="J75" s="54" t="n">
        <v>22806</v>
      </c>
      <c r="K75" s="54" t="n">
        <v>-1536</v>
      </c>
      <c r="L75" s="70" t="n">
        <v>0.337</v>
      </c>
      <c r="M75" s="70" t="n">
        <v>0.151</v>
      </c>
      <c r="N75" s="70" t="n">
        <v>0.1859667916443492</v>
      </c>
      <c r="O75" s="72" t="n"/>
      <c r="P75" s="72" t="n"/>
      <c r="Q75" s="72" t="n"/>
      <c r="R75" s="317" t="n">
        <v>40687</v>
      </c>
      <c r="S75" s="54" t="n">
        <v>20197</v>
      </c>
      <c r="T75" s="54" t="n">
        <v>19548</v>
      </c>
      <c r="U75" s="54" t="n">
        <v>46675</v>
      </c>
      <c r="V75" s="54" t="n">
        <v>-1461</v>
      </c>
      <c r="W75" s="54" t="n">
        <v>496</v>
      </c>
      <c r="X75" s="54" t="n">
        <v>-1957</v>
      </c>
      <c r="Y75" s="54" t="n">
        <v>649</v>
      </c>
      <c r="Z75" s="51" t="n">
        <v>1.033200327399223</v>
      </c>
      <c r="AA75" s="54" t="n">
        <v>39745</v>
      </c>
      <c r="AB75" s="54" t="n">
        <v>-1536</v>
      </c>
      <c r="AC75" s="70" t="n">
        <v>0.433</v>
      </c>
      <c r="AD75" s="70" t="n">
        <v>0.419</v>
      </c>
      <c r="AE75" s="70" t="n">
        <v>0.0139046598821639</v>
      </c>
      <c r="AF75" s="72" t="n">
        <v>21</v>
      </c>
    </row>
    <row r="76" spans="1:32">
      <c r="A76" s="319" t="n">
        <v>40694</v>
      </c>
      <c r="B76" s="38" t="n">
        <v>15696</v>
      </c>
      <c r="C76" s="38" t="n">
        <v>7124</v>
      </c>
      <c r="D76" s="54" t="n">
        <v>46773</v>
      </c>
      <c r="E76" s="54" t="n">
        <v>-47</v>
      </c>
      <c r="F76" s="54" t="n">
        <v>61</v>
      </c>
      <c r="G76" s="54" t="n">
        <v>-108</v>
      </c>
      <c r="H76" s="54" t="n">
        <v>8572</v>
      </c>
      <c r="I76" s="51" t="n">
        <v>2.203256597417181</v>
      </c>
      <c r="J76" s="54" t="n">
        <v>22820</v>
      </c>
      <c r="K76" s="54" t="n">
        <v>98</v>
      </c>
      <c r="L76" s="70" t="n">
        <v>0.336</v>
      </c>
      <c r="M76" s="70" t="n">
        <v>0.152</v>
      </c>
      <c r="N76" s="70" t="n">
        <v>0.183268124772839</v>
      </c>
      <c r="O76" s="72" t="n"/>
      <c r="P76" s="72" t="n"/>
      <c r="Q76" s="72" t="n"/>
      <c r="R76" s="317" t="n">
        <v>40694</v>
      </c>
      <c r="S76" s="54" t="n">
        <v>19440</v>
      </c>
      <c r="T76" s="54" t="n">
        <v>19040</v>
      </c>
      <c r="U76" s="54" t="n">
        <v>46773</v>
      </c>
      <c r="V76" s="54" t="n">
        <v>-757</v>
      </c>
      <c r="W76" s="54" t="n">
        <v>-508</v>
      </c>
      <c r="X76" s="54" t="n">
        <v>-249</v>
      </c>
      <c r="Y76" s="54" t="n">
        <v>400</v>
      </c>
      <c r="Z76" s="51" t="n">
        <v>1.021008403361344</v>
      </c>
      <c r="AA76" s="54" t="n">
        <v>38480</v>
      </c>
      <c r="AB76" s="54" t="n">
        <v>98</v>
      </c>
      <c r="AC76" s="70" t="n">
        <v>0.416</v>
      </c>
      <c r="AD76" s="70" t="n">
        <v>0.407</v>
      </c>
      <c r="AE76" s="70" t="n">
        <v>0.008551942359908494</v>
      </c>
      <c r="AF76" s="72" t="n">
        <v>22</v>
      </c>
    </row>
    <row r="77" spans="1:32">
      <c r="A77" s="319" t="n">
        <v>40701</v>
      </c>
      <c r="B77" s="38" t="n">
        <v>17443</v>
      </c>
      <c r="C77" s="38" t="n">
        <v>7236</v>
      </c>
      <c r="D77" s="54" t="n">
        <v>61071</v>
      </c>
      <c r="E77" s="54" t="n">
        <v>1747</v>
      </c>
      <c r="F77" s="54" t="n">
        <v>112</v>
      </c>
      <c r="G77" s="54" t="n">
        <v>1635</v>
      </c>
      <c r="H77" s="54" t="n">
        <v>10207</v>
      </c>
      <c r="I77" s="51" t="n">
        <v>2.410585959093422</v>
      </c>
      <c r="J77" s="54" t="n">
        <v>24679</v>
      </c>
      <c r="K77" s="54" t="n">
        <v>14298</v>
      </c>
      <c r="L77" s="70" t="n">
        <v>0.286</v>
      </c>
      <c r="M77" s="70" t="n">
        <v>0.118</v>
      </c>
      <c r="N77" s="70" t="n">
        <v>0.1671333366082101</v>
      </c>
      <c r="O77" s="72" t="n"/>
      <c r="P77" s="72" t="n"/>
      <c r="Q77" s="72" t="n"/>
      <c r="R77" s="317" t="n">
        <v>40701</v>
      </c>
      <c r="S77" s="54" t="n">
        <v>22238</v>
      </c>
      <c r="T77" s="54" t="n">
        <v>23042</v>
      </c>
      <c r="U77" s="54" t="n">
        <v>61071</v>
      </c>
      <c r="V77" s="54" t="n">
        <v>2798</v>
      </c>
      <c r="W77" s="54" t="n">
        <v>4002</v>
      </c>
      <c r="X77" s="54" t="n">
        <v>-1204</v>
      </c>
      <c r="Y77" s="54" t="n">
        <v>-804</v>
      </c>
      <c r="Z77" s="51" t="n">
        <v>-1.036154330425398</v>
      </c>
      <c r="AA77" s="54" t="n">
        <v>45280</v>
      </c>
      <c r="AB77" s="54" t="n">
        <v>14298</v>
      </c>
      <c r="AC77" s="70" t="n">
        <v>0.364</v>
      </c>
      <c r="AD77" s="70" t="n">
        <v>0.377</v>
      </c>
      <c r="AE77" s="70" t="n">
        <v>-0.01316500466669942</v>
      </c>
      <c r="AF77" s="72" t="n">
        <v>23</v>
      </c>
    </row>
    <row r="78" spans="1:32">
      <c r="A78" s="319" t="n">
        <v>40708</v>
      </c>
      <c r="B78" s="38" t="n">
        <v>8413</v>
      </c>
      <c r="C78" s="38" t="n">
        <v>6706</v>
      </c>
      <c r="D78" s="54" t="n">
        <v>27641</v>
      </c>
      <c r="E78" s="54" t="n">
        <v>-9030</v>
      </c>
      <c r="F78" s="54" t="n">
        <v>-530</v>
      </c>
      <c r="G78" s="54" t="n">
        <v>-8500</v>
      </c>
      <c r="H78" s="54" t="n">
        <v>1707</v>
      </c>
      <c r="I78" s="51" t="n">
        <v>1.254548165821652</v>
      </c>
      <c r="J78" s="54" t="n">
        <v>15119</v>
      </c>
      <c r="K78" s="54" t="n">
        <v>-33430</v>
      </c>
      <c r="L78" s="70" t="n">
        <v>0.304</v>
      </c>
      <c r="M78" s="70" t="n">
        <v>0.243</v>
      </c>
      <c r="N78" s="70" t="n">
        <v>0.06175608697225136</v>
      </c>
      <c r="O78" s="72" t="n"/>
      <c r="P78" s="72" t="n"/>
      <c r="Q78" s="72" t="n"/>
      <c r="R78" s="317" t="n">
        <v>40708</v>
      </c>
      <c r="S78" s="54" t="n">
        <v>12662</v>
      </c>
      <c r="T78" s="54" t="n">
        <v>14266</v>
      </c>
      <c r="U78" s="54" t="n">
        <v>27641</v>
      </c>
      <c r="V78" s="54" t="n">
        <v>-9576</v>
      </c>
      <c r="W78" s="54" t="n">
        <v>-8776</v>
      </c>
      <c r="X78" s="54" t="n">
        <v>-800</v>
      </c>
      <c r="Y78" s="54" t="n">
        <v>-1604</v>
      </c>
      <c r="Z78" s="51" t="n">
        <v>-1.126678249881535</v>
      </c>
      <c r="AA78" s="54" t="n">
        <v>26928</v>
      </c>
      <c r="AB78" s="54" t="n">
        <v>-33430</v>
      </c>
      <c r="AC78" s="70" t="n">
        <v>0.458</v>
      </c>
      <c r="AD78" s="70" t="n">
        <v>0.516</v>
      </c>
      <c r="AE78" s="70" t="n">
        <v>-0.05802973843203936</v>
      </c>
      <c r="AF78" s="72" t="n">
        <v>24</v>
      </c>
    </row>
    <row r="79" spans="1:32">
      <c r="A79" s="319" t="n">
        <v>40715</v>
      </c>
      <c r="B79" s="38" t="n">
        <v>9156</v>
      </c>
      <c r="C79" s="38" t="n">
        <v>6456</v>
      </c>
      <c r="D79" s="54" t="n">
        <v>28718</v>
      </c>
      <c r="E79" s="54" t="n">
        <v>743</v>
      </c>
      <c r="F79" s="54" t="n">
        <v>-250</v>
      </c>
      <c r="G79" s="54" t="n">
        <v>993</v>
      </c>
      <c r="H79" s="54" t="n">
        <v>2700</v>
      </c>
      <c r="I79" s="51" t="n">
        <v>1.4182156133829</v>
      </c>
      <c r="J79" s="54" t="n">
        <v>15612</v>
      </c>
      <c r="K79" s="54" t="n">
        <v>1077</v>
      </c>
      <c r="L79" s="70" t="n">
        <v>0.319</v>
      </c>
      <c r="M79" s="70" t="n">
        <v>0.225</v>
      </c>
      <c r="N79" s="70" t="n">
        <v>0.09401768925412633</v>
      </c>
      <c r="O79" s="72" t="n"/>
      <c r="P79" s="72" t="n"/>
      <c r="Q79" s="72" t="n"/>
      <c r="R79" s="317" t="n">
        <v>40715</v>
      </c>
      <c r="S79" s="54" t="n">
        <v>13069</v>
      </c>
      <c r="T79" s="54" t="n">
        <v>14936</v>
      </c>
      <c r="U79" s="54" t="n">
        <v>28718</v>
      </c>
      <c r="V79" s="54" t="n">
        <v>407</v>
      </c>
      <c r="W79" s="54" t="n">
        <v>670</v>
      </c>
      <c r="X79" s="54" t="n">
        <v>-263</v>
      </c>
      <c r="Y79" s="54" t="n">
        <v>-1867</v>
      </c>
      <c r="Z79" s="51" t="n">
        <v>-1.142857142857143</v>
      </c>
      <c r="AA79" s="54" t="n">
        <v>28005</v>
      </c>
      <c r="AB79" s="54" t="n">
        <v>1077</v>
      </c>
      <c r="AC79" s="70" t="n">
        <v>0.455</v>
      </c>
      <c r="AD79" s="70" t="n">
        <v>0.52</v>
      </c>
      <c r="AE79" s="70" t="n">
        <v>-0.06501149105090884</v>
      </c>
      <c r="AF79" s="72" t="n">
        <v>25</v>
      </c>
    </row>
    <row r="80" spans="1:32">
      <c r="A80" s="319" t="n">
        <v>40722</v>
      </c>
      <c r="B80" s="38" t="n">
        <v>8626</v>
      </c>
      <c r="C80" s="38" t="n">
        <v>8335</v>
      </c>
      <c r="D80" s="54" t="n">
        <v>31013</v>
      </c>
      <c r="E80" s="54" t="n">
        <v>-530</v>
      </c>
      <c r="F80" s="54" t="n">
        <v>1879</v>
      </c>
      <c r="G80" s="54" t="n">
        <v>-2409</v>
      </c>
      <c r="H80" s="54" t="n">
        <v>291</v>
      </c>
      <c r="I80" s="51" t="n">
        <v>1.034913017396521</v>
      </c>
      <c r="J80" s="54" t="n">
        <v>16961</v>
      </c>
      <c r="K80" s="54" t="n">
        <v>2295</v>
      </c>
      <c r="L80" s="70" t="n">
        <v>0.278</v>
      </c>
      <c r="M80" s="70" t="n">
        <v>0.269</v>
      </c>
      <c r="N80" s="70" t="n">
        <v>0.00938316189984845</v>
      </c>
      <c r="O80" s="72" t="n"/>
      <c r="P80" s="72" t="n"/>
      <c r="Q80" s="72" t="n"/>
      <c r="R80" s="317" t="n">
        <v>40722</v>
      </c>
      <c r="S80" s="54" t="n">
        <v>15600</v>
      </c>
      <c r="T80" s="54" t="n">
        <v>15384</v>
      </c>
      <c r="U80" s="54" t="n">
        <v>31013</v>
      </c>
      <c r="V80" s="54" t="n">
        <v>2531</v>
      </c>
      <c r="W80" s="54" t="n">
        <v>448</v>
      </c>
      <c r="X80" s="54" t="n">
        <v>2083</v>
      </c>
      <c r="Y80" s="54" t="n">
        <v>216</v>
      </c>
      <c r="Z80" s="51" t="n">
        <v>1.014040561622465</v>
      </c>
      <c r="AA80" s="54" t="n">
        <v>30984</v>
      </c>
      <c r="AB80" s="54" t="n">
        <v>2295</v>
      </c>
      <c r="AC80" s="70" t="n">
        <v>0.503</v>
      </c>
      <c r="AD80" s="70" t="n">
        <v>0.496</v>
      </c>
      <c r="AE80" s="70" t="n">
        <v>0.006964821204011221</v>
      </c>
      <c r="AF80" s="72" t="n">
        <v>26</v>
      </c>
    </row>
    <row r="81" spans="1:32">
      <c r="A81" s="319" t="n">
        <v>40729</v>
      </c>
      <c r="B81" s="38" t="n">
        <v>10374</v>
      </c>
      <c r="C81" s="38" t="n">
        <v>11873</v>
      </c>
      <c r="D81" s="54" t="n">
        <v>35341</v>
      </c>
      <c r="E81" s="54" t="n">
        <v>1748</v>
      </c>
      <c r="F81" s="54" t="n">
        <v>3538</v>
      </c>
      <c r="G81" s="54" t="n">
        <v>-1790</v>
      </c>
      <c r="H81" s="54" t="n">
        <v>-1499</v>
      </c>
      <c r="I81" s="51" t="n">
        <v>-1.144495855022171</v>
      </c>
      <c r="J81" s="54" t="n">
        <v>22247</v>
      </c>
      <c r="K81" s="54" t="n">
        <v>4328</v>
      </c>
      <c r="L81" s="70" t="n">
        <v>0.294</v>
      </c>
      <c r="M81" s="70" t="n">
        <v>0.336</v>
      </c>
      <c r="N81" s="70" t="n">
        <v>-0.04241532497665601</v>
      </c>
      <c r="O81" s="72" t="n"/>
      <c r="P81" s="72" t="n"/>
      <c r="Q81" s="72" t="n"/>
      <c r="R81" s="317" t="n">
        <v>40729</v>
      </c>
      <c r="S81" s="54" t="n">
        <v>18405</v>
      </c>
      <c r="T81" s="54" t="n">
        <v>15568</v>
      </c>
      <c r="U81" s="54" t="n">
        <v>35341</v>
      </c>
      <c r="V81" s="54" t="n">
        <v>2805</v>
      </c>
      <c r="W81" s="54" t="n">
        <v>184</v>
      </c>
      <c r="X81" s="54" t="n">
        <v>2621</v>
      </c>
      <c r="Y81" s="54" t="n">
        <v>2837</v>
      </c>
      <c r="Z81" s="51" t="n">
        <v>1.182232785200411</v>
      </c>
      <c r="AA81" s="54" t="n">
        <v>33973</v>
      </c>
      <c r="AB81" s="54" t="n">
        <v>4328</v>
      </c>
      <c r="AC81" s="70" t="n">
        <v>0.521</v>
      </c>
      <c r="AD81" s="70" t="n">
        <v>0.441</v>
      </c>
      <c r="AE81" s="70" t="n">
        <v>0.08027503466229026</v>
      </c>
      <c r="AF81" s="72" t="n">
        <v>27</v>
      </c>
    </row>
    <row r="82" spans="1:32">
      <c r="A82" s="319" t="n">
        <v>40736</v>
      </c>
      <c r="B82" s="38" t="n">
        <v>8238</v>
      </c>
      <c r="C82" s="38" t="n">
        <v>12308</v>
      </c>
      <c r="D82" s="54" t="n">
        <v>35770</v>
      </c>
      <c r="E82" s="54" t="n">
        <v>-2136</v>
      </c>
      <c r="F82" s="54" t="n">
        <v>435</v>
      </c>
      <c r="G82" s="54" t="n">
        <v>-2571</v>
      </c>
      <c r="H82" s="54" t="n">
        <v>-4070</v>
      </c>
      <c r="I82" s="51" t="n">
        <v>-1.494051954357854</v>
      </c>
      <c r="J82" s="54" t="n">
        <v>20546</v>
      </c>
      <c r="K82" s="54" t="n">
        <v>429</v>
      </c>
      <c r="L82" s="70" t="n">
        <v>0.23</v>
      </c>
      <c r="M82" s="70" t="n">
        <v>0.344</v>
      </c>
      <c r="N82" s="70" t="n">
        <v>-0.1137824993010903</v>
      </c>
      <c r="O82" s="72" t="n"/>
      <c r="P82" s="72" t="n"/>
      <c r="Q82" s="72" t="n"/>
      <c r="R82" s="317" t="n">
        <v>40736</v>
      </c>
      <c r="S82" s="54" t="n">
        <v>19911</v>
      </c>
      <c r="T82" s="54" t="n">
        <v>16009</v>
      </c>
      <c r="U82" s="54" t="n">
        <v>35770</v>
      </c>
      <c r="V82" s="54" t="n">
        <v>1506</v>
      </c>
      <c r="W82" s="54" t="n">
        <v>441</v>
      </c>
      <c r="X82" s="54" t="n">
        <v>1065</v>
      </c>
      <c r="Y82" s="54" t="n">
        <v>3902</v>
      </c>
      <c r="Z82" s="51" t="n">
        <v>1.243737897432694</v>
      </c>
      <c r="AA82" s="54" t="n">
        <v>35920</v>
      </c>
      <c r="AB82" s="54" t="n">
        <v>429</v>
      </c>
      <c r="AC82" s="70" t="n">
        <v>0.5570000000000001</v>
      </c>
      <c r="AD82" s="70" t="n">
        <v>0.448</v>
      </c>
      <c r="AE82" s="70" t="n">
        <v>0.1090858261112664</v>
      </c>
      <c r="AF82" s="72" t="n">
        <v>28</v>
      </c>
    </row>
    <row r="83" spans="1:32">
      <c r="A83" s="319" t="n">
        <v>40743</v>
      </c>
      <c r="B83" s="38" t="n">
        <v>8352</v>
      </c>
      <c r="C83" s="38" t="n">
        <v>13855</v>
      </c>
      <c r="D83" s="54" t="n">
        <v>37432</v>
      </c>
      <c r="E83" s="54" t="n">
        <v>114</v>
      </c>
      <c r="F83" s="54" t="n">
        <v>1547</v>
      </c>
      <c r="G83" s="54" t="n">
        <v>-1433</v>
      </c>
      <c r="H83" s="54" t="n">
        <v>-5503</v>
      </c>
      <c r="I83" s="51" t="n">
        <v>-1.658884099616858</v>
      </c>
      <c r="J83" s="54" t="n">
        <v>22207</v>
      </c>
      <c r="K83" s="54" t="n">
        <v>1662</v>
      </c>
      <c r="L83" s="70" t="n">
        <v>0.223</v>
      </c>
      <c r="M83" s="70" t="n">
        <v>0.37</v>
      </c>
      <c r="N83" s="70" t="n">
        <v>-0.1470132506945929</v>
      </c>
      <c r="O83" s="72" t="n"/>
      <c r="P83" s="72" t="n"/>
      <c r="Q83" s="72" t="n"/>
      <c r="R83" s="317" t="n">
        <v>40743</v>
      </c>
      <c r="S83" s="54" t="n">
        <v>20196</v>
      </c>
      <c r="T83" s="54" t="n">
        <v>14802</v>
      </c>
      <c r="U83" s="54" t="n">
        <v>37432</v>
      </c>
      <c r="V83" s="54" t="n">
        <v>285</v>
      </c>
      <c r="W83" s="54" t="n">
        <v>-1207</v>
      </c>
      <c r="X83" s="54" t="n">
        <v>1492</v>
      </c>
      <c r="Y83" s="54" t="n">
        <v>5394</v>
      </c>
      <c r="Z83" s="51" t="n">
        <v>1.364410214835833</v>
      </c>
      <c r="AA83" s="54" t="n">
        <v>34998</v>
      </c>
      <c r="AB83" s="54" t="n">
        <v>1662</v>
      </c>
      <c r="AC83" s="70" t="n">
        <v>0.54</v>
      </c>
      <c r="AD83" s="70" t="n">
        <v>0.395</v>
      </c>
      <c r="AE83" s="70" t="n">
        <v>0.1441013036973712</v>
      </c>
      <c r="AF83" s="72" t="n">
        <v>29</v>
      </c>
    </row>
    <row r="84" spans="1:32">
      <c r="A84" s="319" t="n">
        <v>40750</v>
      </c>
      <c r="B84" s="38" t="n">
        <v>9364</v>
      </c>
      <c r="C84" s="38" t="n">
        <v>15018</v>
      </c>
      <c r="D84" s="54" t="n">
        <v>37496</v>
      </c>
      <c r="E84" s="54" t="n">
        <v>1012</v>
      </c>
      <c r="F84" s="54" t="n">
        <v>1163</v>
      </c>
      <c r="G84" s="54" t="n">
        <v>-151</v>
      </c>
      <c r="H84" s="54" t="n">
        <v>-5654</v>
      </c>
      <c r="I84" s="51" t="n">
        <v>-1.603801794105083</v>
      </c>
      <c r="J84" s="54" t="n">
        <v>24382</v>
      </c>
      <c r="K84" s="54" t="n">
        <v>64</v>
      </c>
      <c r="L84" s="70" t="n">
        <v>0.25</v>
      </c>
      <c r="M84" s="70" t="n">
        <v>0.401</v>
      </c>
      <c r="N84" s="70" t="n">
        <v>-0.1507894175378707</v>
      </c>
      <c r="O84" s="72" t="n"/>
      <c r="P84" s="72" t="n"/>
      <c r="Q84" s="72" t="n"/>
      <c r="R84" s="317" t="n">
        <v>40750</v>
      </c>
      <c r="S84" s="54" t="n">
        <v>20874</v>
      </c>
      <c r="T84" s="54" t="n">
        <v>13410</v>
      </c>
      <c r="U84" s="54" t="n">
        <v>37496</v>
      </c>
      <c r="V84" s="54" t="n">
        <v>678</v>
      </c>
      <c r="W84" s="54" t="n">
        <v>-1392</v>
      </c>
      <c r="X84" s="54" t="n">
        <v>2070</v>
      </c>
      <c r="Y84" s="54" t="n">
        <v>7464</v>
      </c>
      <c r="Z84" s="51" t="n">
        <v>1.556599552572707</v>
      </c>
      <c r="AA84" s="54" t="n">
        <v>34284</v>
      </c>
      <c r="AB84" s="54" t="n">
        <v>64</v>
      </c>
      <c r="AC84" s="70" t="n">
        <v>0.5570000000000001</v>
      </c>
      <c r="AD84" s="70" t="n">
        <v>0.358</v>
      </c>
      <c r="AE84" s="70" t="n">
        <v>0.1990612331982078</v>
      </c>
      <c r="AF84" s="72" t="n">
        <v>30</v>
      </c>
    </row>
    <row r="85" spans="1:32">
      <c r="A85" s="319" t="n">
        <v>40757</v>
      </c>
      <c r="B85" s="38" t="n">
        <v>9629</v>
      </c>
      <c r="C85" s="38" t="n">
        <v>14152</v>
      </c>
      <c r="D85" s="54" t="n">
        <v>35988</v>
      </c>
      <c r="E85" s="54" t="n">
        <v>265</v>
      </c>
      <c r="F85" s="54" t="n">
        <v>-866</v>
      </c>
      <c r="G85" s="54" t="n">
        <v>1131</v>
      </c>
      <c r="H85" s="54" t="n">
        <v>-4523</v>
      </c>
      <c r="I85" s="51" t="n">
        <v>-1.469726866756673</v>
      </c>
      <c r="J85" s="54" t="n">
        <v>23781</v>
      </c>
      <c r="K85" s="54" t="n">
        <v>-1508</v>
      </c>
      <c r="L85" s="70" t="n">
        <v>0.268</v>
      </c>
      <c r="M85" s="70" t="n">
        <v>0.393</v>
      </c>
      <c r="N85" s="70" t="n">
        <v>-0.1256807824830499</v>
      </c>
      <c r="O85" s="72" t="n"/>
      <c r="P85" s="72" t="n"/>
      <c r="Q85" s="72" t="n"/>
      <c r="R85" s="317" t="n">
        <v>40757</v>
      </c>
      <c r="S85" s="54" t="n">
        <v>19479</v>
      </c>
      <c r="T85" s="54" t="n">
        <v>14476</v>
      </c>
      <c r="U85" s="54" t="n">
        <v>35988</v>
      </c>
      <c r="V85" s="54" t="n">
        <v>-1395</v>
      </c>
      <c r="W85" s="54" t="n">
        <v>1066</v>
      </c>
      <c r="X85" s="54" t="n">
        <v>-2461</v>
      </c>
      <c r="Y85" s="54" t="n">
        <v>5003</v>
      </c>
      <c r="Z85" s="51" t="n">
        <v>1.345606521138436</v>
      </c>
      <c r="AA85" s="54" t="n">
        <v>33955</v>
      </c>
      <c r="AB85" s="54" t="n">
        <v>-1508</v>
      </c>
      <c r="AC85" s="70" t="n">
        <v>0.541</v>
      </c>
      <c r="AD85" s="70" t="n">
        <v>0.402</v>
      </c>
      <c r="AE85" s="70" t="n">
        <v>0.1390185617428032</v>
      </c>
      <c r="AF85" s="72" t="n">
        <v>31</v>
      </c>
    </row>
    <row r="86" spans="1:32">
      <c r="A86" s="319" t="n">
        <v>40764</v>
      </c>
      <c r="B86" s="38" t="n">
        <v>6467</v>
      </c>
      <c r="C86" s="38" t="n">
        <v>11055</v>
      </c>
      <c r="D86" s="54" t="n">
        <v>30783</v>
      </c>
      <c r="E86" s="54" t="n">
        <v>-3162</v>
      </c>
      <c r="F86" s="54" t="n">
        <v>-3097</v>
      </c>
      <c r="G86" s="54" t="n">
        <v>-65</v>
      </c>
      <c r="H86" s="54" t="n">
        <v>-4588</v>
      </c>
      <c r="I86" s="51" t="n">
        <v>-1.70944796659966</v>
      </c>
      <c r="J86" s="54" t="n">
        <v>17522</v>
      </c>
      <c r="K86" s="54" t="n">
        <v>-5205</v>
      </c>
      <c r="L86" s="70" t="n">
        <v>0.21</v>
      </c>
      <c r="M86" s="70" t="n">
        <v>0.359</v>
      </c>
      <c r="N86" s="70" t="n">
        <v>-0.149043303121853</v>
      </c>
      <c r="O86" s="72" t="n"/>
      <c r="P86" s="72" t="n"/>
      <c r="Q86" s="72" t="n"/>
      <c r="R86" s="317" t="n">
        <v>40764</v>
      </c>
      <c r="S86" s="54" t="n">
        <v>17158</v>
      </c>
      <c r="T86" s="54" t="n">
        <v>12466</v>
      </c>
      <c r="U86" s="54" t="n">
        <v>30783</v>
      </c>
      <c r="V86" s="54" t="n">
        <v>-2321</v>
      </c>
      <c r="W86" s="54" t="n">
        <v>-2010</v>
      </c>
      <c r="X86" s="54" t="n">
        <v>-311</v>
      </c>
      <c r="Y86" s="54" t="n">
        <v>4692</v>
      </c>
      <c r="Z86" s="51" t="n">
        <v>1.376383763837638</v>
      </c>
      <c r="AA86" s="54" t="n">
        <v>29624</v>
      </c>
      <c r="AB86" s="54" t="n">
        <v>-5205</v>
      </c>
      <c r="AC86" s="70" t="n">
        <v>0.5570000000000001</v>
      </c>
      <c r="AD86" s="70" t="n">
        <v>0.405</v>
      </c>
      <c r="AE86" s="70" t="n">
        <v>0.1524217912484163</v>
      </c>
      <c r="AF86" s="72" t="n">
        <v>32</v>
      </c>
    </row>
    <row r="87" spans="1:32">
      <c r="A87" s="319" t="n">
        <v>40771</v>
      </c>
      <c r="B87" s="38" t="n">
        <v>6711</v>
      </c>
      <c r="C87" s="38" t="n">
        <v>11531</v>
      </c>
      <c r="D87" s="54" t="n">
        <v>32081</v>
      </c>
      <c r="E87" s="54" t="n">
        <v>244</v>
      </c>
      <c r="F87" s="54" t="n">
        <v>476</v>
      </c>
      <c r="G87" s="54" t="n">
        <v>-232</v>
      </c>
      <c r="H87" s="54" t="n">
        <v>-4820</v>
      </c>
      <c r="I87" s="51" t="n">
        <v>-1.718223811652511</v>
      </c>
      <c r="J87" s="54" t="n">
        <v>18242</v>
      </c>
      <c r="K87" s="54" t="n">
        <v>1298</v>
      </c>
      <c r="L87" s="70" t="n">
        <v>0.209</v>
      </c>
      <c r="M87" s="70" t="n">
        <v>0.359</v>
      </c>
      <c r="N87" s="70" t="n">
        <v>-0.1502446931205386</v>
      </c>
      <c r="O87" s="72" t="n"/>
      <c r="P87" s="72" t="n"/>
      <c r="Q87" s="72" t="n"/>
      <c r="R87" s="317" t="n">
        <v>40771</v>
      </c>
      <c r="S87" s="54" t="n">
        <v>19178</v>
      </c>
      <c r="T87" s="54" t="n">
        <v>12093</v>
      </c>
      <c r="U87" s="54" t="n">
        <v>32081</v>
      </c>
      <c r="V87" s="54" t="n">
        <v>2020</v>
      </c>
      <c r="W87" s="54" t="n">
        <v>-373</v>
      </c>
      <c r="X87" s="54" t="n">
        <v>2393</v>
      </c>
      <c r="Y87" s="54" t="n">
        <v>7085</v>
      </c>
      <c r="Z87" s="51" t="n">
        <v>1.585876126684859</v>
      </c>
      <c r="AA87" s="54" t="n">
        <v>31271</v>
      </c>
      <c r="AB87" s="54" t="n">
        <v>1298</v>
      </c>
      <c r="AC87" s="70" t="n">
        <v>0.598</v>
      </c>
      <c r="AD87" s="70" t="n">
        <v>0.377</v>
      </c>
      <c r="AE87" s="70" t="n">
        <v>0.2208472304479287</v>
      </c>
      <c r="AF87" s="72" t="n">
        <v>33</v>
      </c>
    </row>
    <row r="88" spans="1:32">
      <c r="A88" s="319" t="n">
        <v>40778</v>
      </c>
      <c r="B88" s="38" t="n">
        <v>6210</v>
      </c>
      <c r="C88" s="38" t="n">
        <v>11124</v>
      </c>
      <c r="D88" s="54" t="n">
        <v>30509</v>
      </c>
      <c r="E88" s="54" t="n">
        <v>-501</v>
      </c>
      <c r="F88" s="54" t="n">
        <v>-407</v>
      </c>
      <c r="G88" s="54" t="n">
        <v>-94</v>
      </c>
      <c r="H88" s="54" t="n">
        <v>-4914</v>
      </c>
      <c r="I88" s="51" t="n">
        <v>-1.791304347826087</v>
      </c>
      <c r="J88" s="54" t="n">
        <v>17334</v>
      </c>
      <c r="K88" s="54" t="n">
        <v>-1572</v>
      </c>
      <c r="L88" s="70" t="n">
        <v>0.204</v>
      </c>
      <c r="M88" s="70" t="n">
        <v>0.365</v>
      </c>
      <c r="N88" s="70" t="n">
        <v>-0.16106722606444</v>
      </c>
      <c r="O88" s="72" t="n"/>
      <c r="P88" s="72" t="n"/>
      <c r="Q88" s="72" t="n"/>
      <c r="R88" s="317" t="n">
        <v>40778</v>
      </c>
      <c r="S88" s="54" t="n">
        <v>18253</v>
      </c>
      <c r="T88" s="54" t="n">
        <v>9975</v>
      </c>
      <c r="U88" s="54" t="n">
        <v>30509</v>
      </c>
      <c r="V88" s="54" t="n">
        <v>-925</v>
      </c>
      <c r="W88" s="54" t="n">
        <v>-2118</v>
      </c>
      <c r="X88" s="54" t="n">
        <v>1193</v>
      </c>
      <c r="Y88" s="54" t="n">
        <v>8278</v>
      </c>
      <c r="Z88" s="51" t="n">
        <v>1.829874686716792</v>
      </c>
      <c r="AA88" s="54" t="n">
        <v>28228</v>
      </c>
      <c r="AB88" s="54" t="n">
        <v>-1572</v>
      </c>
      <c r="AC88" s="70" t="n">
        <v>0.598</v>
      </c>
      <c r="AD88" s="70" t="n">
        <v>0.327</v>
      </c>
      <c r="AE88" s="70" t="n">
        <v>0.2713297715428235</v>
      </c>
      <c r="AF88" s="72" t="n">
        <v>34</v>
      </c>
    </row>
    <row r="89" spans="1:32">
      <c r="A89" s="319" t="n">
        <v>40785</v>
      </c>
      <c r="B89" s="38" t="n">
        <v>6743</v>
      </c>
      <c r="C89" s="38" t="n">
        <v>11393</v>
      </c>
      <c r="D89" s="54" t="n">
        <v>31101</v>
      </c>
      <c r="E89" s="54" t="n">
        <v>533</v>
      </c>
      <c r="F89" s="54" t="n">
        <v>269</v>
      </c>
      <c r="G89" s="54" t="n">
        <v>264</v>
      </c>
      <c r="H89" s="54" t="n">
        <v>-4650</v>
      </c>
      <c r="I89" s="51" t="n">
        <v>-1.689604033812843</v>
      </c>
      <c r="J89" s="54" t="n">
        <v>18136</v>
      </c>
      <c r="K89" s="54" t="n">
        <v>592</v>
      </c>
      <c r="L89" s="70" t="n">
        <v>0.217</v>
      </c>
      <c r="M89" s="70" t="n">
        <v>0.366</v>
      </c>
      <c r="N89" s="70" t="n">
        <v>-0.1495128773994405</v>
      </c>
      <c r="O89" s="72" t="n"/>
      <c r="P89" s="72" t="n"/>
      <c r="Q89" s="72" t="n"/>
      <c r="R89" s="317" t="n">
        <v>40785</v>
      </c>
      <c r="S89" s="54" t="n">
        <v>17855</v>
      </c>
      <c r="T89" s="54" t="n">
        <v>10730</v>
      </c>
      <c r="U89" s="54" t="n">
        <v>31101</v>
      </c>
      <c r="V89" s="54" t="n">
        <v>-398</v>
      </c>
      <c r="W89" s="54" t="n">
        <v>755</v>
      </c>
      <c r="X89" s="54" t="n">
        <v>-1153</v>
      </c>
      <c r="Y89" s="54" t="n">
        <v>7125</v>
      </c>
      <c r="Z89" s="51" t="n">
        <v>1.664026095060578</v>
      </c>
      <c r="AA89" s="54" t="n">
        <v>28585</v>
      </c>
      <c r="AB89" s="54" t="n">
        <v>592</v>
      </c>
      <c r="AC89" s="70" t="n">
        <v>0.574</v>
      </c>
      <c r="AD89" s="70" t="n">
        <v>0.345</v>
      </c>
      <c r="AE89" s="70" t="n">
        <v>0.229092312144304</v>
      </c>
      <c r="AF89" s="72" t="n">
        <v>35</v>
      </c>
    </row>
    <row r="90" spans="1:32">
      <c r="A90" s="319" t="n">
        <v>40792</v>
      </c>
      <c r="B90" s="38" t="n">
        <v>6322</v>
      </c>
      <c r="C90" s="38" t="n">
        <v>8873</v>
      </c>
      <c r="D90" s="54" t="n">
        <v>42150</v>
      </c>
      <c r="E90" s="54" t="n">
        <v>-421</v>
      </c>
      <c r="F90" s="54" t="n">
        <v>-2520</v>
      </c>
      <c r="G90" s="54" t="n">
        <v>2099</v>
      </c>
      <c r="H90" s="54" t="n">
        <v>-2551</v>
      </c>
      <c r="I90" s="51" t="n">
        <v>-1.403511546978804</v>
      </c>
      <c r="J90" s="54" t="n">
        <v>15195</v>
      </c>
      <c r="K90" s="54" t="n">
        <v>11049</v>
      </c>
      <c r="L90" s="70" t="n">
        <v>0.15</v>
      </c>
      <c r="M90" s="70" t="n">
        <v>0.211</v>
      </c>
      <c r="N90" s="70" t="n">
        <v>-0.06052194543297746</v>
      </c>
      <c r="O90" s="72" t="n"/>
      <c r="P90" s="72" t="n"/>
      <c r="Q90" s="72" t="n"/>
      <c r="R90" s="317" t="n">
        <v>40792</v>
      </c>
      <c r="S90" s="54" t="n">
        <v>17780</v>
      </c>
      <c r="T90" s="54" t="n">
        <v>13216</v>
      </c>
      <c r="U90" s="54" t="n">
        <v>42150</v>
      </c>
      <c r="V90" s="54" t="n">
        <v>-75</v>
      </c>
      <c r="W90" s="54" t="n">
        <v>2486</v>
      </c>
      <c r="X90" s="54" t="n">
        <v>-2561</v>
      </c>
      <c r="Y90" s="54" t="n">
        <v>4564</v>
      </c>
      <c r="Z90" s="51" t="n">
        <v>1.345338983050848</v>
      </c>
      <c r="AA90" s="54" t="n">
        <v>30996</v>
      </c>
      <c r="AB90" s="54" t="n">
        <v>11049</v>
      </c>
      <c r="AC90" s="70" t="n">
        <v>0.422</v>
      </c>
      <c r="AD90" s="70" t="n">
        <v>0.314</v>
      </c>
      <c r="AE90" s="70" t="n">
        <v>0.1082799525504152</v>
      </c>
      <c r="AF90" s="72" t="n">
        <v>36</v>
      </c>
    </row>
    <row r="91" spans="1:32">
      <c r="A91" s="319" t="n">
        <v>40799</v>
      </c>
      <c r="B91" s="38" t="n">
        <v>3073</v>
      </c>
      <c r="C91" s="38" t="n">
        <v>8519</v>
      </c>
      <c r="D91" s="54" t="n">
        <v>27120</v>
      </c>
      <c r="E91" s="54" t="n">
        <v>-3249</v>
      </c>
      <c r="F91" s="54" t="n">
        <v>-354</v>
      </c>
      <c r="G91" s="54" t="n">
        <v>-2895</v>
      </c>
      <c r="H91" s="54" t="n">
        <v>-5446</v>
      </c>
      <c r="I91" s="51" t="n">
        <v>-2.772209567198177</v>
      </c>
      <c r="J91" s="54" t="n">
        <v>11592</v>
      </c>
      <c r="K91" s="54" t="n">
        <v>-15030</v>
      </c>
      <c r="L91" s="70" t="n">
        <v>0.113</v>
      </c>
      <c r="M91" s="70" t="n">
        <v>0.314</v>
      </c>
      <c r="N91" s="70" t="n">
        <v>-0.200811209439528</v>
      </c>
      <c r="O91" s="72" t="n"/>
      <c r="P91" s="72" t="n"/>
      <c r="Q91" s="72" t="n"/>
      <c r="R91" s="317" t="n">
        <v>40799</v>
      </c>
      <c r="S91" s="54" t="n">
        <v>16870</v>
      </c>
      <c r="T91" s="54" t="n">
        <v>6761</v>
      </c>
      <c r="U91" s="54" t="n">
        <v>27120</v>
      </c>
      <c r="V91" s="54" t="n">
        <v>-910</v>
      </c>
      <c r="W91" s="54" t="n">
        <v>-6455</v>
      </c>
      <c r="X91" s="54" t="n">
        <v>5545</v>
      </c>
      <c r="Y91" s="54" t="n">
        <v>10109</v>
      </c>
      <c r="Z91" s="51" t="n">
        <v>2.495193018784204</v>
      </c>
      <c r="AA91" s="54" t="n">
        <v>23631</v>
      </c>
      <c r="AB91" s="54" t="n">
        <v>-15030</v>
      </c>
      <c r="AC91" s="70" t="n">
        <v>0.622</v>
      </c>
      <c r="AD91" s="70" t="n">
        <v>0.249</v>
      </c>
      <c r="AE91" s="70" t="n">
        <v>0.3727507374631269</v>
      </c>
      <c r="AF91" s="72" t="n">
        <v>37</v>
      </c>
    </row>
    <row r="92" spans="1:32">
      <c r="A92" s="319" t="n">
        <v>40806</v>
      </c>
      <c r="B92" s="38" t="n">
        <v>3223</v>
      </c>
      <c r="C92" s="38" t="n">
        <v>7624</v>
      </c>
      <c r="D92" s="54" t="n">
        <v>26440</v>
      </c>
      <c r="E92" s="54" t="n">
        <v>150</v>
      </c>
      <c r="F92" s="54" t="n">
        <v>-895</v>
      </c>
      <c r="G92" s="54" t="n">
        <v>1045</v>
      </c>
      <c r="H92" s="54" t="n">
        <v>-4401</v>
      </c>
      <c r="I92" s="51" t="n">
        <v>-2.365497983245424</v>
      </c>
      <c r="J92" s="54" t="n">
        <v>10847</v>
      </c>
      <c r="K92" s="54" t="n">
        <v>-680</v>
      </c>
      <c r="L92" s="70" t="n">
        <v>0.122</v>
      </c>
      <c r="M92" s="70" t="n">
        <v>0.288</v>
      </c>
      <c r="N92" s="70" t="n">
        <v>-0.1664523449319213</v>
      </c>
      <c r="O92" s="72" t="n"/>
      <c r="P92" s="72" t="n"/>
      <c r="Q92" s="72" t="n"/>
      <c r="R92" s="317" t="n">
        <v>40806</v>
      </c>
      <c r="S92" s="54" t="n">
        <v>16016</v>
      </c>
      <c r="T92" s="54" t="n">
        <v>6826</v>
      </c>
      <c r="U92" s="54" t="n">
        <v>26440</v>
      </c>
      <c r="V92" s="54" t="n">
        <v>-854</v>
      </c>
      <c r="W92" s="54" t="n">
        <v>65</v>
      </c>
      <c r="X92" s="54" t="n">
        <v>-919</v>
      </c>
      <c r="Y92" s="54" t="n">
        <v>9190</v>
      </c>
      <c r="Z92" s="51" t="n">
        <v>2.346322883094052</v>
      </c>
      <c r="AA92" s="54" t="n">
        <v>22842</v>
      </c>
      <c r="AB92" s="54" t="n">
        <v>-680</v>
      </c>
      <c r="AC92" s="70" t="n">
        <v>0.606</v>
      </c>
      <c r="AD92" s="70" t="n">
        <v>0.258</v>
      </c>
      <c r="AE92" s="70" t="n">
        <v>0.3475794251134645</v>
      </c>
      <c r="AF92" s="72" t="n">
        <v>38</v>
      </c>
    </row>
    <row r="93" spans="1:32">
      <c r="A93" s="319" t="n">
        <v>40813</v>
      </c>
      <c r="B93" s="38" t="n">
        <v>4245</v>
      </c>
      <c r="C93" s="38" t="n">
        <v>6028</v>
      </c>
      <c r="D93" s="54" t="n">
        <v>25772</v>
      </c>
      <c r="E93" s="54" t="n">
        <v>1022</v>
      </c>
      <c r="F93" s="54" t="n">
        <v>-1596</v>
      </c>
      <c r="G93" s="54" t="n">
        <v>2618</v>
      </c>
      <c r="H93" s="54" t="n">
        <v>-1783</v>
      </c>
      <c r="I93" s="51" t="n">
        <v>-1.420023557126031</v>
      </c>
      <c r="J93" s="54" t="n">
        <v>10273</v>
      </c>
      <c r="K93" s="54" t="n">
        <v>-668</v>
      </c>
      <c r="L93" s="70" t="n">
        <v>0.165</v>
      </c>
      <c r="M93" s="70" t="n">
        <v>0.234</v>
      </c>
      <c r="N93" s="70" t="n">
        <v>-0.06918361011950955</v>
      </c>
      <c r="O93" s="72" t="n"/>
      <c r="P93" s="72" t="n"/>
      <c r="Q93" s="72" t="n"/>
      <c r="R93" s="317" t="n">
        <v>40813</v>
      </c>
      <c r="S93" s="54" t="n">
        <v>14756</v>
      </c>
      <c r="T93" s="54" t="n">
        <v>8406</v>
      </c>
      <c r="U93" s="54" t="n">
        <v>25772</v>
      </c>
      <c r="V93" s="54" t="n">
        <v>-1260</v>
      </c>
      <c r="W93" s="54" t="n">
        <v>1580</v>
      </c>
      <c r="X93" s="54" t="n">
        <v>-2840</v>
      </c>
      <c r="Y93" s="54" t="n">
        <v>6350</v>
      </c>
      <c r="Z93" s="51" t="n">
        <v>1.75541280038068</v>
      </c>
      <c r="AA93" s="54" t="n">
        <v>23162</v>
      </c>
      <c r="AB93" s="54" t="n">
        <v>-668</v>
      </c>
      <c r="AC93" s="70" t="n">
        <v>0.573</v>
      </c>
      <c r="AD93" s="70" t="n">
        <v>0.326</v>
      </c>
      <c r="AE93" s="70" t="n">
        <v>0.2463914325624709</v>
      </c>
      <c r="AF93" s="72" t="n">
        <v>39</v>
      </c>
    </row>
    <row r="94" spans="1:32">
      <c r="A94" s="319" t="n">
        <v>40820</v>
      </c>
      <c r="B94" s="38" t="n">
        <v>3943</v>
      </c>
      <c r="C94" s="38" t="n">
        <v>6558</v>
      </c>
      <c r="D94" s="54" t="n">
        <v>25487</v>
      </c>
      <c r="E94" s="54" t="n">
        <v>-302</v>
      </c>
      <c r="F94" s="54" t="n">
        <v>530</v>
      </c>
      <c r="G94" s="54" t="n">
        <v>-832</v>
      </c>
      <c r="H94" s="54" t="n">
        <v>-2615</v>
      </c>
      <c r="I94" s="51" t="n">
        <v>-1.663200608673599</v>
      </c>
      <c r="J94" s="54" t="n">
        <v>10501</v>
      </c>
      <c r="K94" s="54" t="n">
        <v>-285</v>
      </c>
      <c r="L94" s="70" t="n">
        <v>0.155</v>
      </c>
      <c r="M94" s="70" t="n">
        <v>0.257</v>
      </c>
      <c r="N94" s="70" t="n">
        <v>-0.1026013261662808</v>
      </c>
      <c r="O94" s="72" t="n"/>
      <c r="P94" s="72" t="n"/>
      <c r="Q94" s="72" t="n"/>
      <c r="R94" s="317" t="n">
        <v>40820</v>
      </c>
      <c r="S94" s="54" t="n">
        <v>14145</v>
      </c>
      <c r="T94" s="54" t="n">
        <v>7644</v>
      </c>
      <c r="U94" s="54" t="n">
        <v>25487</v>
      </c>
      <c r="V94" s="54" t="n">
        <v>-611</v>
      </c>
      <c r="W94" s="54" t="n">
        <v>-762</v>
      </c>
      <c r="X94" s="54" t="n">
        <v>151</v>
      </c>
      <c r="Y94" s="54" t="n">
        <v>6501</v>
      </c>
      <c r="Z94" s="51" t="n">
        <v>1.850470957613815</v>
      </c>
      <c r="AA94" s="54" t="n">
        <v>21789</v>
      </c>
      <c r="AB94" s="54" t="n">
        <v>-285</v>
      </c>
      <c r="AC94" s="70" t="n">
        <v>0.555</v>
      </c>
      <c r="AD94" s="70" t="n">
        <v>0.3</v>
      </c>
      <c r="AE94" s="70" t="n">
        <v>0.2550712127751403</v>
      </c>
      <c r="AF94" s="72" t="n">
        <v>40</v>
      </c>
    </row>
    <row r="95" spans="1:32">
      <c r="A95" s="319" t="n">
        <v>40827</v>
      </c>
      <c r="B95" s="38" t="n">
        <v>3250</v>
      </c>
      <c r="C95" s="38" t="n">
        <v>6411</v>
      </c>
      <c r="D95" s="54" t="n">
        <v>25452</v>
      </c>
      <c r="E95" s="54" t="n">
        <v>-693</v>
      </c>
      <c r="F95" s="54" t="n">
        <v>-147</v>
      </c>
      <c r="G95" s="54" t="n">
        <v>-546</v>
      </c>
      <c r="H95" s="54" t="n">
        <v>-3161</v>
      </c>
      <c r="I95" s="51" t="n">
        <v>-1.972615384615385</v>
      </c>
      <c r="J95" s="54" t="n">
        <v>9661</v>
      </c>
      <c r="K95" s="54" t="n">
        <v>-35</v>
      </c>
      <c r="L95" s="70" t="n">
        <v>0.128</v>
      </c>
      <c r="M95" s="70" t="n">
        <v>0.252</v>
      </c>
      <c r="N95" s="70" t="n">
        <v>-0.1241945623133742</v>
      </c>
      <c r="O95" s="72" t="n"/>
      <c r="P95" s="72" t="n"/>
      <c r="Q95" s="72" t="n"/>
      <c r="R95" s="317" t="n">
        <v>40827</v>
      </c>
      <c r="S95" s="54" t="n">
        <v>14830</v>
      </c>
      <c r="T95" s="54" t="n">
        <v>8104</v>
      </c>
      <c r="U95" s="54" t="n">
        <v>25452</v>
      </c>
      <c r="V95" s="54" t="n">
        <v>685</v>
      </c>
      <c r="W95" s="54" t="n">
        <v>460</v>
      </c>
      <c r="X95" s="54" t="n">
        <v>225</v>
      </c>
      <c r="Y95" s="54" t="n">
        <v>6726</v>
      </c>
      <c r="Z95" s="51" t="n">
        <v>1.829960513326752</v>
      </c>
      <c r="AA95" s="54" t="n">
        <v>22934</v>
      </c>
      <c r="AB95" s="54" t="n">
        <v>-35</v>
      </c>
      <c r="AC95" s="70" t="n">
        <v>0.583</v>
      </c>
      <c r="AD95" s="70" t="n">
        <v>0.318</v>
      </c>
      <c r="AE95" s="70" t="n">
        <v>0.2642621404997643</v>
      </c>
      <c r="AF95" s="72" t="n">
        <v>41</v>
      </c>
    </row>
    <row r="96" spans="1:32">
      <c r="A96" s="319" t="n">
        <v>40834</v>
      </c>
      <c r="B96" s="38" t="n">
        <v>3501</v>
      </c>
      <c r="C96" s="38" t="n">
        <v>6250</v>
      </c>
      <c r="D96" s="54" t="n">
        <v>25579</v>
      </c>
      <c r="E96" s="54" t="n">
        <v>251</v>
      </c>
      <c r="F96" s="54" t="n">
        <v>-161</v>
      </c>
      <c r="G96" s="54" t="n">
        <v>412</v>
      </c>
      <c r="H96" s="54" t="n">
        <v>-2749</v>
      </c>
      <c r="I96" s="51" t="n">
        <v>-1.78520422736361</v>
      </c>
      <c r="J96" s="54" t="n">
        <v>9751</v>
      </c>
      <c r="K96" s="54" t="n">
        <v>127</v>
      </c>
      <c r="L96" s="70" t="n">
        <v>0.137</v>
      </c>
      <c r="M96" s="70" t="n">
        <v>0.244</v>
      </c>
      <c r="N96" s="70" t="n">
        <v>-0.10747097228195</v>
      </c>
      <c r="O96" s="72" t="n"/>
      <c r="P96" s="72" t="n"/>
      <c r="Q96" s="72" t="n"/>
      <c r="R96" s="317" t="n">
        <v>40834</v>
      </c>
      <c r="S96" s="54" t="n">
        <v>14665</v>
      </c>
      <c r="T96" s="54" t="n">
        <v>7374</v>
      </c>
      <c r="U96" s="54" t="n">
        <v>25579</v>
      </c>
      <c r="V96" s="54" t="n">
        <v>-165</v>
      </c>
      <c r="W96" s="54" t="n">
        <v>-730</v>
      </c>
      <c r="X96" s="54" t="n">
        <v>565</v>
      </c>
      <c r="Y96" s="54" t="n">
        <v>7291</v>
      </c>
      <c r="Z96" s="51" t="n">
        <v>1.988744236506645</v>
      </c>
      <c r="AA96" s="54" t="n">
        <v>22039</v>
      </c>
      <c r="AB96" s="54" t="n">
        <v>127</v>
      </c>
      <c r="AC96" s="70" t="n">
        <v>0.573</v>
      </c>
      <c r="AD96" s="70" t="n">
        <v>0.288</v>
      </c>
      <c r="AE96" s="70" t="n">
        <v>0.2850385081512178</v>
      </c>
      <c r="AF96" s="72" t="n">
        <v>42</v>
      </c>
    </row>
    <row r="97" spans="1:32">
      <c r="A97" s="319" t="n">
        <v>40841</v>
      </c>
      <c r="B97" s="38" t="n">
        <v>4144</v>
      </c>
      <c r="C97" s="38" t="n">
        <v>7106</v>
      </c>
      <c r="D97" s="54" t="n">
        <v>26427</v>
      </c>
      <c r="E97" s="54" t="n">
        <v>643</v>
      </c>
      <c r="F97" s="54" t="n">
        <v>856</v>
      </c>
      <c r="G97" s="54" t="n">
        <v>-213</v>
      </c>
      <c r="H97" s="54" t="n">
        <v>-2962</v>
      </c>
      <c r="I97" s="51" t="n">
        <v>-1.71476833976834</v>
      </c>
      <c r="J97" s="54" t="n">
        <v>11250</v>
      </c>
      <c r="K97" s="54" t="n">
        <v>848</v>
      </c>
      <c r="L97" s="70" t="n">
        <v>0.157</v>
      </c>
      <c r="M97" s="70" t="n">
        <v>0.269</v>
      </c>
      <c r="N97" s="70" t="n">
        <v>-0.1120823400310289</v>
      </c>
      <c r="O97" s="72" t="n"/>
      <c r="P97" s="72" t="n"/>
      <c r="Q97" s="72" t="n"/>
      <c r="R97" s="317" t="n">
        <v>40841</v>
      </c>
      <c r="S97" s="54" t="n">
        <v>15367</v>
      </c>
      <c r="T97" s="54" t="n">
        <v>7594</v>
      </c>
      <c r="U97" s="54" t="n">
        <v>26427</v>
      </c>
      <c r="V97" s="54" t="n">
        <v>702</v>
      </c>
      <c r="W97" s="54" t="n">
        <v>220</v>
      </c>
      <c r="X97" s="54" t="n">
        <v>482</v>
      </c>
      <c r="Y97" s="54" t="n">
        <v>7773</v>
      </c>
      <c r="Z97" s="51" t="n">
        <v>2.023571240452989</v>
      </c>
      <c r="AA97" s="54" t="n">
        <v>22961</v>
      </c>
      <c r="AB97" s="54" t="n">
        <v>848</v>
      </c>
      <c r="AC97" s="70" t="n">
        <v>0.581</v>
      </c>
      <c r="AD97" s="70" t="n">
        <v>0.287</v>
      </c>
      <c r="AE97" s="70" t="n">
        <v>0.2941310023839255</v>
      </c>
      <c r="AF97" s="72" t="n">
        <v>43</v>
      </c>
    </row>
    <row r="98" spans="1:32">
      <c r="A98" s="319" t="n">
        <v>40848</v>
      </c>
      <c r="B98" s="38" t="n">
        <v>2688</v>
      </c>
      <c r="C98" s="38" t="n">
        <v>9012</v>
      </c>
      <c r="D98" s="54" t="n">
        <v>28806</v>
      </c>
      <c r="E98" s="54" t="n">
        <v>-1456</v>
      </c>
      <c r="F98" s="54" t="n">
        <v>1906</v>
      </c>
      <c r="G98" s="54" t="n">
        <v>-3362</v>
      </c>
      <c r="H98" s="54" t="n">
        <v>-6324</v>
      </c>
      <c r="I98" s="51" t="n">
        <v>-3.352678571428572</v>
      </c>
      <c r="J98" s="54" t="n">
        <v>11700</v>
      </c>
      <c r="K98" s="54" t="n">
        <v>2379</v>
      </c>
      <c r="L98" s="70" t="n">
        <v>0.09300000000000001</v>
      </c>
      <c r="M98" s="70" t="n">
        <v>0.313</v>
      </c>
      <c r="N98" s="70" t="n">
        <v>-0.2195375963340971</v>
      </c>
      <c r="O98" s="72" t="n"/>
      <c r="P98" s="72" t="n"/>
      <c r="Q98" s="72" t="n"/>
      <c r="R98" s="317" t="n">
        <v>40848</v>
      </c>
      <c r="S98" s="54" t="n">
        <v>19625</v>
      </c>
      <c r="T98" s="54" t="n">
        <v>7278</v>
      </c>
      <c r="U98" s="54" t="n">
        <v>28806</v>
      </c>
      <c r="V98" s="54" t="n">
        <v>4258</v>
      </c>
      <c r="W98" s="54" t="n">
        <v>-316</v>
      </c>
      <c r="X98" s="54" t="n">
        <v>4574</v>
      </c>
      <c r="Y98" s="54" t="n">
        <v>12347</v>
      </c>
      <c r="Z98" s="51" t="n">
        <v>2.69648255015114</v>
      </c>
      <c r="AA98" s="54" t="n">
        <v>26903</v>
      </c>
      <c r="AB98" s="54" t="n">
        <v>2379</v>
      </c>
      <c r="AC98" s="70" t="n">
        <v>0.6809999999999999</v>
      </c>
      <c r="AD98" s="70" t="n">
        <v>0.253</v>
      </c>
      <c r="AE98" s="70" t="n">
        <v>0.4286259806984656</v>
      </c>
      <c r="AF98" s="72" t="n">
        <v>44</v>
      </c>
    </row>
    <row r="99" spans="1:32">
      <c r="A99" s="319" t="n">
        <v>40855</v>
      </c>
      <c r="B99" s="38" t="n">
        <v>3181</v>
      </c>
      <c r="C99" s="38" t="n">
        <v>8925</v>
      </c>
      <c r="D99" s="54" t="n">
        <v>29003</v>
      </c>
      <c r="E99" s="54" t="n">
        <v>493</v>
      </c>
      <c r="F99" s="54" t="n">
        <v>-87</v>
      </c>
      <c r="G99" s="54" t="n">
        <v>580</v>
      </c>
      <c r="H99" s="54" t="n">
        <v>-5744</v>
      </c>
      <c r="I99" s="51" t="n">
        <v>-2.805721471235461</v>
      </c>
      <c r="J99" s="54" t="n">
        <v>12106</v>
      </c>
      <c r="K99" s="54" t="n">
        <v>197</v>
      </c>
      <c r="L99" s="70" t="n">
        <v>0.11</v>
      </c>
      <c r="M99" s="70" t="n">
        <v>0.308</v>
      </c>
      <c r="N99" s="70" t="n">
        <v>-0.1980484777436817</v>
      </c>
      <c r="O99" s="72" t="n"/>
      <c r="P99" s="72" t="n"/>
      <c r="Q99" s="72" t="n"/>
      <c r="R99" s="317" t="n">
        <v>40855</v>
      </c>
      <c r="S99" s="54" t="n">
        <v>19122</v>
      </c>
      <c r="T99" s="54" t="n">
        <v>7498</v>
      </c>
      <c r="U99" s="54" t="n">
        <v>29003</v>
      </c>
      <c r="V99" s="54" t="n">
        <v>-503</v>
      </c>
      <c r="W99" s="54" t="n">
        <v>220</v>
      </c>
      <c r="X99" s="54" t="n">
        <v>-723</v>
      </c>
      <c r="Y99" s="54" t="n">
        <v>11624</v>
      </c>
      <c r="Z99" s="51" t="n">
        <v>2.550280074686583</v>
      </c>
      <c r="AA99" s="54" t="n">
        <v>26620</v>
      </c>
      <c r="AB99" s="54" t="n">
        <v>197</v>
      </c>
      <c r="AC99" s="70" t="n">
        <v>0.659</v>
      </c>
      <c r="AD99" s="70" t="n">
        <v>0.259</v>
      </c>
      <c r="AE99" s="70" t="n">
        <v>0.4007861255732166</v>
      </c>
      <c r="AF99" s="72" t="n">
        <v>45</v>
      </c>
    </row>
    <row r="100" spans="1:32">
      <c r="A100" s="319" t="n">
        <v>40862</v>
      </c>
      <c r="B100" s="38" t="n">
        <v>4108</v>
      </c>
      <c r="C100" s="38" t="n">
        <v>9250</v>
      </c>
      <c r="D100" s="54" t="n">
        <v>30041</v>
      </c>
      <c r="E100" s="54" t="n">
        <v>927</v>
      </c>
      <c r="F100" s="54" t="n">
        <v>325</v>
      </c>
      <c r="G100" s="54" t="n">
        <v>602</v>
      </c>
      <c r="H100" s="54" t="n">
        <v>-5142</v>
      </c>
      <c r="I100" s="51" t="n">
        <v>-2.251703992210321</v>
      </c>
      <c r="J100" s="54" t="n">
        <v>13358</v>
      </c>
      <c r="K100" s="54" t="n">
        <v>1038</v>
      </c>
      <c r="L100" s="70" t="n">
        <v>0.137</v>
      </c>
      <c r="M100" s="70" t="n">
        <v>0.308</v>
      </c>
      <c r="N100" s="70" t="n">
        <v>-0.1711660730335209</v>
      </c>
      <c r="O100" s="72" t="n"/>
      <c r="P100" s="72" t="n"/>
      <c r="Q100" s="72" t="n"/>
      <c r="R100" s="317" t="n">
        <v>40862</v>
      </c>
      <c r="S100" s="54" t="n">
        <v>19559</v>
      </c>
      <c r="T100" s="54" t="n">
        <v>7538</v>
      </c>
      <c r="U100" s="54" t="n">
        <v>30041</v>
      </c>
      <c r="V100" s="54" t="n">
        <v>437</v>
      </c>
      <c r="W100" s="54" t="n">
        <v>40</v>
      </c>
      <c r="X100" s="54" t="n">
        <v>397</v>
      </c>
      <c r="Y100" s="54" t="n">
        <v>12021</v>
      </c>
      <c r="Z100" s="51" t="n">
        <v>2.594720084903158</v>
      </c>
      <c r="AA100" s="54" t="n">
        <v>27097</v>
      </c>
      <c r="AB100" s="54" t="n">
        <v>1038</v>
      </c>
      <c r="AC100" s="70" t="n">
        <v>0.6509999999999999</v>
      </c>
      <c r="AD100" s="70" t="n">
        <v>0.251</v>
      </c>
      <c r="AE100" s="70" t="n">
        <v>0.4001531240637795</v>
      </c>
      <c r="AF100" s="72" t="n">
        <v>46</v>
      </c>
    </row>
    <row r="101" spans="1:32">
      <c r="A101" s="319" t="n">
        <v>40869</v>
      </c>
      <c r="B101" s="38" t="n">
        <v>4507</v>
      </c>
      <c r="C101" s="38" t="n">
        <v>8130</v>
      </c>
      <c r="D101" s="54" t="n">
        <v>30572</v>
      </c>
      <c r="E101" s="54" t="n">
        <v>399</v>
      </c>
      <c r="F101" s="54" t="n">
        <v>-1120</v>
      </c>
      <c r="G101" s="54" t="n">
        <v>1519</v>
      </c>
      <c r="H101" s="54" t="n">
        <v>-3623</v>
      </c>
      <c r="I101" s="51" t="n">
        <v>-1.803860661193699</v>
      </c>
      <c r="J101" s="54" t="n">
        <v>12637</v>
      </c>
      <c r="K101" s="54" t="n">
        <v>531</v>
      </c>
      <c r="L101" s="70" t="n">
        <v>0.147</v>
      </c>
      <c r="M101" s="70" t="n">
        <v>0.266</v>
      </c>
      <c r="N101" s="70" t="n">
        <v>-0.1185071307078372</v>
      </c>
      <c r="O101" s="72" t="n"/>
      <c r="P101" s="72" t="n"/>
      <c r="Q101" s="72" t="n"/>
      <c r="R101" s="317" t="n">
        <v>40869</v>
      </c>
      <c r="S101" s="54" t="n">
        <v>19381</v>
      </c>
      <c r="T101" s="54" t="n">
        <v>8114</v>
      </c>
      <c r="U101" s="54" t="n">
        <v>30572</v>
      </c>
      <c r="V101" s="54" t="n">
        <v>-178</v>
      </c>
      <c r="W101" s="54" t="n">
        <v>576</v>
      </c>
      <c r="X101" s="54" t="n">
        <v>-754</v>
      </c>
      <c r="Y101" s="54" t="n">
        <v>11267</v>
      </c>
      <c r="Z101" s="51" t="n">
        <v>2.38858762632487</v>
      </c>
      <c r="AA101" s="54" t="n">
        <v>27495</v>
      </c>
      <c r="AB101" s="54" t="n">
        <v>531</v>
      </c>
      <c r="AC101" s="70" t="n">
        <v>0.634</v>
      </c>
      <c r="AD101" s="70" t="n">
        <v>0.265</v>
      </c>
      <c r="AE101" s="70" t="n">
        <v>0.3685398403768154</v>
      </c>
      <c r="AF101" s="72" t="n">
        <v>47</v>
      </c>
    </row>
    <row r="102" spans="1:32">
      <c r="A102" s="319" t="n">
        <v>40876</v>
      </c>
      <c r="B102" s="38" t="n">
        <v>3384</v>
      </c>
      <c r="C102" s="38" t="n">
        <v>5582</v>
      </c>
      <c r="D102" s="54" t="n">
        <v>28319</v>
      </c>
      <c r="E102" s="54" t="n">
        <v>-1123</v>
      </c>
      <c r="F102" s="54" t="n">
        <v>-2548</v>
      </c>
      <c r="G102" s="54" t="n">
        <v>1425</v>
      </c>
      <c r="H102" s="54" t="n">
        <v>-2198</v>
      </c>
      <c r="I102" s="51" t="n">
        <v>-1.649527186761229</v>
      </c>
      <c r="J102" s="54" t="n">
        <v>8966</v>
      </c>
      <c r="K102" s="54" t="n">
        <v>-2253</v>
      </c>
      <c r="L102" s="70" t="n">
        <v>0.119</v>
      </c>
      <c r="M102" s="70" t="n">
        <v>0.197</v>
      </c>
      <c r="N102" s="70" t="n">
        <v>-0.07761573501889191</v>
      </c>
      <c r="O102" s="72" t="n"/>
      <c r="P102" s="72" t="n"/>
      <c r="Q102" s="72" t="n"/>
      <c r="R102" s="317" t="n">
        <v>40876</v>
      </c>
      <c r="S102" s="54" t="n">
        <v>18276</v>
      </c>
      <c r="T102" s="54" t="n">
        <v>8515</v>
      </c>
      <c r="U102" s="54" t="n">
        <v>28319</v>
      </c>
      <c r="V102" s="54" t="n">
        <v>-1105</v>
      </c>
      <c r="W102" s="54" t="n">
        <v>401</v>
      </c>
      <c r="X102" s="54" t="n">
        <v>-1506</v>
      </c>
      <c r="Y102" s="54" t="n">
        <v>9761</v>
      </c>
      <c r="Z102" s="51" t="n">
        <v>2.146330005871991</v>
      </c>
      <c r="AA102" s="54" t="n">
        <v>26791</v>
      </c>
      <c r="AB102" s="54" t="n">
        <v>-2253</v>
      </c>
      <c r="AC102" s="70" t="n">
        <v>0.645</v>
      </c>
      <c r="AD102" s="70" t="n">
        <v>0.301</v>
      </c>
      <c r="AE102" s="70" t="n">
        <v>0.344680250008828</v>
      </c>
      <c r="AF102" s="72" t="n">
        <v>48</v>
      </c>
    </row>
    <row r="103" spans="1:32">
      <c r="A103" s="319" t="n">
        <v>40883</v>
      </c>
      <c r="B103" s="38" t="n">
        <v>3741</v>
      </c>
      <c r="C103" s="38" t="n">
        <v>5042</v>
      </c>
      <c r="D103" s="54" t="n">
        <v>30676</v>
      </c>
      <c r="E103" s="54" t="n">
        <v>357</v>
      </c>
      <c r="F103" s="54" t="n">
        <v>-540</v>
      </c>
      <c r="G103" s="54" t="n">
        <v>897</v>
      </c>
      <c r="H103" s="54" t="n">
        <v>-1301</v>
      </c>
      <c r="I103" s="51" t="n">
        <v>-1.347767976476878</v>
      </c>
      <c r="J103" s="54" t="n">
        <v>8783</v>
      </c>
      <c r="K103" s="54" t="n">
        <v>2357</v>
      </c>
      <c r="L103" s="70" t="n">
        <v>0.122</v>
      </c>
      <c r="M103" s="70" t="n">
        <v>0.164</v>
      </c>
      <c r="N103" s="70" t="n">
        <v>-0.04241100534619898</v>
      </c>
      <c r="O103" s="72" t="n"/>
      <c r="P103" s="72" t="n"/>
      <c r="Q103" s="72" t="n"/>
      <c r="R103" s="317" t="n">
        <v>40883</v>
      </c>
      <c r="S103" s="54" t="n">
        <v>19114</v>
      </c>
      <c r="T103" s="54" t="n">
        <v>9649</v>
      </c>
      <c r="U103" s="54" t="n">
        <v>30676</v>
      </c>
      <c r="V103" s="54" t="n">
        <v>838</v>
      </c>
      <c r="W103" s="54" t="n">
        <v>1134</v>
      </c>
      <c r="X103" s="54" t="n">
        <v>-296</v>
      </c>
      <c r="Y103" s="54" t="n">
        <v>9465</v>
      </c>
      <c r="Z103" s="51" t="n">
        <v>1.980930666390299</v>
      </c>
      <c r="AA103" s="54" t="n">
        <v>28763</v>
      </c>
      <c r="AB103" s="54" t="n">
        <v>2357</v>
      </c>
      <c r="AC103" s="70" t="n">
        <v>0.623</v>
      </c>
      <c r="AD103" s="70" t="n">
        <v>0.315</v>
      </c>
      <c r="AE103" s="70" t="n">
        <v>0.308547398617812</v>
      </c>
      <c r="AF103" s="72" t="n">
        <v>49</v>
      </c>
    </row>
    <row r="104" spans="1:32">
      <c r="A104" s="319" t="n">
        <v>40890</v>
      </c>
      <c r="B104" s="38" t="n">
        <v>3507</v>
      </c>
      <c r="C104" s="38" t="n">
        <v>8718</v>
      </c>
      <c r="D104" s="54" t="n">
        <v>22552</v>
      </c>
      <c r="E104" s="54" t="n">
        <v>-234</v>
      </c>
      <c r="F104" s="54" t="n">
        <v>3676</v>
      </c>
      <c r="G104" s="54" t="n">
        <v>-3910</v>
      </c>
      <c r="H104" s="54" t="n">
        <v>-5211</v>
      </c>
      <c r="I104" s="51" t="n">
        <v>-2.485885372112917</v>
      </c>
      <c r="J104" s="54" t="n">
        <v>12225</v>
      </c>
      <c r="K104" s="54" t="n">
        <v>-8124</v>
      </c>
      <c r="L104" s="70" t="n">
        <v>0.156</v>
      </c>
      <c r="M104" s="70" t="n">
        <v>0.387</v>
      </c>
      <c r="N104" s="70" t="n">
        <v>-0.231065980844271</v>
      </c>
      <c r="O104" s="72" t="n"/>
      <c r="P104" s="72" t="n"/>
      <c r="Q104" s="72" t="n"/>
      <c r="R104" s="317" t="n">
        <v>40890</v>
      </c>
      <c r="S104" s="54" t="n">
        <v>13854</v>
      </c>
      <c r="T104" s="54" t="n">
        <v>5204</v>
      </c>
      <c r="U104" s="54" t="n">
        <v>22552</v>
      </c>
      <c r="V104" s="54" t="n">
        <v>-5260</v>
      </c>
      <c r="W104" s="54" t="n">
        <v>-4445</v>
      </c>
      <c r="X104" s="54" t="n">
        <v>-815</v>
      </c>
      <c r="Y104" s="54" t="n">
        <v>8650</v>
      </c>
      <c r="Z104" s="51" t="n">
        <v>2.662182936202921</v>
      </c>
      <c r="AA104" s="54" t="n">
        <v>19058</v>
      </c>
      <c r="AB104" s="54" t="n">
        <v>-8124</v>
      </c>
      <c r="AC104" s="70" t="n">
        <v>0.614</v>
      </c>
      <c r="AD104" s="70" t="n">
        <v>0.231</v>
      </c>
      <c r="AE104" s="70" t="n">
        <v>0.3835579992905285</v>
      </c>
      <c r="AF104" s="72" t="n">
        <v>50</v>
      </c>
    </row>
    <row r="105" spans="1:32">
      <c r="A105" s="319" t="n">
        <v>40897</v>
      </c>
      <c r="B105" s="38" t="n">
        <v>3253</v>
      </c>
      <c r="C105" s="38" t="n">
        <v>8333</v>
      </c>
      <c r="D105" s="54" t="n">
        <v>22336</v>
      </c>
      <c r="E105" s="54" t="n">
        <v>-254</v>
      </c>
      <c r="F105" s="54" t="n">
        <v>-385</v>
      </c>
      <c r="G105" s="54" t="n">
        <v>131</v>
      </c>
      <c r="H105" s="54" t="n">
        <v>-5080</v>
      </c>
      <c r="I105" s="51" t="n">
        <v>-2.561635413464495</v>
      </c>
      <c r="J105" s="54" t="n">
        <v>11586</v>
      </c>
      <c r="K105" s="54" t="n">
        <v>-216</v>
      </c>
      <c r="L105" s="70" t="n">
        <v>0.146</v>
      </c>
      <c r="M105" s="70" t="n">
        <v>0.373</v>
      </c>
      <c r="N105" s="70" t="n">
        <v>-0.2274355300859599</v>
      </c>
      <c r="O105" s="72" t="n"/>
      <c r="P105" s="72" t="n"/>
      <c r="Q105" s="72" t="n"/>
      <c r="R105" s="317" t="n">
        <v>40897</v>
      </c>
      <c r="S105" s="54" t="n">
        <v>13010</v>
      </c>
      <c r="T105" s="54" t="n">
        <v>4624</v>
      </c>
      <c r="U105" s="54" t="n">
        <v>22336</v>
      </c>
      <c r="V105" s="54" t="n">
        <v>-844</v>
      </c>
      <c r="W105" s="54" t="n">
        <v>-580</v>
      </c>
      <c r="X105" s="54" t="n">
        <v>-264</v>
      </c>
      <c r="Y105" s="54" t="n">
        <v>8386</v>
      </c>
      <c r="Z105" s="51" t="n">
        <v>2.813581314878893</v>
      </c>
      <c r="AA105" s="54" t="n">
        <v>17634</v>
      </c>
      <c r="AB105" s="54" t="n">
        <v>-216</v>
      </c>
      <c r="AC105" s="70" t="n">
        <v>0.5820000000000001</v>
      </c>
      <c r="AD105" s="70" t="n">
        <v>0.207</v>
      </c>
      <c r="AE105" s="70" t="n">
        <v>0.3754477077363897</v>
      </c>
      <c r="AF105" s="72" t="n">
        <v>51</v>
      </c>
    </row>
    <row r="106" spans="1:32">
      <c r="A106" s="319" t="n">
        <v>40904</v>
      </c>
      <c r="B106" s="38" t="n">
        <v>3563</v>
      </c>
      <c r="C106" s="38" t="n">
        <v>8360</v>
      </c>
      <c r="D106" s="54" t="n">
        <v>23104</v>
      </c>
      <c r="E106" s="54" t="n">
        <v>310</v>
      </c>
      <c r="F106" s="54" t="n">
        <v>27</v>
      </c>
      <c r="G106" s="54" t="n">
        <v>283</v>
      </c>
      <c r="H106" s="54" t="n">
        <v>-4797</v>
      </c>
      <c r="I106" s="51" t="n">
        <v>-2.346337356160539</v>
      </c>
      <c r="J106" s="54" t="n">
        <v>11923</v>
      </c>
      <c r="K106" s="54" t="n">
        <v>768</v>
      </c>
      <c r="L106" s="70" t="n">
        <v>0.154</v>
      </c>
      <c r="M106" s="70" t="n">
        <v>0.362</v>
      </c>
      <c r="N106" s="70" t="n">
        <v>-0.2076263850415513</v>
      </c>
      <c r="O106" s="72" t="n"/>
      <c r="P106" s="72" t="n"/>
      <c r="Q106" s="72" t="n"/>
      <c r="R106" s="317" t="n">
        <v>40904</v>
      </c>
      <c r="S106" s="54" t="n">
        <v>13683</v>
      </c>
      <c r="T106" s="54" t="n">
        <v>4574</v>
      </c>
      <c r="U106" s="54" t="n">
        <v>23104</v>
      </c>
      <c r="V106" s="54" t="n">
        <v>673</v>
      </c>
      <c r="W106" s="54" t="n">
        <v>-50</v>
      </c>
      <c r="X106" s="54" t="n">
        <v>723</v>
      </c>
      <c r="Y106" s="54" t="n">
        <v>9109</v>
      </c>
      <c r="Z106" s="51" t="n">
        <v>2.991473546130302</v>
      </c>
      <c r="AA106" s="54" t="n">
        <v>18257</v>
      </c>
      <c r="AB106" s="54" t="n">
        <v>768</v>
      </c>
      <c r="AC106" s="70" t="n">
        <v>0.5920000000000001</v>
      </c>
      <c r="AD106" s="70" t="n">
        <v>0.198</v>
      </c>
      <c r="AE106" s="70" t="n">
        <v>0.3942607340720222</v>
      </c>
      <c r="AF106" s="72" t="n">
        <v>52</v>
      </c>
    </row>
    <row r="107" spans="1:32">
      <c r="A107" s="319" t="n">
        <v>40911</v>
      </c>
      <c r="B107" s="38" t="n">
        <v>3802</v>
      </c>
      <c r="C107" s="38" t="n">
        <v>7896</v>
      </c>
      <c r="D107" s="54" t="n">
        <v>23554</v>
      </c>
      <c r="E107" s="54" t="n">
        <v>239</v>
      </c>
      <c r="F107" s="54" t="n">
        <v>-464</v>
      </c>
      <c r="G107" s="54" t="n">
        <v>703</v>
      </c>
      <c r="H107" s="54" t="n">
        <v>-4094</v>
      </c>
      <c r="I107" s="51" t="n">
        <v>-2.076801683324566</v>
      </c>
      <c r="J107" s="54" t="n">
        <v>11698</v>
      </c>
      <c r="K107" s="54" t="n">
        <v>450</v>
      </c>
      <c r="L107" s="70" t="n">
        <v>0.161</v>
      </c>
      <c r="M107" s="70" t="n">
        <v>0.335</v>
      </c>
      <c r="N107" s="70" t="n">
        <v>-0.1738133650335399</v>
      </c>
      <c r="O107" s="72" t="n"/>
      <c r="P107" s="72" t="n"/>
      <c r="Q107" s="72" t="n"/>
      <c r="R107" s="317" t="n">
        <v>40911</v>
      </c>
      <c r="S107" s="54" t="n">
        <v>13859</v>
      </c>
      <c r="T107" s="54" t="n">
        <v>5362</v>
      </c>
      <c r="U107" s="54" t="n">
        <v>23554</v>
      </c>
      <c r="V107" s="54" t="n">
        <v>176</v>
      </c>
      <c r="W107" s="54" t="n">
        <v>788</v>
      </c>
      <c r="X107" s="54" t="n">
        <v>-612</v>
      </c>
      <c r="Y107" s="54" t="n">
        <v>8497</v>
      </c>
      <c r="Z107" s="51" t="n">
        <v>2.584669899291309</v>
      </c>
      <c r="AA107" s="54" t="n">
        <v>19221</v>
      </c>
      <c r="AB107" s="54" t="n">
        <v>450</v>
      </c>
      <c r="AC107" s="70" t="n">
        <v>0.588</v>
      </c>
      <c r="AD107" s="70" t="n">
        <v>0.228</v>
      </c>
      <c r="AE107" s="70" t="n">
        <v>0.3607455209306275</v>
      </c>
      <c r="AF107" s="72" t="n">
        <v>1</v>
      </c>
    </row>
    <row r="108" spans="1:32">
      <c r="A108" s="319" t="n">
        <v>40918</v>
      </c>
      <c r="B108" s="38" t="n">
        <v>3882</v>
      </c>
      <c r="C108" s="38" t="n">
        <v>8490</v>
      </c>
      <c r="D108" s="54" t="n">
        <v>23171</v>
      </c>
      <c r="E108" s="54" t="n">
        <v>80</v>
      </c>
      <c r="F108" s="54" t="n">
        <v>594</v>
      </c>
      <c r="G108" s="54" t="n">
        <v>-514</v>
      </c>
      <c r="H108" s="54" t="n">
        <v>-4608</v>
      </c>
      <c r="I108" s="51" t="n">
        <v>-2.187017001545595</v>
      </c>
      <c r="J108" s="54" t="n">
        <v>12372</v>
      </c>
      <c r="K108" s="54" t="n">
        <v>-383</v>
      </c>
      <c r="L108" s="70" t="n">
        <v>0.168</v>
      </c>
      <c r="M108" s="70" t="n">
        <v>0.366</v>
      </c>
      <c r="N108" s="70" t="n">
        <v>-0.1988692762504855</v>
      </c>
      <c r="O108" s="72" t="n"/>
      <c r="P108" s="72" t="n"/>
      <c r="Q108" s="72" t="n"/>
      <c r="R108" s="317" t="n">
        <v>40918</v>
      </c>
      <c r="S108" s="54" t="n">
        <v>13469</v>
      </c>
      <c r="T108" s="54" t="n">
        <v>5194</v>
      </c>
      <c r="U108" s="54" t="n">
        <v>23171</v>
      </c>
      <c r="V108" s="54" t="n">
        <v>-390</v>
      </c>
      <c r="W108" s="54" t="n">
        <v>-168</v>
      </c>
      <c r="X108" s="54" t="n">
        <v>-222</v>
      </c>
      <c r="Y108" s="54" t="n">
        <v>8275</v>
      </c>
      <c r="Z108" s="51" t="n">
        <v>2.593184443588756</v>
      </c>
      <c r="AA108" s="54" t="n">
        <v>18663</v>
      </c>
      <c r="AB108" s="54" t="n">
        <v>-383</v>
      </c>
      <c r="AC108" s="70" t="n">
        <v>0.581</v>
      </c>
      <c r="AD108" s="70" t="n">
        <v>0.224</v>
      </c>
      <c r="AE108" s="70" t="n">
        <v>0.357127443787493</v>
      </c>
      <c r="AF108" s="72" t="n">
        <v>2</v>
      </c>
    </row>
    <row r="109" spans="1:32">
      <c r="A109" s="319" t="n">
        <v>40925</v>
      </c>
      <c r="B109" s="38" t="n">
        <v>4638</v>
      </c>
      <c r="C109" s="38" t="n">
        <v>7399</v>
      </c>
      <c r="D109" s="54" t="n">
        <v>23372</v>
      </c>
      <c r="E109" s="54" t="n">
        <v>756</v>
      </c>
      <c r="F109" s="54" t="n">
        <v>-1091</v>
      </c>
      <c r="G109" s="54" t="n">
        <v>1847</v>
      </c>
      <c r="H109" s="54" t="n">
        <v>-2761</v>
      </c>
      <c r="I109" s="51" t="n">
        <v>-1.595299698145753</v>
      </c>
      <c r="J109" s="54" t="n">
        <v>12037</v>
      </c>
      <c r="K109" s="54" t="n">
        <v>201</v>
      </c>
      <c r="L109" s="70" t="n">
        <v>0.198</v>
      </c>
      <c r="M109" s="70" t="n">
        <v>0.317</v>
      </c>
      <c r="N109" s="70" t="n">
        <v>-0.11813280848879</v>
      </c>
      <c r="O109" s="72" t="n"/>
      <c r="P109" s="72" t="n"/>
      <c r="Q109" s="72" t="n"/>
      <c r="R109" s="317" t="n">
        <v>40925</v>
      </c>
      <c r="S109" s="54" t="n">
        <v>13055</v>
      </c>
      <c r="T109" s="54" t="n">
        <v>5169</v>
      </c>
      <c r="U109" s="54" t="n">
        <v>23372</v>
      </c>
      <c r="V109" s="54" t="n">
        <v>-414</v>
      </c>
      <c r="W109" s="54" t="n">
        <v>-25</v>
      </c>
      <c r="X109" s="54" t="n">
        <v>-389</v>
      </c>
      <c r="Y109" s="54" t="n">
        <v>7886</v>
      </c>
      <c r="Z109" s="51" t="n">
        <v>2.525633584832656</v>
      </c>
      <c r="AA109" s="54" t="n">
        <v>18224</v>
      </c>
      <c r="AB109" s="54" t="n">
        <v>201</v>
      </c>
      <c r="AC109" s="70" t="n">
        <v>0.5589999999999999</v>
      </c>
      <c r="AD109" s="70" t="n">
        <v>0.221</v>
      </c>
      <c r="AE109" s="70" t="n">
        <v>0.3374122882081123</v>
      </c>
      <c r="AF109" s="72" t="n">
        <v>3</v>
      </c>
    </row>
    <row r="110" spans="1:32">
      <c r="A110" s="319" t="n">
        <v>40932</v>
      </c>
      <c r="B110" s="38" t="n">
        <v>3508</v>
      </c>
      <c r="C110" s="38" t="n">
        <v>6364</v>
      </c>
      <c r="D110" s="54" t="n">
        <v>22907</v>
      </c>
      <c r="E110" s="54" t="n">
        <v>-1130</v>
      </c>
      <c r="F110" s="54" t="n">
        <v>-1035</v>
      </c>
      <c r="G110" s="54" t="n">
        <v>-95</v>
      </c>
      <c r="H110" s="54" t="n">
        <v>-2856</v>
      </c>
      <c r="I110" s="51" t="n">
        <v>-1.814139110604333</v>
      </c>
      <c r="J110" s="54" t="n">
        <v>9872</v>
      </c>
      <c r="K110" s="54" t="n">
        <v>-465</v>
      </c>
      <c r="L110" s="70" t="n">
        <v>0.153</v>
      </c>
      <c r="M110" s="70" t="n">
        <v>0.278</v>
      </c>
      <c r="N110" s="70" t="n">
        <v>-0.124678046012136</v>
      </c>
      <c r="O110" s="72" t="n"/>
      <c r="P110" s="72" t="n"/>
      <c r="Q110" s="72" t="n"/>
      <c r="R110" s="317" t="n">
        <v>40932</v>
      </c>
      <c r="S110" s="54" t="n">
        <v>13858</v>
      </c>
      <c r="T110" s="54" t="n">
        <v>5935</v>
      </c>
      <c r="U110" s="54" t="n">
        <v>22907</v>
      </c>
      <c r="V110" s="54" t="n">
        <v>803</v>
      </c>
      <c r="W110" s="54" t="n">
        <v>766</v>
      </c>
      <c r="X110" s="54" t="n">
        <v>37</v>
      </c>
      <c r="Y110" s="54" t="n">
        <v>7923</v>
      </c>
      <c r="Z110" s="51" t="n">
        <v>2.334962089300758</v>
      </c>
      <c r="AA110" s="54" t="n">
        <v>19793</v>
      </c>
      <c r="AB110" s="54" t="n">
        <v>-465</v>
      </c>
      <c r="AC110" s="70" t="n">
        <v>0.605</v>
      </c>
      <c r="AD110" s="70" t="n">
        <v>0.259</v>
      </c>
      <c r="AE110" s="70" t="n">
        <v>0.3458768062164404</v>
      </c>
      <c r="AF110" s="72" t="n">
        <v>4</v>
      </c>
    </row>
    <row r="111" spans="1:32">
      <c r="A111" s="319" t="n">
        <v>40939</v>
      </c>
      <c r="B111" s="38" t="n">
        <v>3499</v>
      </c>
      <c r="C111" s="38" t="n">
        <v>6472</v>
      </c>
      <c r="D111" s="54" t="n">
        <v>21835</v>
      </c>
      <c r="E111" s="54" t="n">
        <v>-9</v>
      </c>
      <c r="F111" s="54" t="n">
        <v>108</v>
      </c>
      <c r="G111" s="54" t="n">
        <v>-117</v>
      </c>
      <c r="H111" s="54" t="n">
        <v>-2973</v>
      </c>
      <c r="I111" s="51" t="n">
        <v>-1.849671334667048</v>
      </c>
      <c r="J111" s="54" t="n">
        <v>9971</v>
      </c>
      <c r="K111" s="54" t="n">
        <v>-1072</v>
      </c>
      <c r="L111" s="70" t="n">
        <v>0.16</v>
      </c>
      <c r="M111" s="70" t="n">
        <v>0.296</v>
      </c>
      <c r="N111" s="70" t="n">
        <v>-0.1361575452255553</v>
      </c>
      <c r="O111" s="72" t="n"/>
      <c r="P111" s="72" t="n"/>
      <c r="Q111" s="72" t="n"/>
      <c r="R111" s="317" t="n">
        <v>40939</v>
      </c>
      <c r="S111" s="54" t="n">
        <v>12514</v>
      </c>
      <c r="T111" s="54" t="n">
        <v>4984</v>
      </c>
      <c r="U111" s="54" t="n">
        <v>21835</v>
      </c>
      <c r="V111" s="54" t="n">
        <v>-1344</v>
      </c>
      <c r="W111" s="54" t="n">
        <v>-951</v>
      </c>
      <c r="X111" s="54" t="n">
        <v>-393</v>
      </c>
      <c r="Y111" s="54" t="n">
        <v>7530</v>
      </c>
      <c r="Z111" s="51" t="n">
        <v>2.51083467094703</v>
      </c>
      <c r="AA111" s="54" t="n">
        <v>17498</v>
      </c>
      <c r="AB111" s="54" t="n">
        <v>-1072</v>
      </c>
      <c r="AC111" s="70" t="n">
        <v>0.573</v>
      </c>
      <c r="AD111" s="70" t="n">
        <v>0.228</v>
      </c>
      <c r="AE111" s="70" t="n">
        <v>0.3448591710556446</v>
      </c>
      <c r="AF111" s="72" t="n">
        <v>5</v>
      </c>
    </row>
    <row r="112" spans="1:32">
      <c r="A112" s="319" t="n">
        <v>40946</v>
      </c>
      <c r="B112" s="38" t="n">
        <v>4697</v>
      </c>
      <c r="C112" s="38" t="n">
        <v>7810</v>
      </c>
      <c r="D112" s="54" t="n">
        <v>24074</v>
      </c>
      <c r="E112" s="54" t="n">
        <v>1198</v>
      </c>
      <c r="F112" s="54" t="n">
        <v>1338</v>
      </c>
      <c r="G112" s="54" t="n">
        <v>-140</v>
      </c>
      <c r="H112" s="54" t="n">
        <v>-3113</v>
      </c>
      <c r="I112" s="51" t="n">
        <v>-1.662763466042155</v>
      </c>
      <c r="J112" s="54" t="n">
        <v>12507</v>
      </c>
      <c r="K112" s="54" t="n">
        <v>2239</v>
      </c>
      <c r="L112" s="70" t="n">
        <v>0.195</v>
      </c>
      <c r="M112" s="70" t="n">
        <v>0.324</v>
      </c>
      <c r="N112" s="70" t="n">
        <v>-0.1293096286450112</v>
      </c>
      <c r="O112" s="72" t="n"/>
      <c r="P112" s="72" t="n"/>
      <c r="Q112" s="72" t="n"/>
      <c r="R112" s="317" t="n">
        <v>40946</v>
      </c>
      <c r="S112" s="54" t="n">
        <v>12862</v>
      </c>
      <c r="T112" s="54" t="n">
        <v>5869</v>
      </c>
      <c r="U112" s="54" t="n">
        <v>24074</v>
      </c>
      <c r="V112" s="54" t="n">
        <v>348</v>
      </c>
      <c r="W112" s="54" t="n">
        <v>885</v>
      </c>
      <c r="X112" s="54" t="n">
        <v>-537</v>
      </c>
      <c r="Y112" s="54" t="n">
        <v>6993</v>
      </c>
      <c r="Z112" s="51" t="n">
        <v>2.191514738456296</v>
      </c>
      <c r="AA112" s="54" t="n">
        <v>18731</v>
      </c>
      <c r="AB112" s="54" t="n">
        <v>2239</v>
      </c>
      <c r="AC112" s="70" t="n">
        <v>0.534</v>
      </c>
      <c r="AD112" s="70" t="n">
        <v>0.244</v>
      </c>
      <c r="AE112" s="70" t="n">
        <v>0.2904793553210933</v>
      </c>
      <c r="AF112" s="72" t="n">
        <v>6</v>
      </c>
    </row>
    <row r="113" spans="1:32">
      <c r="A113" s="319" t="n">
        <v>40953</v>
      </c>
      <c r="B113" s="38" t="n">
        <v>4861</v>
      </c>
      <c r="C113" s="38" t="n">
        <v>7812</v>
      </c>
      <c r="D113" s="54" t="n">
        <v>25302</v>
      </c>
      <c r="E113" s="54" t="n">
        <v>164</v>
      </c>
      <c r="F113" s="54" t="n">
        <v>2</v>
      </c>
      <c r="G113" s="54" t="n">
        <v>162</v>
      </c>
      <c r="H113" s="54" t="n">
        <v>-2951</v>
      </c>
      <c r="I113" s="51" t="n">
        <v>-1.607076733182473</v>
      </c>
      <c r="J113" s="54" t="n">
        <v>12673</v>
      </c>
      <c r="K113" s="54" t="n">
        <v>1228</v>
      </c>
      <c r="L113" s="70" t="n">
        <v>0.192</v>
      </c>
      <c r="M113" s="70" t="n">
        <v>0.309</v>
      </c>
      <c r="N113" s="70" t="n">
        <v>-0.1166310963560193</v>
      </c>
      <c r="O113" s="72" t="n"/>
      <c r="P113" s="72" t="n"/>
      <c r="Q113" s="72" t="n"/>
      <c r="R113" s="317" t="n">
        <v>40953</v>
      </c>
      <c r="S113" s="54" t="n">
        <v>13340</v>
      </c>
      <c r="T113" s="54" t="n">
        <v>5312</v>
      </c>
      <c r="U113" s="54" t="n">
        <v>25302</v>
      </c>
      <c r="V113" s="54" t="n">
        <v>478</v>
      </c>
      <c r="W113" s="54" t="n">
        <v>-557</v>
      </c>
      <c r="X113" s="54" t="n">
        <v>1035</v>
      </c>
      <c r="Y113" s="54" t="n">
        <v>8028</v>
      </c>
      <c r="Z113" s="51" t="n">
        <v>2.511295180722891</v>
      </c>
      <c r="AA113" s="54" t="n">
        <v>18652</v>
      </c>
      <c r="AB113" s="54" t="n">
        <v>1228</v>
      </c>
      <c r="AC113" s="70" t="n">
        <v>0.527</v>
      </c>
      <c r="AD113" s="70" t="n">
        <v>0.21</v>
      </c>
      <c r="AE113" s="70" t="n">
        <v>0.3172871709746265</v>
      </c>
      <c r="AF113" s="72" t="n">
        <v>7</v>
      </c>
    </row>
    <row r="114" spans="1:32">
      <c r="A114" s="319" t="n">
        <v>40960</v>
      </c>
      <c r="B114" s="38" t="n">
        <v>5368</v>
      </c>
      <c r="C114" s="38" t="n">
        <v>10158</v>
      </c>
      <c r="D114" s="54" t="n">
        <v>31610</v>
      </c>
      <c r="E114" s="54" t="n">
        <v>507</v>
      </c>
      <c r="F114" s="54" t="n">
        <v>2346</v>
      </c>
      <c r="G114" s="54" t="n">
        <v>-1839</v>
      </c>
      <c r="H114" s="54" t="n">
        <v>-4790</v>
      </c>
      <c r="I114" s="51" t="n">
        <v>-1.892324888226528</v>
      </c>
      <c r="J114" s="54" t="n">
        <v>15526</v>
      </c>
      <c r="K114" s="54" t="n">
        <v>6308</v>
      </c>
      <c r="L114" s="70" t="n">
        <v>0.17</v>
      </c>
      <c r="M114" s="70" t="n">
        <v>0.321</v>
      </c>
      <c r="N114" s="70" t="n">
        <v>-0.1515343245808289</v>
      </c>
      <c r="O114" s="72" t="n"/>
      <c r="P114" s="72" t="n"/>
      <c r="Q114" s="72" t="n"/>
      <c r="R114" s="317" t="n">
        <v>40960</v>
      </c>
      <c r="S114" s="54" t="n">
        <v>18113</v>
      </c>
      <c r="T114" s="54" t="n">
        <v>6124</v>
      </c>
      <c r="U114" s="54" t="n">
        <v>31610</v>
      </c>
      <c r="V114" s="54" t="n">
        <v>4773</v>
      </c>
      <c r="W114" s="54" t="n">
        <v>812</v>
      </c>
      <c r="X114" s="54" t="n">
        <v>3961</v>
      </c>
      <c r="Y114" s="54" t="n">
        <v>11989</v>
      </c>
      <c r="Z114" s="51" t="n">
        <v>2.957707380796865</v>
      </c>
      <c r="AA114" s="54" t="n">
        <v>24237</v>
      </c>
      <c r="AB114" s="54" t="n">
        <v>6308</v>
      </c>
      <c r="AC114" s="70" t="n">
        <v>0.573</v>
      </c>
      <c r="AD114" s="70" t="n">
        <v>0.194</v>
      </c>
      <c r="AE114" s="70" t="n">
        <v>0.3792787092692186</v>
      </c>
      <c r="AF114" s="72" t="n">
        <v>8</v>
      </c>
    </row>
    <row r="115" spans="1:32">
      <c r="A115" s="319" t="n">
        <v>40967</v>
      </c>
      <c r="B115" s="38" t="n">
        <v>6376</v>
      </c>
      <c r="C115" s="38" t="n">
        <v>11302</v>
      </c>
      <c r="D115" s="54" t="n">
        <v>36664</v>
      </c>
      <c r="E115" s="54" t="n">
        <v>1008</v>
      </c>
      <c r="F115" s="54" t="n">
        <v>1144</v>
      </c>
      <c r="G115" s="54" t="n">
        <v>-136</v>
      </c>
      <c r="H115" s="54" t="n">
        <v>-4926</v>
      </c>
      <c r="I115" s="51" t="n">
        <v>-1.77258469259724</v>
      </c>
      <c r="J115" s="54" t="n">
        <v>17678</v>
      </c>
      <c r="K115" s="54" t="n">
        <v>5054</v>
      </c>
      <c r="L115" s="70" t="n">
        <v>0.174</v>
      </c>
      <c r="M115" s="70" t="n">
        <v>0.308</v>
      </c>
      <c r="N115" s="70" t="n">
        <v>-0.1343552258346062</v>
      </c>
      <c r="O115" s="72" t="n"/>
      <c r="P115" s="72" t="n"/>
      <c r="Q115" s="72" t="n"/>
      <c r="R115" s="317" t="n">
        <v>40967</v>
      </c>
      <c r="S115" s="54" t="n">
        <v>22615</v>
      </c>
      <c r="T115" s="54" t="n">
        <v>6143</v>
      </c>
      <c r="U115" s="54" t="n">
        <v>36664</v>
      </c>
      <c r="V115" s="54" t="n">
        <v>4502</v>
      </c>
      <c r="W115" s="54" t="n">
        <v>19</v>
      </c>
      <c r="X115" s="54" t="n">
        <v>4483</v>
      </c>
      <c r="Y115" s="54" t="n">
        <v>16472</v>
      </c>
      <c r="Z115" s="51" t="n">
        <v>3.681426013348527</v>
      </c>
      <c r="AA115" s="54" t="n">
        <v>28758</v>
      </c>
      <c r="AB115" s="54" t="n">
        <v>5054</v>
      </c>
      <c r="AC115" s="70" t="n">
        <v>0.617</v>
      </c>
      <c r="AD115" s="70" t="n">
        <v>0.168</v>
      </c>
      <c r="AE115" s="70" t="n">
        <v>0.4492690377481999</v>
      </c>
      <c r="AF115" s="72" t="n">
        <v>9</v>
      </c>
    </row>
    <row r="116" spans="1:32">
      <c r="A116" s="319" t="n">
        <v>40974</v>
      </c>
      <c r="B116" s="38" t="n">
        <v>5467</v>
      </c>
      <c r="C116" s="38" t="n">
        <v>11490</v>
      </c>
      <c r="D116" s="54" t="n">
        <v>50210</v>
      </c>
      <c r="E116" s="54" t="n">
        <v>-909</v>
      </c>
      <c r="F116" s="54" t="n">
        <v>188</v>
      </c>
      <c r="G116" s="54" t="n">
        <v>-1097</v>
      </c>
      <c r="H116" s="54" t="n">
        <v>-6023</v>
      </c>
      <c r="I116" s="51" t="n">
        <v>-2.101701115785623</v>
      </c>
      <c r="J116" s="54" t="n">
        <v>16957</v>
      </c>
      <c r="K116" s="54" t="n">
        <v>13546</v>
      </c>
      <c r="L116" s="70" t="n">
        <v>0.109</v>
      </c>
      <c r="M116" s="70" t="n">
        <v>0.229</v>
      </c>
      <c r="N116" s="70" t="n">
        <v>-0.1199561840270862</v>
      </c>
      <c r="O116" s="72" t="n"/>
      <c r="P116" s="72" t="n"/>
      <c r="Q116" s="72" t="n"/>
      <c r="R116" s="317" t="n">
        <v>40974</v>
      </c>
      <c r="S116" s="54" t="n">
        <v>32463</v>
      </c>
      <c r="T116" s="54" t="n">
        <v>16142</v>
      </c>
      <c r="U116" s="54" t="n">
        <v>50210</v>
      </c>
      <c r="V116" s="54" t="n">
        <v>9848</v>
      </c>
      <c r="W116" s="54" t="n">
        <v>9999</v>
      </c>
      <c r="X116" s="54" t="n">
        <v>-151</v>
      </c>
      <c r="Y116" s="54" t="n">
        <v>16321</v>
      </c>
      <c r="Z116" s="51" t="n">
        <v>2.011089084376162</v>
      </c>
      <c r="AA116" s="54" t="n">
        <v>48605</v>
      </c>
      <c r="AB116" s="54" t="n">
        <v>13546</v>
      </c>
      <c r="AC116" s="70" t="n">
        <v>0.647</v>
      </c>
      <c r="AD116" s="70" t="n">
        <v>0.321</v>
      </c>
      <c r="AE116" s="70" t="n">
        <v>0.3250547699661422</v>
      </c>
      <c r="AF116" s="72" t="n">
        <v>10</v>
      </c>
    </row>
    <row r="117" spans="1:32">
      <c r="A117" s="319" t="n">
        <v>40981</v>
      </c>
      <c r="B117" s="38" t="n">
        <v>6291</v>
      </c>
      <c r="C117" s="38" t="n">
        <v>18256</v>
      </c>
      <c r="D117" s="54" t="n">
        <v>45950</v>
      </c>
      <c r="E117" s="54" t="n">
        <v>824</v>
      </c>
      <c r="F117" s="54" t="n">
        <v>6766</v>
      </c>
      <c r="G117" s="54" t="n">
        <v>-5942</v>
      </c>
      <c r="H117" s="54" t="n">
        <v>-11965</v>
      </c>
      <c r="I117" s="51" t="n">
        <v>-2.901923382610078</v>
      </c>
      <c r="J117" s="54" t="n">
        <v>24547</v>
      </c>
      <c r="K117" s="54" t="n">
        <v>-4260</v>
      </c>
      <c r="L117" s="70" t="n">
        <v>0.137</v>
      </c>
      <c r="M117" s="70" t="n">
        <v>0.397</v>
      </c>
      <c r="N117" s="70" t="n">
        <v>-0.2603917301414581</v>
      </c>
      <c r="O117" s="72" t="n"/>
      <c r="P117" s="72" t="n"/>
      <c r="Q117" s="72" t="n"/>
      <c r="R117" s="317" t="n">
        <v>40981</v>
      </c>
      <c r="S117" s="54" t="n">
        <v>33050</v>
      </c>
      <c r="T117" s="54" t="n">
        <v>5433</v>
      </c>
      <c r="U117" s="54" t="n">
        <v>45950</v>
      </c>
      <c r="V117" s="54" t="n">
        <v>587</v>
      </c>
      <c r="W117" s="54" t="n">
        <v>-10709</v>
      </c>
      <c r="X117" s="54" t="n">
        <v>11296</v>
      </c>
      <c r="Y117" s="54" t="n">
        <v>27617</v>
      </c>
      <c r="Z117" s="51" t="n">
        <v>6.083195288054482</v>
      </c>
      <c r="AA117" s="54" t="n">
        <v>38483</v>
      </c>
      <c r="AB117" s="54" t="n">
        <v>-4260</v>
      </c>
      <c r="AC117" s="80" t="n">
        <v>0.7190000000000001</v>
      </c>
      <c r="AD117" s="70" t="n">
        <v>0.118</v>
      </c>
      <c r="AE117" s="80" t="n">
        <v>0.6010228509249184</v>
      </c>
      <c r="AF117" s="72" t="n">
        <v>11</v>
      </c>
    </row>
    <row r="118" spans="1:32">
      <c r="A118" s="319" t="n">
        <v>40988</v>
      </c>
      <c r="B118" s="38" t="n">
        <v>6728</v>
      </c>
      <c r="C118" s="38" t="n">
        <v>17379</v>
      </c>
      <c r="D118" s="54" t="n">
        <v>44910</v>
      </c>
      <c r="E118" s="54" t="n">
        <v>437</v>
      </c>
      <c r="F118" s="54" t="n">
        <v>-877</v>
      </c>
      <c r="G118" s="54" t="n">
        <v>1314</v>
      </c>
      <c r="H118" s="54" t="n">
        <v>-10651</v>
      </c>
      <c r="I118" s="51" t="n">
        <v>-2.583085612366231</v>
      </c>
      <c r="J118" s="54" t="n">
        <v>24107</v>
      </c>
      <c r="K118" s="54" t="n">
        <v>-1040</v>
      </c>
      <c r="L118" s="70" t="n">
        <v>0.15</v>
      </c>
      <c r="M118" s="70" t="n">
        <v>0.387</v>
      </c>
      <c r="N118" s="70" t="n">
        <v>-0.2371632153195279</v>
      </c>
      <c r="O118" s="72" t="n"/>
      <c r="P118" s="72" t="n"/>
      <c r="Q118" s="72" t="n"/>
      <c r="R118" s="317" t="n">
        <v>40988</v>
      </c>
      <c r="S118" s="54" t="n">
        <v>31361</v>
      </c>
      <c r="T118" s="54" t="n">
        <v>5193</v>
      </c>
      <c r="U118" s="54" t="n">
        <v>44910</v>
      </c>
      <c r="V118" s="54" t="n">
        <v>-1689</v>
      </c>
      <c r="W118" s="54" t="n">
        <v>-240</v>
      </c>
      <c r="X118" s="54" t="n">
        <v>-1449</v>
      </c>
      <c r="Y118" s="54" t="n">
        <v>26168</v>
      </c>
      <c r="Z118" s="51" t="n">
        <v>6.039091084151742</v>
      </c>
      <c r="AA118" s="54" t="n">
        <v>36554</v>
      </c>
      <c r="AB118" s="54" t="n">
        <v>-1040</v>
      </c>
      <c r="AC118" s="70" t="n">
        <v>0.698</v>
      </c>
      <c r="AD118" s="70" t="n">
        <v>0.116</v>
      </c>
      <c r="AE118" s="70" t="n">
        <v>0.5826764640391895</v>
      </c>
      <c r="AF118" s="72" t="n">
        <v>12</v>
      </c>
    </row>
    <row r="119" spans="1:32">
      <c r="A119" s="319" t="n">
        <v>40995</v>
      </c>
      <c r="B119" s="38" t="n">
        <v>7467</v>
      </c>
      <c r="C119" s="38" t="n">
        <v>18304</v>
      </c>
      <c r="D119" s="54" t="n">
        <v>45659</v>
      </c>
      <c r="E119" s="54" t="n">
        <v>739</v>
      </c>
      <c r="F119" s="54" t="n">
        <v>925</v>
      </c>
      <c r="G119" s="54" t="n">
        <v>-186</v>
      </c>
      <c r="H119" s="54" t="n">
        <v>-10837</v>
      </c>
      <c r="I119" s="51" t="n">
        <v>-2.451319137538503</v>
      </c>
      <c r="J119" s="54" t="n">
        <v>25771</v>
      </c>
      <c r="K119" s="54" t="n">
        <v>749</v>
      </c>
      <c r="L119" s="70" t="n">
        <v>0.164</v>
      </c>
      <c r="M119" s="70" t="n">
        <v>0.401</v>
      </c>
      <c r="N119" s="70" t="n">
        <v>-0.2373464158216343</v>
      </c>
      <c r="O119" s="72" t="n"/>
      <c r="P119" s="72" t="n"/>
      <c r="Q119" s="72" t="n"/>
      <c r="R119" s="317" t="n">
        <v>40995</v>
      </c>
      <c r="S119" s="54" t="n">
        <v>31768</v>
      </c>
      <c r="T119" s="54" t="n">
        <v>5183</v>
      </c>
      <c r="U119" s="54" t="n">
        <v>45659</v>
      </c>
      <c r="V119" s="54" t="n">
        <v>407</v>
      </c>
      <c r="W119" s="54" t="n">
        <v>-10</v>
      </c>
      <c r="X119" s="54" t="n">
        <v>417</v>
      </c>
      <c r="Y119" s="54" t="n">
        <v>26585</v>
      </c>
      <c r="Z119" s="51" t="n">
        <v>6.129268763264519</v>
      </c>
      <c r="AA119" s="54" t="n">
        <v>36951</v>
      </c>
      <c r="AB119" s="54" t="n">
        <v>749</v>
      </c>
      <c r="AC119" s="70" t="n">
        <v>0.696</v>
      </c>
      <c r="AD119" s="70" t="n">
        <v>0.114</v>
      </c>
      <c r="AE119" s="70" t="n">
        <v>0.582251034845266</v>
      </c>
      <c r="AF119" s="72" t="n">
        <v>13</v>
      </c>
    </row>
    <row r="120" spans="1:32">
      <c r="A120" s="319" t="n">
        <v>41002</v>
      </c>
      <c r="B120" s="38" t="n">
        <v>12081</v>
      </c>
      <c r="C120" s="38" t="n">
        <v>19240</v>
      </c>
      <c r="D120" s="54" t="n">
        <v>49658</v>
      </c>
      <c r="E120" s="54" t="n">
        <v>4614</v>
      </c>
      <c r="F120" s="54" t="n">
        <v>936</v>
      </c>
      <c r="G120" s="54" t="n">
        <v>3678</v>
      </c>
      <c r="H120" s="54" t="n">
        <v>-7159</v>
      </c>
      <c r="I120" s="51" t="n">
        <v>-1.592583395414287</v>
      </c>
      <c r="J120" s="54" t="n">
        <v>31321</v>
      </c>
      <c r="K120" s="54" t="n">
        <v>3999</v>
      </c>
      <c r="L120" s="70" t="n">
        <v>0.243</v>
      </c>
      <c r="M120" s="70" t="n">
        <v>0.387</v>
      </c>
      <c r="N120" s="70" t="n">
        <v>-0.1441660960973056</v>
      </c>
      <c r="O120" s="72" t="n"/>
      <c r="P120" s="72" t="n"/>
      <c r="Q120" s="72" t="n"/>
      <c r="R120" s="317" t="n">
        <v>41002</v>
      </c>
      <c r="S120" s="54" t="n">
        <v>31381</v>
      </c>
      <c r="T120" s="54" t="n">
        <v>5798</v>
      </c>
      <c r="U120" s="54" t="n">
        <v>49658</v>
      </c>
      <c r="V120" s="54" t="n">
        <v>-387</v>
      </c>
      <c r="W120" s="54" t="n">
        <v>615</v>
      </c>
      <c r="X120" s="54" t="n">
        <v>-1002</v>
      </c>
      <c r="Y120" s="54" t="n">
        <v>25583</v>
      </c>
      <c r="Z120" s="51" t="n">
        <v>5.412383580545016</v>
      </c>
      <c r="AA120" s="54" t="n">
        <v>37179</v>
      </c>
      <c r="AB120" s="54" t="n">
        <v>3999</v>
      </c>
      <c r="AC120" s="70" t="n">
        <v>0.632</v>
      </c>
      <c r="AD120" s="70" t="n">
        <v>0.117</v>
      </c>
      <c r="AE120" s="70" t="n">
        <v>0.5151838575858875</v>
      </c>
      <c r="AF120" s="72" t="n">
        <v>14</v>
      </c>
    </row>
    <row r="121" spans="1:32">
      <c r="A121" s="319" t="n">
        <v>41009</v>
      </c>
      <c r="B121" s="38" t="n">
        <v>10615</v>
      </c>
      <c r="C121" s="38" t="n">
        <v>15967</v>
      </c>
      <c r="D121" s="54" t="n">
        <v>44073</v>
      </c>
      <c r="E121" s="54" t="n">
        <v>-1466</v>
      </c>
      <c r="F121" s="54" t="n">
        <v>-3273</v>
      </c>
      <c r="G121" s="54" t="n">
        <v>1807</v>
      </c>
      <c r="H121" s="54" t="n">
        <v>-5352</v>
      </c>
      <c r="I121" s="51" t="n">
        <v>-1.504192180876119</v>
      </c>
      <c r="J121" s="54" t="n">
        <v>26582</v>
      </c>
      <c r="K121" s="54" t="n">
        <v>-5585</v>
      </c>
      <c r="L121" s="70" t="n">
        <v>0.241</v>
      </c>
      <c r="M121" s="70" t="n">
        <v>0.362</v>
      </c>
      <c r="N121" s="70" t="n">
        <v>-0.1214348921108162</v>
      </c>
      <c r="O121" s="72" t="n"/>
      <c r="P121" s="72" t="n"/>
      <c r="Q121" s="72" t="n"/>
      <c r="R121" s="317" t="n">
        <v>41009</v>
      </c>
      <c r="S121" s="54" t="n">
        <v>26890</v>
      </c>
      <c r="T121" s="54" t="n">
        <v>5666</v>
      </c>
      <c r="U121" s="54" t="n">
        <v>44073</v>
      </c>
      <c r="V121" s="54" t="n">
        <v>-4491</v>
      </c>
      <c r="W121" s="54" t="n">
        <v>-132</v>
      </c>
      <c r="X121" s="54" t="n">
        <v>-4359</v>
      </c>
      <c r="Y121" s="54" t="n">
        <v>21224</v>
      </c>
      <c r="Z121" s="51" t="n">
        <v>4.745852453229792</v>
      </c>
      <c r="AA121" s="54" t="n">
        <v>32556</v>
      </c>
      <c r="AB121" s="54" t="n">
        <v>-5585</v>
      </c>
      <c r="AC121" s="70" t="n">
        <v>0.61</v>
      </c>
      <c r="AD121" s="70" t="n">
        <v>0.129</v>
      </c>
      <c r="AE121" s="70" t="n">
        <v>0.481564676786241</v>
      </c>
      <c r="AF121" s="72" t="n">
        <v>15</v>
      </c>
    </row>
    <row r="122" spans="1:32">
      <c r="A122" s="319" t="n">
        <v>41016</v>
      </c>
      <c r="B122" s="38" t="n">
        <v>9764</v>
      </c>
      <c r="C122" s="38" t="n">
        <v>14658</v>
      </c>
      <c r="D122" s="54" t="n">
        <v>42771</v>
      </c>
      <c r="E122" s="54" t="n">
        <v>-851</v>
      </c>
      <c r="F122" s="54" t="n">
        <v>-1309</v>
      </c>
      <c r="G122" s="54" t="n">
        <v>458</v>
      </c>
      <c r="H122" s="54" t="n">
        <v>-4894</v>
      </c>
      <c r="I122" s="51" t="n">
        <v>-1.50122900450635</v>
      </c>
      <c r="J122" s="54" t="n">
        <v>24422</v>
      </c>
      <c r="K122" s="54" t="n">
        <v>-1302</v>
      </c>
      <c r="L122" s="70" t="n">
        <v>0.228</v>
      </c>
      <c r="M122" s="70" t="n">
        <v>0.343</v>
      </c>
      <c r="N122" s="70" t="n">
        <v>-0.1144233242150055</v>
      </c>
      <c r="O122" s="72" t="n"/>
      <c r="P122" s="72" t="n">
        <v>9466</v>
      </c>
      <c r="Q122" s="72" t="n">
        <v>9614</v>
      </c>
      <c r="R122" s="317" t="n">
        <v>41016</v>
      </c>
      <c r="S122" s="54" t="n">
        <v>26111</v>
      </c>
      <c r="T122" s="54" t="n">
        <v>4840</v>
      </c>
      <c r="U122" s="54" t="n">
        <v>42771</v>
      </c>
      <c r="V122" s="54" t="n">
        <v>-779</v>
      </c>
      <c r="W122" s="54" t="n">
        <v>-826</v>
      </c>
      <c r="X122" s="54" t="n">
        <v>47</v>
      </c>
      <c r="Y122" s="54" t="n">
        <v>21271</v>
      </c>
      <c r="Z122" s="51" t="n">
        <v>5.394834710743802</v>
      </c>
      <c r="AA122" s="54" t="n">
        <v>30951</v>
      </c>
      <c r="AB122" s="54" t="n">
        <v>-1302</v>
      </c>
      <c r="AC122" s="70" t="n">
        <v>0.61</v>
      </c>
      <c r="AD122" s="70" t="n">
        <v>0.113</v>
      </c>
      <c r="AE122" s="70" t="n">
        <v>0.4973229524677936</v>
      </c>
      <c r="AF122" s="72" t="n">
        <v>16</v>
      </c>
    </row>
    <row r="123" spans="1:32">
      <c r="A123" s="319" t="n">
        <v>41023</v>
      </c>
      <c r="B123" s="38" t="n">
        <v>9900</v>
      </c>
      <c r="C123" s="38" t="n">
        <v>14090</v>
      </c>
      <c r="D123" s="54" t="n">
        <v>41814</v>
      </c>
      <c r="E123" s="54" t="n">
        <v>136</v>
      </c>
      <c r="F123" s="54" t="n">
        <v>-568</v>
      </c>
      <c r="G123" s="54" t="n">
        <v>704</v>
      </c>
      <c r="H123" s="54" t="n">
        <v>-4190</v>
      </c>
      <c r="I123" s="51" t="n">
        <v>-1.423232323232323</v>
      </c>
      <c r="J123" s="54" t="n">
        <v>23990</v>
      </c>
      <c r="K123" s="54" t="n">
        <v>-957</v>
      </c>
      <c r="L123" s="70" t="n">
        <v>0.237</v>
      </c>
      <c r="M123" s="70" t="n">
        <v>0.337</v>
      </c>
      <c r="N123" s="70" t="n">
        <v>-0.1002056727411872</v>
      </c>
      <c r="O123" s="72" t="n"/>
      <c r="P123" s="72" t="n">
        <v>9457</v>
      </c>
      <c r="Q123" s="72" t="n">
        <v>9589</v>
      </c>
      <c r="R123" s="317" t="n">
        <v>41023</v>
      </c>
      <c r="S123" s="54" t="n">
        <v>25541</v>
      </c>
      <c r="T123" s="54" t="n">
        <v>4875</v>
      </c>
      <c r="U123" s="54" t="n">
        <v>41814</v>
      </c>
      <c r="V123" s="54" t="n">
        <v>-570</v>
      </c>
      <c r="W123" s="54" t="n">
        <v>35</v>
      </c>
      <c r="X123" s="54" t="n">
        <v>-605</v>
      </c>
      <c r="Y123" s="54" t="n">
        <v>20666</v>
      </c>
      <c r="Z123" s="51" t="n">
        <v>5.239179487179487</v>
      </c>
      <c r="AA123" s="54" t="n">
        <v>30416</v>
      </c>
      <c r="AB123" s="54" t="n">
        <v>-957</v>
      </c>
      <c r="AC123" s="70" t="n">
        <v>0.611</v>
      </c>
      <c r="AD123" s="70" t="n">
        <v>0.117</v>
      </c>
      <c r="AE123" s="70" t="n">
        <v>0.4942363801597551</v>
      </c>
      <c r="AF123" s="72" t="n">
        <v>17</v>
      </c>
    </row>
    <row r="124" spans="1:32">
      <c r="A124" s="319" t="n">
        <v>41030</v>
      </c>
      <c r="B124" s="38" t="n">
        <v>9415</v>
      </c>
      <c r="C124" s="38" t="n">
        <v>14182</v>
      </c>
      <c r="D124" s="54" t="n">
        <v>42151</v>
      </c>
      <c r="E124" s="54" t="n">
        <v>-485</v>
      </c>
      <c r="F124" s="54" t="n">
        <v>92</v>
      </c>
      <c r="G124" s="54" t="n">
        <v>-577</v>
      </c>
      <c r="H124" s="54" t="n">
        <v>-4767</v>
      </c>
      <c r="I124" s="51" t="n">
        <v>-1.506319702602231</v>
      </c>
      <c r="J124" s="54" t="n">
        <v>23597</v>
      </c>
      <c r="K124" s="54" t="n">
        <v>337</v>
      </c>
      <c r="L124" s="70" t="n">
        <v>0.223</v>
      </c>
      <c r="M124" s="70" t="n">
        <v>0.336</v>
      </c>
      <c r="N124" s="70" t="n">
        <v>-0.1130934022917606</v>
      </c>
      <c r="O124" s="72" t="n"/>
      <c r="P124" s="72" t="n">
        <v>9455</v>
      </c>
      <c r="Q124" s="72" t="n">
        <v>9376</v>
      </c>
      <c r="R124" s="317" t="n">
        <v>41030</v>
      </c>
      <c r="S124" s="54" t="n">
        <v>25741</v>
      </c>
      <c r="T124" s="54" t="n">
        <v>4895</v>
      </c>
      <c r="U124" s="54" t="n">
        <v>42151</v>
      </c>
      <c r="V124" s="54" t="n">
        <v>200</v>
      </c>
      <c r="W124" s="54" t="n">
        <v>20</v>
      </c>
      <c r="X124" s="54" t="n">
        <v>180</v>
      </c>
      <c r="Y124" s="54" t="n">
        <v>20846</v>
      </c>
      <c r="Z124" s="51" t="n">
        <v>5.258631256384065</v>
      </c>
      <c r="AA124" s="54" t="n">
        <v>30636</v>
      </c>
      <c r="AB124" s="54" t="n">
        <v>337</v>
      </c>
      <c r="AC124" s="70" t="n">
        <v>0.611</v>
      </c>
      <c r="AD124" s="70" t="n">
        <v>0.116</v>
      </c>
      <c r="AE124" s="70" t="n">
        <v>0.4945552893169795</v>
      </c>
      <c r="AF124" s="72" t="n">
        <v>18</v>
      </c>
    </row>
    <row r="125" spans="1:32">
      <c r="A125" s="319" t="n">
        <v>41037</v>
      </c>
      <c r="B125" s="38" t="n">
        <v>9714</v>
      </c>
      <c r="C125" s="38" t="n">
        <v>13535</v>
      </c>
      <c r="D125" s="54" t="n">
        <v>41146</v>
      </c>
      <c r="E125" s="54" t="n">
        <v>299</v>
      </c>
      <c r="F125" s="54" t="n">
        <v>-647</v>
      </c>
      <c r="G125" s="54" t="n">
        <v>946</v>
      </c>
      <c r="H125" s="54" t="n">
        <v>-3821</v>
      </c>
      <c r="I125" s="51" t="n">
        <v>-1.393349804406012</v>
      </c>
      <c r="J125" s="54" t="n">
        <v>23249</v>
      </c>
      <c r="K125" s="54" t="n">
        <v>-1005</v>
      </c>
      <c r="L125" s="70" t="n">
        <v>0.236</v>
      </c>
      <c r="M125" s="70" t="n">
        <v>0.329</v>
      </c>
      <c r="N125" s="70" t="n">
        <v>-0.09286443396684975</v>
      </c>
      <c r="O125" s="72" t="n"/>
      <c r="P125" s="72" t="n"/>
      <c r="Q125" s="72" t="n"/>
      <c r="R125" s="317" t="n">
        <v>41037</v>
      </c>
      <c r="S125" s="54" t="n">
        <v>24489</v>
      </c>
      <c r="T125" s="54" t="n">
        <v>5043</v>
      </c>
      <c r="U125" s="54" t="n">
        <v>41146</v>
      </c>
      <c r="V125" s="54" t="n">
        <v>-1252</v>
      </c>
      <c r="W125" s="54" t="n">
        <v>148</v>
      </c>
      <c r="X125" s="54" t="n">
        <v>-1400</v>
      </c>
      <c r="Y125" s="54" t="n">
        <v>19446</v>
      </c>
      <c r="Z125" s="51" t="n">
        <v>4.856038072575847</v>
      </c>
      <c r="AA125" s="54" t="n">
        <v>29532</v>
      </c>
      <c r="AB125" s="54" t="n">
        <v>-1005</v>
      </c>
      <c r="AC125" s="70" t="n">
        <v>0.595</v>
      </c>
      <c r="AD125" s="70" t="n">
        <v>0.123</v>
      </c>
      <c r="AE125" s="70" t="n">
        <v>0.4726097312010888</v>
      </c>
      <c r="AF125" s="72" t="n">
        <v>19</v>
      </c>
    </row>
    <row r="126" spans="1:32">
      <c r="A126" s="319" t="n">
        <v>41044</v>
      </c>
      <c r="B126" s="38" t="n">
        <v>4016</v>
      </c>
      <c r="C126" s="38" t="n">
        <v>7179</v>
      </c>
      <c r="D126" s="54" t="n">
        <v>35519</v>
      </c>
      <c r="E126" s="54" t="n">
        <v>-5698</v>
      </c>
      <c r="F126" s="54" t="n">
        <v>-6356</v>
      </c>
      <c r="G126" s="54" t="n">
        <v>658</v>
      </c>
      <c r="H126" s="54" t="n">
        <v>-3163</v>
      </c>
      <c r="I126" s="51" t="n">
        <v>-1.787599601593626</v>
      </c>
      <c r="J126" s="54" t="n">
        <v>11195</v>
      </c>
      <c r="K126" s="54" t="n">
        <v>-5627</v>
      </c>
      <c r="L126" s="70" t="n">
        <v>0.113</v>
      </c>
      <c r="M126" s="70" t="n">
        <v>0.202</v>
      </c>
      <c r="N126" s="70" t="n">
        <v>-0.08905093048790788</v>
      </c>
      <c r="O126" s="72" t="n"/>
      <c r="P126" s="72" t="n">
        <v>8866</v>
      </c>
      <c r="Q126" s="72" t="n">
        <v>8841</v>
      </c>
      <c r="R126" s="317" t="n">
        <v>41044</v>
      </c>
      <c r="S126" s="54" t="n">
        <v>23708</v>
      </c>
      <c r="T126" s="54" t="n">
        <v>5381</v>
      </c>
      <c r="U126" s="54" t="n">
        <v>35519</v>
      </c>
      <c r="V126" s="54" t="n">
        <v>-781</v>
      </c>
      <c r="W126" s="54" t="n">
        <v>338</v>
      </c>
      <c r="X126" s="54" t="n">
        <v>-1119</v>
      </c>
      <c r="Y126" s="54" t="n">
        <v>18327</v>
      </c>
      <c r="Z126" s="51" t="n">
        <v>4.405872514402527</v>
      </c>
      <c r="AA126" s="54" t="n">
        <v>29089</v>
      </c>
      <c r="AB126" s="54" t="n">
        <v>-5627</v>
      </c>
      <c r="AC126" s="70" t="n">
        <v>0.667</v>
      </c>
      <c r="AD126" s="70" t="n">
        <v>0.151</v>
      </c>
      <c r="AE126" s="70" t="n">
        <v>0.5159773642275965</v>
      </c>
      <c r="AF126" s="72" t="n">
        <v>20</v>
      </c>
    </row>
    <row r="127" spans="1:32">
      <c r="A127" s="319" t="n">
        <v>41051</v>
      </c>
      <c r="B127" s="38" t="n">
        <v>3931</v>
      </c>
      <c r="C127" s="38" t="n">
        <v>7789</v>
      </c>
      <c r="D127" s="54" t="n">
        <v>35095</v>
      </c>
      <c r="E127" s="54" t="n">
        <v>-85</v>
      </c>
      <c r="F127" s="54" t="n">
        <v>610</v>
      </c>
      <c r="G127" s="54" t="n">
        <v>-695</v>
      </c>
      <c r="H127" s="54" t="n">
        <v>-3858</v>
      </c>
      <c r="I127" s="51" t="n">
        <v>-1.981429661663699</v>
      </c>
      <c r="J127" s="54" t="n">
        <v>11720</v>
      </c>
      <c r="K127" s="54" t="n">
        <v>-424</v>
      </c>
      <c r="L127" s="70" t="n">
        <v>0.112</v>
      </c>
      <c r="M127" s="70" t="n">
        <v>0.222</v>
      </c>
      <c r="N127" s="70" t="n">
        <v>-0.1099301894856817</v>
      </c>
      <c r="O127" s="72" t="n"/>
      <c r="P127" s="72" t="n">
        <v>8696</v>
      </c>
      <c r="Q127" s="72" t="n">
        <v>8728</v>
      </c>
      <c r="R127" s="317" t="n">
        <v>41051</v>
      </c>
      <c r="S127" s="54" t="n">
        <v>23325</v>
      </c>
      <c r="T127" s="54" t="n">
        <v>5300</v>
      </c>
      <c r="U127" s="54" t="n">
        <v>35095</v>
      </c>
      <c r="V127" s="54" t="n">
        <v>-383</v>
      </c>
      <c r="W127" s="54" t="n">
        <v>-81</v>
      </c>
      <c r="X127" s="54" t="n">
        <v>-302</v>
      </c>
      <c r="Y127" s="54" t="n">
        <v>18025</v>
      </c>
      <c r="Z127" s="51" t="n">
        <v>4.400943396226415</v>
      </c>
      <c r="AA127" s="54" t="n">
        <v>28625</v>
      </c>
      <c r="AB127" s="54" t="n">
        <v>-424</v>
      </c>
      <c r="AC127" s="70" t="n">
        <v>0.665</v>
      </c>
      <c r="AD127" s="70" t="n">
        <v>0.151</v>
      </c>
      <c r="AE127" s="70" t="n">
        <v>0.5136059267701952</v>
      </c>
      <c r="AF127" s="72" t="n">
        <v>21</v>
      </c>
    </row>
    <row r="128" spans="1:32">
      <c r="A128" s="319" t="n">
        <v>41058</v>
      </c>
      <c r="B128" s="38" t="n">
        <v>3954</v>
      </c>
      <c r="C128" s="38" t="n">
        <v>6882</v>
      </c>
      <c r="D128" s="54" t="n">
        <v>34948</v>
      </c>
      <c r="E128" s="54" t="n">
        <v>23</v>
      </c>
      <c r="F128" s="54" t="n">
        <v>-907</v>
      </c>
      <c r="G128" s="54" t="n">
        <v>930</v>
      </c>
      <c r="H128" s="54" t="n">
        <v>-2928</v>
      </c>
      <c r="I128" s="51" t="n">
        <v>-1.74051593323217</v>
      </c>
      <c r="J128" s="54" t="n">
        <v>10836</v>
      </c>
      <c r="K128" s="54" t="n">
        <v>-147</v>
      </c>
      <c r="L128" s="70" t="n">
        <v>0.113</v>
      </c>
      <c r="M128" s="70" t="n">
        <v>0.197</v>
      </c>
      <c r="N128" s="70" t="n">
        <v>-0.08378161840448667</v>
      </c>
      <c r="O128" s="72" t="n"/>
      <c r="P128" s="72" t="n">
        <v>8577</v>
      </c>
      <c r="Q128" s="72" t="n">
        <v>8651</v>
      </c>
      <c r="R128" s="317" t="n">
        <v>41058</v>
      </c>
      <c r="S128" s="54" t="n">
        <v>23238</v>
      </c>
      <c r="T128" s="54" t="n">
        <v>5368</v>
      </c>
      <c r="U128" s="54" t="n">
        <v>34948</v>
      </c>
      <c r="V128" s="54" t="n">
        <v>-87</v>
      </c>
      <c r="W128" s="54" t="n">
        <v>68</v>
      </c>
      <c r="X128" s="54" t="n">
        <v>-155</v>
      </c>
      <c r="Y128" s="54" t="n">
        <v>17870</v>
      </c>
      <c r="Z128" s="51" t="n">
        <v>4.328986587183309</v>
      </c>
      <c r="AA128" s="54" t="n">
        <v>28606</v>
      </c>
      <c r="AB128" s="54" t="n">
        <v>-147</v>
      </c>
      <c r="AC128" s="70" t="n">
        <v>0.665</v>
      </c>
      <c r="AD128" s="70" t="n">
        <v>0.154</v>
      </c>
      <c r="AE128" s="70" t="n">
        <v>0.5113311205219183</v>
      </c>
      <c r="AF128" s="72" t="n">
        <v>22</v>
      </c>
    </row>
    <row r="129" spans="1:32">
      <c r="A129" s="319" t="n">
        <v>41065</v>
      </c>
      <c r="B129" s="38" t="n">
        <v>4483</v>
      </c>
      <c r="C129" s="38" t="n">
        <v>6828</v>
      </c>
      <c r="D129" s="54" t="n">
        <v>41501</v>
      </c>
      <c r="E129" s="54" t="n">
        <v>529</v>
      </c>
      <c r="F129" s="54" t="n">
        <v>-54</v>
      </c>
      <c r="G129" s="54" t="n">
        <v>583</v>
      </c>
      <c r="H129" s="54" t="n">
        <v>-2345</v>
      </c>
      <c r="I129" s="51" t="n">
        <v>-1.523087218380549</v>
      </c>
      <c r="J129" s="54" t="n">
        <v>11311</v>
      </c>
      <c r="K129" s="54" t="n">
        <v>6553</v>
      </c>
      <c r="L129" s="70" t="n">
        <v>0.108</v>
      </c>
      <c r="M129" s="70" t="n">
        <v>0.165</v>
      </c>
      <c r="N129" s="70" t="n">
        <v>-0.05650466253825209</v>
      </c>
      <c r="O129" s="72" t="n"/>
      <c r="P129" s="72" t="n">
        <v>8337</v>
      </c>
      <c r="Q129" s="72" t="n">
        <v>8445</v>
      </c>
      <c r="R129" s="317" t="n">
        <v>41065</v>
      </c>
      <c r="S129" s="54" t="n">
        <v>24372</v>
      </c>
      <c r="T129" s="54" t="n">
        <v>6916</v>
      </c>
      <c r="U129" s="54" t="n">
        <v>41501</v>
      </c>
      <c r="V129" s="54" t="n">
        <v>1134</v>
      </c>
      <c r="W129" s="54" t="n">
        <v>1548</v>
      </c>
      <c r="X129" s="54" t="n">
        <v>-414</v>
      </c>
      <c r="Y129" s="54" t="n">
        <v>17456</v>
      </c>
      <c r="Z129" s="51" t="n">
        <v>3.524002313475998</v>
      </c>
      <c r="AA129" s="54" t="n">
        <v>31288</v>
      </c>
      <c r="AB129" s="54" t="n">
        <v>6553</v>
      </c>
      <c r="AC129" s="70" t="n">
        <v>0.5870000000000001</v>
      </c>
      <c r="AD129" s="70" t="n">
        <v>0.167</v>
      </c>
      <c r="AE129" s="70" t="n">
        <v>0.4206163706898629</v>
      </c>
      <c r="AF129" s="72" t="n">
        <v>23</v>
      </c>
    </row>
    <row r="130" spans="1:32">
      <c r="A130" s="319" t="n">
        <v>41072</v>
      </c>
      <c r="B130" s="38" t="n">
        <v>2637</v>
      </c>
      <c r="C130" s="38" t="n">
        <v>10629</v>
      </c>
      <c r="D130" s="54" t="n">
        <v>27804</v>
      </c>
      <c r="E130" s="54" t="n">
        <v>-1846</v>
      </c>
      <c r="F130" s="54" t="n">
        <v>3801</v>
      </c>
      <c r="G130" s="54" t="n">
        <v>-5647</v>
      </c>
      <c r="H130" s="54" t="n">
        <v>-7992</v>
      </c>
      <c r="I130" s="51" t="n">
        <v>-4.030716723549488</v>
      </c>
      <c r="J130" s="54" t="n">
        <v>13266</v>
      </c>
      <c r="K130" s="54" t="n">
        <v>-13697</v>
      </c>
      <c r="L130" s="70" t="n">
        <v>0.095</v>
      </c>
      <c r="M130" s="70" t="n">
        <v>0.382</v>
      </c>
      <c r="N130" s="70" t="n">
        <v>-0.2874406560207164</v>
      </c>
      <c r="O130" s="72" t="n"/>
      <c r="P130" s="72" t="n">
        <v>8464</v>
      </c>
      <c r="Q130" s="72" t="n">
        <v>8568</v>
      </c>
      <c r="R130" s="317" t="n">
        <v>41072</v>
      </c>
      <c r="S130" s="54" t="n">
        <v>18204</v>
      </c>
      <c r="T130" s="54" t="n">
        <v>5071</v>
      </c>
      <c r="U130" s="54" t="n">
        <v>27804</v>
      </c>
      <c r="V130" s="54" t="n">
        <v>-6168</v>
      </c>
      <c r="W130" s="54" t="n">
        <v>-1845</v>
      </c>
      <c r="X130" s="54" t="n">
        <v>-4323</v>
      </c>
      <c r="Y130" s="54" t="n">
        <v>13133</v>
      </c>
      <c r="Z130" s="51" t="n">
        <v>3.589824492210609</v>
      </c>
      <c r="AA130" s="54" t="n">
        <v>23275</v>
      </c>
      <c r="AB130" s="54" t="n">
        <v>-13697</v>
      </c>
      <c r="AC130" s="70" t="n">
        <v>0.655</v>
      </c>
      <c r="AD130" s="70" t="n">
        <v>0.182</v>
      </c>
      <c r="AE130" s="70" t="n">
        <v>0.4723421090490577</v>
      </c>
      <c r="AF130" s="72" t="n">
        <v>24</v>
      </c>
    </row>
    <row r="131" spans="1:32">
      <c r="A131" s="319" t="n">
        <v>41079</v>
      </c>
      <c r="B131" s="38" t="n">
        <v>3247</v>
      </c>
      <c r="C131" s="38" t="n">
        <v>10576</v>
      </c>
      <c r="D131" s="54" t="n">
        <v>28364</v>
      </c>
      <c r="E131" s="54" t="n">
        <v>610</v>
      </c>
      <c r="F131" s="54" t="n">
        <v>-53</v>
      </c>
      <c r="G131" s="54" t="n">
        <v>663</v>
      </c>
      <c r="H131" s="54" t="n">
        <v>-7329</v>
      </c>
      <c r="I131" s="51" t="n">
        <v>-3.257160455805359</v>
      </c>
      <c r="J131" s="54" t="n">
        <v>13823</v>
      </c>
      <c r="K131" s="54" t="n">
        <v>560</v>
      </c>
      <c r="L131" s="70" t="n">
        <v>0.114</v>
      </c>
      <c r="M131" s="70" t="n">
        <v>0.373</v>
      </c>
      <c r="N131" s="70" t="n">
        <v>-0.258390918065153</v>
      </c>
      <c r="O131" s="72" t="n"/>
      <c r="P131" s="72" t="n">
        <v>8695</v>
      </c>
      <c r="Q131" s="72" t="n">
        <v>8698</v>
      </c>
      <c r="R131" s="317" t="n">
        <v>41079</v>
      </c>
      <c r="S131" s="54" t="n">
        <v>18108</v>
      </c>
      <c r="T131" s="54" t="n">
        <v>5085</v>
      </c>
      <c r="U131" s="54" t="n">
        <v>28364</v>
      </c>
      <c r="V131" s="54" t="n">
        <v>-96</v>
      </c>
      <c r="W131" s="54" t="n">
        <v>14</v>
      </c>
      <c r="X131" s="54" t="n">
        <v>-110</v>
      </c>
      <c r="Y131" s="54" t="n">
        <v>13023</v>
      </c>
      <c r="Z131" s="51" t="n">
        <v>3.561061946902655</v>
      </c>
      <c r="AA131" s="54" t="n">
        <v>23193</v>
      </c>
      <c r="AB131" s="54" t="n">
        <v>560</v>
      </c>
      <c r="AC131" s="70" t="n">
        <v>0.638</v>
      </c>
      <c r="AD131" s="70" t="n">
        <v>0.179</v>
      </c>
      <c r="AE131" s="70" t="n">
        <v>0.4591383443802002</v>
      </c>
      <c r="AF131" s="72" t="n">
        <v>25</v>
      </c>
    </row>
    <row r="132" spans="1:32">
      <c r="A132" s="319" t="n">
        <v>41086</v>
      </c>
      <c r="B132" s="38" t="n">
        <v>2781</v>
      </c>
      <c r="C132" s="38" t="n">
        <v>9707</v>
      </c>
      <c r="D132" s="54" t="n">
        <v>27409</v>
      </c>
      <c r="E132" s="54" t="n">
        <v>-466</v>
      </c>
      <c r="F132" s="54" t="n">
        <v>-869</v>
      </c>
      <c r="G132" s="54" t="n">
        <v>403</v>
      </c>
      <c r="H132" s="54" t="n">
        <v>-6926</v>
      </c>
      <c r="I132" s="51" t="n">
        <v>-3.49047105357785</v>
      </c>
      <c r="J132" s="54" t="n">
        <v>12488</v>
      </c>
      <c r="K132" s="54" t="n">
        <v>-955</v>
      </c>
      <c r="L132" s="70" t="n">
        <v>0.101</v>
      </c>
      <c r="M132" s="70" t="n">
        <v>0.354</v>
      </c>
      <c r="N132" s="70" t="n">
        <v>-0.252690722025612</v>
      </c>
      <c r="O132" s="72" t="n"/>
      <c r="P132" s="72" t="n">
        <v>8642</v>
      </c>
      <c r="Q132" s="72" t="n">
        <v>8694</v>
      </c>
      <c r="R132" s="317" t="n">
        <v>41086</v>
      </c>
      <c r="S132" s="54" t="n">
        <v>17866</v>
      </c>
      <c r="T132" s="54" t="n">
        <v>5327</v>
      </c>
      <c r="U132" s="54" t="n">
        <v>27409</v>
      </c>
      <c r="V132" s="54" t="n">
        <v>-242</v>
      </c>
      <c r="W132" s="54" t="n">
        <v>242</v>
      </c>
      <c r="X132" s="54" t="n">
        <v>-484</v>
      </c>
      <c r="Y132" s="54" t="n">
        <v>12539</v>
      </c>
      <c r="Z132" s="51" t="n">
        <v>3.353857706025906</v>
      </c>
      <c r="AA132" s="54" t="n">
        <v>23193</v>
      </c>
      <c r="AB132" s="54" t="n">
        <v>-955</v>
      </c>
      <c r="AC132" s="70" t="n">
        <v>0.652</v>
      </c>
      <c r="AD132" s="70" t="n">
        <v>0.194</v>
      </c>
      <c r="AE132" s="70" t="n">
        <v>0.4574774709037178</v>
      </c>
      <c r="AF132" s="72" t="n">
        <v>26</v>
      </c>
    </row>
    <row r="133" spans="1:32">
      <c r="A133" s="319" t="n">
        <v>41093</v>
      </c>
      <c r="B133" s="38" t="n">
        <v>1939</v>
      </c>
      <c r="C133" s="38" t="n">
        <v>9507</v>
      </c>
      <c r="D133" s="54" t="n">
        <v>28497</v>
      </c>
      <c r="E133" s="54" t="n">
        <v>-842</v>
      </c>
      <c r="F133" s="54" t="n">
        <v>-200</v>
      </c>
      <c r="G133" s="54" t="n">
        <v>-642</v>
      </c>
      <c r="H133" s="54" t="n">
        <v>-7568</v>
      </c>
      <c r="I133" s="51" t="n">
        <v>-4.903042805569881</v>
      </c>
      <c r="J133" s="54" t="n">
        <v>11446</v>
      </c>
      <c r="K133" s="54" t="n">
        <v>1088</v>
      </c>
      <c r="L133" s="70" t="n">
        <v>0.068</v>
      </c>
      <c r="M133" s="70" t="n">
        <v>0.334</v>
      </c>
      <c r="N133" s="70" t="n">
        <v>-0.265571814576973</v>
      </c>
      <c r="O133" s="72" t="n"/>
      <c r="P133" s="72" t="n">
        <v>9029</v>
      </c>
      <c r="Q133" s="72" t="n">
        <v>9151</v>
      </c>
      <c r="R133" s="317" t="n">
        <v>41093</v>
      </c>
      <c r="S133" s="54" t="n">
        <v>20384</v>
      </c>
      <c r="T133" s="54" t="n">
        <v>5567</v>
      </c>
      <c r="U133" s="54" t="n">
        <v>28497</v>
      </c>
      <c r="V133" s="54" t="n">
        <v>2518</v>
      </c>
      <c r="W133" s="54" t="n">
        <v>240</v>
      </c>
      <c r="X133" s="54" t="n">
        <v>2278</v>
      </c>
      <c r="Y133" s="54" t="n">
        <v>14817</v>
      </c>
      <c r="Z133" s="51" t="n">
        <v>3.661577151068798</v>
      </c>
      <c r="AA133" s="54" t="n">
        <v>25951</v>
      </c>
      <c r="AB133" s="54" t="n">
        <v>1088</v>
      </c>
      <c r="AC133" s="80" t="n">
        <v>0.715</v>
      </c>
      <c r="AD133" s="70" t="n">
        <v>0.195</v>
      </c>
      <c r="AE133" s="80" t="n">
        <v>0.519949468365091</v>
      </c>
      <c r="AF133" s="72" t="n">
        <v>27</v>
      </c>
    </row>
    <row r="134" spans="1:32">
      <c r="A134" s="319" t="n">
        <v>41100</v>
      </c>
      <c r="B134" s="38" t="n">
        <v>2613</v>
      </c>
      <c r="C134" s="38" t="n">
        <v>9564</v>
      </c>
      <c r="D134" s="54" t="n">
        <v>29680</v>
      </c>
      <c r="E134" s="54" t="n">
        <v>674</v>
      </c>
      <c r="F134" s="54" t="n">
        <v>57</v>
      </c>
      <c r="G134" s="54" t="n">
        <v>617</v>
      </c>
      <c r="H134" s="54" t="n">
        <v>-6951</v>
      </c>
      <c r="I134" s="51" t="n">
        <v>-3.6601607347876</v>
      </c>
      <c r="J134" s="54" t="n">
        <v>12177</v>
      </c>
      <c r="K134" s="54" t="n">
        <v>1183</v>
      </c>
      <c r="L134" s="70" t="n">
        <v>0.08800000000000001</v>
      </c>
      <c r="M134" s="70" t="n">
        <v>0.322</v>
      </c>
      <c r="N134" s="70" t="n">
        <v>-0.2341981132075472</v>
      </c>
      <c r="O134" s="72" t="n"/>
      <c r="P134" s="72" t="n">
        <v>8904</v>
      </c>
      <c r="Q134" s="72" t="n">
        <v>8848</v>
      </c>
      <c r="R134" s="317" t="n">
        <v>41100</v>
      </c>
      <c r="S134" s="54" t="n">
        <v>21056</v>
      </c>
      <c r="T134" s="54" t="n">
        <v>5239</v>
      </c>
      <c r="U134" s="54" t="n">
        <v>29680</v>
      </c>
      <c r="V134" s="54" t="n">
        <v>672</v>
      </c>
      <c r="W134" s="54" t="n">
        <v>-328</v>
      </c>
      <c r="X134" s="54" t="n">
        <v>1000</v>
      </c>
      <c r="Y134" s="54" t="n">
        <v>15817</v>
      </c>
      <c r="Z134" s="51" t="n">
        <v>4.019087612139721</v>
      </c>
      <c r="AA134" s="54" t="n">
        <v>26295</v>
      </c>
      <c r="AB134" s="54" t="n">
        <v>1183</v>
      </c>
      <c r="AC134" s="80" t="n">
        <v>0.7090000000000001</v>
      </c>
      <c r="AD134" s="70" t="n">
        <v>0.177</v>
      </c>
      <c r="AE134" s="80" t="n">
        <v>0.5329177897574124</v>
      </c>
      <c r="AF134" s="72" t="n">
        <v>28</v>
      </c>
    </row>
    <row r="135" spans="1:32">
      <c r="A135" s="319" t="n">
        <v>41107</v>
      </c>
      <c r="B135" s="38" t="n">
        <v>2607</v>
      </c>
      <c r="C135" s="38" t="n">
        <v>9829</v>
      </c>
      <c r="D135" s="54" t="n">
        <v>29531</v>
      </c>
      <c r="E135" s="54" t="n">
        <v>-6</v>
      </c>
      <c r="F135" s="54" t="n">
        <v>265</v>
      </c>
      <c r="G135" s="54" t="n">
        <v>-271</v>
      </c>
      <c r="H135" s="54" t="n">
        <v>-7222</v>
      </c>
      <c r="I135" s="51" t="n">
        <v>-3.770233985423859</v>
      </c>
      <c r="J135" s="54" t="n">
        <v>12436</v>
      </c>
      <c r="K135" s="54" t="n">
        <v>-149</v>
      </c>
      <c r="L135" s="70" t="n">
        <v>0.08800000000000001</v>
      </c>
      <c r="M135" s="70" t="n">
        <v>0.333</v>
      </c>
      <c r="N135" s="70" t="n">
        <v>-0.244556567674647</v>
      </c>
      <c r="O135" s="72" t="n"/>
      <c r="P135" s="72" t="n">
        <v>8736</v>
      </c>
      <c r="Q135" s="72" t="n">
        <v>8777</v>
      </c>
      <c r="R135" s="317" t="n">
        <v>41107</v>
      </c>
      <c r="S135" s="54" t="n">
        <v>20676</v>
      </c>
      <c r="T135" s="54" t="n">
        <v>5415</v>
      </c>
      <c r="U135" s="54" t="n">
        <v>29531</v>
      </c>
      <c r="V135" s="54" t="n">
        <v>-380</v>
      </c>
      <c r="W135" s="54" t="n">
        <v>176</v>
      </c>
      <c r="X135" s="54" t="n">
        <v>-556</v>
      </c>
      <c r="Y135" s="54" t="n">
        <v>15261</v>
      </c>
      <c r="Z135" s="51" t="n">
        <v>3.818282548476454</v>
      </c>
      <c r="AA135" s="54" t="n">
        <v>26091</v>
      </c>
      <c r="AB135" s="54" t="n">
        <v>-149</v>
      </c>
      <c r="AC135" s="80" t="n">
        <v>0.7</v>
      </c>
      <c r="AD135" s="70" t="n">
        <v>0.183</v>
      </c>
      <c r="AE135" s="80" t="n">
        <v>0.5167789780230944</v>
      </c>
      <c r="AF135" s="72" t="n">
        <v>29</v>
      </c>
    </row>
    <row r="136" spans="1:32">
      <c r="A136" s="319" t="n">
        <v>41114</v>
      </c>
      <c r="B136" s="38" t="n">
        <v>2913</v>
      </c>
      <c r="C136" s="38" t="n">
        <v>9578</v>
      </c>
      <c r="D136" s="54" t="n">
        <v>29035</v>
      </c>
      <c r="E136" s="54" t="n">
        <v>306</v>
      </c>
      <c r="F136" s="54" t="n">
        <v>-251</v>
      </c>
      <c r="G136" s="54" t="n">
        <v>557</v>
      </c>
      <c r="H136" s="54" t="n">
        <v>-6665</v>
      </c>
      <c r="I136" s="51" t="n">
        <v>-3.288019224167525</v>
      </c>
      <c r="J136" s="54" t="n">
        <v>12491</v>
      </c>
      <c r="K136" s="54" t="n">
        <v>-496</v>
      </c>
      <c r="L136" s="70" t="n">
        <v>0.1</v>
      </c>
      <c r="M136" s="70" t="n">
        <v>0.33</v>
      </c>
      <c r="N136" s="70" t="n">
        <v>-0.2295505424487687</v>
      </c>
      <c r="O136" s="72" t="n"/>
      <c r="P136" s="72" t="n">
        <v>8438</v>
      </c>
      <c r="Q136" s="72" t="n">
        <v>8338</v>
      </c>
      <c r="R136" s="317" t="n">
        <v>41114</v>
      </c>
      <c r="S136" s="54" t="n">
        <v>19741</v>
      </c>
      <c r="T136" s="54" t="n">
        <v>5240</v>
      </c>
      <c r="U136" s="54" t="n">
        <v>29035</v>
      </c>
      <c r="V136" s="54" t="n">
        <v>-935</v>
      </c>
      <c r="W136" s="54" t="n">
        <v>-175</v>
      </c>
      <c r="X136" s="54" t="n">
        <v>-760</v>
      </c>
      <c r="Y136" s="54" t="n">
        <v>14501</v>
      </c>
      <c r="Z136" s="51" t="n">
        <v>3.76736641221374</v>
      </c>
      <c r="AA136" s="54" t="n">
        <v>24981</v>
      </c>
      <c r="AB136" s="54" t="n">
        <v>-496</v>
      </c>
      <c r="AC136" s="70" t="n">
        <v>0.68</v>
      </c>
      <c r="AD136" s="70" t="n">
        <v>0.18</v>
      </c>
      <c r="AE136" s="70" t="n">
        <v>0.4994317203375237</v>
      </c>
      <c r="AF136" s="72" t="n">
        <v>30</v>
      </c>
    </row>
    <row r="137" spans="1:32">
      <c r="A137" s="319" t="n">
        <v>41121</v>
      </c>
      <c r="B137" s="38" t="n">
        <v>4374</v>
      </c>
      <c r="C137" s="38" t="n">
        <v>11133</v>
      </c>
      <c r="D137" s="54" t="n">
        <v>31261</v>
      </c>
      <c r="E137" s="54" t="n">
        <v>1461</v>
      </c>
      <c r="F137" s="54" t="n">
        <v>1555</v>
      </c>
      <c r="G137" s="54" t="n">
        <v>-94</v>
      </c>
      <c r="H137" s="54" t="n">
        <v>-6759</v>
      </c>
      <c r="I137" s="51" t="n">
        <v>-2.545267489711934</v>
      </c>
      <c r="J137" s="54" t="n">
        <v>15507</v>
      </c>
      <c r="K137" s="54" t="n">
        <v>2226</v>
      </c>
      <c r="L137" s="70" t="n">
        <v>0.14</v>
      </c>
      <c r="M137" s="70" t="n">
        <v>0.356</v>
      </c>
      <c r="N137" s="70" t="n">
        <v>-0.2162118934135184</v>
      </c>
      <c r="O137" s="72" t="n"/>
      <c r="P137" s="72" t="n">
        <v>8621</v>
      </c>
      <c r="Q137" s="72" t="n">
        <v>8604</v>
      </c>
      <c r="R137" s="317" t="n">
        <v>41121</v>
      </c>
      <c r="S137" s="54" t="n">
        <v>20155</v>
      </c>
      <c r="T137" s="54" t="n">
        <v>5418</v>
      </c>
      <c r="U137" s="54" t="n">
        <v>31261</v>
      </c>
      <c r="V137" s="54" t="n">
        <v>414</v>
      </c>
      <c r="W137" s="54" t="n">
        <v>178</v>
      </c>
      <c r="X137" s="54" t="n">
        <v>236</v>
      </c>
      <c r="Y137" s="54" t="n">
        <v>14737</v>
      </c>
      <c r="Z137" s="51" t="n">
        <v>3.720007382798081</v>
      </c>
      <c r="AA137" s="54" t="n">
        <v>25573</v>
      </c>
      <c r="AB137" s="54" t="n">
        <v>2226</v>
      </c>
      <c r="AC137" s="70" t="n">
        <v>0.645</v>
      </c>
      <c r="AD137" s="70" t="n">
        <v>0.173</v>
      </c>
      <c r="AE137" s="70" t="n">
        <v>0.4714180608425834</v>
      </c>
      <c r="AF137" s="72" t="n">
        <v>31</v>
      </c>
    </row>
    <row r="138" spans="1:32">
      <c r="A138" s="319" t="n">
        <v>41128</v>
      </c>
      <c r="B138" s="38" t="n">
        <v>4770</v>
      </c>
      <c r="C138" s="38" t="n">
        <v>12151</v>
      </c>
      <c r="D138" s="54" t="n">
        <v>31614</v>
      </c>
      <c r="E138" s="54" t="n">
        <v>396</v>
      </c>
      <c r="F138" s="54" t="n">
        <v>1018</v>
      </c>
      <c r="G138" s="54" t="n">
        <v>-622</v>
      </c>
      <c r="H138" s="54" t="n">
        <v>-7381</v>
      </c>
      <c r="I138" s="51" t="n">
        <v>-2.547379454926625</v>
      </c>
      <c r="J138" s="54" t="n">
        <v>16921</v>
      </c>
      <c r="K138" s="54" t="n">
        <v>353</v>
      </c>
      <c r="L138" s="70" t="n">
        <v>0.151</v>
      </c>
      <c r="M138" s="70" t="n">
        <v>0.384</v>
      </c>
      <c r="N138" s="70" t="n">
        <v>-0.2334725121781489</v>
      </c>
      <c r="O138" s="72" t="n"/>
      <c r="P138" s="72" t="n">
        <v>8725</v>
      </c>
      <c r="Q138" s="72" t="n">
        <v>8886</v>
      </c>
      <c r="R138" s="317" t="n">
        <v>41128</v>
      </c>
      <c r="S138" s="54" t="n">
        <v>19946</v>
      </c>
      <c r="T138" s="54" t="n">
        <v>5433</v>
      </c>
      <c r="U138" s="54" t="n">
        <v>31614</v>
      </c>
      <c r="V138" s="54" t="n">
        <v>-209</v>
      </c>
      <c r="W138" s="54" t="n">
        <v>15</v>
      </c>
      <c r="X138" s="54" t="n">
        <v>-224</v>
      </c>
      <c r="Y138" s="54" t="n">
        <v>14513</v>
      </c>
      <c r="Z138" s="51" t="n">
        <v>3.671268175961715</v>
      </c>
      <c r="AA138" s="54" t="n">
        <v>25379</v>
      </c>
      <c r="AB138" s="54" t="n">
        <v>353</v>
      </c>
      <c r="AC138" s="70" t="n">
        <v>0.631</v>
      </c>
      <c r="AD138" s="70" t="n">
        <v>0.172</v>
      </c>
      <c r="AE138" s="70" t="n">
        <v>0.4590687670019611</v>
      </c>
      <c r="AF138" s="72" t="n">
        <v>32</v>
      </c>
    </row>
    <row r="139" spans="1:32">
      <c r="A139" s="319" t="n">
        <v>41135</v>
      </c>
      <c r="B139" s="38" t="n">
        <v>4261</v>
      </c>
      <c r="C139" s="38" t="n">
        <v>11900</v>
      </c>
      <c r="D139" s="54" t="n">
        <v>31161</v>
      </c>
      <c r="E139" s="54" t="n">
        <v>-509</v>
      </c>
      <c r="F139" s="54" t="n">
        <v>-251</v>
      </c>
      <c r="G139" s="54" t="n">
        <v>-258</v>
      </c>
      <c r="H139" s="54" t="n">
        <v>-7639</v>
      </c>
      <c r="I139" s="51" t="n">
        <v>-2.792771649847454</v>
      </c>
      <c r="J139" s="54" t="n">
        <v>16161</v>
      </c>
      <c r="K139" s="54" t="n">
        <v>-453</v>
      </c>
      <c r="L139" s="70" t="n">
        <v>0.137</v>
      </c>
      <c r="M139" s="70" t="n">
        <v>0.382</v>
      </c>
      <c r="N139" s="70" t="n">
        <v>-0.2451461763101312</v>
      </c>
      <c r="O139" s="72" t="n"/>
      <c r="P139" s="72" t="n">
        <v>8888</v>
      </c>
      <c r="Q139" s="72" t="n">
        <v>8929</v>
      </c>
      <c r="R139" s="317" t="n">
        <v>41135</v>
      </c>
      <c r="S139" s="54" t="n">
        <v>20269</v>
      </c>
      <c r="T139" s="54" t="n">
        <v>5069</v>
      </c>
      <c r="U139" s="54" t="n">
        <v>31161</v>
      </c>
      <c r="V139" s="54" t="n">
        <v>323</v>
      </c>
      <c r="W139" s="54" t="n">
        <v>-364</v>
      </c>
      <c r="X139" s="54" t="n">
        <v>687</v>
      </c>
      <c r="Y139" s="54" t="n">
        <v>15200</v>
      </c>
      <c r="Z139" s="51" t="n">
        <v>3.998619057013217</v>
      </c>
      <c r="AA139" s="54" t="n">
        <v>25338</v>
      </c>
      <c r="AB139" s="54" t="n">
        <v>-453</v>
      </c>
      <c r="AC139" s="70" t="n">
        <v>0.65</v>
      </c>
      <c r="AD139" s="70" t="n">
        <v>0.163</v>
      </c>
      <c r="AE139" s="70" t="n">
        <v>0.4877892237091236</v>
      </c>
      <c r="AF139" s="72" t="n">
        <v>33</v>
      </c>
    </row>
    <row r="140" spans="1:32">
      <c r="A140" s="319" t="n">
        <v>41142</v>
      </c>
      <c r="B140" s="38" t="n">
        <v>2333</v>
      </c>
      <c r="C140" s="38" t="n">
        <v>11423</v>
      </c>
      <c r="D140" s="54" t="n">
        <v>30096</v>
      </c>
      <c r="E140" s="54" t="n">
        <v>-1928</v>
      </c>
      <c r="F140" s="54" t="n">
        <v>-477</v>
      </c>
      <c r="G140" s="54" t="n">
        <v>-1451</v>
      </c>
      <c r="H140" s="54" t="n">
        <v>-9090</v>
      </c>
      <c r="I140" s="51" t="n">
        <v>-4.896270895842263</v>
      </c>
      <c r="J140" s="54" t="n">
        <v>13756</v>
      </c>
      <c r="K140" s="54" t="n">
        <v>-1065</v>
      </c>
      <c r="L140" s="70" t="n">
        <v>0.078</v>
      </c>
      <c r="M140" s="70" t="n">
        <v>0.38</v>
      </c>
      <c r="N140" s="70" t="n">
        <v>-0.3020334928229665</v>
      </c>
      <c r="O140" s="72" t="n"/>
      <c r="P140" s="72" t="n">
        <v>9200</v>
      </c>
      <c r="Q140" s="72" t="n">
        <v>9142</v>
      </c>
      <c r="R140" s="317" t="n">
        <v>41142</v>
      </c>
      <c r="S140" s="54" t="n">
        <v>20365</v>
      </c>
      <c r="T140" s="54" t="n">
        <v>4665</v>
      </c>
      <c r="U140" s="54" t="n">
        <v>30096</v>
      </c>
      <c r="V140" s="54" t="n">
        <v>96</v>
      </c>
      <c r="W140" s="54" t="n">
        <v>-404</v>
      </c>
      <c r="X140" s="54" t="n">
        <v>500</v>
      </c>
      <c r="Y140" s="54" t="n">
        <v>15700</v>
      </c>
      <c r="Z140" s="51" t="n">
        <v>4.365487674169346</v>
      </c>
      <c r="AA140" s="54" t="n">
        <v>25030</v>
      </c>
      <c r="AB140" s="54" t="n">
        <v>-1065</v>
      </c>
      <c r="AC140" s="70" t="n">
        <v>0.677</v>
      </c>
      <c r="AD140" s="70" t="n">
        <v>0.155</v>
      </c>
      <c r="AE140" s="70" t="n">
        <v>0.5216640085061137</v>
      </c>
      <c r="AF140" s="72" t="n">
        <v>34</v>
      </c>
    </row>
    <row r="141" spans="1:32">
      <c r="A141" s="319" t="n">
        <v>41149</v>
      </c>
      <c r="B141" s="38" t="n">
        <v>2600</v>
      </c>
      <c r="C141" s="38" t="n">
        <v>11623</v>
      </c>
      <c r="D141" s="54" t="n">
        <v>31129</v>
      </c>
      <c r="E141" s="54" t="n">
        <v>267</v>
      </c>
      <c r="F141" s="54" t="n">
        <v>200</v>
      </c>
      <c r="G141" s="54" t="n">
        <v>67</v>
      </c>
      <c r="H141" s="54" t="n">
        <v>-9023</v>
      </c>
      <c r="I141" s="51" t="n">
        <v>-4.470384615384615</v>
      </c>
      <c r="J141" s="54" t="n">
        <v>14223</v>
      </c>
      <c r="K141" s="54" t="n">
        <v>1033</v>
      </c>
      <c r="L141" s="70" t="n">
        <v>0.08400000000000001</v>
      </c>
      <c r="M141" s="70" t="n">
        <v>0.373</v>
      </c>
      <c r="N141" s="70" t="n">
        <v>-0.2898583314594108</v>
      </c>
      <c r="O141" s="72" t="n"/>
      <c r="P141" s="72" t="n">
        <v>9098</v>
      </c>
      <c r="Q141" s="72" t="n">
        <v>9045</v>
      </c>
      <c r="R141" s="317" t="n">
        <v>41149</v>
      </c>
      <c r="S141" s="54" t="n">
        <v>21124</v>
      </c>
      <c r="T141" s="54" t="n">
        <v>4774</v>
      </c>
      <c r="U141" s="54" t="n">
        <v>31129</v>
      </c>
      <c r="V141" s="54" t="n">
        <v>759</v>
      </c>
      <c r="W141" s="54" t="n">
        <v>109</v>
      </c>
      <c r="X141" s="54" t="n">
        <v>650</v>
      </c>
      <c r="Y141" s="54" t="n">
        <v>16350</v>
      </c>
      <c r="Z141" s="51" t="n">
        <v>4.424801005446167</v>
      </c>
      <c r="AA141" s="54" t="n">
        <v>25898</v>
      </c>
      <c r="AB141" s="54" t="n">
        <v>1033</v>
      </c>
      <c r="AC141" s="70" t="n">
        <v>0.679</v>
      </c>
      <c r="AD141" s="70" t="n">
        <v>0.153</v>
      </c>
      <c r="AE141" s="70" t="n">
        <v>0.5252337049053937</v>
      </c>
      <c r="AF141" s="72" t="n">
        <v>35</v>
      </c>
    </row>
    <row r="142" spans="1:32">
      <c r="A142" s="319" t="n">
        <v>41156</v>
      </c>
      <c r="B142" s="38" t="n">
        <v>2630</v>
      </c>
      <c r="C142" s="38" t="n">
        <v>11540</v>
      </c>
      <c r="D142" s="54" t="n">
        <v>31572</v>
      </c>
      <c r="E142" s="54" t="n">
        <v>30</v>
      </c>
      <c r="F142" s="54" t="n">
        <v>-83</v>
      </c>
      <c r="G142" s="54" t="n">
        <v>113</v>
      </c>
      <c r="H142" s="54" t="n">
        <v>-8910</v>
      </c>
      <c r="I142" s="51" t="n">
        <v>-4.387832699619772</v>
      </c>
      <c r="J142" s="54" t="n">
        <v>14170</v>
      </c>
      <c r="K142" s="54" t="n">
        <v>443</v>
      </c>
      <c r="L142" s="70" t="n">
        <v>0.083</v>
      </c>
      <c r="M142" s="70" t="n">
        <v>0.366</v>
      </c>
      <c r="N142" s="70" t="n">
        <v>-0.282212086659065</v>
      </c>
      <c r="O142" s="72" t="n"/>
      <c r="P142" s="72" t="n">
        <v>8786</v>
      </c>
      <c r="Q142" s="72" t="n">
        <v>8785</v>
      </c>
      <c r="R142" s="317" t="n">
        <v>41156</v>
      </c>
      <c r="S142" s="54" t="n">
        <v>20598</v>
      </c>
      <c r="T142" s="54" t="n">
        <v>4230</v>
      </c>
      <c r="U142" s="54" t="n">
        <v>31572</v>
      </c>
      <c r="V142" s="54" t="n">
        <v>-526</v>
      </c>
      <c r="W142" s="54" t="n">
        <v>-544</v>
      </c>
      <c r="X142" s="54" t="n">
        <v>18</v>
      </c>
      <c r="Y142" s="54" t="n">
        <v>16368</v>
      </c>
      <c r="Z142" s="51" t="n">
        <v>4.869503546099291</v>
      </c>
      <c r="AA142" s="54" t="n">
        <v>24828</v>
      </c>
      <c r="AB142" s="54" t="n">
        <v>443</v>
      </c>
      <c r="AC142" s="70" t="n">
        <v>0.652</v>
      </c>
      <c r="AD142" s="70" t="n">
        <v>0.134</v>
      </c>
      <c r="AE142" s="70" t="n">
        <v>0.5184340554922083</v>
      </c>
      <c r="AF142" s="72" t="n">
        <v>36</v>
      </c>
    </row>
    <row r="143" spans="1:32">
      <c r="A143" s="319" t="n">
        <v>41163</v>
      </c>
      <c r="B143" s="38" t="n">
        <v>3955</v>
      </c>
      <c r="C143" s="38" t="n">
        <v>10184</v>
      </c>
      <c r="D143" s="54" t="n">
        <v>35704</v>
      </c>
      <c r="E143" s="54" t="n">
        <v>1325</v>
      </c>
      <c r="F143" s="54" t="n">
        <v>-1356</v>
      </c>
      <c r="G143" s="54" t="n">
        <v>2681</v>
      </c>
      <c r="H143" s="54" t="n">
        <v>-6229</v>
      </c>
      <c r="I143" s="51" t="n">
        <v>-2.574968394437421</v>
      </c>
      <c r="J143" s="54" t="n">
        <v>14139</v>
      </c>
      <c r="K143" s="54" t="n">
        <v>4132</v>
      </c>
      <c r="L143" s="70" t="n">
        <v>0.111</v>
      </c>
      <c r="M143" s="70" t="n">
        <v>0.285</v>
      </c>
      <c r="N143" s="70" t="n">
        <v>-0.1744622451265965</v>
      </c>
      <c r="O143" s="72" t="n"/>
      <c r="P143" s="72" t="n">
        <v>8803</v>
      </c>
      <c r="Q143" s="72" t="n">
        <v>8801</v>
      </c>
      <c r="R143" s="317" t="n">
        <v>41163</v>
      </c>
      <c r="S143" s="54" t="n">
        <v>22336</v>
      </c>
      <c r="T143" s="54" t="n">
        <v>7291</v>
      </c>
      <c r="U143" s="54" t="n">
        <v>35704</v>
      </c>
      <c r="V143" s="54" t="n">
        <v>1738</v>
      </c>
      <c r="W143" s="54" t="n">
        <v>3061</v>
      </c>
      <c r="X143" s="54" t="n">
        <v>-1323</v>
      </c>
      <c r="Y143" s="54" t="n">
        <v>15045</v>
      </c>
      <c r="Z143" s="51" t="n">
        <v>3.063502948841037</v>
      </c>
      <c r="AA143" s="54" t="n">
        <v>29627</v>
      </c>
      <c r="AB143" s="54" t="n">
        <v>4132</v>
      </c>
      <c r="AC143" s="70" t="n">
        <v>0.626</v>
      </c>
      <c r="AD143" s="70" t="n">
        <v>0.204</v>
      </c>
      <c r="AE143" s="70" t="n">
        <v>0.4213813578310553</v>
      </c>
      <c r="AF143" s="72" t="n">
        <v>37</v>
      </c>
    </row>
    <row r="144" spans="1:32">
      <c r="A144" s="319" t="n">
        <v>41170</v>
      </c>
      <c r="B144" s="38" t="n">
        <v>1964</v>
      </c>
      <c r="C144" s="38" t="n">
        <v>4295</v>
      </c>
      <c r="D144" s="54" t="n">
        <v>21611</v>
      </c>
      <c r="E144" s="54" t="n">
        <v>-1991</v>
      </c>
      <c r="F144" s="54" t="n">
        <v>-5889</v>
      </c>
      <c r="G144" s="54" t="n">
        <v>3898</v>
      </c>
      <c r="H144" s="54" t="n">
        <v>-2331</v>
      </c>
      <c r="I144" s="51" t="n">
        <v>-2.186863543788188</v>
      </c>
      <c r="J144" s="54" t="n">
        <v>6259</v>
      </c>
      <c r="K144" s="54" t="n">
        <v>-14093</v>
      </c>
      <c r="L144" s="70" t="n">
        <v>0.091</v>
      </c>
      <c r="M144" s="70" t="n">
        <v>0.199</v>
      </c>
      <c r="N144" s="70" t="n">
        <v>-0.1078617370783397</v>
      </c>
      <c r="O144" s="72" t="n"/>
      <c r="P144" s="72" t="n">
        <v>9204</v>
      </c>
      <c r="Q144" s="72" t="n">
        <v>9187</v>
      </c>
      <c r="R144" s="317" t="n">
        <v>41170</v>
      </c>
      <c r="S144" s="54" t="n">
        <v>13481</v>
      </c>
      <c r="T144" s="54" t="n">
        <v>6260</v>
      </c>
      <c r="U144" s="54" t="n">
        <v>21611</v>
      </c>
      <c r="V144" s="54" t="n">
        <v>-8855</v>
      </c>
      <c r="W144" s="54" t="n">
        <v>-1031</v>
      </c>
      <c r="X144" s="54" t="n">
        <v>-7824</v>
      </c>
      <c r="Y144" s="54" t="n">
        <v>7221</v>
      </c>
      <c r="Z144" s="51" t="n">
        <v>2.153514376996805</v>
      </c>
      <c r="AA144" s="54" t="n">
        <v>19741</v>
      </c>
      <c r="AB144" s="54" t="n">
        <v>-14093</v>
      </c>
      <c r="AC144" s="70" t="n">
        <v>0.624</v>
      </c>
      <c r="AD144" s="70" t="n">
        <v>0.29</v>
      </c>
      <c r="AE144" s="70" t="n">
        <v>0.3341353940123086</v>
      </c>
      <c r="AF144" s="72" t="n">
        <v>38</v>
      </c>
    </row>
    <row r="145" spans="1:32">
      <c r="A145" s="319" t="n">
        <v>41177</v>
      </c>
      <c r="B145" s="38" t="n">
        <v>1320</v>
      </c>
      <c r="C145" s="38" t="n">
        <v>4284</v>
      </c>
      <c r="D145" s="54" t="n">
        <v>20773</v>
      </c>
      <c r="E145" s="54" t="n">
        <v>-644</v>
      </c>
      <c r="F145" s="54" t="n">
        <v>-11</v>
      </c>
      <c r="G145" s="54" t="n">
        <v>-633</v>
      </c>
      <c r="H145" s="54" t="n">
        <v>-2964</v>
      </c>
      <c r="I145" s="51" t="n">
        <v>-3.245454545454546</v>
      </c>
      <c r="J145" s="54" t="n">
        <v>5604</v>
      </c>
      <c r="K145" s="54" t="n">
        <v>-838</v>
      </c>
      <c r="L145" s="70" t="n">
        <v>0.064</v>
      </c>
      <c r="M145" s="70" t="n">
        <v>0.206</v>
      </c>
      <c r="N145" s="70" t="n">
        <v>-0.1426852163866558</v>
      </c>
      <c r="O145" s="72" t="n"/>
      <c r="P145" s="72" t="n">
        <v>9058</v>
      </c>
      <c r="Q145" s="72" t="n">
        <v>9018</v>
      </c>
      <c r="R145" s="317" t="n">
        <v>41177</v>
      </c>
      <c r="S145" s="54" t="n">
        <v>12155</v>
      </c>
      <c r="T145" s="54" t="n">
        <v>6547</v>
      </c>
      <c r="U145" s="54" t="n">
        <v>20773</v>
      </c>
      <c r="V145" s="54" t="n">
        <v>-1326</v>
      </c>
      <c r="W145" s="54" t="n">
        <v>287</v>
      </c>
      <c r="X145" s="54" t="n">
        <v>-1613</v>
      </c>
      <c r="Y145" s="54" t="n">
        <v>5608</v>
      </c>
      <c r="Z145" s="51" t="n">
        <v>1.856575530777455</v>
      </c>
      <c r="AA145" s="54" t="n">
        <v>18702</v>
      </c>
      <c r="AB145" s="54" t="n">
        <v>-838</v>
      </c>
      <c r="AC145" s="70" t="n">
        <v>0.585</v>
      </c>
      <c r="AD145" s="70" t="n">
        <v>0.315</v>
      </c>
      <c r="AE145" s="70" t="n">
        <v>0.2699658210176671</v>
      </c>
      <c r="AF145" s="72" t="n">
        <v>39</v>
      </c>
    </row>
    <row r="146" spans="1:32">
      <c r="A146" s="319" t="n">
        <v>41184</v>
      </c>
      <c r="B146" s="38" t="n">
        <v>2249</v>
      </c>
      <c r="C146" s="38" t="n">
        <v>2642</v>
      </c>
      <c r="D146" s="54" t="n">
        <v>20484</v>
      </c>
      <c r="E146" s="54" t="n">
        <v>929</v>
      </c>
      <c r="F146" s="54" t="n">
        <v>-1642</v>
      </c>
      <c r="G146" s="54" t="n">
        <v>2571</v>
      </c>
      <c r="H146" s="54" t="n">
        <v>-393</v>
      </c>
      <c r="I146" s="51" t="n">
        <v>-1.174744330813695</v>
      </c>
      <c r="J146" s="54" t="n">
        <v>4891</v>
      </c>
      <c r="K146" s="54" t="n">
        <v>-289</v>
      </c>
      <c r="L146" s="70" t="n">
        <v>0.11</v>
      </c>
      <c r="M146" s="70" t="n">
        <v>0.129</v>
      </c>
      <c r="N146" s="70" t="n">
        <v>-0.01918570591681312</v>
      </c>
      <c r="O146" s="72" t="n"/>
      <c r="P146" s="72" t="n">
        <v>8802</v>
      </c>
      <c r="Q146" s="72" t="n">
        <v>8786</v>
      </c>
      <c r="R146" s="317" t="n">
        <v>41184</v>
      </c>
      <c r="S146" s="54" t="n">
        <v>11976</v>
      </c>
      <c r="T146" s="54" t="n">
        <v>7070</v>
      </c>
      <c r="U146" s="54" t="n">
        <v>20484</v>
      </c>
      <c r="V146" s="54" t="n">
        <v>-179</v>
      </c>
      <c r="W146" s="54" t="n">
        <v>523</v>
      </c>
      <c r="X146" s="54" t="n">
        <v>-702</v>
      </c>
      <c r="Y146" s="54" t="n">
        <v>4906</v>
      </c>
      <c r="Z146" s="51" t="n">
        <v>1.693917963224894</v>
      </c>
      <c r="AA146" s="54" t="n">
        <v>19046</v>
      </c>
      <c r="AB146" s="54" t="n">
        <v>-289</v>
      </c>
      <c r="AC146" s="70" t="n">
        <v>0.585</v>
      </c>
      <c r="AD146" s="70" t="n">
        <v>0.345</v>
      </c>
      <c r="AE146" s="70" t="n">
        <v>0.2395040031243898</v>
      </c>
      <c r="AF146" s="72" t="n">
        <v>40</v>
      </c>
    </row>
    <row r="147" spans="1:32">
      <c r="A147" s="319" t="n">
        <v>41191</v>
      </c>
      <c r="B147" s="38" t="n">
        <v>2489</v>
      </c>
      <c r="C147" s="38" t="n">
        <v>2224</v>
      </c>
      <c r="D147" s="54" t="n">
        <v>20785</v>
      </c>
      <c r="E147" s="54" t="n">
        <v>240</v>
      </c>
      <c r="F147" s="54" t="n">
        <v>-418</v>
      </c>
      <c r="G147" s="54" t="n">
        <v>658</v>
      </c>
      <c r="H147" s="54" t="n">
        <v>265</v>
      </c>
      <c r="I147" s="51" t="n">
        <v>1.119154676258993</v>
      </c>
      <c r="J147" s="54" t="n">
        <v>4713</v>
      </c>
      <c r="K147" s="54" t="n">
        <v>301</v>
      </c>
      <c r="L147" s="70" t="n">
        <v>0.12</v>
      </c>
      <c r="M147" s="70" t="n">
        <v>0.107</v>
      </c>
      <c r="N147" s="70" t="n">
        <v>0.01274957902333414</v>
      </c>
      <c r="O147" s="72" t="n"/>
      <c r="P147" s="72" t="n">
        <v>8794</v>
      </c>
      <c r="Q147" s="72" t="n">
        <v>8673</v>
      </c>
      <c r="R147" s="317" t="n">
        <v>41191</v>
      </c>
      <c r="S147" s="54" t="n">
        <v>12380</v>
      </c>
      <c r="T147" s="54" t="n">
        <v>7428</v>
      </c>
      <c r="U147" s="54" t="n">
        <v>20785</v>
      </c>
      <c r="V147" s="54" t="n">
        <v>404</v>
      </c>
      <c r="W147" s="54" t="n">
        <v>358</v>
      </c>
      <c r="X147" s="54" t="n">
        <v>46</v>
      </c>
      <c r="Y147" s="54" t="n">
        <v>4952</v>
      </c>
      <c r="Z147" s="51" t="n">
        <v>1.666666666666667</v>
      </c>
      <c r="AA147" s="54" t="n">
        <v>19808</v>
      </c>
      <c r="AB147" s="54" t="n">
        <v>301</v>
      </c>
      <c r="AC147" s="70" t="n">
        <v>0.596</v>
      </c>
      <c r="AD147" s="70" t="n">
        <v>0.357</v>
      </c>
      <c r="AE147" s="70" t="n">
        <v>0.2382487370700024</v>
      </c>
      <c r="AF147" s="72" t="n">
        <v>41</v>
      </c>
    </row>
    <row r="148" spans="1:32">
      <c r="A148" s="319" t="n">
        <v>41198</v>
      </c>
      <c r="B148" s="38" t="n">
        <v>5543</v>
      </c>
      <c r="C148" s="38" t="n">
        <v>2980</v>
      </c>
      <c r="D148" s="54" t="n">
        <v>25197</v>
      </c>
      <c r="E148" s="54" t="n">
        <v>3054</v>
      </c>
      <c r="F148" s="54" t="n">
        <v>756</v>
      </c>
      <c r="G148" s="54" t="n">
        <v>2298</v>
      </c>
      <c r="H148" s="54" t="n">
        <v>2563</v>
      </c>
      <c r="I148" s="51" t="n">
        <v>1.86006711409396</v>
      </c>
      <c r="J148" s="54" t="n">
        <v>8523</v>
      </c>
      <c r="K148" s="54" t="n">
        <v>4412</v>
      </c>
      <c r="L148" s="70" t="n">
        <v>0.22</v>
      </c>
      <c r="M148" s="70" t="n">
        <v>0.118</v>
      </c>
      <c r="N148" s="70" t="n">
        <v>0.1017184585466524</v>
      </c>
      <c r="O148" s="72" t="n"/>
      <c r="P148" s="72" t="n">
        <v>8636</v>
      </c>
      <c r="Q148" s="72" t="n">
        <v>8779</v>
      </c>
      <c r="R148" s="317" t="n">
        <v>41198</v>
      </c>
      <c r="S148" s="54" t="n">
        <v>13744</v>
      </c>
      <c r="T148" s="54" t="n">
        <v>7693</v>
      </c>
      <c r="U148" s="54" t="n">
        <v>25197</v>
      </c>
      <c r="V148" s="54" t="n">
        <v>1364</v>
      </c>
      <c r="W148" s="54" t="n">
        <v>265</v>
      </c>
      <c r="X148" s="54" t="n">
        <v>1099</v>
      </c>
      <c r="Y148" s="54" t="n">
        <v>6051</v>
      </c>
      <c r="Z148" s="51" t="n">
        <v>1.78655920967113</v>
      </c>
      <c r="AA148" s="54" t="n">
        <v>21437</v>
      </c>
      <c r="AB148" s="54" t="n">
        <v>4412</v>
      </c>
      <c r="AC148" s="70" t="n">
        <v>0.545</v>
      </c>
      <c r="AD148" s="70" t="n">
        <v>0.305</v>
      </c>
      <c r="AE148" s="70" t="n">
        <v>0.2401476366234075</v>
      </c>
      <c r="AF148" s="72" t="n">
        <v>42</v>
      </c>
    </row>
    <row r="149" spans="1:32">
      <c r="A149" s="319" t="n">
        <v>41205</v>
      </c>
      <c r="B149" s="38" t="n">
        <v>3564</v>
      </c>
      <c r="C149" s="38" t="n">
        <v>4545</v>
      </c>
      <c r="D149" s="54" t="n">
        <v>25635</v>
      </c>
      <c r="E149" s="54" t="n">
        <v>-1979</v>
      </c>
      <c r="F149" s="54" t="n">
        <v>1565</v>
      </c>
      <c r="G149" s="54" t="n">
        <v>-3544</v>
      </c>
      <c r="H149" s="54" t="n">
        <v>-981</v>
      </c>
      <c r="I149" s="51" t="n">
        <v>-1.275252525252525</v>
      </c>
      <c r="J149" s="54" t="n">
        <v>8109</v>
      </c>
      <c r="K149" s="54" t="n">
        <v>438</v>
      </c>
      <c r="L149" s="70" t="n">
        <v>0.139</v>
      </c>
      <c r="M149" s="70" t="n">
        <v>0.177</v>
      </c>
      <c r="N149" s="70" t="n">
        <v>-0.03826799297834992</v>
      </c>
      <c r="O149" s="72" t="n"/>
      <c r="P149" s="72" t="n">
        <v>9074</v>
      </c>
      <c r="Q149" s="72" t="n">
        <v>8916</v>
      </c>
      <c r="R149" s="317" t="n">
        <v>41205</v>
      </c>
      <c r="S149" s="54" t="n">
        <v>16536</v>
      </c>
      <c r="T149" s="54" t="n">
        <v>7828</v>
      </c>
      <c r="U149" s="54" t="n">
        <v>25635</v>
      </c>
      <c r="V149" s="54" t="n">
        <v>2792</v>
      </c>
      <c r="W149" s="54" t="n">
        <v>135</v>
      </c>
      <c r="X149" s="54" t="n">
        <v>2657</v>
      </c>
      <c r="Y149" s="54" t="n">
        <v>8708</v>
      </c>
      <c r="Z149" s="51" t="n">
        <v>2.112416964741952</v>
      </c>
      <c r="AA149" s="54" t="n">
        <v>24364</v>
      </c>
      <c r="AB149" s="54" t="n">
        <v>438</v>
      </c>
      <c r="AC149" s="70" t="n">
        <v>0.645</v>
      </c>
      <c r="AD149" s="70" t="n">
        <v>0.305</v>
      </c>
      <c r="AE149" s="70" t="n">
        <v>0.3396918275794812</v>
      </c>
      <c r="AF149" s="72" t="n">
        <v>43</v>
      </c>
    </row>
    <row r="150" spans="1:32">
      <c r="A150" s="319" t="n">
        <v>41212</v>
      </c>
      <c r="B150" s="38" t="n">
        <v>7143</v>
      </c>
      <c r="C150" s="38" t="n">
        <v>7312</v>
      </c>
      <c r="D150" s="54" t="n">
        <v>30071</v>
      </c>
      <c r="E150" s="54" t="n">
        <v>3579</v>
      </c>
      <c r="F150" s="54" t="n">
        <v>2767</v>
      </c>
      <c r="G150" s="54" t="n">
        <v>812</v>
      </c>
      <c r="H150" s="54" t="n">
        <v>-169</v>
      </c>
      <c r="I150" s="51" t="n">
        <v>-1.023659526809464</v>
      </c>
      <c r="J150" s="54" t="n">
        <v>14455</v>
      </c>
      <c r="K150" s="54" t="n">
        <v>4436</v>
      </c>
      <c r="L150" s="70" t="n">
        <v>0.238</v>
      </c>
      <c r="M150" s="70" t="n">
        <v>0.243</v>
      </c>
      <c r="N150" s="70" t="n">
        <v>-0.005620032589538093</v>
      </c>
      <c r="O150" s="72" t="n"/>
      <c r="P150" s="72" t="n">
        <v>8925</v>
      </c>
      <c r="Q150" s="72" t="n">
        <v>8903</v>
      </c>
      <c r="R150" s="317" t="n">
        <v>41212</v>
      </c>
      <c r="S150" s="54" t="n">
        <v>17403</v>
      </c>
      <c r="T150" s="54" t="n">
        <v>7939</v>
      </c>
      <c r="U150" s="54" t="n">
        <v>30071</v>
      </c>
      <c r="V150" s="54" t="n">
        <v>867</v>
      </c>
      <c r="W150" s="54" t="n">
        <v>111</v>
      </c>
      <c r="X150" s="54" t="n">
        <v>756</v>
      </c>
      <c r="Y150" s="54" t="n">
        <v>9464</v>
      </c>
      <c r="Z150" s="51" t="n">
        <v>2.192089683839274</v>
      </c>
      <c r="AA150" s="54" t="n">
        <v>25342</v>
      </c>
      <c r="AB150" s="54" t="n">
        <v>4436</v>
      </c>
      <c r="AC150" s="70" t="n">
        <v>0.579</v>
      </c>
      <c r="AD150" s="70" t="n">
        <v>0.264</v>
      </c>
      <c r="AE150" s="70" t="n">
        <v>0.3147218250141332</v>
      </c>
      <c r="AF150" s="72" t="n">
        <v>44</v>
      </c>
    </row>
    <row r="151" spans="1:32">
      <c r="A151" s="319" t="n">
        <v>41219</v>
      </c>
      <c r="B151" s="38" t="n">
        <v>7819</v>
      </c>
      <c r="C151" s="38" t="n">
        <v>7576</v>
      </c>
      <c r="D151" s="54" t="n">
        <v>31730</v>
      </c>
      <c r="E151" s="54" t="n">
        <v>676</v>
      </c>
      <c r="F151" s="54" t="n">
        <v>264</v>
      </c>
      <c r="G151" s="54" t="n">
        <v>412</v>
      </c>
      <c r="H151" s="54" t="n">
        <v>243</v>
      </c>
      <c r="I151" s="51" t="n">
        <v>1.032074973600845</v>
      </c>
      <c r="J151" s="54" t="n">
        <v>15395</v>
      </c>
      <c r="K151" s="54" t="n">
        <v>1659</v>
      </c>
      <c r="L151" s="70" t="n">
        <v>0.246</v>
      </c>
      <c r="M151" s="70" t="n">
        <v>0.239</v>
      </c>
      <c r="N151" s="70" t="n">
        <v>0.007658367475575165</v>
      </c>
      <c r="O151" s="72" t="n"/>
      <c r="P151" s="72" t="n">
        <v>8992</v>
      </c>
      <c r="Q151" s="72" t="n">
        <v>9042</v>
      </c>
      <c r="R151" s="317" t="n">
        <v>41219</v>
      </c>
      <c r="S151" s="54" t="n">
        <v>17826</v>
      </c>
      <c r="T151" s="54" t="n">
        <v>8126</v>
      </c>
      <c r="U151" s="54" t="n">
        <v>31730</v>
      </c>
      <c r="V151" s="54" t="n">
        <v>423</v>
      </c>
      <c r="W151" s="54" t="n">
        <v>187</v>
      </c>
      <c r="X151" s="54" t="n">
        <v>236</v>
      </c>
      <c r="Y151" s="54" t="n">
        <v>9700</v>
      </c>
      <c r="Z151" s="51" t="n">
        <v>2.193699237016983</v>
      </c>
      <c r="AA151" s="54" t="n">
        <v>25952</v>
      </c>
      <c r="AB151" s="54" t="n">
        <v>1659</v>
      </c>
      <c r="AC151" s="70" t="n">
        <v>0.5620000000000001</v>
      </c>
      <c r="AD151" s="70" t="n">
        <v>0.256</v>
      </c>
      <c r="AE151" s="70" t="n">
        <v>0.3057043807122597</v>
      </c>
      <c r="AF151" s="72" t="n">
        <v>45</v>
      </c>
    </row>
    <row r="152" spans="1:32">
      <c r="A152" s="319" t="n">
        <v>41226</v>
      </c>
      <c r="B152" s="38" t="n">
        <v>8567</v>
      </c>
      <c r="C152" s="38" t="n">
        <v>7374</v>
      </c>
      <c r="D152" s="54" t="n">
        <v>31646</v>
      </c>
      <c r="E152" s="54" t="n">
        <v>748</v>
      </c>
      <c r="F152" s="54" t="n">
        <v>-202</v>
      </c>
      <c r="G152" s="54" t="n">
        <v>950</v>
      </c>
      <c r="H152" s="54" t="n">
        <v>1193</v>
      </c>
      <c r="I152" s="51" t="n">
        <v>1.161784648765934</v>
      </c>
      <c r="J152" s="54" t="n">
        <v>15941</v>
      </c>
      <c r="K152" s="54" t="n">
        <v>-84</v>
      </c>
      <c r="L152" s="70" t="n">
        <v>0.271</v>
      </c>
      <c r="M152" s="70" t="n">
        <v>0.233</v>
      </c>
      <c r="N152" s="70" t="n">
        <v>0.03769828730329267</v>
      </c>
      <c r="O152" s="72" t="n"/>
      <c r="P152" s="72" t="n">
        <v>8709</v>
      </c>
      <c r="Q152" s="72" t="n">
        <v>8667</v>
      </c>
      <c r="R152" s="317" t="n">
        <v>41226</v>
      </c>
      <c r="S152" s="54" t="n">
        <v>17259</v>
      </c>
      <c r="T152" s="54" t="n">
        <v>8434</v>
      </c>
      <c r="U152" s="54" t="n">
        <v>31646</v>
      </c>
      <c r="V152" s="54" t="n">
        <v>-567</v>
      </c>
      <c r="W152" s="54" t="n">
        <v>308</v>
      </c>
      <c r="X152" s="54" t="n">
        <v>-875</v>
      </c>
      <c r="Y152" s="54" t="n">
        <v>8825</v>
      </c>
      <c r="Z152" s="51" t="n">
        <v>2.046359971543751</v>
      </c>
      <c r="AA152" s="54" t="n">
        <v>25693</v>
      </c>
      <c r="AB152" s="54" t="n">
        <v>-84</v>
      </c>
      <c r="AC152" s="70" t="n">
        <v>0.545</v>
      </c>
      <c r="AD152" s="70" t="n">
        <v>0.267</v>
      </c>
      <c r="AE152" s="70" t="n">
        <v>0.2788662074195791</v>
      </c>
      <c r="AF152" s="72" t="n">
        <v>46</v>
      </c>
    </row>
    <row r="153" spans="1:32">
      <c r="A153" s="319" t="n">
        <v>41233</v>
      </c>
      <c r="B153" s="38" t="n">
        <v>9933</v>
      </c>
      <c r="C153" s="38" t="n">
        <v>9627</v>
      </c>
      <c r="D153" s="54" t="n">
        <v>37244</v>
      </c>
      <c r="E153" s="54" t="n">
        <v>1366</v>
      </c>
      <c r="F153" s="54" t="n">
        <v>2253</v>
      </c>
      <c r="G153" s="54" t="n">
        <v>-887</v>
      </c>
      <c r="H153" s="54" t="n">
        <v>306</v>
      </c>
      <c r="I153" s="51" t="n">
        <v>1.031785602991586</v>
      </c>
      <c r="J153" s="54" t="n">
        <v>19560</v>
      </c>
      <c r="K153" s="54" t="n">
        <v>5598</v>
      </c>
      <c r="L153" s="70" t="n">
        <v>0.267</v>
      </c>
      <c r="M153" s="70" t="n">
        <v>0.258</v>
      </c>
      <c r="N153" s="70" t="n">
        <v>0.008216088497476104</v>
      </c>
      <c r="O153" s="72" t="n"/>
      <c r="P153" s="72" t="n">
        <v>9226</v>
      </c>
      <c r="Q153" s="72" t="n">
        <v>9193</v>
      </c>
      <c r="R153" s="317" t="n">
        <v>41233</v>
      </c>
      <c r="S153" s="54" t="n">
        <v>22490</v>
      </c>
      <c r="T153" s="54" t="n">
        <v>7904</v>
      </c>
      <c r="U153" s="54" t="n">
        <v>37244</v>
      </c>
      <c r="V153" s="54" t="n">
        <v>5231</v>
      </c>
      <c r="W153" s="54" t="n">
        <v>-530</v>
      </c>
      <c r="X153" s="54" t="n">
        <v>5761</v>
      </c>
      <c r="Y153" s="54" t="n">
        <v>14586</v>
      </c>
      <c r="Z153" s="51" t="n">
        <v>2.845394736842105</v>
      </c>
      <c r="AA153" s="54" t="n">
        <v>30394</v>
      </c>
      <c r="AB153" s="54" t="n">
        <v>5598</v>
      </c>
      <c r="AC153" s="70" t="n">
        <v>0.604</v>
      </c>
      <c r="AD153" s="70" t="n">
        <v>0.212</v>
      </c>
      <c r="AE153" s="70" t="n">
        <v>0.3916335517130276</v>
      </c>
      <c r="AF153" s="72" t="n">
        <v>47</v>
      </c>
    </row>
    <row r="154" spans="1:32">
      <c r="A154" s="319" t="n">
        <v>41240</v>
      </c>
      <c r="B154" s="38" t="n">
        <v>12140</v>
      </c>
      <c r="C154" s="38" t="n">
        <v>12937</v>
      </c>
      <c r="D154" s="54" t="n">
        <v>41183</v>
      </c>
      <c r="E154" s="54" t="n">
        <v>2207</v>
      </c>
      <c r="F154" s="54" t="n">
        <v>3310</v>
      </c>
      <c r="G154" s="54" t="n">
        <v>-1103</v>
      </c>
      <c r="H154" s="54" t="n">
        <v>-797</v>
      </c>
      <c r="I154" s="51" t="n">
        <v>-1.065650741350906</v>
      </c>
      <c r="J154" s="54" t="n">
        <v>25077</v>
      </c>
      <c r="K154" s="54" t="n">
        <v>3939</v>
      </c>
      <c r="L154" s="70" t="n">
        <v>0.295</v>
      </c>
      <c r="M154" s="70" t="n">
        <v>0.314</v>
      </c>
      <c r="N154" s="70" t="n">
        <v>-0.01935264550906927</v>
      </c>
      <c r="O154" s="72" t="n"/>
      <c r="P154" s="72" t="n">
        <v>9386</v>
      </c>
      <c r="Q154" s="72" t="n">
        <v>9356</v>
      </c>
      <c r="R154" s="317" t="n">
        <v>41240</v>
      </c>
      <c r="S154" s="54" t="n">
        <v>21260</v>
      </c>
      <c r="T154" s="54" t="n">
        <v>8163</v>
      </c>
      <c r="U154" s="54" t="n">
        <v>41183</v>
      </c>
      <c r="V154" s="54" t="n">
        <v>-1230</v>
      </c>
      <c r="W154" s="54" t="n">
        <v>259</v>
      </c>
      <c r="X154" s="54" t="n">
        <v>-1489</v>
      </c>
      <c r="Y154" s="54" t="n">
        <v>13097</v>
      </c>
      <c r="Z154" s="51" t="n">
        <v>2.604434644125934</v>
      </c>
      <c r="AA154" s="54" t="n">
        <v>29423</v>
      </c>
      <c r="AB154" s="54" t="n">
        <v>3939</v>
      </c>
      <c r="AC154" s="70" t="n">
        <v>0.516</v>
      </c>
      <c r="AD154" s="70" t="n">
        <v>0.198</v>
      </c>
      <c r="AE154" s="70" t="n">
        <v>0.318019571182284</v>
      </c>
      <c r="AF154" s="72" t="n">
        <v>48</v>
      </c>
    </row>
    <row r="155" spans="1:32">
      <c r="A155" s="319" t="n">
        <v>41247</v>
      </c>
      <c r="B155" s="38" t="n">
        <v>12997</v>
      </c>
      <c r="C155" s="38" t="n">
        <v>14896</v>
      </c>
      <c r="D155" s="54" t="n">
        <v>43623</v>
      </c>
      <c r="E155" s="54" t="n">
        <v>857</v>
      </c>
      <c r="F155" s="54" t="n">
        <v>1959</v>
      </c>
      <c r="G155" s="54" t="n">
        <v>-1102</v>
      </c>
      <c r="H155" s="54" t="n">
        <v>-1899</v>
      </c>
      <c r="I155" s="51" t="n">
        <v>-1.146110640917135</v>
      </c>
      <c r="J155" s="54" t="n">
        <v>27893</v>
      </c>
      <c r="K155" s="54" t="n">
        <v>2440</v>
      </c>
      <c r="L155" s="70" t="n">
        <v>0.298</v>
      </c>
      <c r="M155" s="70" t="n">
        <v>0.341</v>
      </c>
      <c r="N155" s="70" t="n">
        <v>-0.04353208170002063</v>
      </c>
      <c r="O155" s="72" t="n"/>
      <c r="P155" s="72" t="n">
        <v>9429</v>
      </c>
      <c r="Q155" s="72" t="n">
        <v>9386</v>
      </c>
      <c r="R155" s="317" t="n">
        <v>41247</v>
      </c>
      <c r="S155" s="54" t="n">
        <v>22473</v>
      </c>
      <c r="T155" s="54" t="n">
        <v>6282</v>
      </c>
      <c r="U155" s="54" t="n">
        <v>43623</v>
      </c>
      <c r="V155" s="54" t="n">
        <v>1213</v>
      </c>
      <c r="W155" s="54" t="n">
        <v>-1881</v>
      </c>
      <c r="X155" s="54" t="n">
        <v>3094</v>
      </c>
      <c r="Y155" s="54" t="n">
        <v>16191</v>
      </c>
      <c r="Z155" s="51" t="n">
        <v>3.577363896848138</v>
      </c>
      <c r="AA155" s="54" t="n">
        <v>28755</v>
      </c>
      <c r="AB155" s="54" t="n">
        <v>2440</v>
      </c>
      <c r="AC155" s="70" t="n">
        <v>0.515</v>
      </c>
      <c r="AD155" s="70" t="n">
        <v>0.144</v>
      </c>
      <c r="AE155" s="70" t="n">
        <v>0.3711574169589437</v>
      </c>
      <c r="AF155" s="72" t="n">
        <v>49</v>
      </c>
    </row>
    <row r="156" spans="1:32">
      <c r="A156" s="319" t="n">
        <v>41254</v>
      </c>
      <c r="B156" s="38" t="n">
        <v>15643</v>
      </c>
      <c r="C156" s="38" t="n">
        <v>17555</v>
      </c>
      <c r="D156" s="54" t="n">
        <v>56158</v>
      </c>
      <c r="E156" s="54" t="n">
        <v>2646</v>
      </c>
      <c r="F156" s="54" t="n">
        <v>2659</v>
      </c>
      <c r="G156" s="54" t="n">
        <v>-13</v>
      </c>
      <c r="H156" s="54" t="n">
        <v>-1912</v>
      </c>
      <c r="I156" s="51" t="n">
        <v>-1.122227194272198</v>
      </c>
      <c r="J156" s="54" t="n">
        <v>33198</v>
      </c>
      <c r="K156" s="54" t="n">
        <v>12535</v>
      </c>
      <c r="L156" s="70" t="n">
        <v>0.279</v>
      </c>
      <c r="M156" s="70" t="n">
        <v>0.313</v>
      </c>
      <c r="N156" s="70" t="n">
        <v>-0.03404679653833826</v>
      </c>
      <c r="O156" s="72" t="n"/>
      <c r="P156" s="72" t="n">
        <v>9504</v>
      </c>
      <c r="Q156" s="72" t="n">
        <v>9590</v>
      </c>
      <c r="R156" s="317" t="n">
        <v>41254</v>
      </c>
      <c r="S156" s="54" t="n">
        <v>25372</v>
      </c>
      <c r="T156" s="54" t="n">
        <v>5728</v>
      </c>
      <c r="U156" s="54" t="n">
        <v>56158</v>
      </c>
      <c r="V156" s="54" t="n">
        <v>2899</v>
      </c>
      <c r="W156" s="54" t="n">
        <v>-554</v>
      </c>
      <c r="X156" s="54" t="n">
        <v>3453</v>
      </c>
      <c r="Y156" s="54" t="n">
        <v>19644</v>
      </c>
      <c r="Z156" s="51" t="n">
        <v>4.429469273743017</v>
      </c>
      <c r="AA156" s="54" t="n">
        <v>31100</v>
      </c>
      <c r="AB156" s="54" t="n">
        <v>12535</v>
      </c>
      <c r="AC156" s="70" t="n">
        <v>0.452</v>
      </c>
      <c r="AD156" s="70" t="n">
        <v>0.102</v>
      </c>
      <c r="AE156" s="70" t="n">
        <v>0.3497987820079063</v>
      </c>
      <c r="AF156" s="72" t="n">
        <v>50</v>
      </c>
    </row>
    <row r="157" spans="1:32">
      <c r="A157" s="319" t="n">
        <v>41261</v>
      </c>
      <c r="B157" s="38" t="n">
        <v>18092</v>
      </c>
      <c r="C157" s="38" t="n">
        <v>23844</v>
      </c>
      <c r="D157" s="54" t="n">
        <v>52544</v>
      </c>
      <c r="E157" s="54" t="n">
        <v>2449</v>
      </c>
      <c r="F157" s="54" t="n">
        <v>6289</v>
      </c>
      <c r="G157" s="54" t="n">
        <v>-3840</v>
      </c>
      <c r="H157" s="54" t="n">
        <v>-5752</v>
      </c>
      <c r="I157" s="51" t="n">
        <v>-1.31793057705063</v>
      </c>
      <c r="J157" s="54" t="n">
        <v>41936</v>
      </c>
      <c r="K157" s="54" t="n">
        <v>-3614</v>
      </c>
      <c r="L157" s="70" t="n">
        <v>0.344</v>
      </c>
      <c r="M157" s="70" t="n">
        <v>0.454</v>
      </c>
      <c r="N157" s="70" t="n">
        <v>-0.1094701583434836</v>
      </c>
      <c r="O157" s="72" t="n"/>
      <c r="P157" s="72" t="n">
        <v>9864</v>
      </c>
      <c r="Q157" s="72" t="n">
        <v>10032</v>
      </c>
      <c r="R157" s="317" t="n">
        <v>41261</v>
      </c>
      <c r="S157" s="54" t="n">
        <v>24821</v>
      </c>
      <c r="T157" s="54" t="n">
        <v>6172</v>
      </c>
      <c r="U157" s="54" t="n">
        <v>52544</v>
      </c>
      <c r="V157" s="54" t="n">
        <v>-551</v>
      </c>
      <c r="W157" s="54" t="n">
        <v>444</v>
      </c>
      <c r="X157" s="54" t="n">
        <v>-995</v>
      </c>
      <c r="Y157" s="54" t="n">
        <v>18649</v>
      </c>
      <c r="Z157" s="51" t="n">
        <v>4.021548930654569</v>
      </c>
      <c r="AA157" s="54" t="n">
        <v>30993</v>
      </c>
      <c r="AB157" s="54" t="n">
        <v>-3614</v>
      </c>
      <c r="AC157" s="70" t="n">
        <v>0.472</v>
      </c>
      <c r="AD157" s="70" t="n">
        <v>0.117</v>
      </c>
      <c r="AE157" s="70" t="n">
        <v>0.3549215895249695</v>
      </c>
      <c r="AF157" s="72" t="n">
        <v>51</v>
      </c>
    </row>
    <row r="158" spans="1:32">
      <c r="A158" s="319" t="n">
        <v>41267</v>
      </c>
      <c r="B158" s="38" t="n">
        <v>17101</v>
      </c>
      <c r="C158" s="38" t="n">
        <v>21967</v>
      </c>
      <c r="D158" s="54" t="n">
        <v>52532</v>
      </c>
      <c r="E158" s="54" t="n">
        <v>-991</v>
      </c>
      <c r="F158" s="54" t="n">
        <v>-1877</v>
      </c>
      <c r="G158" s="54" t="n">
        <v>886</v>
      </c>
      <c r="H158" s="54" t="n">
        <v>-4866</v>
      </c>
      <c r="I158" s="51" t="n">
        <v>-1.284544763464125</v>
      </c>
      <c r="J158" s="54" t="n">
        <v>39068</v>
      </c>
      <c r="K158" s="54" t="n">
        <v>-12</v>
      </c>
      <c r="L158" s="70" t="n">
        <v>0.326</v>
      </c>
      <c r="M158" s="70" t="n">
        <v>0.418</v>
      </c>
      <c r="N158" s="70" t="n">
        <v>-0.09262925454960785</v>
      </c>
      <c r="O158" s="72" t="n"/>
      <c r="P158" s="72" t="n">
        <v>10080</v>
      </c>
      <c r="Q158" s="72" t="n">
        <v>10136</v>
      </c>
      <c r="R158" s="317" t="n">
        <v>41267</v>
      </c>
      <c r="S158" s="54" t="n">
        <v>24785</v>
      </c>
      <c r="T158" s="54" t="n">
        <v>10343</v>
      </c>
      <c r="U158" s="54" t="n">
        <v>52532</v>
      </c>
      <c r="V158" s="54" t="n">
        <v>-36</v>
      </c>
      <c r="W158" s="54" t="n">
        <v>4171</v>
      </c>
      <c r="X158" s="54" t="n">
        <v>-4207</v>
      </c>
      <c r="Y158" s="54" t="n">
        <v>14442</v>
      </c>
      <c r="Z158" s="51" t="n">
        <v>2.39630668084695</v>
      </c>
      <c r="AA158" s="54" t="n">
        <v>35128</v>
      </c>
      <c r="AB158" s="54" t="n">
        <v>-12</v>
      </c>
      <c r="AC158" s="70" t="n">
        <v>0.472</v>
      </c>
      <c r="AD158" s="70" t="n">
        <v>0.197</v>
      </c>
      <c r="AE158" s="70" t="n">
        <v>0.274918145130587</v>
      </c>
      <c r="AF158" s="72" t="n">
        <v>52</v>
      </c>
    </row>
    <row r="159" spans="1:32">
      <c r="A159" s="319" t="n">
        <v>41274</v>
      </c>
      <c r="B159" s="38" t="n">
        <v>18159</v>
      </c>
      <c r="C159" s="38" t="n">
        <v>20708</v>
      </c>
      <c r="D159" s="54" t="n">
        <v>52920</v>
      </c>
      <c r="E159" s="54" t="n">
        <v>1058</v>
      </c>
      <c r="F159" s="54" t="n">
        <v>-1259</v>
      </c>
      <c r="G159" s="54" t="n">
        <v>2317</v>
      </c>
      <c r="H159" s="54" t="n">
        <v>-2549</v>
      </c>
      <c r="I159" s="51" t="n">
        <v>-1.140371165813095</v>
      </c>
      <c r="J159" s="54" t="n">
        <v>38867</v>
      </c>
      <c r="K159" s="54" t="n">
        <v>388</v>
      </c>
      <c r="L159" s="70" t="n">
        <v>0.343</v>
      </c>
      <c r="M159" s="70" t="n">
        <v>0.391</v>
      </c>
      <c r="N159" s="70" t="n">
        <v>-0.04816704459561602</v>
      </c>
      <c r="O159" s="72" t="n"/>
      <c r="P159" s="72" t="n">
        <v>10323</v>
      </c>
      <c r="Q159" s="72" t="n">
        <v>10477</v>
      </c>
      <c r="R159" s="317" t="n">
        <v>41274</v>
      </c>
      <c r="S159" s="54" t="n">
        <v>24594</v>
      </c>
      <c r="T159" s="54" t="n">
        <v>10782</v>
      </c>
      <c r="U159" s="54" t="n">
        <v>52920</v>
      </c>
      <c r="V159" s="54" t="n">
        <v>-191</v>
      </c>
      <c r="W159" s="54" t="n">
        <v>439</v>
      </c>
      <c r="X159" s="54" t="n">
        <v>-630</v>
      </c>
      <c r="Y159" s="54" t="n">
        <v>13812</v>
      </c>
      <c r="Z159" s="51" t="n">
        <v>2.281023928770173</v>
      </c>
      <c r="AA159" s="54" t="n">
        <v>35376</v>
      </c>
      <c r="AB159" s="54" t="n">
        <v>388</v>
      </c>
      <c r="AC159" s="70" t="n">
        <v>0.465</v>
      </c>
      <c r="AD159" s="70" t="n">
        <v>0.204</v>
      </c>
      <c r="AE159" s="70" t="n">
        <v>0.2609977324263039</v>
      </c>
      <c r="AF159" s="72" t="n">
        <v>52</v>
      </c>
    </row>
    <row r="160" spans="1:32">
      <c r="A160" s="319" t="n">
        <v>41282</v>
      </c>
      <c r="B160" s="38" t="n">
        <v>13886</v>
      </c>
      <c r="C160" s="38" t="n">
        <v>17561</v>
      </c>
      <c r="D160" s="54" t="n">
        <v>50835</v>
      </c>
      <c r="E160" s="54" t="n">
        <v>-4273</v>
      </c>
      <c r="F160" s="54" t="n">
        <v>-3147</v>
      </c>
      <c r="G160" s="54" t="n">
        <v>-1126</v>
      </c>
      <c r="H160" s="54" t="n">
        <v>-3675</v>
      </c>
      <c r="I160" s="51" t="n">
        <v>-1.264655048250036</v>
      </c>
      <c r="J160" s="54" t="n">
        <v>31447</v>
      </c>
      <c r="K160" s="54" t="n">
        <v>-2085</v>
      </c>
      <c r="L160" s="70" t="n">
        <v>0.273</v>
      </c>
      <c r="M160" s="70" t="n">
        <v>0.345</v>
      </c>
      <c r="N160" s="70" t="n">
        <v>-0.07229271171437002</v>
      </c>
      <c r="O160" s="72" t="n"/>
      <c r="P160" s="72" t="n">
        <v>10613</v>
      </c>
      <c r="Q160" s="72" t="n">
        <v>10409</v>
      </c>
      <c r="R160" s="317" t="n">
        <v>41282</v>
      </c>
      <c r="S160" s="54" t="n">
        <v>24158</v>
      </c>
      <c r="T160" s="54" t="n">
        <v>10706</v>
      </c>
      <c r="U160" s="54" t="n">
        <v>50835</v>
      </c>
      <c r="V160" s="54" t="n">
        <v>-436</v>
      </c>
      <c r="W160" s="54" t="n">
        <v>-76</v>
      </c>
      <c r="X160" s="54" t="n">
        <v>-360</v>
      </c>
      <c r="Y160" s="54" t="n">
        <v>13452</v>
      </c>
      <c r="Z160" s="51" t="n">
        <v>2.256491686904539</v>
      </c>
      <c r="AA160" s="54" t="n">
        <v>34864</v>
      </c>
      <c r="AB160" s="54" t="n">
        <v>-2085</v>
      </c>
      <c r="AC160" s="70" t="n">
        <v>0.475</v>
      </c>
      <c r="AD160" s="70" t="n">
        <v>0.211</v>
      </c>
      <c r="AE160" s="70" t="n">
        <v>0.2646208321038654</v>
      </c>
      <c r="AF160" s="72" t="n"/>
    </row>
    <row r="161" spans="1:32">
      <c r="A161" s="319" t="n">
        <v>41289</v>
      </c>
      <c r="B161" s="38" t="n">
        <v>18163</v>
      </c>
      <c r="C161" s="38" t="n">
        <v>16377</v>
      </c>
      <c r="D161" s="54" t="n">
        <v>53906</v>
      </c>
      <c r="E161" s="54" t="n">
        <v>4277</v>
      </c>
      <c r="F161" s="54" t="n">
        <v>-1184</v>
      </c>
      <c r="G161" s="54" t="n">
        <v>5461</v>
      </c>
      <c r="H161" s="54" t="n">
        <v>1786</v>
      </c>
      <c r="I161" s="51" t="n">
        <v>1.109055382548696</v>
      </c>
      <c r="J161" s="54" t="n">
        <v>34540</v>
      </c>
      <c r="K161" s="54" t="n">
        <v>3071</v>
      </c>
      <c r="L161" s="70" t="n">
        <v>0.337</v>
      </c>
      <c r="M161" s="70" t="n">
        <v>0.304</v>
      </c>
      <c r="N161" s="70" t="n">
        <v>0.03313174785738137</v>
      </c>
      <c r="O161" s="72" t="n"/>
      <c r="P161" s="72" t="n">
        <v>10975</v>
      </c>
      <c r="Q161" s="72" t="n">
        <v>10866</v>
      </c>
      <c r="R161" s="317" t="n">
        <v>41289</v>
      </c>
      <c r="S161" s="54" t="n">
        <v>24273</v>
      </c>
      <c r="T161" s="54" t="n">
        <v>14492</v>
      </c>
      <c r="U161" s="54" t="n">
        <v>53906</v>
      </c>
      <c r="V161" s="54" t="n">
        <v>115</v>
      </c>
      <c r="W161" s="54" t="n">
        <v>3786</v>
      </c>
      <c r="X161" s="54" t="n">
        <v>-3671</v>
      </c>
      <c r="Y161" s="54" t="n">
        <v>9781</v>
      </c>
      <c r="Z161" s="51" t="n">
        <v>1.674924096052995</v>
      </c>
      <c r="AA161" s="54" t="n">
        <v>38765</v>
      </c>
      <c r="AB161" s="54" t="n">
        <v>3071</v>
      </c>
      <c r="AC161" s="70" t="n">
        <v>0.45</v>
      </c>
      <c r="AD161" s="70" t="n">
        <v>0.269</v>
      </c>
      <c r="AE161" s="70" t="n">
        <v>0.1814454791674396</v>
      </c>
      <c r="AF161" s="72" t="n"/>
    </row>
    <row r="162" spans="1:32">
      <c r="A162" s="319" t="n">
        <v>41296</v>
      </c>
      <c r="B162" s="38" t="n">
        <v>22000</v>
      </c>
      <c r="C162" s="38" t="n">
        <v>20429</v>
      </c>
      <c r="D162" s="54" t="n">
        <v>61285</v>
      </c>
      <c r="E162" s="54" t="n">
        <v>3837</v>
      </c>
      <c r="F162" s="54" t="n">
        <v>4052</v>
      </c>
      <c r="G162" s="54" t="n">
        <v>-215</v>
      </c>
      <c r="H162" s="54" t="n">
        <v>1571</v>
      </c>
      <c r="I162" s="51" t="n">
        <v>1.076900484605218</v>
      </c>
      <c r="J162" s="54" t="n">
        <v>42429</v>
      </c>
      <c r="K162" s="54" t="n">
        <v>7379</v>
      </c>
      <c r="L162" s="70" t="n">
        <v>0.359</v>
      </c>
      <c r="M162" s="70" t="n">
        <v>0.333</v>
      </c>
      <c r="N162" s="70" t="n">
        <v>0.0256343314024639</v>
      </c>
      <c r="O162" s="72" t="n"/>
      <c r="P162" s="72" t="n">
        <v>10793</v>
      </c>
      <c r="Q162" s="72" t="n">
        <v>10649</v>
      </c>
      <c r="R162" s="317" t="n">
        <v>41296</v>
      </c>
      <c r="S162" s="54" t="n">
        <v>26732</v>
      </c>
      <c r="T162" s="54" t="n">
        <v>13787</v>
      </c>
      <c r="U162" s="54" t="n">
        <v>61285</v>
      </c>
      <c r="V162" s="54" t="n">
        <v>2459</v>
      </c>
      <c r="W162" s="54" t="n">
        <v>-705</v>
      </c>
      <c r="X162" s="54" t="n">
        <v>3164</v>
      </c>
      <c r="Y162" s="54" t="n">
        <v>12945</v>
      </c>
      <c r="Z162" s="51" t="n">
        <v>1.938927975629216</v>
      </c>
      <c r="AA162" s="54" t="n">
        <v>40519</v>
      </c>
      <c r="AB162" s="54" t="n">
        <v>7379</v>
      </c>
      <c r="AC162" s="70" t="n">
        <v>0.436</v>
      </c>
      <c r="AD162" s="70" t="n">
        <v>0.225</v>
      </c>
      <c r="AE162" s="70" t="n">
        <v>0.2112262380680427</v>
      </c>
      <c r="AF162" s="72" t="n"/>
    </row>
    <row r="163" spans="1:32">
      <c r="A163" s="319" t="n">
        <v>41303</v>
      </c>
      <c r="B163" s="38" t="n">
        <v>24200</v>
      </c>
      <c r="C163" s="38" t="n">
        <v>22015</v>
      </c>
      <c r="D163" s="54" t="n">
        <v>62857</v>
      </c>
      <c r="E163" s="54" t="n">
        <v>2200</v>
      </c>
      <c r="F163" s="54" t="n">
        <v>1586</v>
      </c>
      <c r="G163" s="54" t="n">
        <v>614</v>
      </c>
      <c r="H163" s="54" t="n">
        <v>2185</v>
      </c>
      <c r="I163" s="51" t="n">
        <v>1.099250511015217</v>
      </c>
      <c r="J163" s="54" t="n">
        <v>46215</v>
      </c>
      <c r="K163" s="54" t="n">
        <v>1572</v>
      </c>
      <c r="L163" s="70" t="n">
        <v>0.385</v>
      </c>
      <c r="M163" s="70" t="n">
        <v>0.35</v>
      </c>
      <c r="N163" s="70" t="n">
        <v>0.03476144263964236</v>
      </c>
      <c r="O163" s="72" t="n"/>
      <c r="P163" s="72" t="n">
        <v>10764</v>
      </c>
      <c r="Q163" s="72" t="n">
        <v>10898</v>
      </c>
      <c r="R163" s="317" t="n">
        <v>41303</v>
      </c>
      <c r="S163" s="54" t="n">
        <v>26822</v>
      </c>
      <c r="T163" s="54" t="n">
        <v>14721</v>
      </c>
      <c r="U163" s="54" t="n">
        <v>62857</v>
      </c>
      <c r="V163" s="54" t="n">
        <v>90</v>
      </c>
      <c r="W163" s="54" t="n">
        <v>934</v>
      </c>
      <c r="X163" s="54" t="n">
        <v>-844</v>
      </c>
      <c r="Y163" s="54" t="n">
        <v>12101</v>
      </c>
      <c r="Z163" s="51" t="n">
        <v>1.822022960396712</v>
      </c>
      <c r="AA163" s="54" t="n">
        <v>41543</v>
      </c>
      <c r="AB163" s="54" t="n">
        <v>1572</v>
      </c>
      <c r="AC163" s="70" t="n">
        <v>0.427</v>
      </c>
      <c r="AD163" s="70" t="n">
        <v>0.234</v>
      </c>
      <c r="AE163" s="70" t="n">
        <v>0.1925163466280605</v>
      </c>
      <c r="AF163" s="72" t="n"/>
    </row>
    <row r="164" spans="1:32">
      <c r="A164" s="319" t="n">
        <v>41310</v>
      </c>
      <c r="B164" s="38" t="n">
        <v>23295</v>
      </c>
      <c r="C164" s="38" t="n">
        <v>21568</v>
      </c>
      <c r="D164" s="54" t="n">
        <v>64170</v>
      </c>
      <c r="E164" s="54" t="n">
        <v>-905</v>
      </c>
      <c r="F164" s="54" t="n">
        <v>-447</v>
      </c>
      <c r="G164" s="54" t="n">
        <v>-458</v>
      </c>
      <c r="H164" s="54" t="n">
        <v>1727</v>
      </c>
      <c r="I164" s="51" t="n">
        <v>1.080072329376855</v>
      </c>
      <c r="J164" s="54" t="n">
        <v>44863</v>
      </c>
      <c r="K164" s="54" t="n">
        <v>1313</v>
      </c>
      <c r="L164" s="70" t="n">
        <v>0.363</v>
      </c>
      <c r="M164" s="70" t="n">
        <v>0.336</v>
      </c>
      <c r="N164" s="70" t="n">
        <v>0.0269128876422004</v>
      </c>
      <c r="O164" s="72" t="n"/>
      <c r="P164" s="72" t="n">
        <v>11120</v>
      </c>
      <c r="Q164" s="72" t="n">
        <v>11275</v>
      </c>
      <c r="R164" s="317" t="n">
        <v>41310</v>
      </c>
      <c r="S164" s="54" t="n">
        <v>29018</v>
      </c>
      <c r="T164" s="54" t="n">
        <v>14816</v>
      </c>
      <c r="U164" s="54" t="n">
        <v>64170</v>
      </c>
      <c r="V164" s="54" t="n">
        <v>2196</v>
      </c>
      <c r="W164" s="54" t="n">
        <v>95</v>
      </c>
      <c r="X164" s="54" t="n">
        <v>2101</v>
      </c>
      <c r="Y164" s="54" t="n">
        <v>14202</v>
      </c>
      <c r="Z164" s="51" t="n">
        <v>1.958558315334773</v>
      </c>
      <c r="AA164" s="54" t="n">
        <v>43834</v>
      </c>
      <c r="AB164" s="54" t="n">
        <v>1313</v>
      </c>
      <c r="AC164" s="70" t="n">
        <v>0.452</v>
      </c>
      <c r="AD164" s="70" t="n">
        <v>0.231</v>
      </c>
      <c r="AE164" s="70" t="n">
        <v>0.2213183730715287</v>
      </c>
      <c r="AF164" s="72" t="n"/>
    </row>
    <row r="165" spans="1:32">
      <c r="A165" s="319" t="n">
        <v>41317</v>
      </c>
      <c r="B165" s="38" t="n">
        <v>24630</v>
      </c>
      <c r="C165" s="38" t="n">
        <v>21375</v>
      </c>
      <c r="D165" s="54" t="n">
        <v>78532</v>
      </c>
      <c r="E165" s="54" t="n">
        <v>1335</v>
      </c>
      <c r="F165" s="54" t="n">
        <v>-193</v>
      </c>
      <c r="G165" s="54" t="n">
        <v>1528</v>
      </c>
      <c r="H165" s="54" t="n">
        <v>3255</v>
      </c>
      <c r="I165" s="51" t="n">
        <v>1.152280701754386</v>
      </c>
      <c r="J165" s="54" t="n">
        <v>46005</v>
      </c>
      <c r="K165" s="54" t="n">
        <v>14362</v>
      </c>
      <c r="L165" s="70" t="n">
        <v>0.314</v>
      </c>
      <c r="M165" s="70" t="n">
        <v>0.272</v>
      </c>
      <c r="N165" s="70" t="n">
        <v>0.04144807212346559</v>
      </c>
      <c r="O165" s="72" t="n"/>
      <c r="P165" s="72" t="n">
        <v>11413</v>
      </c>
      <c r="Q165" s="72" t="n">
        <v>11381</v>
      </c>
      <c r="R165" s="317" t="n">
        <v>41317</v>
      </c>
      <c r="S165" s="54" t="n">
        <v>35954</v>
      </c>
      <c r="T165" s="54" t="n">
        <v>22269</v>
      </c>
      <c r="U165" s="54" t="n">
        <v>78532</v>
      </c>
      <c r="V165" s="54" t="n">
        <v>6936</v>
      </c>
      <c r="W165" s="54" t="n">
        <v>7453</v>
      </c>
      <c r="X165" s="54" t="n">
        <v>-517</v>
      </c>
      <c r="Y165" s="54" t="n">
        <v>13685</v>
      </c>
      <c r="Z165" s="51" t="n">
        <v>1.614531411379047</v>
      </c>
      <c r="AA165" s="54" t="n">
        <v>58223</v>
      </c>
      <c r="AB165" s="54" t="n">
        <v>14362</v>
      </c>
      <c r="AC165" s="70" t="n">
        <v>0.458</v>
      </c>
      <c r="AD165" s="70" t="n">
        <v>0.284</v>
      </c>
      <c r="AE165" s="70" t="n">
        <v>0.1742601741965059</v>
      </c>
      <c r="AF165" s="72" t="n"/>
    </row>
    <row r="166" spans="1:32">
      <c r="A166" s="319" t="n">
        <v>41324</v>
      </c>
      <c r="B166" s="38" t="n">
        <v>23448</v>
      </c>
      <c r="C166" s="38" t="n">
        <v>22415</v>
      </c>
      <c r="D166" s="54" t="n">
        <v>75179</v>
      </c>
      <c r="E166" s="54" t="n">
        <v>-1182</v>
      </c>
      <c r="F166" s="54" t="n">
        <v>1040</v>
      </c>
      <c r="G166" s="54" t="n">
        <v>-2222</v>
      </c>
      <c r="H166" s="54" t="n">
        <v>1033</v>
      </c>
      <c r="I166" s="51" t="n">
        <v>1.046085210796342</v>
      </c>
      <c r="J166" s="54" t="n">
        <v>45863</v>
      </c>
      <c r="K166" s="54" t="n">
        <v>-3353</v>
      </c>
      <c r="L166" s="70" t="n">
        <v>0.312</v>
      </c>
      <c r="M166" s="70" t="n">
        <v>0.298</v>
      </c>
      <c r="N166" s="70" t="n">
        <v>0.01374053924633209</v>
      </c>
      <c r="O166" s="72" t="n"/>
      <c r="P166" s="72" t="n">
        <v>11400</v>
      </c>
      <c r="Q166" s="72" t="n">
        <v>11425</v>
      </c>
      <c r="R166" s="317" t="n">
        <v>41324</v>
      </c>
      <c r="S166" s="54" t="n">
        <v>37621</v>
      </c>
      <c r="T166" s="54" t="n">
        <v>19988</v>
      </c>
      <c r="U166" s="54" t="n">
        <v>75179</v>
      </c>
      <c r="V166" s="54" t="n">
        <v>1667</v>
      </c>
      <c r="W166" s="54" t="n">
        <v>-2281</v>
      </c>
      <c r="X166" s="54" t="n">
        <v>3948</v>
      </c>
      <c r="Y166" s="54" t="n">
        <v>17633</v>
      </c>
      <c r="Z166" s="51" t="n">
        <v>1.882179307584551</v>
      </c>
      <c r="AA166" s="54" t="n">
        <v>57609</v>
      </c>
      <c r="AB166" s="54" t="n">
        <v>-3353</v>
      </c>
      <c r="AC166" s="70" t="n">
        <v>0.5</v>
      </c>
      <c r="AD166" s="70" t="n">
        <v>0.266</v>
      </c>
      <c r="AE166" s="70" t="n">
        <v>0.2345468814429562</v>
      </c>
      <c r="AF166" s="72" t="n"/>
    </row>
    <row r="167" spans="1:32">
      <c r="A167" s="319" t="n">
        <v>41331</v>
      </c>
      <c r="B167" s="38" t="n">
        <v>21002</v>
      </c>
      <c r="C167" s="38" t="n">
        <v>16507</v>
      </c>
      <c r="D167" s="54" t="n">
        <v>74869</v>
      </c>
      <c r="E167" s="54" t="n">
        <v>-2446</v>
      </c>
      <c r="F167" s="54" t="n">
        <v>-5908</v>
      </c>
      <c r="G167" s="54" t="n">
        <v>3462</v>
      </c>
      <c r="H167" s="54" t="n">
        <v>4495</v>
      </c>
      <c r="I167" s="51" t="n">
        <v>1.272308717513782</v>
      </c>
      <c r="J167" s="54" t="n">
        <v>37509</v>
      </c>
      <c r="K167" s="54" t="n">
        <v>-310</v>
      </c>
      <c r="L167" s="70" t="n">
        <v>0.281</v>
      </c>
      <c r="M167" s="70" t="n">
        <v>0.22</v>
      </c>
      <c r="N167" s="70" t="n">
        <v>0.06003820005609799</v>
      </c>
      <c r="O167" s="72" t="n"/>
      <c r="P167" s="72" t="n">
        <v>11238</v>
      </c>
      <c r="Q167" s="72" t="n">
        <v>11369</v>
      </c>
      <c r="R167" s="317" t="n">
        <v>41331</v>
      </c>
      <c r="S167" s="54" t="n">
        <v>39663</v>
      </c>
      <c r="T167" s="54" t="n">
        <v>21621</v>
      </c>
      <c r="U167" s="54" t="n">
        <v>74869</v>
      </c>
      <c r="V167" s="54" t="n">
        <v>2042</v>
      </c>
      <c r="W167" s="54" t="n">
        <v>1633</v>
      </c>
      <c r="X167" s="54" t="n">
        <v>409</v>
      </c>
      <c r="Y167" s="54" t="n">
        <v>18042</v>
      </c>
      <c r="Z167" s="51" t="n">
        <v>1.834466490911614</v>
      </c>
      <c r="AA167" s="54" t="n">
        <v>61284</v>
      </c>
      <c r="AB167" s="54" t="n">
        <v>-310</v>
      </c>
      <c r="AC167" s="70" t="n">
        <v>0.53</v>
      </c>
      <c r="AD167" s="70" t="n">
        <v>0.289</v>
      </c>
      <c r="AE167" s="70" t="n">
        <v>0.240980913328614</v>
      </c>
      <c r="AF167" s="72" t="n"/>
    </row>
    <row r="168" spans="1:32">
      <c r="A168" s="319" t="n">
        <v>41338</v>
      </c>
      <c r="B168" s="38" t="n">
        <v>28184</v>
      </c>
      <c r="C168" s="38" t="n">
        <v>16503</v>
      </c>
      <c r="D168" s="54" t="n">
        <v>90992</v>
      </c>
      <c r="E168" s="54" t="n">
        <v>7182</v>
      </c>
      <c r="F168" s="54" t="n">
        <v>-4</v>
      </c>
      <c r="G168" s="54" t="n">
        <v>7186</v>
      </c>
      <c r="H168" s="54" t="n">
        <v>11681</v>
      </c>
      <c r="I168" s="51" t="n">
        <v>1.707810701084651</v>
      </c>
      <c r="J168" s="54" t="n">
        <v>44687</v>
      </c>
      <c r="K168" s="54" t="n">
        <v>16123</v>
      </c>
      <c r="L168" s="70" t="n">
        <v>0.31</v>
      </c>
      <c r="M168" s="70" t="n">
        <v>0.181</v>
      </c>
      <c r="N168" s="70" t="n">
        <v>0.1283739229822402</v>
      </c>
      <c r="O168" s="72" t="n"/>
      <c r="P168" s="72" t="n">
        <v>11737</v>
      </c>
      <c r="Q168" s="72" t="n">
        <v>11828</v>
      </c>
      <c r="R168" s="317" t="n">
        <v>41338</v>
      </c>
      <c r="S168" s="54" t="n">
        <v>45191</v>
      </c>
      <c r="T168" s="54" t="n">
        <v>32598</v>
      </c>
      <c r="U168" s="54" t="n">
        <v>90992</v>
      </c>
      <c r="V168" s="54" t="n">
        <v>5528</v>
      </c>
      <c r="W168" s="54" t="n">
        <v>10977</v>
      </c>
      <c r="X168" s="54" t="n">
        <v>-5449</v>
      </c>
      <c r="Y168" s="54" t="n">
        <v>12593</v>
      </c>
      <c r="Z168" s="51" t="n">
        <v>1.386312043683662</v>
      </c>
      <c r="AA168" s="54" t="n">
        <v>77789</v>
      </c>
      <c r="AB168" s="54" t="n">
        <v>16123</v>
      </c>
      <c r="AC168" s="70" t="n">
        <v>0.4970000000000001</v>
      </c>
      <c r="AD168" s="70" t="n">
        <v>0.358</v>
      </c>
      <c r="AE168" s="70" t="n">
        <v>0.1383967821346932</v>
      </c>
      <c r="AF168" s="72" t="n"/>
    </row>
    <row r="169" spans="1:32">
      <c r="A169" s="319" t="n">
        <v>41345</v>
      </c>
      <c r="B169" s="38" t="n">
        <v>26126</v>
      </c>
      <c r="C169" s="38" t="n">
        <v>13869</v>
      </c>
      <c r="D169" s="54" t="n">
        <v>67465</v>
      </c>
      <c r="E169" s="54" t="n">
        <v>-2058</v>
      </c>
      <c r="F169" s="54" t="n">
        <v>-2634</v>
      </c>
      <c r="G169" s="54" t="n">
        <v>576</v>
      </c>
      <c r="H169" s="54" t="n">
        <v>12257</v>
      </c>
      <c r="I169" s="51" t="n">
        <v>1.883769558007066</v>
      </c>
      <c r="J169" s="54" t="n">
        <v>39995</v>
      </c>
      <c r="K169" s="54" t="n">
        <v>-23527</v>
      </c>
      <c r="L169" s="70" t="n">
        <v>0.387</v>
      </c>
      <c r="M169" s="70" t="n">
        <v>0.206</v>
      </c>
      <c r="N169" s="70" t="n">
        <v>0.1816793893129771</v>
      </c>
      <c r="O169" s="72" t="n"/>
      <c r="P169" s="72" t="n">
        <v>12407</v>
      </c>
      <c r="Q169" s="72" t="n">
        <v>12221</v>
      </c>
      <c r="R169" s="317" t="n">
        <v>41345</v>
      </c>
      <c r="S169" s="54" t="n">
        <v>29711</v>
      </c>
      <c r="T169" s="54" t="n">
        <v>32951</v>
      </c>
      <c r="U169" s="54" t="n">
        <v>67465</v>
      </c>
      <c r="V169" s="54" t="n">
        <v>-15480</v>
      </c>
      <c r="W169" s="54" t="n">
        <v>353</v>
      </c>
      <c r="X169" s="54" t="n">
        <v>-15833</v>
      </c>
      <c r="Y169" s="54" t="n">
        <v>-3240</v>
      </c>
      <c r="Z169" s="51" t="n">
        <v>-1.109050520009424</v>
      </c>
      <c r="AA169" s="54" t="n">
        <v>62662</v>
      </c>
      <c r="AB169" s="54" t="n">
        <v>-23527</v>
      </c>
      <c r="AC169" s="70" t="n">
        <v>0.44</v>
      </c>
      <c r="AD169" s="70" t="n">
        <v>0.488</v>
      </c>
      <c r="AE169" s="70" t="n">
        <v>-0.04802490180093381</v>
      </c>
      <c r="AF169" s="72" t="n"/>
    </row>
    <row r="170" spans="1:32">
      <c r="A170" s="319" t="n">
        <v>41352</v>
      </c>
      <c r="B170" s="38" t="n">
        <v>24822</v>
      </c>
      <c r="C170" s="38" t="n">
        <v>12096</v>
      </c>
      <c r="D170" s="54" t="n">
        <v>63673</v>
      </c>
      <c r="E170" s="54" t="n">
        <v>-1304</v>
      </c>
      <c r="F170" s="54" t="n">
        <v>-1773</v>
      </c>
      <c r="G170" s="54" t="n">
        <v>469</v>
      </c>
      <c r="H170" s="54" t="n">
        <v>12726</v>
      </c>
      <c r="I170" s="51" t="n">
        <v>2.052083333333333</v>
      </c>
      <c r="J170" s="54" t="n">
        <v>36918</v>
      </c>
      <c r="K170" s="54" t="n">
        <v>-3792</v>
      </c>
      <c r="L170" s="70" t="n">
        <v>0.39</v>
      </c>
      <c r="M170" s="70" t="n">
        <v>0.19</v>
      </c>
      <c r="N170" s="70" t="n">
        <v>0.1998649349017637</v>
      </c>
      <c r="O170" s="72" t="n"/>
      <c r="P170" s="72" t="n">
        <v>12381</v>
      </c>
      <c r="Q170" s="72" t="n">
        <v>12442</v>
      </c>
      <c r="R170" s="317" t="n">
        <v>41352</v>
      </c>
      <c r="S170" s="54" t="n">
        <v>29263</v>
      </c>
      <c r="T170" s="54" t="n">
        <v>32211</v>
      </c>
      <c r="U170" s="54" t="n">
        <v>63673</v>
      </c>
      <c r="V170" s="54" t="n">
        <v>-448</v>
      </c>
      <c r="W170" s="54" t="n">
        <v>-740</v>
      </c>
      <c r="X170" s="54" t="n">
        <v>292</v>
      </c>
      <c r="Y170" s="54" t="n">
        <v>-2948</v>
      </c>
      <c r="Z170" s="51" t="n">
        <v>-1.100741550763763</v>
      </c>
      <c r="AA170" s="54" t="n">
        <v>61474</v>
      </c>
      <c r="AB170" s="54" t="n">
        <v>-3792</v>
      </c>
      <c r="AC170" s="70" t="n">
        <v>0.46</v>
      </c>
      <c r="AD170" s="70" t="n">
        <v>0.506</v>
      </c>
      <c r="AE170" s="70" t="n">
        <v>-0.04629905925588554</v>
      </c>
      <c r="AF170" s="72" t="n"/>
    </row>
    <row r="171" spans="1:32">
      <c r="A171" s="319" t="n">
        <v>41359</v>
      </c>
      <c r="B171" s="38" t="n">
        <v>26572</v>
      </c>
      <c r="C171" s="38" t="n">
        <v>13530</v>
      </c>
      <c r="D171" s="54" t="n">
        <v>67841</v>
      </c>
      <c r="E171" s="54" t="n">
        <v>1750</v>
      </c>
      <c r="F171" s="54" t="n">
        <v>1434</v>
      </c>
      <c r="G171" s="54" t="n">
        <v>316</v>
      </c>
      <c r="H171" s="54" t="n">
        <v>13042</v>
      </c>
      <c r="I171" s="51" t="n">
        <v>1.963932002956393</v>
      </c>
      <c r="J171" s="54" t="n">
        <v>40102</v>
      </c>
      <c r="K171" s="54" t="n">
        <v>4168</v>
      </c>
      <c r="L171" s="70" t="n">
        <v>0.392</v>
      </c>
      <c r="M171" s="70" t="n">
        <v>0.199</v>
      </c>
      <c r="N171" s="70" t="n">
        <v>0.1922436284842499</v>
      </c>
      <c r="O171" s="72" t="n"/>
      <c r="P171" s="72" t="n">
        <v>12436</v>
      </c>
      <c r="Q171" s="72" t="n">
        <v>12516</v>
      </c>
      <c r="R171" s="317" t="n">
        <v>41359</v>
      </c>
      <c r="S171" s="54" t="n">
        <v>31319</v>
      </c>
      <c r="T171" s="54" t="n">
        <v>33069</v>
      </c>
      <c r="U171" s="54" t="n">
        <v>67841</v>
      </c>
      <c r="V171" s="54" t="n">
        <v>2056</v>
      </c>
      <c r="W171" s="54" t="n">
        <v>858</v>
      </c>
      <c r="X171" s="54" t="n">
        <v>1198</v>
      </c>
      <c r="Y171" s="54" t="n">
        <v>-1750</v>
      </c>
      <c r="Z171" s="51" t="n">
        <v>-1.055876624413296</v>
      </c>
      <c r="AA171" s="54" t="n">
        <v>64388</v>
      </c>
      <c r="AB171" s="54" t="n">
        <v>4168</v>
      </c>
      <c r="AC171" s="70" t="n">
        <v>0.462</v>
      </c>
      <c r="AD171" s="70" t="n">
        <v>0.487</v>
      </c>
      <c r="AE171" s="70" t="n">
        <v>-0.02579561032414027</v>
      </c>
      <c r="AF171" s="72" t="n"/>
    </row>
    <row r="172" spans="1:32">
      <c r="A172" s="319" t="n">
        <v>41366</v>
      </c>
      <c r="B172" s="38" t="n">
        <v>25440</v>
      </c>
      <c r="C172" s="38" t="n">
        <v>13188</v>
      </c>
      <c r="D172" s="54" t="n">
        <v>67164</v>
      </c>
      <c r="E172" s="54" t="n">
        <v>-1132</v>
      </c>
      <c r="F172" s="54" t="n">
        <v>-342</v>
      </c>
      <c r="G172" s="54" t="n">
        <v>-790</v>
      </c>
      <c r="H172" s="54" t="n">
        <v>12252</v>
      </c>
      <c r="I172" s="51" t="n">
        <v>1.929026387625114</v>
      </c>
      <c r="J172" s="54" t="n">
        <v>38628</v>
      </c>
      <c r="K172" s="54" t="n">
        <v>-677</v>
      </c>
      <c r="L172" s="70" t="n">
        <v>0.379</v>
      </c>
      <c r="M172" s="70" t="n">
        <v>0.196</v>
      </c>
      <c r="N172" s="70" t="n">
        <v>0.1824191531177417</v>
      </c>
      <c r="O172" s="72" t="n"/>
      <c r="P172" s="72" t="n">
        <v>12038</v>
      </c>
      <c r="Q172" s="72" t="n">
        <v>12144</v>
      </c>
      <c r="R172" s="317" t="n">
        <v>41366</v>
      </c>
      <c r="S172" s="54" t="n">
        <v>31381</v>
      </c>
      <c r="T172" s="54" t="n">
        <v>32813</v>
      </c>
      <c r="U172" s="54" t="n">
        <v>67164</v>
      </c>
      <c r="V172" s="54" t="n">
        <v>62</v>
      </c>
      <c r="W172" s="54" t="n">
        <v>-256</v>
      </c>
      <c r="X172" s="54" t="n">
        <v>318</v>
      </c>
      <c r="Y172" s="54" t="n">
        <v>-1432</v>
      </c>
      <c r="Z172" s="51" t="n">
        <v>-1.045632707689366</v>
      </c>
      <c r="AA172" s="54" t="n">
        <v>64194</v>
      </c>
      <c r="AB172" s="54" t="n">
        <v>-677</v>
      </c>
      <c r="AC172" s="70" t="n">
        <v>0.467</v>
      </c>
      <c r="AD172" s="70" t="n">
        <v>0.489</v>
      </c>
      <c r="AE172" s="70" t="n">
        <v>-0.02132094574474421</v>
      </c>
      <c r="AF172" s="72" t="n"/>
    </row>
    <row r="173" spans="1:32">
      <c r="A173" s="319" t="n">
        <v>41373</v>
      </c>
      <c r="B173" s="38" t="n">
        <v>33388</v>
      </c>
      <c r="C173" s="38" t="n">
        <v>17816</v>
      </c>
      <c r="D173" s="54" t="n">
        <v>76030</v>
      </c>
      <c r="E173" s="54" t="n">
        <v>7948</v>
      </c>
      <c r="F173" s="54" t="n">
        <v>4628</v>
      </c>
      <c r="G173" s="54" t="n">
        <v>3320</v>
      </c>
      <c r="H173" s="54" t="n">
        <v>15572</v>
      </c>
      <c r="I173" s="51" t="n">
        <v>1.874045801526718</v>
      </c>
      <c r="J173" s="54" t="n">
        <v>51204</v>
      </c>
      <c r="K173" s="54" t="n">
        <v>8866</v>
      </c>
      <c r="L173" s="70" t="n">
        <v>0.439</v>
      </c>
      <c r="M173" s="70" t="n">
        <v>0.234</v>
      </c>
      <c r="N173" s="70" t="n">
        <v>0.2048138892542417</v>
      </c>
      <c r="O173" s="72" t="n"/>
      <c r="P173" s="72" t="n">
        <v>13425</v>
      </c>
      <c r="Q173" s="72" t="n">
        <v>13293</v>
      </c>
      <c r="R173" s="317" t="n">
        <v>41373</v>
      </c>
      <c r="S173" s="54" t="n">
        <v>31857</v>
      </c>
      <c r="T173" s="54" t="n">
        <v>32812</v>
      </c>
      <c r="U173" s="54" t="n">
        <v>76030</v>
      </c>
      <c r="V173" s="54" t="n">
        <v>476</v>
      </c>
      <c r="W173" s="54" t="n">
        <v>-1</v>
      </c>
      <c r="X173" s="54" t="n">
        <v>477</v>
      </c>
      <c r="Y173" s="54" t="n">
        <v>-955</v>
      </c>
      <c r="Z173" s="51" t="n">
        <v>-1.029977712904542</v>
      </c>
      <c r="AA173" s="54" t="n">
        <v>64669</v>
      </c>
      <c r="AB173" s="54" t="n">
        <v>8866</v>
      </c>
      <c r="AC173" s="70" t="n">
        <v>0.419</v>
      </c>
      <c r="AD173" s="70" t="n">
        <v>0.4320000000000001</v>
      </c>
      <c r="AE173" s="70" t="n">
        <v>-0.01256083125082204</v>
      </c>
      <c r="AF173" s="72" t="n"/>
    </row>
    <row r="174" spans="1:32">
      <c r="A174" s="319" t="n">
        <v>41380</v>
      </c>
      <c r="B174" s="38" t="n">
        <v>31344</v>
      </c>
      <c r="C174" s="38" t="n">
        <v>14675</v>
      </c>
      <c r="D174" s="54" t="n">
        <v>76492</v>
      </c>
      <c r="E174" s="54" t="n">
        <v>-2044</v>
      </c>
      <c r="F174" s="54" t="n">
        <v>-3141</v>
      </c>
      <c r="G174" s="54" t="n">
        <v>1097</v>
      </c>
      <c r="H174" s="54" t="n">
        <v>16669</v>
      </c>
      <c r="I174" s="51" t="n">
        <v>2.13587734241908</v>
      </c>
      <c r="J174" s="54" t="n">
        <v>46019</v>
      </c>
      <c r="K174" s="54" t="n">
        <v>462</v>
      </c>
      <c r="L174" s="70" t="n">
        <v>0.41</v>
      </c>
      <c r="M174" s="70" t="n">
        <v>0.192</v>
      </c>
      <c r="N174" s="70" t="n">
        <v>0.2179182136694033</v>
      </c>
      <c r="O174" s="72" t="n"/>
      <c r="P174" s="72" t="n">
        <v>12957</v>
      </c>
      <c r="Q174" s="72" t="n">
        <v>13321</v>
      </c>
      <c r="R174" s="317" t="n">
        <v>41380</v>
      </c>
      <c r="S174" s="54" t="n">
        <v>32756</v>
      </c>
      <c r="T174" s="54" t="n">
        <v>37695</v>
      </c>
      <c r="U174" s="54" t="n">
        <v>76492</v>
      </c>
      <c r="V174" s="54" t="n">
        <v>899</v>
      </c>
      <c r="W174" s="54" t="n">
        <v>4883</v>
      </c>
      <c r="X174" s="54" t="n">
        <v>-3984</v>
      </c>
      <c r="Y174" s="54" t="n">
        <v>-4939</v>
      </c>
      <c r="Z174" s="51" t="n">
        <v>-1.150781536207107</v>
      </c>
      <c r="AA174" s="54" t="n">
        <v>70451</v>
      </c>
      <c r="AB174" s="54" t="n">
        <v>462</v>
      </c>
      <c r="AC174" s="70" t="n">
        <v>0.428</v>
      </c>
      <c r="AD174" s="70" t="n">
        <v>0.493</v>
      </c>
      <c r="AE174" s="70" t="n">
        <v>-0.06456884380065889</v>
      </c>
      <c r="AF174" s="72" t="n"/>
    </row>
    <row r="175" spans="1:32">
      <c r="A175" s="319" t="n">
        <v>41387</v>
      </c>
      <c r="B175" s="38" t="n">
        <v>30992</v>
      </c>
      <c r="C175" s="38" t="n">
        <v>14124</v>
      </c>
      <c r="D175" s="54" t="n">
        <v>75334</v>
      </c>
      <c r="E175" s="54" t="n">
        <v>-352</v>
      </c>
      <c r="F175" s="54" t="n">
        <v>-551</v>
      </c>
      <c r="G175" s="54" t="n">
        <v>199</v>
      </c>
      <c r="H175" s="54" t="n">
        <v>16868</v>
      </c>
      <c r="I175" s="51" t="n">
        <v>2.194279241008213</v>
      </c>
      <c r="J175" s="54" t="n">
        <v>45116</v>
      </c>
      <c r="K175" s="54" t="n">
        <v>-1158</v>
      </c>
      <c r="L175" s="70" t="n">
        <v>0.411</v>
      </c>
      <c r="M175" s="70" t="n">
        <v>0.187</v>
      </c>
      <c r="N175" s="70" t="n">
        <v>0.2239095229245759</v>
      </c>
      <c r="O175" s="72" t="n"/>
      <c r="P175" s="72" t="n">
        <v>13575</v>
      </c>
      <c r="Q175" s="72" t="n">
        <v>13733</v>
      </c>
      <c r="R175" s="317" t="n">
        <v>41387</v>
      </c>
      <c r="S175" s="54" t="n">
        <v>33414</v>
      </c>
      <c r="T175" s="54" t="n">
        <v>37557</v>
      </c>
      <c r="U175" s="54" t="n">
        <v>75334</v>
      </c>
      <c r="V175" s="54" t="n">
        <v>658</v>
      </c>
      <c r="W175" s="54" t="n">
        <v>-138</v>
      </c>
      <c r="X175" s="54" t="n">
        <v>796</v>
      </c>
      <c r="Y175" s="54" t="n">
        <v>-4143</v>
      </c>
      <c r="Z175" s="51" t="n">
        <v>-1.12398994433471</v>
      </c>
      <c r="AA175" s="54" t="n">
        <v>70971</v>
      </c>
      <c r="AB175" s="54" t="n">
        <v>-1158</v>
      </c>
      <c r="AC175" s="70" t="n">
        <v>0.444</v>
      </c>
      <c r="AD175" s="70" t="n">
        <v>0.499</v>
      </c>
      <c r="AE175" s="70" t="n">
        <v>-0.05499508853903948</v>
      </c>
      <c r="AF175" s="72" t="n"/>
    </row>
    <row r="176" spans="1:32">
      <c r="A176" s="319" t="n">
        <v>41394</v>
      </c>
      <c r="B176" s="38" t="n">
        <v>31280</v>
      </c>
      <c r="C176" s="38" t="n">
        <v>16138</v>
      </c>
      <c r="D176" s="54" t="n">
        <v>76760</v>
      </c>
      <c r="E176" s="54" t="n">
        <v>288</v>
      </c>
      <c r="F176" s="54" t="n">
        <v>2014</v>
      </c>
      <c r="G176" s="54" t="n">
        <v>-1726</v>
      </c>
      <c r="H176" s="54" t="n">
        <v>15142</v>
      </c>
      <c r="I176" s="51" t="n">
        <v>1.938282315032842</v>
      </c>
      <c r="J176" s="54" t="n">
        <v>47418</v>
      </c>
      <c r="K176" s="54" t="n">
        <v>1426</v>
      </c>
      <c r="L176" s="70" t="n">
        <v>0.408</v>
      </c>
      <c r="M176" s="70" t="n">
        <v>0.21</v>
      </c>
      <c r="N176" s="70" t="n">
        <v>0.1972642001042209</v>
      </c>
      <c r="O176" s="72" t="n"/>
      <c r="P176" s="72" t="n">
        <v>13834</v>
      </c>
      <c r="Q176" s="72" t="n">
        <v>13844</v>
      </c>
      <c r="R176" s="317" t="n">
        <v>41394</v>
      </c>
      <c r="S176" s="54" t="n">
        <v>33828</v>
      </c>
      <c r="T176" s="54" t="n">
        <v>37533</v>
      </c>
      <c r="U176" s="54" t="n">
        <v>76760</v>
      </c>
      <c r="V176" s="54" t="n">
        <v>414</v>
      </c>
      <c r="W176" s="54" t="n">
        <v>-24</v>
      </c>
      <c r="X176" s="54" t="n">
        <v>438</v>
      </c>
      <c r="Y176" s="54" t="n">
        <v>-3705</v>
      </c>
      <c r="Z176" s="51" t="n">
        <v>-1.109524654132671</v>
      </c>
      <c r="AA176" s="54" t="n">
        <v>71361</v>
      </c>
      <c r="AB176" s="54" t="n">
        <v>1426</v>
      </c>
      <c r="AC176" s="70" t="n">
        <v>0.441</v>
      </c>
      <c r="AD176" s="70" t="n">
        <v>0.489</v>
      </c>
      <c r="AE176" s="70" t="n">
        <v>-0.04826732673267327</v>
      </c>
      <c r="AF176" s="72" t="n"/>
    </row>
    <row r="177" spans="1:32">
      <c r="A177" s="319" t="n">
        <v>41401</v>
      </c>
      <c r="B177" s="38" t="n">
        <v>32006</v>
      </c>
      <c r="C177" s="38" t="n">
        <v>17565</v>
      </c>
      <c r="D177" s="54" t="n">
        <v>79230</v>
      </c>
      <c r="E177" s="54" t="n">
        <v>726</v>
      </c>
      <c r="F177" s="54" t="n">
        <v>1427</v>
      </c>
      <c r="G177" s="54" t="n">
        <v>-701</v>
      </c>
      <c r="H177" s="54" t="n">
        <v>14441</v>
      </c>
      <c r="I177" s="51" t="n">
        <v>1.822146313692001</v>
      </c>
      <c r="J177" s="54" t="n">
        <v>49571</v>
      </c>
      <c r="K177" s="54" t="n">
        <v>2470</v>
      </c>
      <c r="L177" s="70" t="n">
        <v>0.404</v>
      </c>
      <c r="M177" s="70" t="n">
        <v>0.222</v>
      </c>
      <c r="N177" s="70" t="n">
        <v>0.1822668181244478</v>
      </c>
      <c r="O177" s="72" t="n"/>
      <c r="P177" s="72" t="n">
        <v>14169</v>
      </c>
      <c r="Q177" s="72" t="n">
        <v>14214</v>
      </c>
      <c r="R177" s="317" t="n">
        <v>41401</v>
      </c>
      <c r="S177" s="54" t="n">
        <v>35549</v>
      </c>
      <c r="T177" s="54" t="n">
        <v>37203</v>
      </c>
      <c r="U177" s="54" t="n">
        <v>79230</v>
      </c>
      <c r="V177" s="54" t="n">
        <v>1721</v>
      </c>
      <c r="W177" s="54" t="n">
        <v>-330</v>
      </c>
      <c r="X177" s="54" t="n">
        <v>2051</v>
      </c>
      <c r="Y177" s="54" t="n">
        <v>-1654</v>
      </c>
      <c r="Z177" s="51" t="n">
        <v>-1.046527328476188</v>
      </c>
      <c r="AA177" s="54" t="n">
        <v>72752</v>
      </c>
      <c r="AB177" s="54" t="n">
        <v>2470</v>
      </c>
      <c r="AC177" s="70" t="n">
        <v>0.449</v>
      </c>
      <c r="AD177" s="70" t="n">
        <v>0.47</v>
      </c>
      <c r="AE177" s="70" t="n">
        <v>-0.02087593083427994</v>
      </c>
      <c r="AF177" s="72" t="n"/>
    </row>
    <row r="178" spans="1:32">
      <c r="A178" s="319" t="n">
        <v>41408</v>
      </c>
      <c r="B178" s="38" t="n">
        <v>32390</v>
      </c>
      <c r="C178" s="38" t="n">
        <v>18609</v>
      </c>
      <c r="D178" s="54" t="n">
        <v>82330</v>
      </c>
      <c r="E178" s="54" t="n">
        <v>384</v>
      </c>
      <c r="F178" s="54" t="n">
        <v>1044</v>
      </c>
      <c r="G178" s="54" t="n">
        <v>-660</v>
      </c>
      <c r="H178" s="54" t="n">
        <v>13781</v>
      </c>
      <c r="I178" s="51" t="n">
        <v>1.740555645117954</v>
      </c>
      <c r="J178" s="54" t="n">
        <v>50999</v>
      </c>
      <c r="K178" s="54" t="n">
        <v>3100</v>
      </c>
      <c r="L178" s="70" t="n">
        <v>0.393</v>
      </c>
      <c r="M178" s="70" t="n">
        <v>0.226</v>
      </c>
      <c r="N178" s="70" t="n">
        <v>0.1673873436171505</v>
      </c>
      <c r="O178" s="72" t="n"/>
      <c r="P178" s="72" t="n">
        <v>14845</v>
      </c>
      <c r="Q178" s="72" t="n">
        <v>15066</v>
      </c>
      <c r="R178" s="317" t="n">
        <v>41408</v>
      </c>
      <c r="S178" s="54" t="n">
        <v>38228</v>
      </c>
      <c r="T178" s="54" t="n">
        <v>38221</v>
      </c>
      <c r="U178" s="54" t="n">
        <v>82330</v>
      </c>
      <c r="V178" s="54" t="n">
        <v>2679</v>
      </c>
      <c r="W178" s="54" t="n">
        <v>1018</v>
      </c>
      <c r="X178" s="54" t="n">
        <v>1661</v>
      </c>
      <c r="Y178" s="54" t="n">
        <v>7</v>
      </c>
      <c r="Z178" s="51" t="n">
        <v>1.000183145391277</v>
      </c>
      <c r="AA178" s="54" t="n">
        <v>76449</v>
      </c>
      <c r="AB178" s="54" t="n">
        <v>3100</v>
      </c>
      <c r="AC178" s="70" t="n">
        <v>0.464</v>
      </c>
      <c r="AD178" s="70" t="n">
        <v>0.464</v>
      </c>
      <c r="AE178" s="70" t="n">
        <v>8.502368516944005e-05</v>
      </c>
      <c r="AF178" s="72" t="n"/>
    </row>
    <row r="179" spans="1:32">
      <c r="A179" s="319" t="n">
        <v>41415</v>
      </c>
      <c r="B179" s="38" t="n">
        <v>30783</v>
      </c>
      <c r="C179" s="38" t="n">
        <v>18925</v>
      </c>
      <c r="D179" s="54" t="n">
        <v>81990</v>
      </c>
      <c r="E179" s="54" t="n">
        <v>-1607</v>
      </c>
      <c r="F179" s="54" t="n">
        <v>316</v>
      </c>
      <c r="G179" s="54" t="n">
        <v>-1923</v>
      </c>
      <c r="H179" s="54" t="n">
        <v>11858</v>
      </c>
      <c r="I179" s="51" t="n">
        <v>1.626578599735799</v>
      </c>
      <c r="J179" s="54" t="n">
        <v>49708</v>
      </c>
      <c r="K179" s="54" t="n">
        <v>-340</v>
      </c>
      <c r="L179" s="70" t="n">
        <v>0.375</v>
      </c>
      <c r="M179" s="70" t="n">
        <v>0.231</v>
      </c>
      <c r="N179" s="70" t="n">
        <v>0.1446273935845835</v>
      </c>
      <c r="O179" s="72" t="n"/>
      <c r="P179" s="72" t="n">
        <v>15294</v>
      </c>
      <c r="Q179" s="72" t="n">
        <v>15476</v>
      </c>
      <c r="R179" s="317" t="n">
        <v>41415</v>
      </c>
      <c r="S179" s="54" t="n">
        <v>39149</v>
      </c>
      <c r="T179" s="54" t="n">
        <v>38023</v>
      </c>
      <c r="U179" s="54" t="n">
        <v>81990</v>
      </c>
      <c r="V179" s="54" t="n">
        <v>921</v>
      </c>
      <c r="W179" s="54" t="n">
        <v>-198</v>
      </c>
      <c r="X179" s="54" t="n">
        <v>1119</v>
      </c>
      <c r="Y179" s="54" t="n">
        <v>1126</v>
      </c>
      <c r="Z179" s="51" t="n">
        <v>1.029613654893091</v>
      </c>
      <c r="AA179" s="54" t="n">
        <v>77172</v>
      </c>
      <c r="AB179" s="54" t="n">
        <v>-340</v>
      </c>
      <c r="AC179" s="70" t="n">
        <v>0.477</v>
      </c>
      <c r="AD179" s="70" t="n">
        <v>0.464</v>
      </c>
      <c r="AE179" s="70" t="n">
        <v>0.0137333821197707</v>
      </c>
      <c r="AF179" s="72" t="n"/>
    </row>
    <row r="180" spans="1:32">
      <c r="A180" s="319" t="n">
        <v>41422</v>
      </c>
      <c r="B180" s="38" t="n">
        <v>27664</v>
      </c>
      <c r="C180" s="38" t="n">
        <v>12562</v>
      </c>
      <c r="D180" s="54" t="n">
        <v>77917</v>
      </c>
      <c r="E180" s="54" t="n">
        <v>-3119</v>
      </c>
      <c r="F180" s="54" t="n">
        <v>-6363</v>
      </c>
      <c r="G180" s="54" t="n">
        <v>3244</v>
      </c>
      <c r="H180" s="54" t="n">
        <v>15102</v>
      </c>
      <c r="I180" s="51" t="n">
        <v>2.202197102372234</v>
      </c>
      <c r="J180" s="54" t="n">
        <v>40226</v>
      </c>
      <c r="K180" s="54" t="n">
        <v>-4073</v>
      </c>
      <c r="L180" s="70" t="n">
        <v>0.355</v>
      </c>
      <c r="M180" s="70" t="n">
        <v>0.161</v>
      </c>
      <c r="N180" s="70" t="n">
        <v>0.1938216307096012</v>
      </c>
      <c r="O180" s="72" t="n"/>
      <c r="P180" s="72" t="n">
        <v>13939</v>
      </c>
      <c r="Q180" s="72" t="n">
        <v>14427</v>
      </c>
      <c r="R180" s="317" t="n">
        <v>41422</v>
      </c>
      <c r="S180" s="54" t="n">
        <v>36565</v>
      </c>
      <c r="T180" s="54" t="n">
        <v>40622</v>
      </c>
      <c r="U180" s="54" t="n">
        <v>77917</v>
      </c>
      <c r="V180" s="54" t="n">
        <v>-2584</v>
      </c>
      <c r="W180" s="54" t="n">
        <v>2599</v>
      </c>
      <c r="X180" s="54" t="n">
        <v>-5183</v>
      </c>
      <c r="Y180" s="54" t="n">
        <v>-4057</v>
      </c>
      <c r="Z180" s="51" t="n">
        <v>-1.110953097224121</v>
      </c>
      <c r="AA180" s="54" t="n">
        <v>77187</v>
      </c>
      <c r="AB180" s="54" t="n">
        <v>-4073</v>
      </c>
      <c r="AC180" s="70" t="n">
        <v>0.469</v>
      </c>
      <c r="AD180" s="70" t="n">
        <v>0.521</v>
      </c>
      <c r="AE180" s="70" t="n">
        <v>-0.05206822644609007</v>
      </c>
      <c r="AF180" s="72" t="n"/>
    </row>
    <row r="181" spans="1:32">
      <c r="A181" s="319" t="n">
        <v>41429</v>
      </c>
      <c r="B181" s="38" t="n">
        <v>23914</v>
      </c>
      <c r="C181" s="38" t="n">
        <v>8209</v>
      </c>
      <c r="D181" s="54" t="n">
        <v>69667</v>
      </c>
      <c r="E181" s="54" t="n">
        <v>-3750</v>
      </c>
      <c r="F181" s="54" t="n">
        <v>-4353</v>
      </c>
      <c r="G181" s="54" t="n">
        <v>603</v>
      </c>
      <c r="H181" s="54" t="n">
        <v>15705</v>
      </c>
      <c r="I181" s="51" t="n">
        <v>2.913144110123036</v>
      </c>
      <c r="J181" s="54" t="n">
        <v>32123</v>
      </c>
      <c r="K181" s="54" t="n">
        <v>-8250</v>
      </c>
      <c r="L181" s="70" t="n">
        <v>0.343</v>
      </c>
      <c r="M181" s="70" t="n">
        <v>0.118</v>
      </c>
      <c r="N181" s="70" t="n">
        <v>0.2254295433993139</v>
      </c>
      <c r="O181" s="72" t="n"/>
      <c r="P181" s="72" t="n">
        <v>13223</v>
      </c>
      <c r="Q181" s="72" t="n">
        <v>13561</v>
      </c>
      <c r="R181" s="317" t="n">
        <v>41429</v>
      </c>
      <c r="S181" s="54" t="n">
        <v>30997</v>
      </c>
      <c r="T181" s="54" t="n">
        <v>37110</v>
      </c>
      <c r="U181" s="54" t="n">
        <v>69667</v>
      </c>
      <c r="V181" s="54" t="n">
        <v>-5568</v>
      </c>
      <c r="W181" s="54" t="n">
        <v>-3512</v>
      </c>
      <c r="X181" s="54" t="n">
        <v>-2056</v>
      </c>
      <c r="Y181" s="54" t="n">
        <v>-6113</v>
      </c>
      <c r="Z181" s="51" t="n">
        <v>-1.197212633480659</v>
      </c>
      <c r="AA181" s="54" t="n">
        <v>68107</v>
      </c>
      <c r="AB181" s="54" t="n">
        <v>-8250</v>
      </c>
      <c r="AC181" s="70" t="n">
        <v>0.445</v>
      </c>
      <c r="AD181" s="70" t="n">
        <v>0.5329999999999999</v>
      </c>
      <c r="AE181" s="70" t="n">
        <v>-0.08774599164597298</v>
      </c>
      <c r="AF181" s="72" t="n"/>
    </row>
    <row r="182" spans="1:32">
      <c r="A182" s="319" t="n">
        <v>41436</v>
      </c>
      <c r="B182" s="38" t="n">
        <v>22562</v>
      </c>
      <c r="C182" s="38" t="n">
        <v>9027</v>
      </c>
      <c r="D182" s="54" t="n">
        <v>97578</v>
      </c>
      <c r="E182" s="54" t="n">
        <v>-1352</v>
      </c>
      <c r="F182" s="54" t="n">
        <v>818</v>
      </c>
      <c r="G182" s="54" t="n">
        <v>-2170</v>
      </c>
      <c r="H182" s="54" t="n">
        <v>13535</v>
      </c>
      <c r="I182" s="51" t="n">
        <v>2.499390716738673</v>
      </c>
      <c r="J182" s="54" t="n">
        <v>31589</v>
      </c>
      <c r="K182" s="54" t="n">
        <v>27911</v>
      </c>
      <c r="L182" s="70" t="n">
        <v>0.231</v>
      </c>
      <c r="M182" s="70" t="n">
        <v>0.09300000000000001</v>
      </c>
      <c r="N182" s="70" t="n">
        <v>0.1387095451843653</v>
      </c>
      <c r="O182" s="72" t="n"/>
      <c r="P182" s="72" t="n">
        <v>13539</v>
      </c>
      <c r="Q182" s="72" t="n">
        <v>12984</v>
      </c>
      <c r="R182" s="317" t="n">
        <v>41436</v>
      </c>
      <c r="S182" s="54" t="n">
        <v>56882</v>
      </c>
      <c r="T182" s="54" t="n">
        <v>60730</v>
      </c>
      <c r="U182" s="54" t="n">
        <v>97578</v>
      </c>
      <c r="V182" s="54" t="n">
        <v>25885</v>
      </c>
      <c r="W182" s="54" t="n">
        <v>23620</v>
      </c>
      <c r="X182" s="54" t="n">
        <v>2265</v>
      </c>
      <c r="Y182" s="54" t="n">
        <v>-3848</v>
      </c>
      <c r="Z182" s="51" t="n">
        <v>-1.067648816848915</v>
      </c>
      <c r="AA182" s="54" t="n">
        <v>117612</v>
      </c>
      <c r="AB182" s="54" t="n">
        <v>27911</v>
      </c>
      <c r="AC182" s="70" t="n">
        <v>0.583</v>
      </c>
      <c r="AD182" s="70" t="n">
        <v>0.622</v>
      </c>
      <c r="AE182" s="70" t="n">
        <v>-0.03943511857180922</v>
      </c>
      <c r="AF182" s="72" t="n"/>
    </row>
    <row r="183" spans="1:32">
      <c r="A183" s="319" t="n">
        <v>41443</v>
      </c>
      <c r="B183" s="38" t="n">
        <v>15930</v>
      </c>
      <c r="C183" s="38" t="n">
        <v>6133</v>
      </c>
      <c r="D183" s="54" t="n">
        <v>54701</v>
      </c>
      <c r="E183" s="54" t="n">
        <v>-6632</v>
      </c>
      <c r="F183" s="54" t="n">
        <v>-2894</v>
      </c>
      <c r="G183" s="54" t="n">
        <v>-3738</v>
      </c>
      <c r="H183" s="54" t="n">
        <v>9797</v>
      </c>
      <c r="I183" s="51" t="n">
        <v>2.597423773031143</v>
      </c>
      <c r="J183" s="54" t="n">
        <v>22063</v>
      </c>
      <c r="K183" s="54" t="n">
        <v>-42877</v>
      </c>
      <c r="L183" s="70" t="n">
        <v>0.291</v>
      </c>
      <c r="M183" s="70" t="n">
        <v>0.112</v>
      </c>
      <c r="N183" s="70" t="n">
        <v>0.1791009305131533</v>
      </c>
      <c r="O183" s="72" t="n"/>
      <c r="P183" s="72" t="n">
        <v>12951</v>
      </c>
      <c r="Q183" s="72" t="n">
        <v>13226</v>
      </c>
      <c r="R183" s="317" t="n">
        <v>41443</v>
      </c>
      <c r="S183" s="54" t="n">
        <v>27769</v>
      </c>
      <c r="T183" s="54" t="n">
        <v>41112</v>
      </c>
      <c r="U183" s="54" t="n">
        <v>54701</v>
      </c>
      <c r="V183" s="54" t="n">
        <v>-29113</v>
      </c>
      <c r="W183" s="54" t="n">
        <v>-19618</v>
      </c>
      <c r="X183" s="54" t="n">
        <v>-9495</v>
      </c>
      <c r="Y183" s="54" t="n">
        <v>-13343</v>
      </c>
      <c r="Z183" s="51" t="n">
        <v>-1.480499837948792</v>
      </c>
      <c r="AA183" s="54" t="n">
        <v>68881</v>
      </c>
      <c r="AB183" s="54" t="n">
        <v>-42877</v>
      </c>
      <c r="AC183" s="70" t="n">
        <v>0.508</v>
      </c>
      <c r="AD183" s="80" t="n">
        <v>0.752</v>
      </c>
      <c r="AE183" s="70" t="n">
        <v>-0.2439260708213744</v>
      </c>
      <c r="AF183" s="72" t="n"/>
    </row>
    <row r="184" spans="1:32">
      <c r="A184" s="319" t="n">
        <v>41450</v>
      </c>
      <c r="B184" s="38" t="n">
        <v>16401</v>
      </c>
      <c r="C184" s="38" t="n">
        <v>5531</v>
      </c>
      <c r="D184" s="54" t="n">
        <v>55221</v>
      </c>
      <c r="E184" s="54" t="n">
        <v>471</v>
      </c>
      <c r="F184" s="54" t="n">
        <v>-602</v>
      </c>
      <c r="G184" s="54" t="n">
        <v>1073</v>
      </c>
      <c r="H184" s="54" t="n">
        <v>10870</v>
      </c>
      <c r="I184" s="51" t="n">
        <v>2.96528656662448</v>
      </c>
      <c r="J184" s="54" t="n">
        <v>21932</v>
      </c>
      <c r="K184" s="54" t="n">
        <v>520</v>
      </c>
      <c r="L184" s="70" t="n">
        <v>0.297</v>
      </c>
      <c r="M184" s="70" t="n">
        <v>0.1</v>
      </c>
      <c r="N184" s="70" t="n">
        <v>0.1968454030169682</v>
      </c>
      <c r="O184" s="72" t="n"/>
      <c r="P184" s="72" t="n">
        <v>13038</v>
      </c>
      <c r="Q184" s="72" t="n">
        <v>13185</v>
      </c>
      <c r="R184" s="317" t="n">
        <v>41450</v>
      </c>
      <c r="S184" s="54" t="n">
        <v>27535</v>
      </c>
      <c r="T184" s="54" t="n">
        <v>41656</v>
      </c>
      <c r="U184" s="54" t="n">
        <v>55221</v>
      </c>
      <c r="V184" s="54" t="n">
        <v>-234</v>
      </c>
      <c r="W184" s="54" t="n">
        <v>544</v>
      </c>
      <c r="X184" s="54" t="n">
        <v>-778</v>
      </c>
      <c r="Y184" s="54" t="n">
        <v>-14121</v>
      </c>
      <c r="Z184" s="51" t="n">
        <v>-1.512838205919738</v>
      </c>
      <c r="AA184" s="54" t="n">
        <v>69191</v>
      </c>
      <c r="AB184" s="54" t="n">
        <v>520</v>
      </c>
      <c r="AC184" s="70" t="n">
        <v>0.499</v>
      </c>
      <c r="AD184" s="80" t="n">
        <v>0.754</v>
      </c>
      <c r="AE184" s="70" t="n">
        <v>-0.2557179333949041</v>
      </c>
      <c r="AF184" s="72" t="n"/>
    </row>
    <row r="185" spans="1:32">
      <c r="A185" s="319" t="n">
        <v>41457</v>
      </c>
      <c r="B185" s="38" t="n">
        <v>18367</v>
      </c>
      <c r="C185" s="38" t="n">
        <v>10349</v>
      </c>
      <c r="D185" s="54" t="n">
        <v>58865</v>
      </c>
      <c r="E185" s="54" t="n">
        <v>1966</v>
      </c>
      <c r="F185" s="54" t="n">
        <v>4818</v>
      </c>
      <c r="G185" s="54" t="n">
        <v>-2852</v>
      </c>
      <c r="H185" s="54" t="n">
        <v>8018</v>
      </c>
      <c r="I185" s="51" t="n">
        <v>1.774760846458595</v>
      </c>
      <c r="J185" s="54" t="n">
        <v>28716</v>
      </c>
      <c r="K185" s="54" t="n">
        <v>3644</v>
      </c>
      <c r="L185" s="70" t="n">
        <v>0.312</v>
      </c>
      <c r="M185" s="70" t="n">
        <v>0.176</v>
      </c>
      <c r="N185" s="70" t="n">
        <v>0.1362099719697613</v>
      </c>
      <c r="O185" s="72" t="n"/>
      <c r="P185" s="72" t="n">
        <v>13912</v>
      </c>
      <c r="Q185" s="72" t="n">
        <v>14173</v>
      </c>
      <c r="R185" s="317" t="n">
        <v>41457</v>
      </c>
      <c r="S185" s="54" t="n">
        <v>29575</v>
      </c>
      <c r="T185" s="54" t="n">
        <v>40812</v>
      </c>
      <c r="U185" s="54" t="n">
        <v>58865</v>
      </c>
      <c r="V185" s="54" t="n">
        <v>2040</v>
      </c>
      <c r="W185" s="54" t="n">
        <v>-844</v>
      </c>
      <c r="X185" s="54" t="n">
        <v>2884</v>
      </c>
      <c r="Y185" s="54" t="n">
        <v>-11237</v>
      </c>
      <c r="Z185" s="51" t="n">
        <v>-1.379949281487743</v>
      </c>
      <c r="AA185" s="54" t="n">
        <v>70387</v>
      </c>
      <c r="AB185" s="54" t="n">
        <v>3644</v>
      </c>
      <c r="AC185" s="70" t="n">
        <v>0.502</v>
      </c>
      <c r="AD185" s="70" t="n">
        <v>0.6929999999999999</v>
      </c>
      <c r="AE185" s="70" t="n">
        <v>-0.1908944194342988</v>
      </c>
      <c r="AF185" s="72" t="n"/>
    </row>
    <row r="186" spans="1:32">
      <c r="A186" s="319" t="n">
        <v>41464</v>
      </c>
      <c r="B186" s="38" t="n">
        <v>20235</v>
      </c>
      <c r="C186" s="38" t="n">
        <v>11510</v>
      </c>
      <c r="D186" s="54" t="n">
        <v>62702</v>
      </c>
      <c r="E186" s="54" t="n">
        <v>1868</v>
      </c>
      <c r="F186" s="54" t="n">
        <v>1161</v>
      </c>
      <c r="G186" s="54" t="n">
        <v>707</v>
      </c>
      <c r="H186" s="54" t="n">
        <v>8725</v>
      </c>
      <c r="I186" s="51" t="n">
        <v>1.758036490008688</v>
      </c>
      <c r="J186" s="54" t="n">
        <v>31745</v>
      </c>
      <c r="K186" s="54" t="n">
        <v>3837</v>
      </c>
      <c r="L186" s="70" t="n">
        <v>0.323</v>
      </c>
      <c r="M186" s="70" t="n">
        <v>0.184</v>
      </c>
      <c r="N186" s="70" t="n">
        <v>0.1391502663391917</v>
      </c>
      <c r="O186" s="72" t="n"/>
      <c r="P186" s="72" t="n">
        <v>14309</v>
      </c>
      <c r="Q186" s="72" t="n">
        <v>14426</v>
      </c>
      <c r="R186" s="317" t="n">
        <v>41464</v>
      </c>
      <c r="S186" s="54" t="n">
        <v>31317</v>
      </c>
      <c r="T186" s="54" t="n">
        <v>43876</v>
      </c>
      <c r="U186" s="54" t="n">
        <v>62702</v>
      </c>
      <c r="V186" s="54" t="n">
        <v>1742</v>
      </c>
      <c r="W186" s="54" t="n">
        <v>3064</v>
      </c>
      <c r="X186" s="54" t="n">
        <v>-1322</v>
      </c>
      <c r="Y186" s="54" t="n">
        <v>-12559</v>
      </c>
      <c r="Z186" s="51" t="n">
        <v>-1.401028195548744</v>
      </c>
      <c r="AA186" s="54" t="n">
        <v>75193</v>
      </c>
      <c r="AB186" s="54" t="n">
        <v>3837</v>
      </c>
      <c r="AC186" s="70" t="n">
        <v>0.499</v>
      </c>
      <c r="AD186" s="80" t="n">
        <v>0.7</v>
      </c>
      <c r="AE186" s="70" t="n">
        <v>-0.2002966412554623</v>
      </c>
      <c r="AF186" s="72" t="n"/>
    </row>
    <row r="187" spans="1:32">
      <c r="A187" s="319" t="n">
        <v>41471</v>
      </c>
      <c r="B187" s="38" t="n">
        <v>21328</v>
      </c>
      <c r="C187" s="38" t="n">
        <v>12250</v>
      </c>
      <c r="D187" s="54" t="n">
        <v>65374</v>
      </c>
      <c r="E187" s="54" t="n">
        <v>1093</v>
      </c>
      <c r="F187" s="54" t="n">
        <v>740</v>
      </c>
      <c r="G187" s="54" t="n">
        <v>353</v>
      </c>
      <c r="H187" s="54" t="n">
        <v>9078</v>
      </c>
      <c r="I187" s="51" t="n">
        <v>1.741061224489796</v>
      </c>
      <c r="J187" s="54" t="n">
        <v>33578</v>
      </c>
      <c r="K187" s="54" t="n">
        <v>2672</v>
      </c>
      <c r="L187" s="70" t="n">
        <v>0.326</v>
      </c>
      <c r="M187" s="70" t="n">
        <v>0.187</v>
      </c>
      <c r="N187" s="70" t="n">
        <v>0.1388625447425582</v>
      </c>
      <c r="O187" s="72" t="n"/>
      <c r="P187" s="72" t="n">
        <v>14696</v>
      </c>
      <c r="Q187" s="72" t="n">
        <v>14516</v>
      </c>
      <c r="R187" s="317" t="n">
        <v>41471</v>
      </c>
      <c r="S187" s="54" t="n">
        <v>32443</v>
      </c>
      <c r="T187" s="54" t="n">
        <v>47201</v>
      </c>
      <c r="U187" s="54" t="n">
        <v>65374</v>
      </c>
      <c r="V187" s="54" t="n">
        <v>1126</v>
      </c>
      <c r="W187" s="54" t="n">
        <v>3325</v>
      </c>
      <c r="X187" s="54" t="n">
        <v>-2199</v>
      </c>
      <c r="Y187" s="54" t="n">
        <v>-14758</v>
      </c>
      <c r="Z187" s="51" t="n">
        <v>-1.454890114970872</v>
      </c>
      <c r="AA187" s="54" t="n">
        <v>79644</v>
      </c>
      <c r="AB187" s="54" t="n">
        <v>2672</v>
      </c>
      <c r="AC187" s="70" t="n">
        <v>0.496</v>
      </c>
      <c r="AD187" s="80" t="n">
        <v>0.722</v>
      </c>
      <c r="AE187" s="70" t="n">
        <v>-0.2257472389635023</v>
      </c>
      <c r="AF187" s="72" t="n"/>
    </row>
    <row r="188" spans="1:32">
      <c r="A188" s="319" t="n">
        <v>41478</v>
      </c>
      <c r="B188" s="38" t="n">
        <v>20660</v>
      </c>
      <c r="C188" s="38" t="n">
        <v>12293</v>
      </c>
      <c r="D188" s="54" t="n">
        <v>65309</v>
      </c>
      <c r="E188" s="54" t="n">
        <v>-668</v>
      </c>
      <c r="F188" s="54" t="n">
        <v>43</v>
      </c>
      <c r="G188" s="54" t="n">
        <v>-711</v>
      </c>
      <c r="H188" s="54" t="n">
        <v>8367</v>
      </c>
      <c r="I188" s="51" t="n">
        <v>1.680631253558936</v>
      </c>
      <c r="J188" s="54" t="n">
        <v>32953</v>
      </c>
      <c r="K188" s="54" t="n">
        <v>-65</v>
      </c>
      <c r="L188" s="70" t="n">
        <v>0.316</v>
      </c>
      <c r="M188" s="70" t="n">
        <v>0.188</v>
      </c>
      <c r="N188" s="70" t="n">
        <v>0.1281140424750034</v>
      </c>
      <c r="O188" s="72" t="n"/>
      <c r="P188" s="72" t="n">
        <v>14642</v>
      </c>
      <c r="Q188" s="72" t="n">
        <v>14732</v>
      </c>
      <c r="R188" s="317" t="n">
        <v>41478</v>
      </c>
      <c r="S188" s="54" t="n">
        <v>33405</v>
      </c>
      <c r="T188" s="54" t="n">
        <v>47617</v>
      </c>
      <c r="U188" s="54" t="n">
        <v>65309</v>
      </c>
      <c r="V188" s="54" t="n">
        <v>962</v>
      </c>
      <c r="W188" s="54" t="n">
        <v>416</v>
      </c>
      <c r="X188" s="54" t="n">
        <v>546</v>
      </c>
      <c r="Y188" s="54" t="n">
        <v>-14212</v>
      </c>
      <c r="Z188" s="51" t="n">
        <v>-1.425445292620865</v>
      </c>
      <c r="AA188" s="54" t="n">
        <v>81022</v>
      </c>
      <c r="AB188" s="54" t="n">
        <v>-65</v>
      </c>
      <c r="AC188" s="70" t="n">
        <v>0.511</v>
      </c>
      <c r="AD188" s="80" t="n">
        <v>0.7290000000000001</v>
      </c>
      <c r="AE188" s="70" t="n">
        <v>-0.2176116614861658</v>
      </c>
      <c r="AF188" s="72" t="n"/>
    </row>
    <row r="189" spans="1:32">
      <c r="A189" s="319" t="n">
        <v>41485</v>
      </c>
      <c r="B189" s="38" t="n">
        <v>16287</v>
      </c>
      <c r="C189" s="38" t="n">
        <v>8665</v>
      </c>
      <c r="D189" s="54" t="n">
        <v>58093</v>
      </c>
      <c r="E189" s="54" t="n">
        <v>-4373</v>
      </c>
      <c r="F189" s="54" t="n">
        <v>-3628</v>
      </c>
      <c r="G189" s="54" t="n">
        <v>-745</v>
      </c>
      <c r="H189" s="54" t="n">
        <v>7622</v>
      </c>
      <c r="I189" s="51" t="n">
        <v>1.879630698211195</v>
      </c>
      <c r="J189" s="54" t="n">
        <v>24952</v>
      </c>
      <c r="K189" s="54" t="n">
        <v>-7216</v>
      </c>
      <c r="L189" s="70" t="n">
        <v>0.28</v>
      </c>
      <c r="M189" s="70" t="n">
        <v>0.149</v>
      </c>
      <c r="N189" s="70" t="n">
        <v>0.1312034152135369</v>
      </c>
      <c r="O189" s="72" t="n"/>
      <c r="P189" s="72" t="n">
        <v>13522</v>
      </c>
      <c r="Q189" s="72" t="n">
        <v>13710</v>
      </c>
      <c r="R189" s="317" t="n">
        <v>41485</v>
      </c>
      <c r="S189" s="54" t="n">
        <v>30376</v>
      </c>
      <c r="T189" s="54" t="n">
        <v>45605</v>
      </c>
      <c r="U189" s="54" t="n">
        <v>58093</v>
      </c>
      <c r="V189" s="54" t="n">
        <v>-3029</v>
      </c>
      <c r="W189" s="54" t="n">
        <v>-2012</v>
      </c>
      <c r="X189" s="54" t="n">
        <v>-1017</v>
      </c>
      <c r="Y189" s="54" t="n">
        <v>-15229</v>
      </c>
      <c r="Z189" s="51" t="n">
        <v>-1.501349749802476</v>
      </c>
      <c r="AA189" s="54" t="n">
        <v>75981</v>
      </c>
      <c r="AB189" s="54" t="n">
        <v>-7216</v>
      </c>
      <c r="AC189" s="70" t="n">
        <v>0.523</v>
      </c>
      <c r="AD189" s="80" t="n">
        <v>0.785</v>
      </c>
      <c r="AE189" s="70" t="n">
        <v>-0.2621486237584563</v>
      </c>
      <c r="AF189" s="72" t="n"/>
    </row>
    <row r="190" spans="1:32">
      <c r="A190" s="319" t="n">
        <v>41492</v>
      </c>
      <c r="B190" s="38" t="n">
        <v>17945</v>
      </c>
      <c r="C190" s="38" t="n">
        <v>9036</v>
      </c>
      <c r="D190" s="54" t="n">
        <v>58672</v>
      </c>
      <c r="E190" s="54" t="n">
        <v>1658</v>
      </c>
      <c r="F190" s="54" t="n">
        <v>371</v>
      </c>
      <c r="G190" s="54" t="n">
        <v>1287</v>
      </c>
      <c r="H190" s="54" t="n">
        <v>8909</v>
      </c>
      <c r="I190" s="51" t="n">
        <v>1.985945108455069</v>
      </c>
      <c r="J190" s="54" t="n">
        <v>26981</v>
      </c>
      <c r="K190" s="54" t="n">
        <v>579</v>
      </c>
      <c r="L190" s="70" t="n">
        <v>0.306</v>
      </c>
      <c r="M190" s="70" t="n">
        <v>0.154</v>
      </c>
      <c r="N190" s="70" t="n">
        <v>0.1518441505317698</v>
      </c>
      <c r="O190" s="72" t="n"/>
      <c r="P190" s="72" t="n">
        <v>14211</v>
      </c>
      <c r="Q190" s="72" t="n">
        <v>14178</v>
      </c>
      <c r="R190" s="317" t="n">
        <v>41492</v>
      </c>
      <c r="S190" s="54" t="n">
        <v>30239</v>
      </c>
      <c r="T190" s="54" t="n">
        <v>45306</v>
      </c>
      <c r="U190" s="54" t="n">
        <v>58672</v>
      </c>
      <c r="V190" s="54" t="n">
        <v>-137</v>
      </c>
      <c r="W190" s="54" t="n">
        <v>-299</v>
      </c>
      <c r="X190" s="54" t="n">
        <v>162</v>
      </c>
      <c r="Y190" s="54" t="n">
        <v>-15067</v>
      </c>
      <c r="Z190" s="51" t="n">
        <v>-1.498263831475909</v>
      </c>
      <c r="AA190" s="54" t="n">
        <v>75545</v>
      </c>
      <c r="AB190" s="54" t="n">
        <v>579</v>
      </c>
      <c r="AC190" s="70" t="n">
        <v>0.515</v>
      </c>
      <c r="AD190" s="80" t="n">
        <v>0.772</v>
      </c>
      <c r="AE190" s="70" t="n">
        <v>-0.2568005181347151</v>
      </c>
      <c r="AF190" s="72" t="n"/>
    </row>
    <row r="191" spans="1:32">
      <c r="A191" s="319" t="n">
        <v>41499</v>
      </c>
      <c r="B191" s="38" t="n">
        <v>17269</v>
      </c>
      <c r="C191" s="38" t="n">
        <v>9359</v>
      </c>
      <c r="D191" s="54" t="n">
        <v>59180</v>
      </c>
      <c r="E191" s="54" t="n">
        <v>-676</v>
      </c>
      <c r="F191" s="54" t="n">
        <v>323</v>
      </c>
      <c r="G191" s="54" t="n">
        <v>-999</v>
      </c>
      <c r="H191" s="54" t="n">
        <v>7910</v>
      </c>
      <c r="I191" s="51" t="n">
        <v>1.845175766641735</v>
      </c>
      <c r="J191" s="54" t="n">
        <v>26628</v>
      </c>
      <c r="K191" s="54" t="n">
        <v>508</v>
      </c>
      <c r="L191" s="70" t="n">
        <v>0.292</v>
      </c>
      <c r="M191" s="70" t="n">
        <v>0.158</v>
      </c>
      <c r="N191" s="70" t="n">
        <v>0.1336600202771207</v>
      </c>
      <c r="O191" s="72" t="n"/>
      <c r="P191" s="72" t="n">
        <v>13608</v>
      </c>
      <c r="Q191" s="72" t="n">
        <v>13975</v>
      </c>
      <c r="R191" s="317" t="n">
        <v>41499</v>
      </c>
      <c r="S191" s="54" t="n">
        <v>28954</v>
      </c>
      <c r="T191" s="54" t="n">
        <v>44669</v>
      </c>
      <c r="U191" s="54" t="n">
        <v>59180</v>
      </c>
      <c r="V191" s="54" t="n">
        <v>-1285</v>
      </c>
      <c r="W191" s="54" t="n">
        <v>-637</v>
      </c>
      <c r="X191" s="54" t="n">
        <v>-648</v>
      </c>
      <c r="Y191" s="54" t="n">
        <v>-15715</v>
      </c>
      <c r="Z191" s="51" t="n">
        <v>-1.54275747737791</v>
      </c>
      <c r="AA191" s="54" t="n">
        <v>73623</v>
      </c>
      <c r="AB191" s="54" t="n">
        <v>508</v>
      </c>
      <c r="AC191" s="70" t="n">
        <v>0.489</v>
      </c>
      <c r="AD191" s="80" t="n">
        <v>0.755</v>
      </c>
      <c r="AE191" s="70" t="n">
        <v>-0.2655457924974653</v>
      </c>
      <c r="AF191" s="72" t="n"/>
    </row>
    <row r="192" spans="1:32">
      <c r="A192" s="319" t="n">
        <v>41506</v>
      </c>
      <c r="B192" s="38" t="n">
        <v>13929</v>
      </c>
      <c r="C192" s="38" t="n">
        <v>7864</v>
      </c>
      <c r="D192" s="54" t="n">
        <v>54753</v>
      </c>
      <c r="E192" s="54" t="n">
        <v>-3340</v>
      </c>
      <c r="F192" s="54" t="n">
        <v>-1495</v>
      </c>
      <c r="G192" s="54" t="n">
        <v>-1845</v>
      </c>
      <c r="H192" s="54" t="n">
        <v>6065</v>
      </c>
      <c r="I192" s="51" t="n">
        <v>1.771236012207528</v>
      </c>
      <c r="J192" s="54" t="n">
        <v>21793</v>
      </c>
      <c r="K192" s="54" t="n">
        <v>-4427</v>
      </c>
      <c r="L192" s="70" t="n">
        <v>0.254</v>
      </c>
      <c r="M192" s="70" t="n">
        <v>0.144</v>
      </c>
      <c r="N192" s="70" t="n">
        <v>0.1107701861085237</v>
      </c>
      <c r="O192" s="72" t="n"/>
      <c r="P192" s="72" t="n">
        <v>13554</v>
      </c>
      <c r="Q192" s="72" t="n">
        <v>13408</v>
      </c>
      <c r="R192" s="317" t="n">
        <v>41506</v>
      </c>
      <c r="S192" s="54" t="n">
        <v>28064</v>
      </c>
      <c r="T192" s="54" t="n">
        <v>43477</v>
      </c>
      <c r="U192" s="54" t="n">
        <v>54753</v>
      </c>
      <c r="V192" s="54" t="n">
        <v>-890</v>
      </c>
      <c r="W192" s="54" t="n">
        <v>-1192</v>
      </c>
      <c r="X192" s="54" t="n">
        <v>302</v>
      </c>
      <c r="Y192" s="54" t="n">
        <v>-15413</v>
      </c>
      <c r="Z192" s="51" t="n">
        <v>-1.549208950969213</v>
      </c>
      <c r="AA192" s="54" t="n">
        <v>71541</v>
      </c>
      <c r="AB192" s="54" t="n">
        <v>-4427</v>
      </c>
      <c r="AC192" s="70" t="n">
        <v>0.513</v>
      </c>
      <c r="AD192" s="80" t="n">
        <v>0.794</v>
      </c>
      <c r="AE192" s="70" t="n">
        <v>-0.2815005570471024</v>
      </c>
      <c r="AF192" s="72" t="n"/>
    </row>
    <row r="193" spans="1:32">
      <c r="A193" s="319" t="n">
        <v>41513</v>
      </c>
      <c r="B193" s="38" t="n">
        <v>12606</v>
      </c>
      <c r="C193" s="38" t="n">
        <v>5241</v>
      </c>
      <c r="D193" s="54" t="n">
        <v>53779</v>
      </c>
      <c r="E193" s="54" t="n">
        <v>-1323</v>
      </c>
      <c r="F193" s="54" t="n">
        <v>-2623</v>
      </c>
      <c r="G193" s="54" t="n">
        <v>1300</v>
      </c>
      <c r="H193" s="54" t="n">
        <v>7365</v>
      </c>
      <c r="I193" s="51" t="n">
        <v>2.405266170578134</v>
      </c>
      <c r="J193" s="54" t="n">
        <v>17847</v>
      </c>
      <c r="K193" s="54" t="n">
        <v>-974</v>
      </c>
      <c r="L193" s="70" t="n">
        <v>0.234</v>
      </c>
      <c r="M193" s="70" t="n">
        <v>0.09699999999999999</v>
      </c>
      <c r="N193" s="70" t="n">
        <v>0.1369493668532327</v>
      </c>
      <c r="O193" s="72" t="n"/>
      <c r="P193" s="72" t="n">
        <v>13529</v>
      </c>
      <c r="Q193" s="72" t="n">
        <v>13208</v>
      </c>
      <c r="R193" s="317" t="n">
        <v>41513</v>
      </c>
      <c r="S193" s="54" t="n">
        <v>27752</v>
      </c>
      <c r="T193" s="54" t="n">
        <v>43947</v>
      </c>
      <c r="U193" s="54" t="n">
        <v>53779</v>
      </c>
      <c r="V193" s="54" t="n">
        <v>-312</v>
      </c>
      <c r="W193" s="54" t="n">
        <v>470</v>
      </c>
      <c r="X193" s="54" t="n">
        <v>-782</v>
      </c>
      <c r="Y193" s="54" t="n">
        <v>-16195</v>
      </c>
      <c r="Z193" s="51" t="n">
        <v>-1.583561545113866</v>
      </c>
      <c r="AA193" s="54" t="n">
        <v>71699</v>
      </c>
      <c r="AB193" s="54" t="n">
        <v>-974</v>
      </c>
      <c r="AC193" s="70" t="n">
        <v>0.516</v>
      </c>
      <c r="AD193" s="80" t="n">
        <v>0.8170000000000001</v>
      </c>
      <c r="AE193" s="70" t="n">
        <v>-0.3011398501273732</v>
      </c>
      <c r="AF193" s="72" t="n"/>
    </row>
    <row r="194" spans="1:32">
      <c r="A194" s="319" t="n">
        <v>41520</v>
      </c>
      <c r="B194" s="38" t="n">
        <v>14802</v>
      </c>
      <c r="C194" s="38" t="n">
        <v>5437</v>
      </c>
      <c r="D194" s="54" t="n">
        <v>55604</v>
      </c>
      <c r="E194" s="54" t="n">
        <v>2196</v>
      </c>
      <c r="F194" s="54" t="n">
        <v>196</v>
      </c>
      <c r="G194" s="54" t="n">
        <v>2000</v>
      </c>
      <c r="H194" s="54" t="n">
        <v>9365</v>
      </c>
      <c r="I194" s="51" t="n">
        <v>2.722457237447121</v>
      </c>
      <c r="J194" s="54" t="n">
        <v>20239</v>
      </c>
      <c r="K194" s="54" t="n">
        <v>1825</v>
      </c>
      <c r="L194" s="70" t="n">
        <v>0.266</v>
      </c>
      <c r="M194" s="70" t="n">
        <v>0.098</v>
      </c>
      <c r="N194" s="70" t="n">
        <v>0.1684231350262571</v>
      </c>
      <c r="O194" s="72" t="n"/>
      <c r="P194" s="72" t="n">
        <v>13751</v>
      </c>
      <c r="Q194" s="72" t="n">
        <v>13888</v>
      </c>
      <c r="R194" s="317" t="n">
        <v>41520</v>
      </c>
      <c r="S194" s="54" t="n">
        <v>27461</v>
      </c>
      <c r="T194" s="54" t="n">
        <v>43345</v>
      </c>
      <c r="U194" s="54" t="n">
        <v>55604</v>
      </c>
      <c r="V194" s="54" t="n">
        <v>-291</v>
      </c>
      <c r="W194" s="54" t="n">
        <v>-602</v>
      </c>
      <c r="X194" s="54" t="n">
        <v>311</v>
      </c>
      <c r="Y194" s="54" t="n">
        <v>-15884</v>
      </c>
      <c r="Z194" s="51" t="n">
        <v>-1.578420305160045</v>
      </c>
      <c r="AA194" s="54" t="n">
        <v>70806</v>
      </c>
      <c r="AB194" s="54" t="n">
        <v>1825</v>
      </c>
      <c r="AC194" s="70" t="n">
        <v>0.494</v>
      </c>
      <c r="AD194" s="80" t="n">
        <v>0.78</v>
      </c>
      <c r="AE194" s="70" t="n">
        <v>-0.2856629019495001</v>
      </c>
      <c r="AF194" s="72" t="n"/>
    </row>
    <row r="195" spans="1:32">
      <c r="A195" s="319" t="n">
        <v>41527</v>
      </c>
      <c r="B195" s="38" t="n">
        <v>17401</v>
      </c>
      <c r="C195" s="38" t="n">
        <v>6546</v>
      </c>
      <c r="D195" s="54" t="n">
        <v>76580</v>
      </c>
      <c r="E195" s="54" t="n">
        <v>2599</v>
      </c>
      <c r="F195" s="54" t="n">
        <v>1109</v>
      </c>
      <c r="G195" s="54" t="n">
        <v>1490</v>
      </c>
      <c r="H195" s="54" t="n">
        <v>10855</v>
      </c>
      <c r="I195" s="51" t="n">
        <v>2.658264589062023</v>
      </c>
      <c r="J195" s="54" t="n">
        <v>23947</v>
      </c>
      <c r="K195" s="54" t="n">
        <v>20976</v>
      </c>
      <c r="L195" s="70" t="n">
        <v>0.227</v>
      </c>
      <c r="M195" s="70" t="n">
        <v>0.08500000000000001</v>
      </c>
      <c r="N195" s="70" t="n">
        <v>0.1417471924784539</v>
      </c>
      <c r="O195" s="72" t="n"/>
      <c r="P195" s="72" t="n">
        <v>14327</v>
      </c>
      <c r="Q195" s="72" t="n">
        <v>14582</v>
      </c>
      <c r="R195" s="317" t="n">
        <v>41527</v>
      </c>
      <c r="S195" s="54" t="n">
        <v>41317</v>
      </c>
      <c r="T195" s="54" t="n">
        <v>54949</v>
      </c>
      <c r="U195" s="54" t="n">
        <v>76580</v>
      </c>
      <c r="V195" s="54" t="n">
        <v>13856</v>
      </c>
      <c r="W195" s="54" t="n">
        <v>11604</v>
      </c>
      <c r="X195" s="54" t="n">
        <v>2252</v>
      </c>
      <c r="Y195" s="54" t="n">
        <v>-13632</v>
      </c>
      <c r="Z195" s="51" t="n">
        <v>-1.329936829876322</v>
      </c>
      <c r="AA195" s="54" t="n">
        <v>96266</v>
      </c>
      <c r="AB195" s="54" t="n">
        <v>20976</v>
      </c>
      <c r="AC195" s="70" t="n">
        <v>0.54</v>
      </c>
      <c r="AD195" s="80" t="n">
        <v>0.718</v>
      </c>
      <c r="AE195" s="70" t="n">
        <v>-0.1780099242622095</v>
      </c>
      <c r="AF195" s="72" t="n"/>
    </row>
    <row r="196" spans="1:32">
      <c r="A196" s="319" t="n">
        <v>41534</v>
      </c>
      <c r="B196" s="38" t="n">
        <v>15270</v>
      </c>
      <c r="C196" s="38" t="n">
        <v>9648</v>
      </c>
      <c r="D196" s="54" t="n">
        <v>56654</v>
      </c>
      <c r="E196" s="54" t="n">
        <v>-2131</v>
      </c>
      <c r="F196" s="54" t="n">
        <v>3102</v>
      </c>
      <c r="G196" s="54" t="n">
        <v>-5233</v>
      </c>
      <c r="H196" s="54" t="n">
        <v>5622</v>
      </c>
      <c r="I196" s="51" t="n">
        <v>1.58271144278607</v>
      </c>
      <c r="J196" s="54" t="n">
        <v>24918</v>
      </c>
      <c r="K196" s="54" t="n">
        <v>-19926</v>
      </c>
      <c r="L196" s="70" t="n">
        <v>0.27</v>
      </c>
      <c r="M196" s="70" t="n">
        <v>0.17</v>
      </c>
      <c r="N196" s="70" t="n">
        <v>0.09923394641155081</v>
      </c>
      <c r="O196" s="72" t="n"/>
      <c r="P196" s="72" t="n">
        <v>14526</v>
      </c>
      <c r="Q196" s="72" t="n">
        <v>14452</v>
      </c>
      <c r="R196" s="317" t="n">
        <v>41534</v>
      </c>
      <c r="S196" s="54" t="n">
        <v>31587</v>
      </c>
      <c r="T196" s="54" t="n">
        <v>42348</v>
      </c>
      <c r="U196" s="54" t="n">
        <v>56654</v>
      </c>
      <c r="V196" s="54" t="n">
        <v>-9730</v>
      </c>
      <c r="W196" s="54" t="n">
        <v>-12601</v>
      </c>
      <c r="X196" s="54" t="n">
        <v>2871</v>
      </c>
      <c r="Y196" s="54" t="n">
        <v>-10761</v>
      </c>
      <c r="Z196" s="51" t="n">
        <v>-1.340678127077595</v>
      </c>
      <c r="AA196" s="54" t="n">
        <v>73935</v>
      </c>
      <c r="AB196" s="54" t="n">
        <v>-19926</v>
      </c>
      <c r="AC196" s="70" t="n">
        <v>0.5579999999999999</v>
      </c>
      <c r="AD196" s="80" t="n">
        <v>0.747</v>
      </c>
      <c r="AE196" s="70" t="n">
        <v>-0.1899424577258446</v>
      </c>
      <c r="AF196" s="72" t="n"/>
    </row>
    <row r="197" spans="1:32">
      <c r="A197" s="319" t="n">
        <v>41541</v>
      </c>
      <c r="B197" s="38" t="n">
        <v>17872</v>
      </c>
      <c r="C197" s="38" t="n">
        <v>11043</v>
      </c>
      <c r="D197" s="54" t="n">
        <v>59857</v>
      </c>
      <c r="E197" s="54" t="n">
        <v>2602</v>
      </c>
      <c r="F197" s="54" t="n">
        <v>1395</v>
      </c>
      <c r="G197" s="54" t="n">
        <v>1207</v>
      </c>
      <c r="H197" s="54" t="n">
        <v>6829</v>
      </c>
      <c r="I197" s="51" t="n">
        <v>1.618400796884905</v>
      </c>
      <c r="J197" s="54" t="n">
        <v>28915</v>
      </c>
      <c r="K197" s="54" t="n">
        <v>3203</v>
      </c>
      <c r="L197" s="70" t="n">
        <v>0.299</v>
      </c>
      <c r="M197" s="70" t="n">
        <v>0.184</v>
      </c>
      <c r="N197" s="70" t="n">
        <v>0.1140885777770353</v>
      </c>
      <c r="O197" s="72" t="n"/>
      <c r="P197" s="72" t="n">
        <v>14651</v>
      </c>
      <c r="Q197" s="72" t="n">
        <v>14726</v>
      </c>
      <c r="R197" s="317" t="n">
        <v>41541</v>
      </c>
      <c r="S197" s="54" t="n">
        <v>32217</v>
      </c>
      <c r="T197" s="54" t="n">
        <v>42995</v>
      </c>
      <c r="U197" s="54" t="n">
        <v>59857</v>
      </c>
      <c r="V197" s="54" t="n">
        <v>630</v>
      </c>
      <c r="W197" s="54" t="n">
        <v>647</v>
      </c>
      <c r="X197" s="54" t="n">
        <v>-17</v>
      </c>
      <c r="Y197" s="54" t="n">
        <v>-10778</v>
      </c>
      <c r="Z197" s="51" t="n">
        <v>-1.33454387435205</v>
      </c>
      <c r="AA197" s="54" t="n">
        <v>75212</v>
      </c>
      <c r="AB197" s="54" t="n">
        <v>3203</v>
      </c>
      <c r="AC197" s="70" t="n">
        <v>0.5379999999999999</v>
      </c>
      <c r="AD197" s="80" t="n">
        <v>0.718</v>
      </c>
      <c r="AE197" s="70" t="n">
        <v>-0.180062482249361</v>
      </c>
      <c r="AF197" s="72" t="n"/>
    </row>
    <row r="198" spans="1:32">
      <c r="A198" s="319" t="n">
        <v>41548</v>
      </c>
      <c r="B198" s="38" t="n">
        <v>18293</v>
      </c>
      <c r="C198" s="38" t="n">
        <v>12439</v>
      </c>
      <c r="D198" s="54" t="n">
        <v>62162</v>
      </c>
      <c r="E198" s="54" t="n">
        <v>421</v>
      </c>
      <c r="F198" s="54" t="n">
        <v>1396</v>
      </c>
      <c r="G198" s="54" t="n">
        <v>-975</v>
      </c>
      <c r="H198" s="54" t="n">
        <v>5854</v>
      </c>
      <c r="I198" s="51" t="n">
        <v>1.470616609052175</v>
      </c>
      <c r="J198" s="54" t="n">
        <v>30732</v>
      </c>
      <c r="K198" s="54" t="n">
        <v>2305</v>
      </c>
      <c r="L198" s="70" t="n">
        <v>0.294</v>
      </c>
      <c r="M198" s="70" t="n">
        <v>0.2</v>
      </c>
      <c r="N198" s="70" t="n">
        <v>0.09417328914771082</v>
      </c>
      <c r="O198" s="72" t="n"/>
      <c r="P198" s="72" t="n">
        <v>14515</v>
      </c>
      <c r="Q198" s="72" t="n">
        <v>14477</v>
      </c>
      <c r="R198" s="317" t="n">
        <v>41548</v>
      </c>
      <c r="S198" s="54" t="n">
        <v>33429</v>
      </c>
      <c r="T198" s="54" t="n">
        <v>43352</v>
      </c>
      <c r="U198" s="54" t="n">
        <v>62162</v>
      </c>
      <c r="V198" s="54" t="n">
        <v>1212</v>
      </c>
      <c r="W198" s="54" t="n">
        <v>357</v>
      </c>
      <c r="X198" s="54" t="n">
        <v>855</v>
      </c>
      <c r="Y198" s="54" t="n">
        <v>-9923</v>
      </c>
      <c r="Z198" s="51" t="n">
        <v>-1.296838074725538</v>
      </c>
      <c r="AA198" s="54" t="n">
        <v>76781</v>
      </c>
      <c r="AB198" s="54" t="n">
        <v>2305</v>
      </c>
      <c r="AC198" s="70" t="n">
        <v>0.5379999999999999</v>
      </c>
      <c r="AD198" s="70" t="n">
        <v>0.6970000000000001</v>
      </c>
      <c r="AE198" s="70" t="n">
        <v>-0.1596312859946591</v>
      </c>
      <c r="AF198" s="72" t="n"/>
    </row>
    <row r="199" spans="1:32">
      <c r="A199" s="319" t="n">
        <v>41555</v>
      </c>
      <c r="B199" s="38" t="n">
        <v>16498</v>
      </c>
      <c r="C199" s="38" t="n">
        <v>11610</v>
      </c>
      <c r="D199" s="54" t="n">
        <v>61747</v>
      </c>
      <c r="E199" s="54" t="n">
        <v>-1795</v>
      </c>
      <c r="F199" s="54" t="n">
        <v>-829</v>
      </c>
      <c r="G199" s="54" t="n">
        <v>-966</v>
      </c>
      <c r="H199" s="54" t="n">
        <v>4888</v>
      </c>
      <c r="I199" s="51" t="n">
        <v>1.421016365202412</v>
      </c>
      <c r="J199" s="54" t="n">
        <v>28108</v>
      </c>
      <c r="K199" s="54" t="n">
        <v>-415</v>
      </c>
      <c r="L199" s="70" t="n">
        <v>0.267</v>
      </c>
      <c r="M199" s="70" t="n">
        <v>0.188</v>
      </c>
      <c r="N199" s="70" t="n">
        <v>0.07916174065136768</v>
      </c>
      <c r="O199" s="72" t="n"/>
      <c r="P199" s="72" t="n">
        <v>13738</v>
      </c>
      <c r="Q199" s="72" t="n">
        <v>13741</v>
      </c>
      <c r="R199" s="317" t="n">
        <v>41555</v>
      </c>
      <c r="S199" s="54" t="n">
        <v>34094</v>
      </c>
      <c r="T199" s="54" t="n">
        <v>46465</v>
      </c>
      <c r="U199" s="54" t="n">
        <v>61747</v>
      </c>
      <c r="V199" s="54" t="n">
        <v>665</v>
      </c>
      <c r="W199" s="54" t="n">
        <v>3113</v>
      </c>
      <c r="X199" s="54" t="n">
        <v>-2448</v>
      </c>
      <c r="Y199" s="54" t="n">
        <v>-12371</v>
      </c>
      <c r="Z199" s="51" t="n">
        <v>-1.362849768287675</v>
      </c>
      <c r="AA199" s="54" t="n">
        <v>80559</v>
      </c>
      <c r="AB199" s="54" t="n">
        <v>-415</v>
      </c>
      <c r="AC199" s="70" t="n">
        <v>0.552</v>
      </c>
      <c r="AD199" s="80" t="n">
        <v>0.753</v>
      </c>
      <c r="AE199" s="70" t="n">
        <v>-0.2003498145658898</v>
      </c>
      <c r="AF199" s="72" t="n"/>
    </row>
    <row r="200" spans="1:32">
      <c r="A200" s="319" t="n">
        <v>41562</v>
      </c>
      <c r="B200" s="38" t="n">
        <v>14984</v>
      </c>
      <c r="C200" s="38" t="n">
        <v>12410</v>
      </c>
      <c r="D200" s="54" t="n">
        <v>65224</v>
      </c>
      <c r="E200" s="54" t="n">
        <v>-1514</v>
      </c>
      <c r="F200" s="54" t="n">
        <v>800</v>
      </c>
      <c r="G200" s="54" t="n">
        <v>-2314</v>
      </c>
      <c r="H200" s="54" t="n">
        <v>2574</v>
      </c>
      <c r="I200" s="51" t="n">
        <v>1.207413376309428</v>
      </c>
      <c r="J200" s="54" t="n">
        <v>27394</v>
      </c>
      <c r="K200" s="54" t="n">
        <v>3477</v>
      </c>
      <c r="L200" s="70" t="n">
        <v>0.23</v>
      </c>
      <c r="M200" s="70" t="n">
        <v>0.19</v>
      </c>
      <c r="N200" s="70" t="n">
        <v>0.0394640009812339</v>
      </c>
      <c r="O200" s="72" t="n"/>
      <c r="P200" s="72" t="n">
        <v>14522</v>
      </c>
      <c r="Q200" s="72" t="n">
        <v>14362</v>
      </c>
      <c r="R200" s="317" t="n">
        <v>41562</v>
      </c>
      <c r="S200" s="54" t="n">
        <v>39807</v>
      </c>
      <c r="T200" s="54" t="n">
        <v>46862</v>
      </c>
      <c r="U200" s="54" t="n">
        <v>65224</v>
      </c>
      <c r="V200" s="54" t="n">
        <v>5713</v>
      </c>
      <c r="W200" s="54" t="n">
        <v>397</v>
      </c>
      <c r="X200" s="54" t="n">
        <v>5316</v>
      </c>
      <c r="Y200" s="54" t="n">
        <v>-7055</v>
      </c>
      <c r="Z200" s="51" t="n">
        <v>-1.177230135403321</v>
      </c>
      <c r="AA200" s="54" t="n">
        <v>86669</v>
      </c>
      <c r="AB200" s="54" t="n">
        <v>3477</v>
      </c>
      <c r="AC200" s="70" t="n">
        <v>0.61</v>
      </c>
      <c r="AD200" s="80" t="n">
        <v>0.718</v>
      </c>
      <c r="AE200" s="70" t="n">
        <v>-0.108165705875138</v>
      </c>
      <c r="AF200" s="72" t="n"/>
    </row>
    <row r="201" spans="1:32">
      <c r="A201" s="319" t="n">
        <v>41569</v>
      </c>
      <c r="B201" s="38" t="n">
        <v>16399</v>
      </c>
      <c r="C201" s="38" t="n">
        <v>13486</v>
      </c>
      <c r="D201" s="54" t="n">
        <v>66746</v>
      </c>
      <c r="E201" s="54" t="n">
        <v>1415</v>
      </c>
      <c r="F201" s="54" t="n">
        <v>1076</v>
      </c>
      <c r="G201" s="54" t="n">
        <v>339</v>
      </c>
      <c r="H201" s="54" t="n">
        <v>2913</v>
      </c>
      <c r="I201" s="51" t="n">
        <v>1.216001779623313</v>
      </c>
      <c r="J201" s="54" t="n">
        <v>29885</v>
      </c>
      <c r="K201" s="54" t="n">
        <v>1522</v>
      </c>
      <c r="L201" s="70" t="n">
        <v>0.246</v>
      </c>
      <c r="M201" s="70" t="n">
        <v>0.202</v>
      </c>
      <c r="N201" s="70" t="n">
        <v>0.04364306475294399</v>
      </c>
      <c r="O201" s="72" t="n"/>
      <c r="P201" s="72" t="n">
        <v>14700</v>
      </c>
      <c r="Q201" s="72" t="n">
        <v>14760</v>
      </c>
      <c r="R201" s="317" t="n">
        <v>41569</v>
      </c>
      <c r="S201" s="54" t="n">
        <v>40697</v>
      </c>
      <c r="T201" s="54" t="n">
        <v>47361</v>
      </c>
      <c r="U201" s="54" t="n">
        <v>66746</v>
      </c>
      <c r="V201" s="54" t="n">
        <v>890</v>
      </c>
      <c r="W201" s="54" t="n">
        <v>499</v>
      </c>
      <c r="X201" s="54" t="n">
        <v>391</v>
      </c>
      <c r="Y201" s="54" t="n">
        <v>-6664</v>
      </c>
      <c r="Z201" s="51" t="n">
        <v>-1.163746713516967</v>
      </c>
      <c r="AA201" s="54" t="n">
        <v>88058</v>
      </c>
      <c r="AB201" s="54" t="n">
        <v>1522</v>
      </c>
      <c r="AC201" s="70" t="n">
        <v>0.61</v>
      </c>
      <c r="AD201" s="80" t="n">
        <v>0.71</v>
      </c>
      <c r="AE201" s="70" t="n">
        <v>-0.09984118898510772</v>
      </c>
      <c r="AF201" s="72" t="n"/>
    </row>
    <row r="202" spans="1:32">
      <c r="A202" s="319" t="n">
        <v>41576</v>
      </c>
      <c r="B202" s="38" t="n">
        <v>15231</v>
      </c>
      <c r="C202" s="38" t="n">
        <v>12843</v>
      </c>
      <c r="D202" s="54" t="n">
        <v>67000</v>
      </c>
      <c r="E202" s="54" t="n">
        <v>-1168</v>
      </c>
      <c r="F202" s="54" t="n">
        <v>-643</v>
      </c>
      <c r="G202" s="54" t="n">
        <v>-525</v>
      </c>
      <c r="H202" s="54" t="n">
        <v>2388</v>
      </c>
      <c r="I202" s="51" t="n">
        <v>1.185937864984817</v>
      </c>
      <c r="J202" s="54" t="n">
        <v>28074</v>
      </c>
      <c r="K202" s="54" t="n">
        <v>254</v>
      </c>
      <c r="L202" s="70" t="n">
        <v>0.227</v>
      </c>
      <c r="M202" s="70" t="n">
        <v>0.192</v>
      </c>
      <c r="N202" s="70" t="n">
        <v>0.03564179104477612</v>
      </c>
      <c r="O202" s="72" t="n"/>
      <c r="P202" s="72" t="n">
        <v>14297</v>
      </c>
      <c r="Q202" s="72" t="n">
        <v>14478</v>
      </c>
      <c r="R202" s="317" t="n">
        <v>41576</v>
      </c>
      <c r="S202" s="54" t="n">
        <v>41075</v>
      </c>
      <c r="T202" s="54" t="n">
        <v>47461</v>
      </c>
      <c r="U202" s="54" t="n">
        <v>67000</v>
      </c>
      <c r="V202" s="54" t="n">
        <v>378</v>
      </c>
      <c r="W202" s="54" t="n">
        <v>100</v>
      </c>
      <c r="X202" s="54" t="n">
        <v>278</v>
      </c>
      <c r="Y202" s="54" t="n">
        <v>-6386</v>
      </c>
      <c r="Z202" s="51" t="n">
        <v>-1.155471698113208</v>
      </c>
      <c r="AA202" s="54" t="n">
        <v>88536</v>
      </c>
      <c r="AB202" s="54" t="n">
        <v>254</v>
      </c>
      <c r="AC202" s="70" t="n">
        <v>0.613</v>
      </c>
      <c r="AD202" s="80" t="n">
        <v>0.708</v>
      </c>
      <c r="AE202" s="70" t="n">
        <v>-0.0953134328358209</v>
      </c>
      <c r="AF202" s="72" t="n"/>
    </row>
    <row r="203" spans="1:32">
      <c r="A203" s="319" t="n">
        <v>41583</v>
      </c>
      <c r="B203" s="38" t="n">
        <v>15434</v>
      </c>
      <c r="C203" s="38" t="n">
        <v>13498</v>
      </c>
      <c r="D203" s="54" t="n">
        <v>67453</v>
      </c>
      <c r="E203" s="54" t="n">
        <v>203</v>
      </c>
      <c r="F203" s="54" t="n">
        <v>655</v>
      </c>
      <c r="G203" s="54" t="n">
        <v>-452</v>
      </c>
      <c r="H203" s="54" t="n">
        <v>1936</v>
      </c>
      <c r="I203" s="51" t="n">
        <v>1.1434286560972</v>
      </c>
      <c r="J203" s="54" t="n">
        <v>28932</v>
      </c>
      <c r="K203" s="54" t="n">
        <v>453</v>
      </c>
      <c r="L203" s="70" t="n">
        <v>0.229</v>
      </c>
      <c r="M203" s="70" t="n">
        <v>0.2</v>
      </c>
      <c r="N203" s="70" t="n">
        <v>0.02870146620609906</v>
      </c>
      <c r="O203" s="72" t="n"/>
      <c r="P203" s="72" t="n">
        <v>14308</v>
      </c>
      <c r="Q203" s="72" t="n">
        <v>14150</v>
      </c>
      <c r="R203" s="317" t="n">
        <v>41583</v>
      </c>
      <c r="S203" s="54" t="n">
        <v>40614</v>
      </c>
      <c r="T203" s="54" t="n">
        <v>47942</v>
      </c>
      <c r="U203" s="54" t="n">
        <v>67453</v>
      </c>
      <c r="V203" s="54" t="n">
        <v>-461</v>
      </c>
      <c r="W203" s="54" t="n">
        <v>481</v>
      </c>
      <c r="X203" s="54" t="n">
        <v>-942</v>
      </c>
      <c r="Y203" s="54" t="n">
        <v>-7328</v>
      </c>
      <c r="Z203" s="51" t="n">
        <v>-1.180430393460383</v>
      </c>
      <c r="AA203" s="54" t="n">
        <v>88556</v>
      </c>
      <c r="AB203" s="54" t="n">
        <v>453</v>
      </c>
      <c r="AC203" s="70" t="n">
        <v>0.602</v>
      </c>
      <c r="AD203" s="80" t="n">
        <v>0.711</v>
      </c>
      <c r="AE203" s="70" t="n">
        <v>-0.1086386076230857</v>
      </c>
      <c r="AF203" s="72" t="n"/>
    </row>
    <row r="204" spans="1:32">
      <c r="A204" s="319" t="n">
        <v>41590</v>
      </c>
      <c r="B204" s="38" t="n">
        <v>16165</v>
      </c>
      <c r="C204" s="38" t="n">
        <v>8769</v>
      </c>
      <c r="D204" s="54" t="n">
        <v>61460</v>
      </c>
      <c r="E204" s="54" t="n">
        <v>731</v>
      </c>
      <c r="F204" s="54" t="n">
        <v>-4729</v>
      </c>
      <c r="G204" s="54" t="n">
        <v>5460</v>
      </c>
      <c r="H204" s="54" t="n">
        <v>7396</v>
      </c>
      <c r="I204" s="51" t="n">
        <v>1.843425704185198</v>
      </c>
      <c r="J204" s="54" t="n">
        <v>24934</v>
      </c>
      <c r="K204" s="54" t="n">
        <v>-5993</v>
      </c>
      <c r="L204" s="70" t="n">
        <v>0.263</v>
      </c>
      <c r="M204" s="70" t="n">
        <v>0.143</v>
      </c>
      <c r="N204" s="70" t="n">
        <v>0.1203384315001627</v>
      </c>
      <c r="O204" s="72" t="n"/>
      <c r="P204" s="72" t="n">
        <v>14303</v>
      </c>
      <c r="Q204" s="72" t="n">
        <v>14583</v>
      </c>
      <c r="R204" s="317" t="n">
        <v>41590</v>
      </c>
      <c r="S204" s="54" t="n">
        <v>33416</v>
      </c>
      <c r="T204" s="54" t="n">
        <v>48215</v>
      </c>
      <c r="U204" s="54" t="n">
        <v>61460</v>
      </c>
      <c r="V204" s="54" t="n">
        <v>-7198</v>
      </c>
      <c r="W204" s="54" t="n">
        <v>273</v>
      </c>
      <c r="X204" s="54" t="n">
        <v>-7471</v>
      </c>
      <c r="Y204" s="54" t="n">
        <v>-14799</v>
      </c>
      <c r="Z204" s="51" t="n">
        <v>-1.44287167823797</v>
      </c>
      <c r="AA204" s="54" t="n">
        <v>81631</v>
      </c>
      <c r="AB204" s="54" t="n">
        <v>-5993</v>
      </c>
      <c r="AC204" s="70" t="n">
        <v>0.544</v>
      </c>
      <c r="AD204" s="80" t="n">
        <v>0.784</v>
      </c>
      <c r="AE204" s="70" t="n">
        <v>-0.2407907582167263</v>
      </c>
      <c r="AF204" s="72" t="n"/>
    </row>
    <row r="205" spans="1:32">
      <c r="A205" s="319" t="n">
        <v>41597</v>
      </c>
      <c r="B205" s="38" t="n">
        <v>16115</v>
      </c>
      <c r="C205" s="38" t="n">
        <v>9035</v>
      </c>
      <c r="D205" s="54" t="n">
        <v>64856</v>
      </c>
      <c r="E205" s="54" t="n">
        <v>-50</v>
      </c>
      <c r="F205" s="54" t="n">
        <v>266</v>
      </c>
      <c r="G205" s="54" t="n">
        <v>-316</v>
      </c>
      <c r="H205" s="54" t="n">
        <v>7080</v>
      </c>
      <c r="I205" s="51" t="n">
        <v>1.783619258439402</v>
      </c>
      <c r="J205" s="54" t="n">
        <v>25150</v>
      </c>
      <c r="K205" s="54" t="n">
        <v>3396</v>
      </c>
      <c r="L205" s="70" t="n">
        <v>0.248</v>
      </c>
      <c r="M205" s="70" t="n">
        <v>0.139</v>
      </c>
      <c r="N205" s="70" t="n">
        <v>0.1091649192056248</v>
      </c>
      <c r="O205" s="72" t="n"/>
      <c r="P205" s="72" t="n">
        <v>15155</v>
      </c>
      <c r="Q205" s="72" t="n">
        <v>15183</v>
      </c>
      <c r="R205" s="317" t="n">
        <v>41597</v>
      </c>
      <c r="S205" s="54" t="n">
        <v>36151</v>
      </c>
      <c r="T205" s="54" t="n">
        <v>48176</v>
      </c>
      <c r="U205" s="54" t="n">
        <v>64856</v>
      </c>
      <c r="V205" s="54" t="n">
        <v>2735</v>
      </c>
      <c r="W205" s="54" t="n">
        <v>-39</v>
      </c>
      <c r="X205" s="54" t="n">
        <v>2774</v>
      </c>
      <c r="Y205" s="54" t="n">
        <v>-12025</v>
      </c>
      <c r="Z205" s="51" t="n">
        <v>-1.332632568946917</v>
      </c>
      <c r="AA205" s="54" t="n">
        <v>84327</v>
      </c>
      <c r="AB205" s="54" t="n">
        <v>3396</v>
      </c>
      <c r="AC205" s="70" t="n">
        <v>0.5570000000000001</v>
      </c>
      <c r="AD205" s="80" t="n">
        <v>0.743</v>
      </c>
      <c r="AE205" s="70" t="n">
        <v>-0.185410756136672</v>
      </c>
      <c r="AF205" s="72" t="n"/>
    </row>
    <row r="206" spans="1:32">
      <c r="A206" s="319" t="n">
        <v>41604</v>
      </c>
      <c r="B206" s="38" t="n">
        <v>19022</v>
      </c>
      <c r="C206" s="38" t="n">
        <v>11451</v>
      </c>
      <c r="D206" s="54" t="n">
        <v>68743</v>
      </c>
      <c r="E206" s="54" t="n">
        <v>2907</v>
      </c>
      <c r="F206" s="54" t="n">
        <v>2416</v>
      </c>
      <c r="G206" s="54" t="n">
        <v>491</v>
      </c>
      <c r="H206" s="54" t="n">
        <v>7571</v>
      </c>
      <c r="I206" s="51" t="n">
        <v>1.661164963758624</v>
      </c>
      <c r="J206" s="54" t="n">
        <v>30473</v>
      </c>
      <c r="K206" s="54" t="n">
        <v>3887</v>
      </c>
      <c r="L206" s="70" t="n">
        <v>0.277</v>
      </c>
      <c r="M206" s="70" t="n">
        <v>0.167</v>
      </c>
      <c r="N206" s="70" t="n">
        <v>0.1101348500938277</v>
      </c>
      <c r="O206" s="72" t="n"/>
      <c r="P206" s="72" t="n">
        <v>15500</v>
      </c>
      <c r="Q206" s="72" t="n">
        <v>15388</v>
      </c>
      <c r="R206" s="317" t="n">
        <v>41604</v>
      </c>
      <c r="S206" s="54" t="n">
        <v>36676</v>
      </c>
      <c r="T206" s="54" t="n">
        <v>48875</v>
      </c>
      <c r="U206" s="54" t="n">
        <v>68743</v>
      </c>
      <c r="V206" s="54" t="n">
        <v>525</v>
      </c>
      <c r="W206" s="54" t="n">
        <v>699</v>
      </c>
      <c r="X206" s="54" t="n">
        <v>-174</v>
      </c>
      <c r="Y206" s="54" t="n">
        <v>-12199</v>
      </c>
      <c r="Z206" s="51" t="n">
        <v>-1.332615334278547</v>
      </c>
      <c r="AA206" s="54" t="n">
        <v>85551</v>
      </c>
      <c r="AB206" s="54" t="n">
        <v>3887</v>
      </c>
      <c r="AC206" s="70" t="n">
        <v>0.534</v>
      </c>
      <c r="AD206" s="80" t="n">
        <v>0.711</v>
      </c>
      <c r="AE206" s="70" t="n">
        <v>-0.1774580684578793</v>
      </c>
      <c r="AF206" s="72" t="n"/>
    </row>
    <row r="207" spans="1:32">
      <c r="A207" s="319" t="n">
        <v>41611</v>
      </c>
      <c r="B207" s="38" t="n">
        <v>19451</v>
      </c>
      <c r="C207" s="38" t="n">
        <v>12233</v>
      </c>
      <c r="D207" s="54" t="n">
        <v>71237</v>
      </c>
      <c r="E207" s="54" t="n">
        <v>429</v>
      </c>
      <c r="F207" s="54" t="n">
        <v>782</v>
      </c>
      <c r="G207" s="54" t="n">
        <v>-353</v>
      </c>
      <c r="H207" s="54" t="n">
        <v>7218</v>
      </c>
      <c r="I207" s="51" t="n">
        <v>1.590043325431211</v>
      </c>
      <c r="J207" s="54" t="n">
        <v>31684</v>
      </c>
      <c r="K207" s="54" t="n">
        <v>2494</v>
      </c>
      <c r="L207" s="70" t="n">
        <v>0.273</v>
      </c>
      <c r="M207" s="70" t="n">
        <v>0.172</v>
      </c>
      <c r="N207" s="70" t="n">
        <v>0.1013237502983</v>
      </c>
      <c r="O207" s="72" t="n"/>
      <c r="P207" s="72" t="n">
        <v>15738</v>
      </c>
      <c r="Q207" s="72" t="n">
        <v>15545</v>
      </c>
      <c r="R207" s="317" t="n">
        <v>41611</v>
      </c>
      <c r="S207" s="54" t="n">
        <v>38964</v>
      </c>
      <c r="T207" s="54" t="n">
        <v>49279</v>
      </c>
      <c r="U207" s="54" t="n">
        <v>71237</v>
      </c>
      <c r="V207" s="54" t="n">
        <v>2288</v>
      </c>
      <c r="W207" s="54" t="n">
        <v>404</v>
      </c>
      <c r="X207" s="54" t="n">
        <v>1884</v>
      </c>
      <c r="Y207" s="54" t="n">
        <v>-10315</v>
      </c>
      <c r="Z207" s="51" t="n">
        <v>-1.264731547069089</v>
      </c>
      <c r="AA207" s="54" t="n">
        <v>88243</v>
      </c>
      <c r="AB207" s="54" t="n">
        <v>2494</v>
      </c>
      <c r="AC207" s="70" t="n">
        <v>0.547</v>
      </c>
      <c r="AD207" s="70" t="n">
        <v>0.6920000000000001</v>
      </c>
      <c r="AE207" s="70" t="n">
        <v>-0.1447983491724806</v>
      </c>
      <c r="AF207" s="72" t="n"/>
    </row>
    <row r="208" spans="1:32">
      <c r="A208" s="319" t="n">
        <v>41618</v>
      </c>
      <c r="B208" s="38" t="n">
        <v>18603</v>
      </c>
      <c r="C208" s="38" t="n">
        <v>15017</v>
      </c>
      <c r="D208" s="54" t="n">
        <v>84502</v>
      </c>
      <c r="E208" s="54" t="n">
        <v>-848</v>
      </c>
      <c r="F208" s="54" t="n">
        <v>2784</v>
      </c>
      <c r="G208" s="54" t="n">
        <v>-3632</v>
      </c>
      <c r="H208" s="54" t="n">
        <v>3586</v>
      </c>
      <c r="I208" s="51" t="n">
        <v>1.23879603116468</v>
      </c>
      <c r="J208" s="54" t="n">
        <v>33620</v>
      </c>
      <c r="K208" s="54" t="n">
        <v>13265</v>
      </c>
      <c r="L208" s="70" t="n">
        <v>0.22</v>
      </c>
      <c r="M208" s="70" t="n">
        <v>0.178</v>
      </c>
      <c r="N208" s="70" t="n">
        <v>0.04243686539963551</v>
      </c>
      <c r="O208" s="72" t="n"/>
      <c r="P208" s="72" t="n">
        <v>15670</v>
      </c>
      <c r="Q208" s="72" t="n">
        <v>15517</v>
      </c>
      <c r="R208" s="317" t="n">
        <v>41618</v>
      </c>
      <c r="S208" s="54" t="n">
        <v>46092</v>
      </c>
      <c r="T208" s="54" t="n">
        <v>56031</v>
      </c>
      <c r="U208" s="54" t="n">
        <v>84502</v>
      </c>
      <c r="V208" s="54" t="n">
        <v>7128</v>
      </c>
      <c r="W208" s="54" t="n">
        <v>6752</v>
      </c>
      <c r="X208" s="54" t="n">
        <v>376</v>
      </c>
      <c r="Y208" s="54" t="n">
        <v>-9939</v>
      </c>
      <c r="Z208" s="51" t="n">
        <v>-1.21563394949232</v>
      </c>
      <c r="AA208" s="54" t="n">
        <v>102123</v>
      </c>
      <c r="AB208" s="54" t="n">
        <v>13265</v>
      </c>
      <c r="AC208" s="70" t="n">
        <v>0.545</v>
      </c>
      <c r="AD208" s="70" t="n">
        <v>0.6629999999999999</v>
      </c>
      <c r="AE208" s="70" t="n">
        <v>-0.1176185179049017</v>
      </c>
      <c r="AF208" s="72" t="n"/>
    </row>
    <row r="209" spans="1:32">
      <c r="A209" s="319" t="n">
        <v>41625</v>
      </c>
      <c r="B209" s="38" t="n">
        <v>22581</v>
      </c>
      <c r="C209" s="38" t="n">
        <v>17887</v>
      </c>
      <c r="D209" s="54" t="n">
        <v>71148</v>
      </c>
      <c r="E209" s="54" t="n">
        <v>3978</v>
      </c>
      <c r="F209" s="54" t="n">
        <v>2870</v>
      </c>
      <c r="G209" s="54" t="n">
        <v>1108</v>
      </c>
      <c r="H209" s="54" t="n">
        <v>4694</v>
      </c>
      <c r="I209" s="51" t="n">
        <v>1.26242522502376</v>
      </c>
      <c r="J209" s="54" t="n">
        <v>40468</v>
      </c>
      <c r="K209" s="54" t="n">
        <v>-13354</v>
      </c>
      <c r="L209" s="70" t="n">
        <v>0.317</v>
      </c>
      <c r="M209" s="70" t="n">
        <v>0.251</v>
      </c>
      <c r="N209" s="70" t="n">
        <v>0.0659751503907348</v>
      </c>
      <c r="O209" s="72" t="n"/>
      <c r="P209" s="72" t="n">
        <v>15315</v>
      </c>
      <c r="Q209" s="72" t="n">
        <v>15228</v>
      </c>
      <c r="R209" s="317" t="n">
        <v>41625</v>
      </c>
      <c r="S209" s="54" t="n">
        <v>38337</v>
      </c>
      <c r="T209" s="54" t="n">
        <v>44841</v>
      </c>
      <c r="U209" s="54" t="n">
        <v>71148</v>
      </c>
      <c r="V209" s="54" t="n">
        <v>-7755</v>
      </c>
      <c r="W209" s="54" t="n">
        <v>-11190</v>
      </c>
      <c r="X209" s="54" t="n">
        <v>3435</v>
      </c>
      <c r="Y209" s="54" t="n">
        <v>-6504</v>
      </c>
      <c r="Z209" s="51" t="n">
        <v>-1.169653337506847</v>
      </c>
      <c r="AA209" s="54" t="n">
        <v>83178</v>
      </c>
      <c r="AB209" s="54" t="n">
        <v>-13354</v>
      </c>
      <c r="AC209" s="70" t="n">
        <v>0.539</v>
      </c>
      <c r="AD209" s="70" t="n">
        <v>0.63</v>
      </c>
      <c r="AE209" s="70" t="n">
        <v>-0.09141507842806544</v>
      </c>
      <c r="AF209" s="72" t="n"/>
    </row>
    <row r="210" spans="1:32">
      <c r="A210" s="319" t="n">
        <v>41632</v>
      </c>
      <c r="B210" s="38" t="n">
        <v>23636</v>
      </c>
      <c r="C210" s="38" t="n">
        <v>19189</v>
      </c>
      <c r="D210" s="54" t="n">
        <v>74919</v>
      </c>
      <c r="E210" s="54" t="n">
        <v>1055</v>
      </c>
      <c r="F210" s="54" t="n">
        <v>1302</v>
      </c>
      <c r="G210" s="54" t="n">
        <v>-247</v>
      </c>
      <c r="H210" s="54" t="n">
        <v>4447</v>
      </c>
      <c r="I210" s="51" t="n">
        <v>1.231747355255615</v>
      </c>
      <c r="J210" s="54" t="n">
        <v>42825</v>
      </c>
      <c r="K210" s="54" t="n">
        <v>3771</v>
      </c>
      <c r="L210" s="70" t="n">
        <v>0.315</v>
      </c>
      <c r="M210" s="70" t="n">
        <v>0.256</v>
      </c>
      <c r="N210" s="70" t="n">
        <v>0.05935743936785061</v>
      </c>
      <c r="O210" s="72" t="n"/>
      <c r="P210" s="72" t="n"/>
      <c r="Q210" s="72" t="n"/>
      <c r="R210" s="317" t="n">
        <v>41632</v>
      </c>
      <c r="S210" s="54" t="n">
        <v>39852</v>
      </c>
      <c r="T210" s="54" t="n">
        <v>46958</v>
      </c>
      <c r="U210" s="54" t="n">
        <v>74919</v>
      </c>
      <c r="V210" s="54" t="n">
        <v>1515</v>
      </c>
      <c r="W210" s="54" t="n">
        <v>2117</v>
      </c>
      <c r="X210" s="54" t="n">
        <v>-602</v>
      </c>
      <c r="Y210" s="54" t="n">
        <v>-7106</v>
      </c>
      <c r="Z210" s="51" t="n">
        <v>-1.178309746060423</v>
      </c>
      <c r="AA210" s="54" t="n">
        <v>86810</v>
      </c>
      <c r="AB210" s="54" t="n">
        <v>3771</v>
      </c>
      <c r="AC210" s="70" t="n">
        <v>0.532</v>
      </c>
      <c r="AD210" s="70" t="n">
        <v>0.627</v>
      </c>
      <c r="AE210" s="70" t="n">
        <v>-0.09484910369866122</v>
      </c>
      <c r="AF210" s="72" t="n"/>
    </row>
    <row r="211" spans="1:32">
      <c r="A211" s="319" t="n">
        <v>41639</v>
      </c>
      <c r="B211" s="38" t="n">
        <v>24776</v>
      </c>
      <c r="C211" s="38" t="n">
        <v>19850</v>
      </c>
      <c r="D211" s="54" t="n">
        <v>75705</v>
      </c>
      <c r="E211" s="54" t="n">
        <v>1140</v>
      </c>
      <c r="F211" s="54" t="n">
        <v>661</v>
      </c>
      <c r="G211" s="54" t="n">
        <v>479</v>
      </c>
      <c r="H211" s="54" t="n">
        <v>4926</v>
      </c>
      <c r="I211" s="51" t="n">
        <v>1.24816120906801</v>
      </c>
      <c r="J211" s="54" t="n">
        <v>44626</v>
      </c>
      <c r="K211" s="54" t="n">
        <v>786</v>
      </c>
      <c r="L211" s="70" t="n">
        <v>0.327</v>
      </c>
      <c r="M211" s="70" t="n">
        <v>0.262</v>
      </c>
      <c r="N211" s="70" t="n">
        <v>0.06506835744006341</v>
      </c>
      <c r="O211" s="72" t="n"/>
      <c r="P211" s="72" t="n"/>
      <c r="Q211" s="72" t="n"/>
      <c r="R211" s="317" t="n">
        <v>41639</v>
      </c>
      <c r="S211" s="54" t="n">
        <v>39843</v>
      </c>
      <c r="T211" s="54" t="n">
        <v>48475</v>
      </c>
      <c r="U211" s="54" t="n">
        <v>75705</v>
      </c>
      <c r="V211" s="54" t="n">
        <v>-9</v>
      </c>
      <c r="W211" s="54" t="n">
        <v>1517</v>
      </c>
      <c r="X211" s="54" t="n">
        <v>-1526</v>
      </c>
      <c r="Y211" s="54" t="n">
        <v>-8632</v>
      </c>
      <c r="Z211" s="51" t="n">
        <v>-1.216650352634089</v>
      </c>
      <c r="AA211" s="54" t="n">
        <v>88318</v>
      </c>
      <c r="AB211" s="54" t="n">
        <v>786</v>
      </c>
      <c r="AC211" s="70" t="n">
        <v>0.526</v>
      </c>
      <c r="AD211" s="70" t="n">
        <v>0.64</v>
      </c>
      <c r="AE211" s="70" t="n">
        <v>-0.1140215309424741</v>
      </c>
      <c r="AF211" s="72" t="n"/>
    </row>
    <row r="212" spans="1:32">
      <c r="A212" s="319" t="n">
        <v>41646</v>
      </c>
      <c r="B212" s="38" t="n">
        <v>25016</v>
      </c>
      <c r="C212" s="38" t="n">
        <v>20865</v>
      </c>
      <c r="D212" s="54" t="n">
        <v>78585</v>
      </c>
      <c r="E212" s="54" t="n">
        <v>240</v>
      </c>
      <c r="F212" s="54" t="n">
        <v>1015</v>
      </c>
      <c r="G212" s="54" t="n">
        <v>-775</v>
      </c>
      <c r="H212" s="54" t="n">
        <v>4151</v>
      </c>
      <c r="I212" s="51" t="n">
        <v>1.19894560268392</v>
      </c>
      <c r="J212" s="54" t="n">
        <v>45881</v>
      </c>
      <c r="K212" s="54" t="n">
        <v>2880</v>
      </c>
      <c r="L212" s="70" t="n">
        <v>0.318</v>
      </c>
      <c r="M212" s="70" t="n">
        <v>0.266</v>
      </c>
      <c r="N212" s="70" t="n">
        <v>0.0528217853279888</v>
      </c>
      <c r="O212" s="72" t="n"/>
      <c r="P212" s="72" t="n">
        <v>15772</v>
      </c>
      <c r="Q212" s="72" t="n">
        <v>15897</v>
      </c>
      <c r="R212" s="317" t="n">
        <v>41646</v>
      </c>
      <c r="S212" s="54" t="n">
        <v>41575</v>
      </c>
      <c r="T212" s="54" t="n">
        <v>48966</v>
      </c>
      <c r="U212" s="54" t="n">
        <v>78585</v>
      </c>
      <c r="V212" s="54" t="n">
        <v>1732</v>
      </c>
      <c r="W212" s="54" t="n">
        <v>491</v>
      </c>
      <c r="X212" s="54" t="n">
        <v>1241</v>
      </c>
      <c r="Y212" s="54" t="n">
        <v>-7391</v>
      </c>
      <c r="Z212" s="51" t="n">
        <v>-1.177775105231509</v>
      </c>
      <c r="AA212" s="54" t="n">
        <v>90541</v>
      </c>
      <c r="AB212" s="54" t="n">
        <v>2880</v>
      </c>
      <c r="AC212" s="70" t="n">
        <v>0.529</v>
      </c>
      <c r="AD212" s="70" t="n">
        <v>0.623</v>
      </c>
      <c r="AE212" s="70" t="n">
        <v>-0.09405102754978685</v>
      </c>
      <c r="AF212" s="72" t="n"/>
    </row>
    <row r="213" spans="1:32">
      <c r="A213" s="319" t="n">
        <v>41653</v>
      </c>
      <c r="B213" s="38" t="n">
        <v>25338</v>
      </c>
      <c r="C213" s="38" t="n">
        <v>20295</v>
      </c>
      <c r="D213" s="54" t="n">
        <v>75571</v>
      </c>
      <c r="E213" s="54" t="n">
        <v>322</v>
      </c>
      <c r="F213" s="54" t="n">
        <v>-570</v>
      </c>
      <c r="G213" s="54" t="n">
        <v>892</v>
      </c>
      <c r="H213" s="54" t="n">
        <v>5043</v>
      </c>
      <c r="I213" s="51" t="n">
        <v>1.248484848484849</v>
      </c>
      <c r="J213" s="54" t="n">
        <v>45633</v>
      </c>
      <c r="K213" s="54" t="n">
        <v>-3014</v>
      </c>
      <c r="L213" s="70" t="n">
        <v>0.335</v>
      </c>
      <c r="M213" s="70" t="n">
        <v>0.269</v>
      </c>
      <c r="N213" s="70" t="n">
        <v>0.06673194744015562</v>
      </c>
      <c r="O213" s="72" t="n"/>
      <c r="P213" s="72" t="n">
        <v>15475</v>
      </c>
      <c r="Q213" s="72" t="n">
        <v>15664</v>
      </c>
      <c r="R213" s="317" t="n">
        <v>41653</v>
      </c>
      <c r="S213" s="54" t="n">
        <v>38853</v>
      </c>
      <c r="T213" s="54" t="n">
        <v>48760</v>
      </c>
      <c r="U213" s="54" t="n">
        <v>75571</v>
      </c>
      <c r="V213" s="54" t="n">
        <v>-2722</v>
      </c>
      <c r="W213" s="54" t="n">
        <v>-206</v>
      </c>
      <c r="X213" s="54" t="n">
        <v>-2516</v>
      </c>
      <c r="Y213" s="54" t="n">
        <v>-9907</v>
      </c>
      <c r="Z213" s="51" t="n">
        <v>-1.254986744910303</v>
      </c>
      <c r="AA213" s="54" t="n">
        <v>87613</v>
      </c>
      <c r="AB213" s="54" t="n">
        <v>-3014</v>
      </c>
      <c r="AC213" s="70" t="n">
        <v>0.514</v>
      </c>
      <c r="AD213" s="70" t="n">
        <v>0.645</v>
      </c>
      <c r="AE213" s="70" t="n">
        <v>-0.1310952614098</v>
      </c>
      <c r="AF213" s="72" t="n"/>
    </row>
    <row r="214" spans="1:32">
      <c r="A214" s="319" t="n">
        <v>41660</v>
      </c>
      <c r="B214" s="38" t="n">
        <v>25236</v>
      </c>
      <c r="C214" s="38" t="n">
        <v>21738</v>
      </c>
      <c r="D214" s="54" t="n">
        <v>77289</v>
      </c>
      <c r="E214" s="54" t="n">
        <v>-102</v>
      </c>
      <c r="F214" s="54" t="n">
        <v>1443</v>
      </c>
      <c r="G214" s="54" t="n">
        <v>-1545</v>
      </c>
      <c r="H214" s="54" t="n">
        <v>3498</v>
      </c>
      <c r="I214" s="51" t="n">
        <v>1.160916367651118</v>
      </c>
      <c r="J214" s="54" t="n">
        <v>46974</v>
      </c>
      <c r="K214" s="54" t="n">
        <v>1718</v>
      </c>
      <c r="L214" s="70" t="n">
        <v>0.327</v>
      </c>
      <c r="M214" s="70" t="n">
        <v>0.281</v>
      </c>
      <c r="N214" s="70" t="n">
        <v>0.04525870434343826</v>
      </c>
      <c r="O214" s="72" t="n"/>
      <c r="P214" s="72" t="n">
        <v>15689</v>
      </c>
      <c r="Q214" s="72" t="n">
        <v>15786</v>
      </c>
      <c r="R214" s="317" t="n">
        <v>41660</v>
      </c>
      <c r="S214" s="54" t="n">
        <v>39143</v>
      </c>
      <c r="T214" s="54" t="n">
        <v>49047</v>
      </c>
      <c r="U214" s="54" t="n">
        <v>77289</v>
      </c>
      <c r="V214" s="54" t="n">
        <v>290</v>
      </c>
      <c r="W214" s="54" t="n">
        <v>287</v>
      </c>
      <c r="X214" s="54" t="n">
        <v>3</v>
      </c>
      <c r="Y214" s="54" t="n">
        <v>-9904</v>
      </c>
      <c r="Z214" s="51" t="n">
        <v>-1.253020974376006</v>
      </c>
      <c r="AA214" s="54" t="n">
        <v>88190</v>
      </c>
      <c r="AB214" s="54" t="n">
        <v>1718</v>
      </c>
      <c r="AC214" s="70" t="n">
        <v>0.506</v>
      </c>
      <c r="AD214" s="70" t="n">
        <v>0.635</v>
      </c>
      <c r="AE214" s="70" t="n">
        <v>-0.1281424264772477</v>
      </c>
      <c r="AF214" s="72" t="n"/>
    </row>
    <row r="215" spans="1:32">
      <c r="A215" s="319" t="n">
        <v>41667</v>
      </c>
      <c r="B215" s="38" t="n">
        <v>18663</v>
      </c>
      <c r="C215" s="38" t="n">
        <v>15714</v>
      </c>
      <c r="D215" s="54" t="n">
        <v>67980</v>
      </c>
      <c r="E215" s="54" t="n">
        <v>-6573</v>
      </c>
      <c r="F215" s="54" t="n">
        <v>-6024</v>
      </c>
      <c r="G215" s="54" t="n">
        <v>-549</v>
      </c>
      <c r="H215" s="54" t="n">
        <v>2949</v>
      </c>
      <c r="I215" s="51" t="n">
        <v>1.187667048491791</v>
      </c>
      <c r="J215" s="54" t="n">
        <v>34377</v>
      </c>
      <c r="K215" s="54" t="n">
        <v>-9309</v>
      </c>
      <c r="L215" s="70" t="n">
        <v>0.275</v>
      </c>
      <c r="M215" s="70" t="n">
        <v>0.231</v>
      </c>
      <c r="N215" s="70" t="n">
        <v>0.04338040600176522</v>
      </c>
      <c r="O215" s="72" t="n"/>
      <c r="P215" s="72" t="n">
        <v>14924</v>
      </c>
      <c r="Q215" s="72" t="n">
        <v>15134</v>
      </c>
      <c r="R215" s="317" t="n">
        <v>41667</v>
      </c>
      <c r="S215" s="54" t="n">
        <v>37654</v>
      </c>
      <c r="T215" s="54" t="n">
        <v>49214</v>
      </c>
      <c r="U215" s="54" t="n">
        <v>67980</v>
      </c>
      <c r="V215" s="54" t="n">
        <v>-1489</v>
      </c>
      <c r="W215" s="54" t="n">
        <v>167</v>
      </c>
      <c r="X215" s="54" t="n">
        <v>-1656</v>
      </c>
      <c r="Y215" s="54" t="n">
        <v>-11560</v>
      </c>
      <c r="Z215" s="51" t="n">
        <v>-1.307005895787964</v>
      </c>
      <c r="AA215" s="54" t="n">
        <v>86868</v>
      </c>
      <c r="AB215" s="54" t="n">
        <v>-9309</v>
      </c>
      <c r="AC215" s="70" t="n">
        <v>0.5539999999999999</v>
      </c>
      <c r="AD215" s="80" t="n">
        <v>0.7240000000000001</v>
      </c>
      <c r="AE215" s="70" t="n">
        <v>-0.1700500147102089</v>
      </c>
      <c r="AF215" s="72" t="n"/>
    </row>
    <row r="216" spans="1:32">
      <c r="A216" s="319" t="n">
        <v>41674</v>
      </c>
      <c r="B216" s="38" t="n">
        <v>24076</v>
      </c>
      <c r="C216" s="38" t="n">
        <v>13389</v>
      </c>
      <c r="D216" s="54" t="n">
        <v>71165</v>
      </c>
      <c r="E216" s="54" t="n">
        <v>5413</v>
      </c>
      <c r="F216" s="54" t="n">
        <v>-2325</v>
      </c>
      <c r="G216" s="54" t="n">
        <v>7738</v>
      </c>
      <c r="H216" s="54" t="n">
        <v>10687</v>
      </c>
      <c r="I216" s="51" t="n">
        <v>1.798192546119949</v>
      </c>
      <c r="J216" s="54" t="n">
        <v>37465</v>
      </c>
      <c r="K216" s="54" t="n">
        <v>3185</v>
      </c>
      <c r="L216" s="70" t="n">
        <v>0.338</v>
      </c>
      <c r="M216" s="70" t="n">
        <v>0.188</v>
      </c>
      <c r="N216" s="70" t="n">
        <v>0.1501721351788098</v>
      </c>
      <c r="O216" s="72" t="n"/>
      <c r="P216" s="72" t="n">
        <v>14145</v>
      </c>
      <c r="Q216" s="72" t="n">
        <v>14250</v>
      </c>
      <c r="R216" s="317" t="n">
        <v>41674</v>
      </c>
      <c r="S216" s="54" t="n">
        <v>35985</v>
      </c>
      <c r="T216" s="54" t="n">
        <v>52731</v>
      </c>
      <c r="U216" s="54" t="n">
        <v>71165</v>
      </c>
      <c r="V216" s="54" t="n">
        <v>-1669</v>
      </c>
      <c r="W216" s="54" t="n">
        <v>3517</v>
      </c>
      <c r="X216" s="54" t="n">
        <v>-5186</v>
      </c>
      <c r="Y216" s="54" t="n">
        <v>-16746</v>
      </c>
      <c r="Z216" s="51" t="n">
        <v>-1.465360566902876</v>
      </c>
      <c r="AA216" s="54" t="n">
        <v>88716</v>
      </c>
      <c r="AB216" s="54" t="n">
        <v>3185</v>
      </c>
      <c r="AC216" s="70" t="n">
        <v>0.506</v>
      </c>
      <c r="AD216" s="80" t="n">
        <v>0.741</v>
      </c>
      <c r="AE216" s="70" t="n">
        <v>-0.2353123023958406</v>
      </c>
      <c r="AF216" s="72" t="n"/>
    </row>
    <row r="217" spans="1:32">
      <c r="A217" s="319" t="n">
        <v>41681</v>
      </c>
      <c r="B217" s="38" t="n">
        <v>27131</v>
      </c>
      <c r="C217" s="38" t="n">
        <v>14383</v>
      </c>
      <c r="D217" s="54" t="n">
        <v>72609</v>
      </c>
      <c r="E217" s="54" t="n">
        <v>3055</v>
      </c>
      <c r="F217" s="54" t="n">
        <v>994</v>
      </c>
      <c r="G217" s="54" t="n">
        <v>2061</v>
      </c>
      <c r="H217" s="54" t="n">
        <v>12748</v>
      </c>
      <c r="I217" s="51" t="n">
        <v>1.886324132656608</v>
      </c>
      <c r="J217" s="54" t="n">
        <v>41514</v>
      </c>
      <c r="K217" s="54" t="n">
        <v>1444</v>
      </c>
      <c r="L217" s="70" t="n">
        <v>0.374</v>
      </c>
      <c r="M217" s="70" t="n">
        <v>0.198</v>
      </c>
      <c r="N217" s="70" t="n">
        <v>0.1755705215606881</v>
      </c>
      <c r="O217" s="72" t="n"/>
      <c r="P217" s="72" t="n">
        <v>14633</v>
      </c>
      <c r="Q217" s="72" t="n">
        <v>14863</v>
      </c>
      <c r="R217" s="317" t="n">
        <v>41681</v>
      </c>
      <c r="S217" s="54" t="n">
        <v>34716</v>
      </c>
      <c r="T217" s="54" t="n">
        <v>52864</v>
      </c>
      <c r="U217" s="54" t="n">
        <v>72609</v>
      </c>
      <c r="V217" s="54" t="n">
        <v>-1269</v>
      </c>
      <c r="W217" s="54" t="n">
        <v>133</v>
      </c>
      <c r="X217" s="54" t="n">
        <v>-1402</v>
      </c>
      <c r="Y217" s="54" t="n">
        <v>-18148</v>
      </c>
      <c r="Z217" s="51" t="n">
        <v>-1.522756077889158</v>
      </c>
      <c r="AA217" s="54" t="n">
        <v>87580</v>
      </c>
      <c r="AB217" s="54" t="n">
        <v>1444</v>
      </c>
      <c r="AC217" s="70" t="n">
        <v>0.478</v>
      </c>
      <c r="AD217" s="80" t="n">
        <v>0.728</v>
      </c>
      <c r="AE217" s="70" t="n">
        <v>-0.2499414673112149</v>
      </c>
      <c r="AF217" s="72" t="n"/>
    </row>
    <row r="218" spans="1:32">
      <c r="A218" s="319" t="n">
        <v>41688</v>
      </c>
      <c r="B218" s="38" t="n">
        <v>23067</v>
      </c>
      <c r="C218" s="38" t="n">
        <v>12849</v>
      </c>
      <c r="D218" s="54" t="n">
        <v>68886</v>
      </c>
      <c r="E218" s="54" t="n">
        <v>-4064</v>
      </c>
      <c r="F218" s="54" t="n">
        <v>-1534</v>
      </c>
      <c r="G218" s="54" t="n">
        <v>-2530</v>
      </c>
      <c r="H218" s="54" t="n">
        <v>10218</v>
      </c>
      <c r="I218" s="51" t="n">
        <v>1.795236983422835</v>
      </c>
      <c r="J218" s="54" t="n">
        <v>35916</v>
      </c>
      <c r="K218" s="54" t="n">
        <v>-3723</v>
      </c>
      <c r="L218" s="70" t="n">
        <v>0.335</v>
      </c>
      <c r="M218" s="70" t="n">
        <v>0.187</v>
      </c>
      <c r="N218" s="70" t="n">
        <v>0.1483320268269314</v>
      </c>
      <c r="O218" s="72" t="n"/>
      <c r="P218" s="72" t="n">
        <v>14505</v>
      </c>
      <c r="Q218" s="72" t="n">
        <v>14765</v>
      </c>
      <c r="R218" s="317" t="n">
        <v>41688</v>
      </c>
      <c r="S218" s="54" t="n">
        <v>34549</v>
      </c>
      <c r="T218" s="54" t="n">
        <v>51248</v>
      </c>
      <c r="U218" s="54" t="n">
        <v>68886</v>
      </c>
      <c r="V218" s="54" t="n">
        <v>-167</v>
      </c>
      <c r="W218" s="54" t="n">
        <v>-1616</v>
      </c>
      <c r="X218" s="54" t="n">
        <v>1449</v>
      </c>
      <c r="Y218" s="54" t="n">
        <v>-16699</v>
      </c>
      <c r="Z218" s="51" t="n">
        <v>-1.483342499059307</v>
      </c>
      <c r="AA218" s="54" t="n">
        <v>85797</v>
      </c>
      <c r="AB218" s="54" t="n">
        <v>-3723</v>
      </c>
      <c r="AC218" s="70" t="n">
        <v>0.502</v>
      </c>
      <c r="AD218" s="80" t="n">
        <v>0.7440000000000001</v>
      </c>
      <c r="AE218" s="70" t="n">
        <v>-0.2424150045001887</v>
      </c>
      <c r="AF218" s="72" t="n"/>
    </row>
    <row r="219" spans="1:32">
      <c r="A219" s="319" t="n">
        <v>41695</v>
      </c>
      <c r="B219" s="38" t="n">
        <v>23737</v>
      </c>
      <c r="C219" s="38" t="n">
        <v>13243</v>
      </c>
      <c r="D219" s="54" t="n">
        <v>69112</v>
      </c>
      <c r="E219" s="54" t="n">
        <v>670</v>
      </c>
      <c r="F219" s="54" t="n">
        <v>394</v>
      </c>
      <c r="G219" s="54" t="n">
        <v>276</v>
      </c>
      <c r="H219" s="54" t="n">
        <v>10494</v>
      </c>
      <c r="I219" s="51" t="n">
        <v>1.792418636260666</v>
      </c>
      <c r="J219" s="54" t="n">
        <v>36980</v>
      </c>
      <c r="K219" s="54" t="n">
        <v>226</v>
      </c>
      <c r="L219" s="70" t="n">
        <v>0.343</v>
      </c>
      <c r="M219" s="70" t="n">
        <v>0.192</v>
      </c>
      <c r="N219" s="70" t="n">
        <v>0.151840490797546</v>
      </c>
      <c r="O219" s="72" t="n"/>
      <c r="P219" s="72" t="n">
        <v>14930</v>
      </c>
      <c r="Q219" s="72" t="n">
        <v>14912</v>
      </c>
      <c r="R219" s="317" t="n">
        <v>41695</v>
      </c>
      <c r="S219" s="54" t="n">
        <v>35372</v>
      </c>
      <c r="T219" s="54" t="n">
        <v>50028</v>
      </c>
      <c r="U219" s="54" t="n">
        <v>69112</v>
      </c>
      <c r="V219" s="54" t="n">
        <v>823</v>
      </c>
      <c r="W219" s="54" t="n">
        <v>-1220</v>
      </c>
      <c r="X219" s="54" t="n">
        <v>2043</v>
      </c>
      <c r="Y219" s="54" t="n">
        <v>-14656</v>
      </c>
      <c r="Z219" s="51" t="n">
        <v>-1.414339025217686</v>
      </c>
      <c r="AA219" s="54" t="n">
        <v>85400</v>
      </c>
      <c r="AB219" s="54" t="n">
        <v>226</v>
      </c>
      <c r="AC219" s="70" t="n">
        <v>0.512</v>
      </c>
      <c r="AD219" s="80" t="n">
        <v>0.7240000000000001</v>
      </c>
      <c r="AE219" s="70" t="n">
        <v>-0.212061581201528</v>
      </c>
      <c r="AF219" s="72" t="n"/>
    </row>
    <row r="220" spans="1:32">
      <c r="A220" s="319" t="n">
        <v>41702</v>
      </c>
      <c r="B220" s="38" t="n">
        <v>21829</v>
      </c>
      <c r="C220" s="38" t="n">
        <v>11812</v>
      </c>
      <c r="D220" s="54" t="n">
        <v>67691</v>
      </c>
      <c r="E220" s="54" t="n">
        <v>-1908</v>
      </c>
      <c r="F220" s="54" t="n">
        <v>-1431</v>
      </c>
      <c r="G220" s="54" t="n">
        <v>-477</v>
      </c>
      <c r="H220" s="54" t="n">
        <v>10017</v>
      </c>
      <c r="I220" s="51" t="n">
        <v>1.848035895699289</v>
      </c>
      <c r="J220" s="54" t="n">
        <v>33641</v>
      </c>
      <c r="K220" s="54" t="n">
        <v>-1421</v>
      </c>
      <c r="L220" s="70" t="n">
        <v>0.322</v>
      </c>
      <c r="M220" s="70" t="n">
        <v>0.174</v>
      </c>
      <c r="N220" s="70" t="n">
        <v>0.1479812678199465</v>
      </c>
      <c r="O220" s="72" t="n"/>
      <c r="P220" s="72" t="n">
        <v>14535</v>
      </c>
      <c r="Q220" s="72" t="n">
        <v>14968</v>
      </c>
      <c r="R220" s="317" t="n">
        <v>41702</v>
      </c>
      <c r="S220" s="54" t="n">
        <v>35288</v>
      </c>
      <c r="T220" s="54" t="n">
        <v>50432</v>
      </c>
      <c r="U220" s="54" t="n">
        <v>67691</v>
      </c>
      <c r="V220" s="54" t="n">
        <v>-84</v>
      </c>
      <c r="W220" s="54" t="n">
        <v>404</v>
      </c>
      <c r="X220" s="54" t="n">
        <v>-488</v>
      </c>
      <c r="Y220" s="54" t="n">
        <v>-15144</v>
      </c>
      <c r="Z220" s="51" t="n">
        <v>-1.429154386760372</v>
      </c>
      <c r="AA220" s="54" t="n">
        <v>85720</v>
      </c>
      <c r="AB220" s="54" t="n">
        <v>-1421</v>
      </c>
      <c r="AC220" s="70" t="n">
        <v>0.521</v>
      </c>
      <c r="AD220" s="80" t="n">
        <v>0.745</v>
      </c>
      <c r="AE220" s="70" t="n">
        <v>-0.2237225037301857</v>
      </c>
      <c r="AF220" s="72" t="n"/>
    </row>
    <row r="221" spans="1:32">
      <c r="A221" s="319" t="n">
        <v>41709</v>
      </c>
      <c r="B221" s="38" t="n">
        <v>23192</v>
      </c>
      <c r="C221" s="38" t="n">
        <v>13844</v>
      </c>
      <c r="D221" s="54" t="n">
        <v>94942</v>
      </c>
      <c r="E221" s="54" t="n">
        <v>1363</v>
      </c>
      <c r="F221" s="54" t="n">
        <v>2032</v>
      </c>
      <c r="G221" s="54" t="n">
        <v>-669</v>
      </c>
      <c r="H221" s="54" t="n">
        <v>9348</v>
      </c>
      <c r="I221" s="51" t="n">
        <v>1.675238370413175</v>
      </c>
      <c r="J221" s="54" t="n">
        <v>37036</v>
      </c>
      <c r="K221" s="54" t="n">
        <v>27251</v>
      </c>
      <c r="L221" s="70" t="n">
        <v>0.244</v>
      </c>
      <c r="M221" s="70" t="n">
        <v>0.146</v>
      </c>
      <c r="N221" s="70" t="n">
        <v>0.09846011248973058</v>
      </c>
      <c r="O221" s="72" t="n"/>
      <c r="P221" s="72" t="n">
        <v>15189</v>
      </c>
      <c r="Q221" s="72" t="n">
        <v>15009</v>
      </c>
      <c r="R221" s="317" t="n">
        <v>41709</v>
      </c>
      <c r="S221" s="54" t="n">
        <v>52431</v>
      </c>
      <c r="T221" s="54" t="n">
        <v>65922</v>
      </c>
      <c r="U221" s="54" t="n">
        <v>94942</v>
      </c>
      <c r="V221" s="54" t="n">
        <v>17143</v>
      </c>
      <c r="W221" s="54" t="n">
        <v>15490</v>
      </c>
      <c r="X221" s="54" t="n">
        <v>1653</v>
      </c>
      <c r="Y221" s="54" t="n">
        <v>-13491</v>
      </c>
      <c r="Z221" s="51" t="n">
        <v>-1.257309606911941</v>
      </c>
      <c r="AA221" s="54" t="n">
        <v>118353</v>
      </c>
      <c r="AB221" s="54" t="n">
        <v>27251</v>
      </c>
      <c r="AC221" s="70" t="n">
        <v>0.552</v>
      </c>
      <c r="AD221" s="70" t="n">
        <v>0.6940000000000001</v>
      </c>
      <c r="AE221" s="70" t="n">
        <v>-0.1420972804449032</v>
      </c>
      <c r="AF221" s="72" t="n"/>
    </row>
    <row r="222" spans="1:32">
      <c r="A222" s="319" t="n">
        <v>41716</v>
      </c>
      <c r="B222" s="38" t="n">
        <v>19334</v>
      </c>
      <c r="C222" s="38" t="n">
        <v>13183</v>
      </c>
      <c r="D222" s="54" t="n">
        <v>60943</v>
      </c>
      <c r="E222" s="54" t="n">
        <v>-3858</v>
      </c>
      <c r="F222" s="54" t="n">
        <v>-661</v>
      </c>
      <c r="G222" s="54" t="n">
        <v>-3197</v>
      </c>
      <c r="H222" s="54" t="n">
        <v>6151</v>
      </c>
      <c r="I222" s="51" t="n">
        <v>1.466585754380642</v>
      </c>
      <c r="J222" s="54" t="n">
        <v>32517</v>
      </c>
      <c r="K222" s="54" t="n">
        <v>-33999</v>
      </c>
      <c r="L222" s="70" t="n">
        <v>0.317</v>
      </c>
      <c r="M222" s="70" t="n">
        <v>0.216</v>
      </c>
      <c r="N222" s="70" t="n">
        <v>0.1009303775659223</v>
      </c>
      <c r="O222" s="72" t="n"/>
      <c r="P222" s="72" t="n">
        <v>14498</v>
      </c>
      <c r="Q222" s="72" t="n">
        <v>14418</v>
      </c>
      <c r="R222" s="317" t="n">
        <v>41716</v>
      </c>
      <c r="S222" s="54" t="n">
        <v>32246</v>
      </c>
      <c r="T222" s="54" t="n">
        <v>36478</v>
      </c>
      <c r="U222" s="54" t="n">
        <v>60943</v>
      </c>
      <c r="V222" s="54" t="n">
        <v>-20185</v>
      </c>
      <c r="W222" s="54" t="n">
        <v>-29444</v>
      </c>
      <c r="X222" s="54" t="n">
        <v>9259</v>
      </c>
      <c r="Y222" s="54" t="n">
        <v>-4232</v>
      </c>
      <c r="Z222" s="51" t="n">
        <v>-1.131241084165478</v>
      </c>
      <c r="AA222" s="54" t="n">
        <v>68724</v>
      </c>
      <c r="AB222" s="54" t="n">
        <v>-33999</v>
      </c>
      <c r="AC222" s="70" t="n">
        <v>0.529</v>
      </c>
      <c r="AD222" s="70" t="n">
        <v>0.599</v>
      </c>
      <c r="AE222" s="70" t="n">
        <v>-0.06944193754820077</v>
      </c>
      <c r="AF222" s="72" t="n"/>
    </row>
    <row r="223" spans="1:32">
      <c r="A223" s="319" t="n">
        <v>41723</v>
      </c>
      <c r="B223" s="38" t="n">
        <v>20144</v>
      </c>
      <c r="C223" s="38" t="n">
        <v>13592</v>
      </c>
      <c r="D223" s="54" t="n">
        <v>62554</v>
      </c>
      <c r="E223" s="54" t="n">
        <v>810</v>
      </c>
      <c r="F223" s="54" t="n">
        <v>409</v>
      </c>
      <c r="G223" s="54" t="n">
        <v>401</v>
      </c>
      <c r="H223" s="54" t="n">
        <v>6552</v>
      </c>
      <c r="I223" s="51" t="n">
        <v>1.48204826368452</v>
      </c>
      <c r="J223" s="54" t="n">
        <v>33736</v>
      </c>
      <c r="K223" s="54" t="n">
        <v>1611</v>
      </c>
      <c r="L223" s="70" t="n">
        <v>0.322</v>
      </c>
      <c r="M223" s="70" t="n">
        <v>0.217</v>
      </c>
      <c r="N223" s="70" t="n">
        <v>0.1047415033411133</v>
      </c>
      <c r="O223" s="72" t="n"/>
      <c r="P223" s="72" t="n">
        <v>14371</v>
      </c>
      <c r="Q223" s="72" t="n">
        <v>14424</v>
      </c>
      <c r="R223" s="317" t="n">
        <v>41723</v>
      </c>
      <c r="S223" s="54" t="n">
        <v>33222</v>
      </c>
      <c r="T223" s="54" t="n">
        <v>36618</v>
      </c>
      <c r="U223" s="54" t="n">
        <v>62554</v>
      </c>
      <c r="V223" s="54" t="n">
        <v>976</v>
      </c>
      <c r="W223" s="54" t="n">
        <v>140</v>
      </c>
      <c r="X223" s="54" t="n">
        <v>836</v>
      </c>
      <c r="Y223" s="54" t="n">
        <v>-3396</v>
      </c>
      <c r="Z223" s="51" t="n">
        <v>-1.102221419541268</v>
      </c>
      <c r="AA223" s="54" t="n">
        <v>69840</v>
      </c>
      <c r="AB223" s="54" t="n">
        <v>1611</v>
      </c>
      <c r="AC223" s="70" t="n">
        <v>0.531</v>
      </c>
      <c r="AD223" s="70" t="n">
        <v>0.585</v>
      </c>
      <c r="AE223" s="70" t="n">
        <v>-0.05428909422259168</v>
      </c>
      <c r="AF223" s="72" t="n"/>
    </row>
    <row r="224" spans="1:32">
      <c r="A224" s="319" t="n">
        <v>41730</v>
      </c>
      <c r="B224" s="38" t="n">
        <v>19112</v>
      </c>
      <c r="C224" s="38" t="n">
        <v>13374</v>
      </c>
      <c r="D224" s="54" t="n">
        <v>61990</v>
      </c>
      <c r="E224" s="54" t="n">
        <v>-1032</v>
      </c>
      <c r="F224" s="54" t="n">
        <v>-218</v>
      </c>
      <c r="G224" s="54" t="n">
        <v>-814</v>
      </c>
      <c r="H224" s="54" t="n">
        <v>5738</v>
      </c>
      <c r="I224" s="51" t="n">
        <v>1.429041423657843</v>
      </c>
      <c r="J224" s="54" t="n">
        <v>32486</v>
      </c>
      <c r="K224" s="54" t="n">
        <v>-564</v>
      </c>
      <c r="L224" s="70" t="n">
        <v>0.308</v>
      </c>
      <c r="M224" s="70" t="n">
        <v>0.216</v>
      </c>
      <c r="N224" s="70" t="n">
        <v>0.09256331666397806</v>
      </c>
      <c r="O224" s="72" t="n"/>
      <c r="P224" s="72" t="n">
        <v>14788</v>
      </c>
      <c r="Q224" s="72" t="n">
        <v>14873</v>
      </c>
      <c r="R224" s="317" t="n">
        <v>41730</v>
      </c>
      <c r="S224" s="54" t="n">
        <v>33274</v>
      </c>
      <c r="T224" s="54" t="n">
        <v>36463</v>
      </c>
      <c r="U224" s="54" t="n">
        <v>61990</v>
      </c>
      <c r="V224" s="54" t="n">
        <v>52</v>
      </c>
      <c r="W224" s="54" t="n">
        <v>-155</v>
      </c>
      <c r="X224" s="54" t="n">
        <v>207</v>
      </c>
      <c r="Y224" s="54" t="n">
        <v>-3189</v>
      </c>
      <c r="Z224" s="51" t="n">
        <v>-1.095840596261345</v>
      </c>
      <c r="AA224" s="54" t="n">
        <v>69737</v>
      </c>
      <c r="AB224" s="54" t="n">
        <v>-564</v>
      </c>
      <c r="AC224" s="70" t="n">
        <v>0.537</v>
      </c>
      <c r="AD224" s="70" t="n">
        <v>0.588</v>
      </c>
      <c r="AE224" s="70" t="n">
        <v>-0.05144378125504113</v>
      </c>
      <c r="AF224" s="72" t="n"/>
    </row>
    <row r="225" spans="1:32">
      <c r="A225" s="319" t="n">
        <v>41737</v>
      </c>
      <c r="B225" s="38" t="n">
        <v>20137</v>
      </c>
      <c r="C225" s="38" t="n">
        <v>13076</v>
      </c>
      <c r="D225" s="54" t="n">
        <v>62964</v>
      </c>
      <c r="E225" s="54" t="n">
        <v>1025</v>
      </c>
      <c r="F225" s="54" t="n">
        <v>-298</v>
      </c>
      <c r="G225" s="54" t="n">
        <v>1323</v>
      </c>
      <c r="H225" s="54" t="n">
        <v>7061</v>
      </c>
      <c r="I225" s="51" t="n">
        <v>1.539996940960538</v>
      </c>
      <c r="J225" s="54" t="n">
        <v>33213</v>
      </c>
      <c r="K225" s="54" t="n">
        <v>974</v>
      </c>
      <c r="L225" s="70" t="n">
        <v>0.32</v>
      </c>
      <c r="M225" s="70" t="n">
        <v>0.208</v>
      </c>
      <c r="N225" s="70" t="n">
        <v>0.1121434470491074</v>
      </c>
      <c r="O225" s="72" t="n"/>
      <c r="P225" s="72" t="n">
        <v>14695</v>
      </c>
      <c r="Q225" s="72" t="n">
        <v>14328</v>
      </c>
      <c r="R225" s="317" t="n">
        <v>41737</v>
      </c>
      <c r="S225" s="54" t="n">
        <v>32408</v>
      </c>
      <c r="T225" s="54" t="n">
        <v>37872</v>
      </c>
      <c r="U225" s="54" t="n">
        <v>62964</v>
      </c>
      <c r="V225" s="54" t="n">
        <v>-866</v>
      </c>
      <c r="W225" s="54" t="n">
        <v>1409</v>
      </c>
      <c r="X225" s="54" t="n">
        <v>-2275</v>
      </c>
      <c r="Y225" s="54" t="n">
        <v>-5464</v>
      </c>
      <c r="Z225" s="51" t="n">
        <v>-1.168600345593681</v>
      </c>
      <c r="AA225" s="54" t="n">
        <v>70280</v>
      </c>
      <c r="AB225" s="54" t="n">
        <v>974</v>
      </c>
      <c r="AC225" s="70" t="n">
        <v>0.515</v>
      </c>
      <c r="AD225" s="70" t="n">
        <v>0.601</v>
      </c>
      <c r="AE225" s="70" t="n">
        <v>-0.08677974715710565</v>
      </c>
      <c r="AF225" s="72" t="n"/>
    </row>
    <row r="226" spans="1:32">
      <c r="A226" s="319" t="n">
        <v>41744</v>
      </c>
      <c r="B226" s="38" t="n">
        <v>21516</v>
      </c>
      <c r="C226" s="38" t="n">
        <v>11220</v>
      </c>
      <c r="D226" s="54" t="n">
        <v>62589</v>
      </c>
      <c r="E226" s="54" t="n">
        <v>1379</v>
      </c>
      <c r="F226" s="54" t="n">
        <v>-1856</v>
      </c>
      <c r="G226" s="54" t="n">
        <v>3235</v>
      </c>
      <c r="H226" s="54" t="n">
        <v>10296</v>
      </c>
      <c r="I226" s="51" t="n">
        <v>1.917647058823529</v>
      </c>
      <c r="J226" s="54" t="n">
        <v>32736</v>
      </c>
      <c r="K226" s="54" t="n">
        <v>-375</v>
      </c>
      <c r="L226" s="70" t="n">
        <v>0.344</v>
      </c>
      <c r="M226" s="70" t="n">
        <v>0.179</v>
      </c>
      <c r="N226" s="70" t="n">
        <v>0.1645017495086996</v>
      </c>
      <c r="O226" s="72" t="n"/>
      <c r="P226" s="72" t="n">
        <v>14080</v>
      </c>
      <c r="Q226" s="72" t="n">
        <v>14085</v>
      </c>
      <c r="R226" s="317" t="n">
        <v>41744</v>
      </c>
      <c r="S226" s="54" t="n">
        <v>30484</v>
      </c>
      <c r="T226" s="54" t="n">
        <v>39516</v>
      </c>
      <c r="U226" s="54" t="n">
        <v>62589</v>
      </c>
      <c r="V226" s="54" t="n">
        <v>-1924</v>
      </c>
      <c r="W226" s="54" t="n">
        <v>1644</v>
      </c>
      <c r="X226" s="54" t="n">
        <v>-3568</v>
      </c>
      <c r="Y226" s="54" t="n">
        <v>-9032</v>
      </c>
      <c r="Z226" s="51" t="n">
        <v>-1.296286576564755</v>
      </c>
      <c r="AA226" s="54" t="n">
        <v>70000</v>
      </c>
      <c r="AB226" s="54" t="n">
        <v>-375</v>
      </c>
      <c r="AC226" s="70" t="n">
        <v>0.487</v>
      </c>
      <c r="AD226" s="70" t="n">
        <v>0.631</v>
      </c>
      <c r="AE226" s="70" t="n">
        <v>-0.1443065075332726</v>
      </c>
      <c r="AF226" s="72" t="n"/>
    </row>
    <row r="227" spans="1:32">
      <c r="A227" s="319" t="n">
        <v>41751</v>
      </c>
      <c r="B227" s="38" t="n">
        <v>21773</v>
      </c>
      <c r="C227" s="38" t="n">
        <v>11196</v>
      </c>
      <c r="D227" s="54" t="n">
        <v>61878</v>
      </c>
      <c r="E227" s="54" t="n">
        <v>257</v>
      </c>
      <c r="F227" s="54" t="n">
        <v>-24</v>
      </c>
      <c r="G227" s="54" t="n">
        <v>281</v>
      </c>
      <c r="H227" s="54" t="n">
        <v>10577</v>
      </c>
      <c r="I227" s="51" t="n">
        <v>1.944712397284745</v>
      </c>
      <c r="J227" s="54" t="n">
        <v>32969</v>
      </c>
      <c r="K227" s="54" t="n">
        <v>-711</v>
      </c>
      <c r="L227" s="70" t="n">
        <v>0.352</v>
      </c>
      <c r="M227" s="70" t="n">
        <v>0.181</v>
      </c>
      <c r="N227" s="70" t="n">
        <v>0.170933126474676</v>
      </c>
      <c r="O227" s="72" t="n"/>
      <c r="P227" s="72" t="n">
        <v>14538</v>
      </c>
      <c r="Q227" s="72" t="n">
        <v>14463</v>
      </c>
      <c r="R227" s="317" t="n">
        <v>41751</v>
      </c>
      <c r="S227" s="54" t="n">
        <v>30515</v>
      </c>
      <c r="T227" s="54" t="n">
        <v>39570</v>
      </c>
      <c r="U227" s="54" t="n">
        <v>61878</v>
      </c>
      <c r="V227" s="54" t="n">
        <v>31</v>
      </c>
      <c r="W227" s="54" t="n">
        <v>54</v>
      </c>
      <c r="X227" s="54" t="n">
        <v>-23</v>
      </c>
      <c r="Y227" s="54" t="n">
        <v>-9055</v>
      </c>
      <c r="Z227" s="51" t="n">
        <v>-1.296739308536785</v>
      </c>
      <c r="AA227" s="54" t="n">
        <v>70085</v>
      </c>
      <c r="AB227" s="54" t="n">
        <v>-711</v>
      </c>
      <c r="AC227" s="70" t="n">
        <v>0.493</v>
      </c>
      <c r="AD227" s="70" t="n">
        <v>0.639</v>
      </c>
      <c r="AE227" s="70" t="n">
        <v>-0.1463363392481981</v>
      </c>
      <c r="AF227" s="72" t="n"/>
    </row>
    <row r="228" spans="1:32">
      <c r="A228" s="319" t="n">
        <v>41758</v>
      </c>
      <c r="B228" s="38" t="n">
        <v>20934</v>
      </c>
      <c r="C228" s="38" t="n">
        <v>12066</v>
      </c>
      <c r="D228" s="54" t="n">
        <v>61062</v>
      </c>
      <c r="E228" s="54" t="n">
        <v>-839</v>
      </c>
      <c r="F228" s="54" t="n">
        <v>870</v>
      </c>
      <c r="G228" s="54" t="n">
        <v>-1709</v>
      </c>
      <c r="H228" s="54" t="n">
        <v>8868</v>
      </c>
      <c r="I228" s="51" t="n">
        <v>1.734957732471407</v>
      </c>
      <c r="J228" s="54" t="n">
        <v>33000</v>
      </c>
      <c r="K228" s="54" t="n">
        <v>-816</v>
      </c>
      <c r="L228" s="70" t="n">
        <v>0.343</v>
      </c>
      <c r="M228" s="70" t="n">
        <v>0.198</v>
      </c>
      <c r="N228" s="70" t="n">
        <v>0.1452294389309227</v>
      </c>
      <c r="O228" s="72" t="n"/>
      <c r="P228" s="72" t="n">
        <v>14371</v>
      </c>
      <c r="Q228" s="72" t="n">
        <v>14430</v>
      </c>
      <c r="R228" s="317" t="n">
        <v>41758</v>
      </c>
      <c r="S228" s="54" t="n">
        <v>30131</v>
      </c>
      <c r="T228" s="54" t="n">
        <v>39297</v>
      </c>
      <c r="U228" s="54" t="n">
        <v>61062</v>
      </c>
      <c r="V228" s="54" t="n">
        <v>-384</v>
      </c>
      <c r="W228" s="54" t="n">
        <v>-273</v>
      </c>
      <c r="X228" s="54" t="n">
        <v>-111</v>
      </c>
      <c r="Y228" s="54" t="n">
        <v>-9166</v>
      </c>
      <c r="Z228" s="51" t="n">
        <v>-1.304204971623909</v>
      </c>
      <c r="AA228" s="54" t="n">
        <v>69428</v>
      </c>
      <c r="AB228" s="54" t="n">
        <v>-816</v>
      </c>
      <c r="AC228" s="70" t="n">
        <v>0.493</v>
      </c>
      <c r="AD228" s="70" t="n">
        <v>0.644</v>
      </c>
      <c r="AE228" s="70" t="n">
        <v>-0.1501097245422685</v>
      </c>
      <c r="AF228" s="72" t="n"/>
    </row>
    <row r="229" spans="1:32">
      <c r="A229" s="319" t="n">
        <v>41765</v>
      </c>
      <c r="B229" s="38" t="n">
        <v>20870</v>
      </c>
      <c r="C229" s="38" t="n">
        <v>11400</v>
      </c>
      <c r="D229" s="54" t="n">
        <v>60688</v>
      </c>
      <c r="E229" s="54" t="n">
        <v>-64</v>
      </c>
      <c r="F229" s="54" t="n">
        <v>-666</v>
      </c>
      <c r="G229" s="54" t="n">
        <v>602</v>
      </c>
      <c r="H229" s="54" t="n">
        <v>9470</v>
      </c>
      <c r="I229" s="51" t="n">
        <v>1.830701754385965</v>
      </c>
      <c r="J229" s="54" t="n">
        <v>32270</v>
      </c>
      <c r="K229" s="54" t="n">
        <v>-374</v>
      </c>
      <c r="L229" s="70" t="n">
        <v>0.344</v>
      </c>
      <c r="M229" s="70" t="n">
        <v>0.188</v>
      </c>
      <c r="N229" s="70" t="n">
        <v>0.1560440284735038</v>
      </c>
      <c r="O229" s="72" t="n"/>
      <c r="P229" s="72" t="n">
        <v>14314</v>
      </c>
      <c r="Q229" s="72" t="n">
        <v>14218</v>
      </c>
      <c r="R229" s="317" t="n">
        <v>41765</v>
      </c>
      <c r="S229" s="54" t="n">
        <v>29612</v>
      </c>
      <c r="T229" s="54" t="n">
        <v>39473</v>
      </c>
      <c r="U229" s="54" t="n">
        <v>60688</v>
      </c>
      <c r="V229" s="54" t="n">
        <v>-519</v>
      </c>
      <c r="W229" s="54" t="n">
        <v>176</v>
      </c>
      <c r="X229" s="54" t="n">
        <v>-695</v>
      </c>
      <c r="Y229" s="54" t="n">
        <v>-9861</v>
      </c>
      <c r="Z229" s="51" t="n">
        <v>-1.333006889099014</v>
      </c>
      <c r="AA229" s="54" t="n">
        <v>69085</v>
      </c>
      <c r="AB229" s="54" t="n">
        <v>-374</v>
      </c>
      <c r="AC229" s="70" t="n">
        <v>0.488</v>
      </c>
      <c r="AD229" s="70" t="n">
        <v>0.65</v>
      </c>
      <c r="AE229" s="70" t="n">
        <v>-0.1624868178223043</v>
      </c>
      <c r="AF229" s="72" t="n"/>
    </row>
    <row r="230" spans="1:32">
      <c r="A230" s="319" t="n">
        <v>41772</v>
      </c>
      <c r="B230" s="38" t="n">
        <v>19506</v>
      </c>
      <c r="C230" s="38" t="n">
        <v>11442</v>
      </c>
      <c r="D230" s="54" t="n">
        <v>60157</v>
      </c>
      <c r="E230" s="54" t="n">
        <v>-1364</v>
      </c>
      <c r="F230" s="54" t="n">
        <v>42</v>
      </c>
      <c r="G230" s="54" t="n">
        <v>-1406</v>
      </c>
      <c r="H230" s="54" t="n">
        <v>8064</v>
      </c>
      <c r="I230" s="51" t="n">
        <v>1.704771893025695</v>
      </c>
      <c r="J230" s="54" t="n">
        <v>30948</v>
      </c>
      <c r="K230" s="54" t="n">
        <v>-531</v>
      </c>
      <c r="L230" s="70" t="n">
        <v>0.324</v>
      </c>
      <c r="M230" s="70" t="n">
        <v>0.19</v>
      </c>
      <c r="N230" s="70" t="n">
        <v>0.1340492378276842</v>
      </c>
      <c r="O230" s="72" t="n"/>
      <c r="P230" s="72" t="n">
        <v>14311</v>
      </c>
      <c r="Q230" s="72" t="n">
        <v>14446</v>
      </c>
      <c r="R230" s="317" t="n">
        <v>41772</v>
      </c>
      <c r="S230" s="54" t="n">
        <v>29423</v>
      </c>
      <c r="T230" s="54" t="n">
        <v>39502</v>
      </c>
      <c r="U230" s="54" t="n">
        <v>60157</v>
      </c>
      <c r="V230" s="54" t="n">
        <v>-189</v>
      </c>
      <c r="W230" s="54" t="n">
        <v>29</v>
      </c>
      <c r="X230" s="54" t="n">
        <v>-218</v>
      </c>
      <c r="Y230" s="54" t="n">
        <v>-10079</v>
      </c>
      <c r="Z230" s="51" t="n">
        <v>-1.342555143935017</v>
      </c>
      <c r="AA230" s="54" t="n">
        <v>68925</v>
      </c>
      <c r="AB230" s="54" t="n">
        <v>-531</v>
      </c>
      <c r="AC230" s="70" t="n">
        <v>0.489</v>
      </c>
      <c r="AD230" s="70" t="n">
        <v>0.657</v>
      </c>
      <c r="AE230" s="70" t="n">
        <v>-0.1675449241152318</v>
      </c>
      <c r="AF230" s="72" t="n"/>
    </row>
    <row r="231" spans="1:32">
      <c r="A231" s="319" t="n">
        <v>41779</v>
      </c>
      <c r="B231" s="38" t="n">
        <v>19189</v>
      </c>
      <c r="C231" s="38" t="n">
        <v>10648</v>
      </c>
      <c r="D231" s="54" t="n">
        <v>58464</v>
      </c>
      <c r="E231" s="54" t="n">
        <v>-317</v>
      </c>
      <c r="F231" s="54" t="n">
        <v>-794</v>
      </c>
      <c r="G231" s="54" t="n">
        <v>477</v>
      </c>
      <c r="H231" s="54" t="n">
        <v>8541</v>
      </c>
      <c r="I231" s="51" t="n">
        <v>1.802122464312547</v>
      </c>
      <c r="J231" s="54" t="n">
        <v>29837</v>
      </c>
      <c r="K231" s="54" t="n">
        <v>-1693</v>
      </c>
      <c r="L231" s="70" t="n">
        <v>0.328</v>
      </c>
      <c r="M231" s="70" t="n">
        <v>0.182</v>
      </c>
      <c r="N231" s="70" t="n">
        <v>0.1460899014778325</v>
      </c>
      <c r="O231" s="72" t="n"/>
      <c r="P231" s="72" t="n">
        <v>14114</v>
      </c>
      <c r="Q231" s="72" t="n">
        <v>13964</v>
      </c>
      <c r="R231" s="317" t="n">
        <v>41779</v>
      </c>
      <c r="S231" s="54" t="n">
        <v>29116</v>
      </c>
      <c r="T231" s="54" t="n">
        <v>38020</v>
      </c>
      <c r="U231" s="54" t="n">
        <v>58464</v>
      </c>
      <c r="V231" s="54" t="n">
        <v>-307</v>
      </c>
      <c r="W231" s="54" t="n">
        <v>-1482</v>
      </c>
      <c r="X231" s="54" t="n">
        <v>1175</v>
      </c>
      <c r="Y231" s="54" t="n">
        <v>-8904</v>
      </c>
      <c r="Z231" s="51" t="n">
        <v>-1.305811237807391</v>
      </c>
      <c r="AA231" s="54" t="n">
        <v>67136</v>
      </c>
      <c r="AB231" s="54" t="n">
        <v>-1693</v>
      </c>
      <c r="AC231" s="70" t="n">
        <v>0.498</v>
      </c>
      <c r="AD231" s="70" t="n">
        <v>0.65</v>
      </c>
      <c r="AE231" s="70" t="n">
        <v>-0.1522988505747127</v>
      </c>
      <c r="AF231" s="72" t="n"/>
    </row>
    <row r="232" spans="1:32">
      <c r="A232" s="319" t="n">
        <v>41786</v>
      </c>
      <c r="B232" s="38" t="n">
        <v>22148</v>
      </c>
      <c r="C232" s="38" t="n">
        <v>10757</v>
      </c>
      <c r="D232" s="54" t="n">
        <v>61437</v>
      </c>
      <c r="E232" s="54" t="n">
        <v>2959</v>
      </c>
      <c r="F232" s="54" t="n">
        <v>109</v>
      </c>
      <c r="G232" s="54" t="n">
        <v>2850</v>
      </c>
      <c r="H232" s="54" t="n">
        <v>11391</v>
      </c>
      <c r="I232" s="51" t="n">
        <v>2.058938365715348</v>
      </c>
      <c r="J232" s="54" t="n">
        <v>32905</v>
      </c>
      <c r="K232" s="54" t="n">
        <v>2973</v>
      </c>
      <c r="L232" s="70" t="n">
        <v>0.36</v>
      </c>
      <c r="M232" s="70" t="n">
        <v>0.175</v>
      </c>
      <c r="N232" s="70" t="n">
        <v>0.185409443820499</v>
      </c>
      <c r="O232" s="72" t="n"/>
      <c r="P232" s="72" t="n">
        <v>14599</v>
      </c>
      <c r="Q232" s="72" t="n">
        <v>14654</v>
      </c>
      <c r="R232" s="317" t="n">
        <v>41786</v>
      </c>
      <c r="S232" s="54" t="n">
        <v>28453</v>
      </c>
      <c r="T232" s="54" t="n">
        <v>39323</v>
      </c>
      <c r="U232" s="54" t="n">
        <v>61437</v>
      </c>
      <c r="V232" s="54" t="n">
        <v>-663</v>
      </c>
      <c r="W232" s="54" t="n">
        <v>1303</v>
      </c>
      <c r="X232" s="54" t="n">
        <v>-1966</v>
      </c>
      <c r="Y232" s="54" t="n">
        <v>-10870</v>
      </c>
      <c r="Z232" s="51" t="n">
        <v>-1.382033528977612</v>
      </c>
      <c r="AA232" s="54" t="n">
        <v>67776</v>
      </c>
      <c r="AB232" s="54" t="n">
        <v>2973</v>
      </c>
      <c r="AC232" s="70" t="n">
        <v>0.463</v>
      </c>
      <c r="AD232" s="70" t="n">
        <v>0.64</v>
      </c>
      <c r="AE232" s="70" t="n">
        <v>-0.1769292120383482</v>
      </c>
      <c r="AF232" s="72" t="n"/>
    </row>
    <row r="233" spans="1:32">
      <c r="A233" s="319" t="n">
        <v>41793</v>
      </c>
      <c r="B233" s="38" t="n">
        <v>19402</v>
      </c>
      <c r="C233" s="38" t="n">
        <v>10587</v>
      </c>
      <c r="D233" s="54" t="n">
        <v>61237</v>
      </c>
      <c r="E233" s="54" t="n">
        <v>-2746</v>
      </c>
      <c r="F233" s="54" t="n">
        <v>-170</v>
      </c>
      <c r="G233" s="54" t="n">
        <v>-2576</v>
      </c>
      <c r="H233" s="54" t="n">
        <v>8815</v>
      </c>
      <c r="I233" s="51" t="n">
        <v>1.832624917351469</v>
      </c>
      <c r="J233" s="54" t="n">
        <v>29989</v>
      </c>
      <c r="K233" s="54" t="n">
        <v>-200</v>
      </c>
      <c r="L233" s="70" t="n">
        <v>0.317</v>
      </c>
      <c r="M233" s="70" t="n">
        <v>0.173</v>
      </c>
      <c r="N233" s="70" t="n">
        <v>0.1439489197707269</v>
      </c>
      <c r="O233" s="72" t="n"/>
      <c r="P233" s="72" t="n">
        <v>15055</v>
      </c>
      <c r="Q233" s="72" t="n">
        <v>15045</v>
      </c>
      <c r="R233" s="317" t="n">
        <v>41793</v>
      </c>
      <c r="S233" s="54" t="n">
        <v>27987</v>
      </c>
      <c r="T233" s="54" t="n">
        <v>39284</v>
      </c>
      <c r="U233" s="54" t="n">
        <v>61237</v>
      </c>
      <c r="V233" s="54" t="n">
        <v>-466</v>
      </c>
      <c r="W233" s="54" t="n">
        <v>-39</v>
      </c>
      <c r="X233" s="54" t="n">
        <v>-427</v>
      </c>
      <c r="Y233" s="54" t="n">
        <v>-11297</v>
      </c>
      <c r="Z233" s="51" t="n">
        <v>-1.403651695430021</v>
      </c>
      <c r="AA233" s="54" t="n">
        <v>67271</v>
      </c>
      <c r="AB233" s="54" t="n">
        <v>-200</v>
      </c>
      <c r="AC233" s="70" t="n">
        <v>0.457</v>
      </c>
      <c r="AD233" s="70" t="n">
        <v>0.642</v>
      </c>
      <c r="AE233" s="70" t="n">
        <v>-0.184479971259206</v>
      </c>
      <c r="AF233" s="72" t="n"/>
    </row>
    <row r="234" spans="1:32">
      <c r="A234" s="319" t="n">
        <v>41800</v>
      </c>
      <c r="B234" s="38" t="n">
        <v>24027</v>
      </c>
      <c r="C234" s="38" t="n">
        <v>12643</v>
      </c>
      <c r="D234" s="54" t="n">
        <v>82345</v>
      </c>
      <c r="E234" s="54" t="n">
        <v>4625</v>
      </c>
      <c r="F234" s="54" t="n">
        <v>2056</v>
      </c>
      <c r="G234" s="54" t="n">
        <v>2569</v>
      </c>
      <c r="H234" s="54" t="n">
        <v>11384</v>
      </c>
      <c r="I234" s="51" t="n">
        <v>1.900419204302776</v>
      </c>
      <c r="J234" s="54" t="n">
        <v>36670</v>
      </c>
      <c r="K234" s="54" t="n">
        <v>21108</v>
      </c>
      <c r="L234" s="70" t="n">
        <v>0.292</v>
      </c>
      <c r="M234" s="70" t="n">
        <v>0.154</v>
      </c>
      <c r="N234" s="70" t="n">
        <v>0.1382476167344708</v>
      </c>
      <c r="O234" s="72" t="n"/>
      <c r="P234" s="72" t="n">
        <v>15141</v>
      </c>
      <c r="Q234" s="72" t="n">
        <v>15005</v>
      </c>
      <c r="R234" s="317" t="n">
        <v>41800</v>
      </c>
      <c r="S234" s="54" t="n">
        <v>35189</v>
      </c>
      <c r="T234" s="54" t="n">
        <v>45871</v>
      </c>
      <c r="U234" s="54" t="n">
        <v>82345</v>
      </c>
      <c r="V234" s="54" t="n">
        <v>7202</v>
      </c>
      <c r="W234" s="54" t="n">
        <v>6587</v>
      </c>
      <c r="X234" s="54" t="n">
        <v>615</v>
      </c>
      <c r="Y234" s="54" t="n">
        <v>-10682</v>
      </c>
      <c r="Z234" s="51" t="n">
        <v>-1.303560771832107</v>
      </c>
      <c r="AA234" s="54" t="n">
        <v>81060</v>
      </c>
      <c r="AB234" s="54" t="n">
        <v>21108</v>
      </c>
      <c r="AC234" s="70" t="n">
        <v>0.427</v>
      </c>
      <c r="AD234" s="70" t="n">
        <v>0.5570000000000001</v>
      </c>
      <c r="AE234" s="70" t="n">
        <v>-0.1297225089562208</v>
      </c>
      <c r="AF234" s="72" t="n"/>
    </row>
    <row r="235" spans="1:32">
      <c r="A235" s="319" t="n">
        <v>41807</v>
      </c>
      <c r="B235" s="38" t="n">
        <v>20134</v>
      </c>
      <c r="C235" s="38" t="n">
        <v>13199</v>
      </c>
      <c r="D235" s="54" t="n">
        <v>58558</v>
      </c>
      <c r="E235" s="54" t="n">
        <v>-3893</v>
      </c>
      <c r="F235" s="54" t="n">
        <v>556</v>
      </c>
      <c r="G235" s="54" t="n">
        <v>-4449</v>
      </c>
      <c r="H235" s="54" t="n">
        <v>6935</v>
      </c>
      <c r="I235" s="51" t="n">
        <v>1.5254185923176</v>
      </c>
      <c r="J235" s="54" t="n">
        <v>33333</v>
      </c>
      <c r="K235" s="54" t="n">
        <v>-23787</v>
      </c>
      <c r="L235" s="70" t="n">
        <v>0.344</v>
      </c>
      <c r="M235" s="70" t="n">
        <v>0.225</v>
      </c>
      <c r="N235" s="70" t="n">
        <v>0.118429591174562</v>
      </c>
      <c r="O235" s="72" t="n"/>
      <c r="P235" s="72" t="n">
        <v>14938</v>
      </c>
      <c r="Q235" s="72" t="n">
        <v>15003</v>
      </c>
      <c r="R235" s="317" t="n">
        <v>41807</v>
      </c>
      <c r="S235" s="54" t="n">
        <v>28541</v>
      </c>
      <c r="T235" s="54" t="n">
        <v>29747</v>
      </c>
      <c r="U235" s="54" t="n">
        <v>58558</v>
      </c>
      <c r="V235" s="54" t="n">
        <v>-6648</v>
      </c>
      <c r="W235" s="54" t="n">
        <v>-16124</v>
      </c>
      <c r="X235" s="54" t="n">
        <v>9476</v>
      </c>
      <c r="Y235" s="54" t="n">
        <v>-1206</v>
      </c>
      <c r="Z235" s="51" t="n">
        <v>-1.042255001576679</v>
      </c>
      <c r="AA235" s="54" t="n">
        <v>58288</v>
      </c>
      <c r="AB235" s="54" t="n">
        <v>-23787</v>
      </c>
      <c r="AC235" s="70" t="n">
        <v>0.487</v>
      </c>
      <c r="AD235" s="70" t="n">
        <v>0.508</v>
      </c>
      <c r="AE235" s="70" t="n">
        <v>-0.02059496567505721</v>
      </c>
      <c r="AF235" s="72" t="n"/>
    </row>
    <row r="236" spans="1:32">
      <c r="A236" s="319" t="n">
        <v>41814</v>
      </c>
      <c r="B236" s="38" t="n">
        <v>19792</v>
      </c>
      <c r="C236" s="38" t="n">
        <v>12678</v>
      </c>
      <c r="D236" s="54" t="n">
        <v>58332</v>
      </c>
      <c r="E236" s="54" t="n">
        <v>-342</v>
      </c>
      <c r="F236" s="54" t="n">
        <v>-521</v>
      </c>
      <c r="G236" s="54" t="n">
        <v>179</v>
      </c>
      <c r="H236" s="54" t="n">
        <v>7114</v>
      </c>
      <c r="I236" s="51" t="n">
        <v>1.561129515696482</v>
      </c>
      <c r="J236" s="54" t="n">
        <v>32470</v>
      </c>
      <c r="K236" s="54" t="n">
        <v>-226</v>
      </c>
      <c r="L236" s="70" t="n">
        <v>0.339</v>
      </c>
      <c r="M236" s="70" t="n">
        <v>0.217</v>
      </c>
      <c r="N236" s="70" t="n">
        <v>0.1219570733045327</v>
      </c>
      <c r="O236" s="72" t="n"/>
      <c r="P236" s="72" t="n">
        <v>15298</v>
      </c>
      <c r="Q236" s="72" t="n">
        <v>15333</v>
      </c>
      <c r="R236" s="317" t="n">
        <v>41814</v>
      </c>
      <c r="S236" s="54" t="n">
        <v>29166</v>
      </c>
      <c r="T236" s="54" t="n">
        <v>29660</v>
      </c>
      <c r="U236" s="54" t="n">
        <v>58332</v>
      </c>
      <c r="V236" s="54" t="n">
        <v>625</v>
      </c>
      <c r="W236" s="54" t="n">
        <v>-87</v>
      </c>
      <c r="X236" s="54" t="n">
        <v>712</v>
      </c>
      <c r="Y236" s="54" t="n">
        <v>-494</v>
      </c>
      <c r="Z236" s="51" t="n">
        <v>-1.016937530000686</v>
      </c>
      <c r="AA236" s="54" t="n">
        <v>58826</v>
      </c>
      <c r="AB236" s="54" t="n">
        <v>-226</v>
      </c>
      <c r="AC236" s="70" t="n">
        <v>0.5</v>
      </c>
      <c r="AD236" s="70" t="n">
        <v>0.508</v>
      </c>
      <c r="AE236" s="70" t="n">
        <v>-0.008468765000342864</v>
      </c>
      <c r="AF236" s="72" t="n"/>
    </row>
    <row r="237" spans="1:32">
      <c r="A237" s="319" t="n">
        <v>41821</v>
      </c>
      <c r="B237" s="38" t="n">
        <v>18944</v>
      </c>
      <c r="C237" s="38" t="n">
        <v>11788</v>
      </c>
      <c r="D237" s="54" t="n">
        <v>57925</v>
      </c>
      <c r="E237" s="54" t="n">
        <v>-848</v>
      </c>
      <c r="F237" s="54" t="n">
        <v>-890</v>
      </c>
      <c r="G237" s="54" t="n">
        <v>42</v>
      </c>
      <c r="H237" s="54" t="n">
        <v>7156</v>
      </c>
      <c r="I237" s="51" t="n">
        <v>1.607058025110282</v>
      </c>
      <c r="J237" s="54" t="n">
        <v>30732</v>
      </c>
      <c r="K237" s="54" t="n">
        <v>-407</v>
      </c>
      <c r="L237" s="70" t="n">
        <v>0.327</v>
      </c>
      <c r="M237" s="70" t="n">
        <v>0.204</v>
      </c>
      <c r="N237" s="70" t="n">
        <v>0.123539059128183</v>
      </c>
      <c r="O237" s="72" t="n"/>
      <c r="P237" s="72" t="n">
        <v>15160</v>
      </c>
      <c r="Q237" s="72" t="n">
        <v>15403</v>
      </c>
      <c r="R237" s="317" t="n">
        <v>41821</v>
      </c>
      <c r="S237" s="54" t="n">
        <v>29567</v>
      </c>
      <c r="T237" s="54" t="n">
        <v>29992</v>
      </c>
      <c r="U237" s="54" t="n">
        <v>57925</v>
      </c>
      <c r="V237" s="54" t="n">
        <v>401</v>
      </c>
      <c r="W237" s="54" t="n">
        <v>332</v>
      </c>
      <c r="X237" s="54" t="n">
        <v>69</v>
      </c>
      <c r="Y237" s="54" t="n">
        <v>-425</v>
      </c>
      <c r="Z237" s="51" t="n">
        <v>-1.014374133324314</v>
      </c>
      <c r="AA237" s="54" t="n">
        <v>59559</v>
      </c>
      <c r="AB237" s="54" t="n">
        <v>-407</v>
      </c>
      <c r="AC237" s="70" t="n">
        <v>0.51</v>
      </c>
      <c r="AD237" s="70" t="n">
        <v>0.518</v>
      </c>
      <c r="AE237" s="70" t="n">
        <v>-0.0073370738023306</v>
      </c>
      <c r="AF237" s="72" t="n"/>
    </row>
    <row r="238" spans="1:32">
      <c r="A238" s="319" t="n">
        <v>41828</v>
      </c>
      <c r="B238" s="38" t="n">
        <v>22827</v>
      </c>
      <c r="C238" s="38" t="n">
        <v>13795</v>
      </c>
      <c r="D238" s="54" t="n">
        <v>61196</v>
      </c>
      <c r="E238" s="54" t="n">
        <v>3883</v>
      </c>
      <c r="F238" s="54" t="n">
        <v>2007</v>
      </c>
      <c r="G238" s="54" t="n">
        <v>1876</v>
      </c>
      <c r="H238" s="54" t="n">
        <v>9032</v>
      </c>
      <c r="I238" s="51" t="n">
        <v>1.654729974628488</v>
      </c>
      <c r="J238" s="54" t="n">
        <v>36622</v>
      </c>
      <c r="K238" s="54" t="n">
        <v>3271</v>
      </c>
      <c r="L238" s="70" t="n">
        <v>0.373</v>
      </c>
      <c r="M238" s="70" t="n">
        <v>0.225</v>
      </c>
      <c r="N238" s="70" t="n">
        <v>0.1475913458395973</v>
      </c>
      <c r="O238" s="72" t="n"/>
      <c r="P238" s="72" t="n">
        <v>15299</v>
      </c>
      <c r="Q238" s="72" t="n">
        <v>15248</v>
      </c>
      <c r="R238" s="317" t="n">
        <v>41828</v>
      </c>
      <c r="S238" s="54" t="n">
        <v>29745</v>
      </c>
      <c r="T238" s="54" t="n">
        <v>30232</v>
      </c>
      <c r="U238" s="54" t="n">
        <v>61196</v>
      </c>
      <c r="V238" s="54" t="n">
        <v>178</v>
      </c>
      <c r="W238" s="54" t="n">
        <v>240</v>
      </c>
      <c r="X238" s="54" t="n">
        <v>-62</v>
      </c>
      <c r="Y238" s="54" t="n">
        <v>-487</v>
      </c>
      <c r="Z238" s="51" t="n">
        <v>-1.016372499579761</v>
      </c>
      <c r="AA238" s="54" t="n">
        <v>59977</v>
      </c>
      <c r="AB238" s="54" t="n">
        <v>3271</v>
      </c>
      <c r="AC238" s="70" t="n">
        <v>0.486</v>
      </c>
      <c r="AD238" s="70" t="n">
        <v>0.494</v>
      </c>
      <c r="AE238" s="70" t="n">
        <v>-0.00795803647297209</v>
      </c>
      <c r="AF238" s="72" t="n"/>
    </row>
    <row r="239" spans="1:32">
      <c r="A239" s="319" t="n">
        <v>41835</v>
      </c>
      <c r="B239" s="38" t="n">
        <v>21852</v>
      </c>
      <c r="C239" s="38" t="n">
        <v>15041</v>
      </c>
      <c r="D239" s="54" t="n">
        <v>61457</v>
      </c>
      <c r="E239" s="54" t="n">
        <v>-975</v>
      </c>
      <c r="F239" s="54" t="n">
        <v>1246</v>
      </c>
      <c r="G239" s="54" t="n">
        <v>-2221</v>
      </c>
      <c r="H239" s="54" t="n">
        <v>6811</v>
      </c>
      <c r="I239" s="51" t="n">
        <v>1.452828934246393</v>
      </c>
      <c r="J239" s="54" t="n">
        <v>36893</v>
      </c>
      <c r="K239" s="54" t="n">
        <v>261</v>
      </c>
      <c r="L239" s="70" t="n">
        <v>0.356</v>
      </c>
      <c r="M239" s="70" t="n">
        <v>0.245</v>
      </c>
      <c r="N239" s="70" t="n">
        <v>0.1108254551963161</v>
      </c>
      <c r="O239" s="72" t="n"/>
      <c r="P239" s="72" t="n">
        <v>15322</v>
      </c>
      <c r="Q239" s="72" t="n">
        <v>15380</v>
      </c>
      <c r="R239" s="317" t="n">
        <v>41835</v>
      </c>
      <c r="S239" s="54" t="n">
        <v>30729</v>
      </c>
      <c r="T239" s="54" t="n">
        <v>30390</v>
      </c>
      <c r="U239" s="54" t="n">
        <v>61457</v>
      </c>
      <c r="V239" s="54" t="n">
        <v>984</v>
      </c>
      <c r="W239" s="54" t="n">
        <v>158</v>
      </c>
      <c r="X239" s="54" t="n">
        <v>826</v>
      </c>
      <c r="Y239" s="54" t="n">
        <v>339</v>
      </c>
      <c r="Z239" s="51" t="n">
        <v>1.011154985192497</v>
      </c>
      <c r="AA239" s="54" t="n">
        <v>61119</v>
      </c>
      <c r="AB239" s="54" t="n">
        <v>261</v>
      </c>
      <c r="AC239" s="70" t="n">
        <v>0.5</v>
      </c>
      <c r="AD239" s="70" t="n">
        <v>0.494</v>
      </c>
      <c r="AE239" s="70" t="n">
        <v>0.005516051873667768</v>
      </c>
      <c r="AF239" s="72" t="n"/>
    </row>
    <row r="240" spans="1:32">
      <c r="A240" s="319" t="n">
        <v>41842</v>
      </c>
      <c r="B240" s="38" t="n">
        <v>21258</v>
      </c>
      <c r="C240" s="38" t="n">
        <v>15620</v>
      </c>
      <c r="D240" s="54" t="n">
        <v>62315</v>
      </c>
      <c r="E240" s="54" t="n">
        <v>-594</v>
      </c>
      <c r="F240" s="54" t="n">
        <v>579</v>
      </c>
      <c r="G240" s="54" t="n">
        <v>-1173</v>
      </c>
      <c r="H240" s="54" t="n">
        <v>5638</v>
      </c>
      <c r="I240" s="51" t="n">
        <v>1.360947503201024</v>
      </c>
      <c r="J240" s="54" t="n">
        <v>36878</v>
      </c>
      <c r="K240" s="54" t="n">
        <v>858</v>
      </c>
      <c r="L240" s="70" t="n">
        <v>0.341</v>
      </c>
      <c r="M240" s="70" t="n">
        <v>0.251</v>
      </c>
      <c r="N240" s="70" t="n">
        <v>0.09047580839284282</v>
      </c>
      <c r="O240" s="72" t="n"/>
      <c r="P240" s="72" t="n">
        <v>15253</v>
      </c>
      <c r="Q240" s="72" t="n">
        <v>15351</v>
      </c>
      <c r="R240" s="317" t="n">
        <v>41842</v>
      </c>
      <c r="S240" s="54" t="n">
        <v>32479</v>
      </c>
      <c r="T240" s="54" t="n">
        <v>30464</v>
      </c>
      <c r="U240" s="54" t="n">
        <v>62315</v>
      </c>
      <c r="V240" s="54" t="n">
        <v>1750</v>
      </c>
      <c r="W240" s="54" t="n">
        <v>74</v>
      </c>
      <c r="X240" s="54" t="n">
        <v>1676</v>
      </c>
      <c r="Y240" s="54" t="n">
        <v>2015</v>
      </c>
      <c r="Z240" s="51" t="n">
        <v>1.066143644957983</v>
      </c>
      <c r="AA240" s="54" t="n">
        <v>62943</v>
      </c>
      <c r="AB240" s="54" t="n">
        <v>858</v>
      </c>
      <c r="AC240" s="70" t="n">
        <v>0.521</v>
      </c>
      <c r="AD240" s="70" t="n">
        <v>0.489</v>
      </c>
      <c r="AE240" s="70" t="n">
        <v>0.03233571371258927</v>
      </c>
      <c r="AF240" s="72" t="n"/>
    </row>
    <row r="241" spans="1:32">
      <c r="A241" s="319" t="n">
        <v>41849</v>
      </c>
      <c r="B241" s="38" t="n">
        <v>21579</v>
      </c>
      <c r="C241" s="38" t="n">
        <v>15892</v>
      </c>
      <c r="D241" s="54" t="n">
        <v>62526</v>
      </c>
      <c r="E241" s="54" t="n">
        <v>321</v>
      </c>
      <c r="F241" s="54" t="n">
        <v>272</v>
      </c>
      <c r="G241" s="54" t="n">
        <v>49</v>
      </c>
      <c r="H241" s="54" t="n">
        <v>5687</v>
      </c>
      <c r="I241" s="51" t="n">
        <v>1.357853007802668</v>
      </c>
      <c r="J241" s="54" t="n">
        <v>37471</v>
      </c>
      <c r="K241" s="54" t="n">
        <v>211</v>
      </c>
      <c r="L241" s="70" t="n">
        <v>0.345</v>
      </c>
      <c r="M241" s="70" t="n">
        <v>0.254</v>
      </c>
      <c r="N241" s="70" t="n">
        <v>0.09095416306816365</v>
      </c>
      <c r="O241" s="72" t="n"/>
      <c r="P241" s="72" t="n">
        <v>15553</v>
      </c>
      <c r="Q241" s="72" t="n">
        <v>15591</v>
      </c>
      <c r="R241" s="317" t="n">
        <v>41849</v>
      </c>
      <c r="S241" s="54" t="n">
        <v>32100</v>
      </c>
      <c r="T241" s="54" t="n">
        <v>29968</v>
      </c>
      <c r="U241" s="54" t="n">
        <v>62526</v>
      </c>
      <c r="V241" s="54" t="n">
        <v>-379</v>
      </c>
      <c r="W241" s="54" t="n">
        <v>-496</v>
      </c>
      <c r="X241" s="54" t="n">
        <v>117</v>
      </c>
      <c r="Y241" s="54" t="n">
        <v>2132</v>
      </c>
      <c r="Z241" s="51" t="n">
        <v>1.071142552055526</v>
      </c>
      <c r="AA241" s="54" t="n">
        <v>62068</v>
      </c>
      <c r="AB241" s="54" t="n">
        <v>211</v>
      </c>
      <c r="AC241" s="70" t="n">
        <v>0.513</v>
      </c>
      <c r="AD241" s="70" t="n">
        <v>0.479</v>
      </c>
      <c r="AE241" s="70" t="n">
        <v>0.03409781530883153</v>
      </c>
      <c r="AF241" s="72" t="n"/>
    </row>
    <row r="242" spans="1:32">
      <c r="A242" s="319" t="n">
        <v>41856</v>
      </c>
      <c r="B242" s="38" t="n">
        <v>19369</v>
      </c>
      <c r="C242" s="38" t="n">
        <v>14563</v>
      </c>
      <c r="D242" s="54" t="n">
        <v>61316</v>
      </c>
      <c r="E242" s="54" t="n">
        <v>-2210</v>
      </c>
      <c r="F242" s="54" t="n">
        <v>-1329</v>
      </c>
      <c r="G242" s="54" t="n">
        <v>-881</v>
      </c>
      <c r="H242" s="54" t="n">
        <v>4806</v>
      </c>
      <c r="I242" s="51" t="n">
        <v>1.330014420105748</v>
      </c>
      <c r="J242" s="54" t="n">
        <v>33932</v>
      </c>
      <c r="K242" s="54" t="n">
        <v>-1210</v>
      </c>
      <c r="L242" s="70" t="n">
        <v>0.316</v>
      </c>
      <c r="M242" s="70" t="n">
        <v>0.238</v>
      </c>
      <c r="N242" s="70" t="n">
        <v>0.07838084676104116</v>
      </c>
      <c r="O242" s="72" t="n"/>
      <c r="P242" s="72" t="n">
        <v>15484</v>
      </c>
      <c r="Q242" s="72" t="n">
        <v>15211</v>
      </c>
      <c r="R242" s="317" t="n">
        <v>41856</v>
      </c>
      <c r="S242" s="54" t="n">
        <v>31646</v>
      </c>
      <c r="T242" s="54" t="n">
        <v>30382</v>
      </c>
      <c r="U242" s="54" t="n">
        <v>61316</v>
      </c>
      <c r="V242" s="54" t="n">
        <v>-454</v>
      </c>
      <c r="W242" s="54" t="n">
        <v>414</v>
      </c>
      <c r="X242" s="54" t="n">
        <v>-868</v>
      </c>
      <c r="Y242" s="54" t="n">
        <v>1264</v>
      </c>
      <c r="Z242" s="51" t="n">
        <v>1.041603581067738</v>
      </c>
      <c r="AA242" s="54" t="n">
        <v>62028</v>
      </c>
      <c r="AB242" s="54" t="n">
        <v>-1210</v>
      </c>
      <c r="AC242" s="70" t="n">
        <v>0.516</v>
      </c>
      <c r="AD242" s="70" t="n">
        <v>0.495</v>
      </c>
      <c r="AE242" s="70" t="n">
        <v>0.02061452149520517</v>
      </c>
      <c r="AF242" s="72" t="n"/>
    </row>
    <row r="243" spans="1:32">
      <c r="A243" s="319" t="n">
        <v>41863</v>
      </c>
      <c r="B243" s="38" t="n">
        <v>20374</v>
      </c>
      <c r="C243" s="38" t="n">
        <v>13603</v>
      </c>
      <c r="D243" s="54" t="n">
        <v>59147</v>
      </c>
      <c r="E243" s="54" t="n">
        <v>1005</v>
      </c>
      <c r="F243" s="54" t="n">
        <v>-960</v>
      </c>
      <c r="G243" s="54" t="n">
        <v>1965</v>
      </c>
      <c r="H243" s="54" t="n">
        <v>6771</v>
      </c>
      <c r="I243" s="51" t="n">
        <v>1.497757847533632</v>
      </c>
      <c r="J243" s="54" t="n">
        <v>33977</v>
      </c>
      <c r="K243" s="54" t="n">
        <v>-2169</v>
      </c>
      <c r="L243" s="70" t="n">
        <v>0.344</v>
      </c>
      <c r="M243" s="70" t="n">
        <v>0.23</v>
      </c>
      <c r="N243" s="70" t="n">
        <v>0.1144774882918829</v>
      </c>
      <c r="O243" s="72" t="n"/>
      <c r="P243" s="72" t="n">
        <v>15147</v>
      </c>
      <c r="Q243" s="72" t="n">
        <v>15095</v>
      </c>
      <c r="R243" s="317" t="n">
        <v>41863</v>
      </c>
      <c r="S243" s="54" t="n">
        <v>28636</v>
      </c>
      <c r="T243" s="54" t="n">
        <v>30235</v>
      </c>
      <c r="U243" s="54" t="n">
        <v>59147</v>
      </c>
      <c r="V243" s="54" t="n">
        <v>-3010</v>
      </c>
      <c r="W243" s="54" t="n">
        <v>-147</v>
      </c>
      <c r="X243" s="54" t="n">
        <v>-2863</v>
      </c>
      <c r="Y243" s="54" t="n">
        <v>-1599</v>
      </c>
      <c r="Z243" s="51" t="n">
        <v>-1.055838804302277</v>
      </c>
      <c r="AA243" s="54" t="n">
        <v>58871</v>
      </c>
      <c r="AB243" s="54" t="n">
        <v>-2169</v>
      </c>
      <c r="AC243" s="70" t="n">
        <v>0.484</v>
      </c>
      <c r="AD243" s="70" t="n">
        <v>0.511</v>
      </c>
      <c r="AE243" s="70" t="n">
        <v>-0.02703433817437909</v>
      </c>
      <c r="AF243" s="72" t="n"/>
    </row>
    <row r="244" spans="1:32">
      <c r="A244" s="319" t="n">
        <v>41870</v>
      </c>
      <c r="B244" s="38" t="n">
        <v>21199</v>
      </c>
      <c r="C244" s="38" t="n">
        <v>13187</v>
      </c>
      <c r="D244" s="54" t="n">
        <v>59592</v>
      </c>
      <c r="E244" s="54" t="n">
        <v>825</v>
      </c>
      <c r="F244" s="54" t="n">
        <v>-416</v>
      </c>
      <c r="G244" s="54" t="n">
        <v>1241</v>
      </c>
      <c r="H244" s="54" t="n">
        <v>8012</v>
      </c>
      <c r="I244" s="51" t="n">
        <v>1.607568059452491</v>
      </c>
      <c r="J244" s="54" t="n">
        <v>34386</v>
      </c>
      <c r="K244" s="54" t="n">
        <v>445</v>
      </c>
      <c r="L244" s="70" t="n">
        <v>0.356</v>
      </c>
      <c r="M244" s="70" t="n">
        <v>0.221</v>
      </c>
      <c r="N244" s="70" t="n">
        <v>0.1344475768559538</v>
      </c>
      <c r="O244" s="72" t="n"/>
      <c r="P244" s="72" t="n">
        <v>15423</v>
      </c>
      <c r="Q244" s="72" t="n">
        <v>15490</v>
      </c>
      <c r="R244" s="317" t="n">
        <v>41870</v>
      </c>
      <c r="S244" s="54" t="n">
        <v>28399</v>
      </c>
      <c r="T244" s="54" t="n">
        <v>30305</v>
      </c>
      <c r="U244" s="54" t="n">
        <v>59592</v>
      </c>
      <c r="V244" s="54" t="n">
        <v>-237</v>
      </c>
      <c r="W244" s="54" t="n">
        <v>70</v>
      </c>
      <c r="X244" s="54" t="n">
        <v>-307</v>
      </c>
      <c r="Y244" s="54" t="n">
        <v>-1906</v>
      </c>
      <c r="Z244" s="51" t="n">
        <v>-1.067115039261946</v>
      </c>
      <c r="AA244" s="54" t="n">
        <v>58704</v>
      </c>
      <c r="AB244" s="54" t="n">
        <v>445</v>
      </c>
      <c r="AC244" s="70" t="n">
        <v>0.477</v>
      </c>
      <c r="AD244" s="70" t="n">
        <v>0.509</v>
      </c>
      <c r="AE244" s="70" t="n">
        <v>-0.03198415894750974</v>
      </c>
      <c r="AF244" s="72" t="n"/>
    </row>
    <row r="245" spans="1:32">
      <c r="A245" s="319" t="n">
        <v>41877</v>
      </c>
      <c r="B245" s="38" t="n">
        <v>26119</v>
      </c>
      <c r="C245" s="38" t="n">
        <v>15960</v>
      </c>
      <c r="D245" s="54" t="n">
        <v>64458</v>
      </c>
      <c r="E245" s="54" t="n">
        <v>4920</v>
      </c>
      <c r="F245" s="54" t="n">
        <v>2773</v>
      </c>
      <c r="G245" s="54" t="n">
        <v>2147</v>
      </c>
      <c r="H245" s="54" t="n">
        <v>10159</v>
      </c>
      <c r="I245" s="51" t="n">
        <v>1.636528822055138</v>
      </c>
      <c r="J245" s="54" t="n">
        <v>42079</v>
      </c>
      <c r="K245" s="54" t="n">
        <v>4866</v>
      </c>
      <c r="L245" s="70" t="n">
        <v>0.405</v>
      </c>
      <c r="M245" s="70" t="n">
        <v>0.248</v>
      </c>
      <c r="N245" s="70" t="n">
        <v>0.1576065034596171</v>
      </c>
      <c r="O245" s="72" t="n"/>
      <c r="P245" s="72" t="n">
        <v>15580</v>
      </c>
      <c r="Q245" s="72" t="n">
        <v>15537</v>
      </c>
      <c r="R245" s="317" t="n">
        <v>41877</v>
      </c>
      <c r="S245" s="54" t="n">
        <v>28512</v>
      </c>
      <c r="T245" s="54" t="n">
        <v>28713</v>
      </c>
      <c r="U245" s="54" t="n">
        <v>64458</v>
      </c>
      <c r="V245" s="54" t="n">
        <v>113</v>
      </c>
      <c r="W245" s="54" t="n">
        <v>-1592</v>
      </c>
      <c r="X245" s="54" t="n">
        <v>1705</v>
      </c>
      <c r="Y245" s="54" t="n">
        <v>-201</v>
      </c>
      <c r="Z245" s="51" t="n">
        <v>-1.007049663299663</v>
      </c>
      <c r="AA245" s="54" t="n">
        <v>57225</v>
      </c>
      <c r="AB245" s="54" t="n">
        <v>4866</v>
      </c>
      <c r="AC245" s="70" t="n">
        <v>0.442</v>
      </c>
      <c r="AD245" s="70" t="n">
        <v>0.445</v>
      </c>
      <c r="AE245" s="70" t="n">
        <v>-0.003118309596946849</v>
      </c>
      <c r="AF245" s="72" t="n"/>
    </row>
    <row r="246" spans="1:32">
      <c r="A246" s="319" t="n">
        <v>41884</v>
      </c>
      <c r="B246" s="38" t="n">
        <v>25481</v>
      </c>
      <c r="C246" s="38" t="n">
        <v>15890</v>
      </c>
      <c r="D246" s="54" t="n">
        <v>63958</v>
      </c>
      <c r="E246" s="54" t="n">
        <v>-638</v>
      </c>
      <c r="F246" s="54" t="n">
        <v>-70</v>
      </c>
      <c r="G246" s="54" t="n">
        <v>-568</v>
      </c>
      <c r="H246" s="54" t="n">
        <v>9591</v>
      </c>
      <c r="I246" s="51" t="n">
        <v>1.603587161736941</v>
      </c>
      <c r="J246" s="54" t="n">
        <v>41371</v>
      </c>
      <c r="K246" s="54" t="n">
        <v>-500</v>
      </c>
      <c r="L246" s="70" t="n">
        <v>0.398</v>
      </c>
      <c r="M246" s="70" t="n">
        <v>0.248</v>
      </c>
      <c r="N246" s="70" t="n">
        <v>0.1499577847962726</v>
      </c>
      <c r="O246" s="72" t="n"/>
      <c r="P246" s="72" t="n">
        <v>15480</v>
      </c>
      <c r="Q246" s="72" t="n">
        <v>15760</v>
      </c>
      <c r="R246" s="317" t="n">
        <v>41884</v>
      </c>
      <c r="S246" s="54" t="n">
        <v>28163</v>
      </c>
      <c r="T246" s="54" t="n">
        <v>28421</v>
      </c>
      <c r="U246" s="54" t="n">
        <v>63958</v>
      </c>
      <c r="V246" s="54" t="n">
        <v>-349</v>
      </c>
      <c r="W246" s="54" t="n">
        <v>-292</v>
      </c>
      <c r="X246" s="54" t="n">
        <v>-57</v>
      </c>
      <c r="Y246" s="54" t="n">
        <v>-258</v>
      </c>
      <c r="Z246" s="51" t="n">
        <v>-1.009160955864077</v>
      </c>
      <c r="AA246" s="54" t="n">
        <v>56584</v>
      </c>
      <c r="AB246" s="54" t="n">
        <v>-500</v>
      </c>
      <c r="AC246" s="70" t="n">
        <v>0.44</v>
      </c>
      <c r="AD246" s="70" t="n">
        <v>0.444</v>
      </c>
      <c r="AE246" s="70" t="n">
        <v>-0.004033897245067075</v>
      </c>
      <c r="AF246" s="72" t="n"/>
    </row>
    <row r="247" spans="1:32">
      <c r="A247" s="319" t="n">
        <v>41891</v>
      </c>
      <c r="B247" s="38" t="n">
        <v>25622</v>
      </c>
      <c r="C247" s="38" t="n">
        <v>16342</v>
      </c>
      <c r="D247" s="54" t="n">
        <v>78737</v>
      </c>
      <c r="E247" s="54" t="n">
        <v>141</v>
      </c>
      <c r="F247" s="54" t="n">
        <v>452</v>
      </c>
      <c r="G247" s="54" t="n">
        <v>-311</v>
      </c>
      <c r="H247" s="54" t="n">
        <v>9280</v>
      </c>
      <c r="I247" s="51" t="n">
        <v>1.567861950801615</v>
      </c>
      <c r="J247" s="54" t="n">
        <v>41964</v>
      </c>
      <c r="K247" s="54" t="n">
        <v>14779</v>
      </c>
      <c r="L247" s="70" t="n">
        <v>0.325</v>
      </c>
      <c r="M247" s="70" t="n">
        <v>0.208</v>
      </c>
      <c r="N247" s="70" t="n">
        <v>0.1178607262151212</v>
      </c>
      <c r="O247" s="72" t="n"/>
      <c r="P247" s="72" t="n">
        <v>15798</v>
      </c>
      <c r="Q247" s="72" t="n">
        <v>15655</v>
      </c>
      <c r="R247" s="317" t="n">
        <v>41891</v>
      </c>
      <c r="S247" s="54" t="n">
        <v>36532</v>
      </c>
      <c r="T247" s="54" t="n">
        <v>37036</v>
      </c>
      <c r="U247" s="54" t="n">
        <v>78737</v>
      </c>
      <c r="V247" s="54" t="n">
        <v>8369</v>
      </c>
      <c r="W247" s="54" t="n">
        <v>8615</v>
      </c>
      <c r="X247" s="54" t="n">
        <v>-246</v>
      </c>
      <c r="Y247" s="54" t="n">
        <v>-504</v>
      </c>
      <c r="Z247" s="51" t="n">
        <v>-1.01379612394613</v>
      </c>
      <c r="AA247" s="54" t="n">
        <v>73568</v>
      </c>
      <c r="AB247" s="54" t="n">
        <v>14779</v>
      </c>
      <c r="AC247" s="70" t="n">
        <v>0.464</v>
      </c>
      <c r="AD247" s="70" t="n">
        <v>0.47</v>
      </c>
      <c r="AE247" s="70" t="n">
        <v>-0.006401056682372963</v>
      </c>
      <c r="AF247" s="72" t="n"/>
    </row>
    <row r="248" spans="1:32">
      <c r="A248" s="319" t="n">
        <v>41898</v>
      </c>
      <c r="B248" s="38" t="n">
        <v>23511</v>
      </c>
      <c r="C248" s="38" t="n">
        <v>17000</v>
      </c>
      <c r="D248" s="54" t="n">
        <v>64448</v>
      </c>
      <c r="E248" s="54" t="n">
        <v>-2111</v>
      </c>
      <c r="F248" s="54" t="n">
        <v>658</v>
      </c>
      <c r="G248" s="54" t="n">
        <v>-2769</v>
      </c>
      <c r="H248" s="54" t="n">
        <v>6511</v>
      </c>
      <c r="I248" s="51" t="n">
        <v>1.383</v>
      </c>
      <c r="J248" s="54" t="n">
        <v>40511</v>
      </c>
      <c r="K248" s="54" t="n">
        <v>-14289</v>
      </c>
      <c r="L248" s="70" t="n">
        <v>0.365</v>
      </c>
      <c r="M248" s="70" t="n">
        <v>0.264</v>
      </c>
      <c r="N248" s="70" t="n">
        <v>0.1010271847070506</v>
      </c>
      <c r="O248" s="72" t="n"/>
      <c r="P248" s="72" t="n">
        <v>15893</v>
      </c>
      <c r="Q248" s="72" t="n">
        <v>15968</v>
      </c>
      <c r="R248" s="317" t="n">
        <v>41898</v>
      </c>
      <c r="S248" s="54" t="n">
        <v>30026</v>
      </c>
      <c r="T248" s="54" t="n">
        <v>26952</v>
      </c>
      <c r="U248" s="54" t="n">
        <v>64448</v>
      </c>
      <c r="V248" s="54" t="n">
        <v>-6506</v>
      </c>
      <c r="W248" s="54" t="n">
        <v>-10084</v>
      </c>
      <c r="X248" s="54" t="n">
        <v>3578</v>
      </c>
      <c r="Y248" s="54" t="n">
        <v>3074</v>
      </c>
      <c r="Z248" s="51" t="n">
        <v>1.114054615612942</v>
      </c>
      <c r="AA248" s="54" t="n">
        <v>56978</v>
      </c>
      <c r="AB248" s="54" t="n">
        <v>-14289</v>
      </c>
      <c r="AC248" s="70" t="n">
        <v>0.466</v>
      </c>
      <c r="AD248" s="70" t="n">
        <v>0.418</v>
      </c>
      <c r="AE248" s="70" t="n">
        <v>0.04769736842105263</v>
      </c>
      <c r="AF248" s="72" t="n"/>
    </row>
    <row r="249" spans="1:32">
      <c r="A249" s="319" t="n">
        <v>41905</v>
      </c>
      <c r="B249" s="38" t="n">
        <v>23827</v>
      </c>
      <c r="C249" s="38" t="n">
        <v>17662</v>
      </c>
      <c r="D249" s="54" t="n">
        <v>64491</v>
      </c>
      <c r="E249" s="54" t="n">
        <v>316</v>
      </c>
      <c r="F249" s="54" t="n">
        <v>662</v>
      </c>
      <c r="G249" s="54" t="n">
        <v>-346</v>
      </c>
      <c r="H249" s="54" t="n">
        <v>6165</v>
      </c>
      <c r="I249" s="51" t="n">
        <v>1.349054467217756</v>
      </c>
      <c r="J249" s="54" t="n">
        <v>41489</v>
      </c>
      <c r="K249" s="54" t="n">
        <v>43</v>
      </c>
      <c r="L249" s="70" t="n">
        <v>0.369</v>
      </c>
      <c r="M249" s="70" t="n">
        <v>0.274</v>
      </c>
      <c r="N249" s="70" t="n">
        <v>0.09559473414895102</v>
      </c>
      <c r="O249" s="72" t="n"/>
      <c r="P249" s="72" t="n">
        <v>16145</v>
      </c>
      <c r="Q249" s="72" t="n">
        <v>16093</v>
      </c>
      <c r="R249" s="317" t="n">
        <v>41905</v>
      </c>
      <c r="S249" s="54" t="n">
        <v>29506</v>
      </c>
      <c r="T249" s="54" t="n">
        <v>27254</v>
      </c>
      <c r="U249" s="54" t="n">
        <v>64491</v>
      </c>
      <c r="V249" s="54" t="n">
        <v>-520</v>
      </c>
      <c r="W249" s="54" t="n">
        <v>302</v>
      </c>
      <c r="X249" s="54" t="n">
        <v>-822</v>
      </c>
      <c r="Y249" s="54" t="n">
        <v>2252</v>
      </c>
      <c r="Z249" s="51" t="n">
        <v>1.082630072649886</v>
      </c>
      <c r="AA249" s="54" t="n">
        <v>56760</v>
      </c>
      <c r="AB249" s="54" t="n">
        <v>43</v>
      </c>
      <c r="AC249" s="70" t="n">
        <v>0.458</v>
      </c>
      <c r="AD249" s="70" t="n">
        <v>0.423</v>
      </c>
      <c r="AE249" s="70" t="n">
        <v>0.03491960118466143</v>
      </c>
      <c r="AF249" s="72" t="n"/>
    </row>
    <row r="250" spans="1:32">
      <c r="A250" s="319" t="n">
        <v>41912</v>
      </c>
      <c r="B250" s="38" t="n">
        <v>22220</v>
      </c>
      <c r="C250" s="38" t="n">
        <v>15737</v>
      </c>
      <c r="D250" s="54" t="n">
        <v>63635</v>
      </c>
      <c r="E250" s="54" t="n">
        <v>-1607</v>
      </c>
      <c r="F250" s="54" t="n">
        <v>-1925</v>
      </c>
      <c r="G250" s="54" t="n">
        <v>318</v>
      </c>
      <c r="H250" s="54" t="n">
        <v>6483</v>
      </c>
      <c r="I250" s="51" t="n">
        <v>1.411959077333672</v>
      </c>
      <c r="J250" s="54" t="n">
        <v>37957</v>
      </c>
      <c r="K250" s="54" t="n">
        <v>-856</v>
      </c>
      <c r="L250" s="70" t="n">
        <v>0.349</v>
      </c>
      <c r="M250" s="70" t="n">
        <v>0.247</v>
      </c>
      <c r="N250" s="70" t="n">
        <v>0.1018778973835154</v>
      </c>
      <c r="O250" s="72" t="n"/>
      <c r="P250" s="72" t="n">
        <v>16244</v>
      </c>
      <c r="Q250" s="72" t="n">
        <v>16168</v>
      </c>
      <c r="R250" s="317" t="n">
        <v>41912</v>
      </c>
      <c r="S250" s="54" t="n">
        <v>29469</v>
      </c>
      <c r="T250" s="54" t="n">
        <v>27343</v>
      </c>
      <c r="U250" s="54" t="n">
        <v>63635</v>
      </c>
      <c r="V250" s="54" t="n">
        <v>-37</v>
      </c>
      <c r="W250" s="54" t="n">
        <v>89</v>
      </c>
      <c r="X250" s="54" t="n">
        <v>-126</v>
      </c>
      <c r="Y250" s="54" t="n">
        <v>2126</v>
      </c>
      <c r="Z250" s="51" t="n">
        <v>1.077752989796292</v>
      </c>
      <c r="AA250" s="54" t="n">
        <v>56812</v>
      </c>
      <c r="AB250" s="54" t="n">
        <v>-856</v>
      </c>
      <c r="AC250" s="70" t="n">
        <v>0.463</v>
      </c>
      <c r="AD250" s="70" t="n">
        <v>0.43</v>
      </c>
      <c r="AE250" s="70" t="n">
        <v>0.03340928734187161</v>
      </c>
      <c r="AF250" s="72" t="n"/>
    </row>
    <row r="251" spans="1:32">
      <c r="A251" s="319" t="n">
        <v>41919</v>
      </c>
      <c r="B251" s="38" t="n">
        <v>16303</v>
      </c>
      <c r="C251" s="38" t="n">
        <v>9633</v>
      </c>
      <c r="D251" s="54" t="n">
        <v>55637</v>
      </c>
      <c r="E251" s="54" t="n">
        <v>-5917</v>
      </c>
      <c r="F251" s="54" t="n">
        <v>-6104</v>
      </c>
      <c r="G251" s="54" t="n">
        <v>187</v>
      </c>
      <c r="H251" s="54" t="n">
        <v>6670</v>
      </c>
      <c r="I251" s="51" t="n">
        <v>1.692411502128101</v>
      </c>
      <c r="J251" s="54" t="n">
        <v>25936</v>
      </c>
      <c r="K251" s="54" t="n">
        <v>-7998</v>
      </c>
      <c r="L251" s="70" t="n">
        <v>0.293</v>
      </c>
      <c r="M251" s="70" t="n">
        <v>0.173</v>
      </c>
      <c r="N251" s="70" t="n">
        <v>0.1198842496899545</v>
      </c>
      <c r="O251" s="72" t="n"/>
      <c r="P251" s="72" t="n">
        <v>15765</v>
      </c>
      <c r="Q251" s="72" t="n">
        <v>15493</v>
      </c>
      <c r="R251" s="317" t="n">
        <v>41919</v>
      </c>
      <c r="S251" s="54" t="n">
        <v>28098</v>
      </c>
      <c r="T251" s="54" t="n">
        <v>27428</v>
      </c>
      <c r="U251" s="54" t="n">
        <v>55637</v>
      </c>
      <c r="V251" s="54" t="n">
        <v>-1371</v>
      </c>
      <c r="W251" s="54" t="n">
        <v>85</v>
      </c>
      <c r="X251" s="54" t="n">
        <v>-1456</v>
      </c>
      <c r="Y251" s="54" t="n">
        <v>670</v>
      </c>
      <c r="Z251" s="51" t="n">
        <v>1.024427592241505</v>
      </c>
      <c r="AA251" s="54" t="n">
        <v>55526</v>
      </c>
      <c r="AB251" s="54" t="n">
        <v>-7998</v>
      </c>
      <c r="AC251" s="70" t="n">
        <v>0.505</v>
      </c>
      <c r="AD251" s="70" t="n">
        <v>0.493</v>
      </c>
      <c r="AE251" s="70" t="n">
        <v>0.01204234592087999</v>
      </c>
      <c r="AF251" s="72" t="n"/>
    </row>
    <row r="252" spans="1:32">
      <c r="A252" s="319" t="n">
        <v>41926</v>
      </c>
      <c r="B252" s="38" t="n">
        <v>15927</v>
      </c>
      <c r="C252" s="38" t="n">
        <v>8578</v>
      </c>
      <c r="D252" s="54" t="n">
        <v>53919</v>
      </c>
      <c r="E252" s="54" t="n">
        <v>-376</v>
      </c>
      <c r="F252" s="54" t="n">
        <v>-1055</v>
      </c>
      <c r="G252" s="54" t="n">
        <v>679</v>
      </c>
      <c r="H252" s="54" t="n">
        <v>7349</v>
      </c>
      <c r="I252" s="51" t="n">
        <v>1.856726509675915</v>
      </c>
      <c r="J252" s="54" t="n">
        <v>24505</v>
      </c>
      <c r="K252" s="54" t="n">
        <v>-1718</v>
      </c>
      <c r="L252" s="70" t="n">
        <v>0.295</v>
      </c>
      <c r="M252" s="70" t="n">
        <v>0.159</v>
      </c>
      <c r="N252" s="70" t="n">
        <v>0.1362970381498173</v>
      </c>
      <c r="O252" s="72" t="n"/>
      <c r="P252" s="72" t="n">
        <v>14823</v>
      </c>
      <c r="Q252" s="72" t="n">
        <v>14908</v>
      </c>
      <c r="R252" s="317" t="n">
        <v>41926</v>
      </c>
      <c r="S252" s="54" t="n">
        <v>27452</v>
      </c>
      <c r="T252" s="54" t="n">
        <v>27130</v>
      </c>
      <c r="U252" s="54" t="n">
        <v>53919</v>
      </c>
      <c r="V252" s="54" t="n">
        <v>-646</v>
      </c>
      <c r="W252" s="54" t="n">
        <v>-298</v>
      </c>
      <c r="X252" s="54" t="n">
        <v>-348</v>
      </c>
      <c r="Y252" s="54" t="n">
        <v>322</v>
      </c>
      <c r="Z252" s="51" t="n">
        <v>1.011868779948397</v>
      </c>
      <c r="AA252" s="54" t="n">
        <v>54582</v>
      </c>
      <c r="AB252" s="54" t="n">
        <v>-1718</v>
      </c>
      <c r="AC252" s="70" t="n">
        <v>0.509</v>
      </c>
      <c r="AD252" s="70" t="n">
        <v>0.503</v>
      </c>
      <c r="AE252" s="70" t="n">
        <v>0.005971920844229307</v>
      </c>
      <c r="AF252" s="72" t="n"/>
    </row>
    <row r="253" spans="1:32">
      <c r="A253" s="319" t="n">
        <v>41933</v>
      </c>
      <c r="B253" s="38" t="n">
        <v>12725</v>
      </c>
      <c r="C253" s="38" t="n">
        <v>8691</v>
      </c>
      <c r="D253" s="54" t="n">
        <v>51080</v>
      </c>
      <c r="E253" s="54" t="n">
        <v>-3202</v>
      </c>
      <c r="F253" s="54" t="n">
        <v>113</v>
      </c>
      <c r="G253" s="54" t="n">
        <v>-3315</v>
      </c>
      <c r="H253" s="54" t="n">
        <v>4034</v>
      </c>
      <c r="I253" s="51" t="n">
        <v>1.464158324703716</v>
      </c>
      <c r="J253" s="54" t="n">
        <v>21416</v>
      </c>
      <c r="K253" s="54" t="n">
        <v>-2839</v>
      </c>
      <c r="L253" s="70" t="n">
        <v>0.249</v>
      </c>
      <c r="M253" s="70" t="n">
        <v>0.17</v>
      </c>
      <c r="N253" s="70" t="n">
        <v>0.07897415818324198</v>
      </c>
      <c r="O253" s="72" t="n"/>
      <c r="P253" s="72" t="n">
        <v>15105</v>
      </c>
      <c r="Q253" s="72" t="n">
        <v>15069</v>
      </c>
      <c r="R253" s="317" t="n">
        <v>41933</v>
      </c>
      <c r="S253" s="54" t="n">
        <v>26492</v>
      </c>
      <c r="T253" s="54" t="n">
        <v>23408</v>
      </c>
      <c r="U253" s="54" t="n">
        <v>51080</v>
      </c>
      <c r="V253" s="54" t="n">
        <v>-960</v>
      </c>
      <c r="W253" s="54" t="n">
        <v>-3722</v>
      </c>
      <c r="X253" s="54" t="n">
        <v>2762</v>
      </c>
      <c r="Y253" s="54" t="n">
        <v>3084</v>
      </c>
      <c r="Z253" s="51" t="n">
        <v>1.13174982911825</v>
      </c>
      <c r="AA253" s="54" t="n">
        <v>49900</v>
      </c>
      <c r="AB253" s="54" t="n">
        <v>-2839</v>
      </c>
      <c r="AC253" s="70" t="n">
        <v>0.519</v>
      </c>
      <c r="AD253" s="70" t="n">
        <v>0.458</v>
      </c>
      <c r="AE253" s="70" t="n">
        <v>0.06037588097102584</v>
      </c>
      <c r="AF253" s="72" t="n"/>
    </row>
    <row r="254" spans="1:32">
      <c r="A254" s="319" t="n">
        <v>41940</v>
      </c>
      <c r="B254" s="38" t="n">
        <v>12827</v>
      </c>
      <c r="C254" s="38" t="n">
        <v>10912</v>
      </c>
      <c r="D254" s="54" t="n">
        <v>53400</v>
      </c>
      <c r="E254" s="54" t="n">
        <v>102</v>
      </c>
      <c r="F254" s="54" t="n">
        <v>2221</v>
      </c>
      <c r="G254" s="54" t="n">
        <v>-2119</v>
      </c>
      <c r="H254" s="54" t="n">
        <v>1915</v>
      </c>
      <c r="I254" s="51" t="n">
        <v>1.175494868035191</v>
      </c>
      <c r="J254" s="54" t="n">
        <v>23739</v>
      </c>
      <c r="K254" s="54" t="n">
        <v>2320</v>
      </c>
      <c r="L254" s="70" t="n">
        <v>0.24</v>
      </c>
      <c r="M254" s="70" t="n">
        <v>0.204</v>
      </c>
      <c r="N254" s="70" t="n">
        <v>0.03586142322097378</v>
      </c>
      <c r="O254" s="72" t="n"/>
      <c r="P254" s="72" t="n">
        <v>15311</v>
      </c>
      <c r="Q254" s="72" t="n">
        <v>15419</v>
      </c>
      <c r="R254" s="317" t="n">
        <v>41940</v>
      </c>
      <c r="S254" s="54" t="n">
        <v>30125</v>
      </c>
      <c r="T254" s="54" t="n">
        <v>22100</v>
      </c>
      <c r="U254" s="54" t="n">
        <v>53400</v>
      </c>
      <c r="V254" s="54" t="n">
        <v>3633</v>
      </c>
      <c r="W254" s="54" t="n">
        <v>-1308</v>
      </c>
      <c r="X254" s="54" t="n">
        <v>4941</v>
      </c>
      <c r="Y254" s="54" t="n">
        <v>8025</v>
      </c>
      <c r="Z254" s="51" t="n">
        <v>1.363122171945701</v>
      </c>
      <c r="AA254" s="54" t="n">
        <v>52225</v>
      </c>
      <c r="AB254" s="54" t="n">
        <v>2320</v>
      </c>
      <c r="AC254" s="70" t="n">
        <v>0.5639999999999999</v>
      </c>
      <c r="AD254" s="70" t="n">
        <v>0.414</v>
      </c>
      <c r="AE254" s="70" t="n">
        <v>0.1502808988764045</v>
      </c>
      <c r="AF254" s="72" t="n"/>
    </row>
    <row r="255" spans="1:32">
      <c r="A255" s="319" t="n">
        <v>41947</v>
      </c>
      <c r="B255" s="38" t="n">
        <v>17002</v>
      </c>
      <c r="C255" s="38" t="n">
        <v>15147</v>
      </c>
      <c r="D255" s="54" t="n">
        <v>64650</v>
      </c>
      <c r="E255" s="54" t="n">
        <v>4175</v>
      </c>
      <c r="F255" s="54" t="n">
        <v>4235</v>
      </c>
      <c r="G255" s="54" t="n">
        <v>-60</v>
      </c>
      <c r="H255" s="54" t="n">
        <v>1855</v>
      </c>
      <c r="I255" s="51" t="n">
        <v>1.122466495015515</v>
      </c>
      <c r="J255" s="54" t="n">
        <v>32149</v>
      </c>
      <c r="K255" s="54" t="n">
        <v>11250</v>
      </c>
      <c r="L255" s="70" t="n">
        <v>0.263</v>
      </c>
      <c r="M255" s="70" t="n">
        <v>0.234</v>
      </c>
      <c r="N255" s="70" t="n">
        <v>0.02869296210363496</v>
      </c>
      <c r="O255" s="72" t="n"/>
      <c r="P255" s="72" t="n">
        <v>17265</v>
      </c>
      <c r="Q255" s="72" t="n">
        <v>16934</v>
      </c>
      <c r="R255" s="317" t="n">
        <v>41947</v>
      </c>
      <c r="S255" s="54" t="n">
        <v>33791</v>
      </c>
      <c r="T255" s="54" t="n">
        <v>23704</v>
      </c>
      <c r="U255" s="54" t="n">
        <v>64650</v>
      </c>
      <c r="V255" s="54" t="n">
        <v>3666</v>
      </c>
      <c r="W255" s="54" t="n">
        <v>1604</v>
      </c>
      <c r="X255" s="54" t="n">
        <v>2062</v>
      </c>
      <c r="Y255" s="54" t="n">
        <v>10087</v>
      </c>
      <c r="Z255" s="51" t="n">
        <v>1.425539993250084</v>
      </c>
      <c r="AA255" s="54" t="n">
        <v>57495</v>
      </c>
      <c r="AB255" s="54" t="n">
        <v>11250</v>
      </c>
      <c r="AC255" s="70" t="n">
        <v>0.523</v>
      </c>
      <c r="AD255" s="70" t="n">
        <v>0.367</v>
      </c>
      <c r="AE255" s="70" t="n">
        <v>0.1560247486465584</v>
      </c>
      <c r="AF255" s="72" t="n"/>
    </row>
    <row r="256" spans="1:32">
      <c r="A256" s="319" t="n">
        <v>41954</v>
      </c>
      <c r="B256" s="38" t="n">
        <v>20765</v>
      </c>
      <c r="C256" s="38" t="n">
        <v>20504</v>
      </c>
      <c r="D256" s="54" t="n">
        <v>68444</v>
      </c>
      <c r="E256" s="54" t="n">
        <v>3763</v>
      </c>
      <c r="F256" s="54" t="n">
        <v>5357</v>
      </c>
      <c r="G256" s="54" t="n">
        <v>-1594</v>
      </c>
      <c r="H256" s="54" t="n">
        <v>261</v>
      </c>
      <c r="I256" s="51" t="n">
        <v>1.012729223566133</v>
      </c>
      <c r="J256" s="54" t="n">
        <v>41269</v>
      </c>
      <c r="K256" s="54" t="n">
        <v>3794</v>
      </c>
      <c r="L256" s="70" t="n">
        <v>0.303</v>
      </c>
      <c r="M256" s="70" t="n">
        <v>0.3</v>
      </c>
      <c r="N256" s="70" t="n">
        <v>0.00381333645023669</v>
      </c>
      <c r="O256" s="72" t="n"/>
      <c r="P256" s="72" t="n">
        <v>16885</v>
      </c>
      <c r="Q256" s="72" t="n">
        <v>17212</v>
      </c>
      <c r="R256" s="317" t="n">
        <v>41954</v>
      </c>
      <c r="S256" s="54" t="n">
        <v>33143</v>
      </c>
      <c r="T256" s="54" t="n">
        <v>23583</v>
      </c>
      <c r="U256" s="54" t="n">
        <v>68444</v>
      </c>
      <c r="V256" s="54" t="n">
        <v>-648</v>
      </c>
      <c r="W256" s="54" t="n">
        <v>-121</v>
      </c>
      <c r="X256" s="54" t="n">
        <v>-527</v>
      </c>
      <c r="Y256" s="54" t="n">
        <v>9560</v>
      </c>
      <c r="Z256" s="51" t="n">
        <v>1.405376754441759</v>
      </c>
      <c r="AA256" s="54" t="n">
        <v>56726</v>
      </c>
      <c r="AB256" s="54" t="n">
        <v>3794</v>
      </c>
      <c r="AC256" s="70" t="n">
        <v>0.484</v>
      </c>
      <c r="AD256" s="70" t="n">
        <v>0.345</v>
      </c>
      <c r="AE256" s="70" t="n">
        <v>0.139676231663842</v>
      </c>
      <c r="AF256" s="72" t="n"/>
    </row>
    <row r="257" spans="1:32">
      <c r="A257" s="319" t="n">
        <v>41961</v>
      </c>
      <c r="B257" s="38" t="n">
        <v>24465</v>
      </c>
      <c r="C257" s="38" t="n">
        <v>21995</v>
      </c>
      <c r="D257" s="54" t="n">
        <v>70753</v>
      </c>
      <c r="E257" s="54" t="n">
        <v>3700</v>
      </c>
      <c r="F257" s="54" t="n">
        <v>1491</v>
      </c>
      <c r="G257" s="54" t="n">
        <v>2209</v>
      </c>
      <c r="H257" s="54" t="n">
        <v>2470</v>
      </c>
      <c r="I257" s="51" t="n">
        <v>1.112298249602182</v>
      </c>
      <c r="J257" s="54" t="n">
        <v>46460</v>
      </c>
      <c r="K257" s="54" t="n">
        <v>2309</v>
      </c>
      <c r="L257" s="70" t="n">
        <v>0.346</v>
      </c>
      <c r="M257" s="70" t="n">
        <v>0.311</v>
      </c>
      <c r="N257" s="70" t="n">
        <v>0.03491018048704649</v>
      </c>
      <c r="O257" s="72" t="n"/>
      <c r="P257" s="72" t="n">
        <v>17179</v>
      </c>
      <c r="Q257" s="72" t="n">
        <v>17416</v>
      </c>
      <c r="R257" s="317" t="n">
        <v>41961</v>
      </c>
      <c r="S257" s="54" t="n">
        <v>32487</v>
      </c>
      <c r="T257" s="54" t="n">
        <v>23807</v>
      </c>
      <c r="U257" s="54" t="n">
        <v>70753</v>
      </c>
      <c r="V257" s="54" t="n">
        <v>-656</v>
      </c>
      <c r="W257" s="54" t="n">
        <v>224</v>
      </c>
      <c r="X257" s="54" t="n">
        <v>-880</v>
      </c>
      <c r="Y257" s="54" t="n">
        <v>8680</v>
      </c>
      <c r="Z257" s="51" t="n">
        <v>1.364598647456631</v>
      </c>
      <c r="AA257" s="54" t="n">
        <v>56294</v>
      </c>
      <c r="AB257" s="54" t="n">
        <v>2309</v>
      </c>
      <c r="AC257" s="70" t="n">
        <v>0.459</v>
      </c>
      <c r="AD257" s="70" t="n">
        <v>0.336</v>
      </c>
      <c r="AE257" s="70" t="n">
        <v>0.1226803103755318</v>
      </c>
      <c r="AF257" s="72" t="n"/>
    </row>
    <row r="258" spans="1:32">
      <c r="A258" s="319" t="n">
        <v>41968</v>
      </c>
      <c r="B258" s="38" t="n">
        <v>24582</v>
      </c>
      <c r="C258" s="38" t="n">
        <v>21392</v>
      </c>
      <c r="D258" s="54" t="n">
        <v>72034</v>
      </c>
      <c r="E258" s="54" t="n">
        <v>117</v>
      </c>
      <c r="F258" s="54" t="n">
        <v>-603</v>
      </c>
      <c r="G258" s="54" t="n">
        <v>720</v>
      </c>
      <c r="H258" s="54" t="n">
        <v>3190</v>
      </c>
      <c r="I258" s="51" t="n">
        <v>1.149121166791324</v>
      </c>
      <c r="J258" s="54" t="n">
        <v>45974</v>
      </c>
      <c r="K258" s="54" t="n">
        <v>1281</v>
      </c>
      <c r="L258" s="70" t="n">
        <v>0.341</v>
      </c>
      <c r="M258" s="70" t="n">
        <v>0.297</v>
      </c>
      <c r="N258" s="70" t="n">
        <v>0.04428464336285643</v>
      </c>
      <c r="O258" s="72" t="n"/>
      <c r="P258" s="72" t="n">
        <v>17478</v>
      </c>
      <c r="Q258" s="72" t="n">
        <v>17388</v>
      </c>
      <c r="R258" s="317" t="n">
        <v>41968</v>
      </c>
      <c r="S258" s="54" t="n">
        <v>33372</v>
      </c>
      <c r="T258" s="54" t="n">
        <v>25712</v>
      </c>
      <c r="U258" s="54" t="n">
        <v>72034</v>
      </c>
      <c r="V258" s="54" t="n">
        <v>885</v>
      </c>
      <c r="W258" s="54" t="n">
        <v>1905</v>
      </c>
      <c r="X258" s="54" t="n">
        <v>-1020</v>
      </c>
      <c r="Y258" s="54" t="n">
        <v>7660</v>
      </c>
      <c r="Z258" s="51" t="n">
        <v>1.297915370255134</v>
      </c>
      <c r="AA258" s="54" t="n">
        <v>59084</v>
      </c>
      <c r="AB258" s="54" t="n">
        <v>1281</v>
      </c>
      <c r="AC258" s="70" t="n">
        <v>0.463</v>
      </c>
      <c r="AD258" s="70" t="n">
        <v>0.357</v>
      </c>
      <c r="AE258" s="70" t="n">
        <v>0.1063386734042258</v>
      </c>
      <c r="AF258" s="72" t="n"/>
    </row>
    <row r="259" spans="1:32">
      <c r="A259" s="319" t="n">
        <v>41975</v>
      </c>
      <c r="B259" s="38" t="n">
        <v>24985</v>
      </c>
      <c r="C259" s="38" t="n">
        <v>21562</v>
      </c>
      <c r="D259" s="54" t="n">
        <v>72614</v>
      </c>
      <c r="E259" s="54" t="n">
        <v>403</v>
      </c>
      <c r="F259" s="54" t="n">
        <v>170</v>
      </c>
      <c r="G259" s="54" t="n">
        <v>233</v>
      </c>
      <c r="H259" s="54" t="n">
        <v>3423</v>
      </c>
      <c r="I259" s="51" t="n">
        <v>1.158751507281328</v>
      </c>
      <c r="J259" s="54" t="n">
        <v>46547</v>
      </c>
      <c r="K259" s="54" t="n">
        <v>580</v>
      </c>
      <c r="L259" s="70" t="n">
        <v>0.344</v>
      </c>
      <c r="M259" s="70" t="n">
        <v>0.297</v>
      </c>
      <c r="N259" s="70" t="n">
        <v>0.0471396700360812</v>
      </c>
      <c r="O259" s="72" t="n"/>
      <c r="P259" s="72" t="n">
        <v>17489</v>
      </c>
      <c r="Q259" s="72" t="n">
        <v>17756</v>
      </c>
      <c r="R259" s="317" t="n">
        <v>41975</v>
      </c>
      <c r="S259" s="54" t="n">
        <v>33564</v>
      </c>
      <c r="T259" s="54" t="n">
        <v>26633</v>
      </c>
      <c r="U259" s="54" t="n">
        <v>72614</v>
      </c>
      <c r="V259" s="54" t="n">
        <v>192</v>
      </c>
      <c r="W259" s="54" t="n">
        <v>921</v>
      </c>
      <c r="X259" s="54" t="n">
        <v>-729</v>
      </c>
      <c r="Y259" s="54" t="n">
        <v>6931</v>
      </c>
      <c r="Z259" s="51" t="n">
        <v>1.260241054331093</v>
      </c>
      <c r="AA259" s="54" t="n">
        <v>60197</v>
      </c>
      <c r="AB259" s="54" t="n">
        <v>580</v>
      </c>
      <c r="AC259" s="70" t="n">
        <v>0.462</v>
      </c>
      <c r="AD259" s="70" t="n">
        <v>0.367</v>
      </c>
      <c r="AE259" s="70" t="n">
        <v>0.09544991323987109</v>
      </c>
      <c r="AF259" s="72" t="n"/>
    </row>
    <row r="260" spans="1:32">
      <c r="A260" s="319" t="n">
        <v>41982</v>
      </c>
      <c r="B260" s="38" t="n">
        <v>23147</v>
      </c>
      <c r="C260" s="38" t="n">
        <v>21923</v>
      </c>
      <c r="D260" s="54" t="n">
        <v>82427</v>
      </c>
      <c r="E260" s="54" t="n">
        <v>-1838</v>
      </c>
      <c r="F260" s="54" t="n">
        <v>361</v>
      </c>
      <c r="G260" s="54" t="n">
        <v>-2199</v>
      </c>
      <c r="H260" s="54" t="n">
        <v>1224</v>
      </c>
      <c r="I260" s="51" t="n">
        <v>1.055831774848333</v>
      </c>
      <c r="J260" s="54" t="n">
        <v>45070</v>
      </c>
      <c r="K260" s="54" t="n">
        <v>9813</v>
      </c>
      <c r="L260" s="70" t="n">
        <v>0.281</v>
      </c>
      <c r="M260" s="70" t="n">
        <v>0.266</v>
      </c>
      <c r="N260" s="70" t="n">
        <v>0.01484950319676805</v>
      </c>
      <c r="O260" s="72" t="n"/>
      <c r="P260" s="72" t="n">
        <v>17725</v>
      </c>
      <c r="Q260" s="72" t="n">
        <v>17610</v>
      </c>
      <c r="R260" s="317" t="n">
        <v>41982</v>
      </c>
      <c r="S260" s="54" t="n">
        <v>39924</v>
      </c>
      <c r="T260" s="54" t="n">
        <v>34423</v>
      </c>
      <c r="U260" s="54" t="n">
        <v>82427</v>
      </c>
      <c r="V260" s="54" t="n">
        <v>6360</v>
      </c>
      <c r="W260" s="54" t="n">
        <v>7790</v>
      </c>
      <c r="X260" s="54" t="n">
        <v>-1430</v>
      </c>
      <c r="Y260" s="54" t="n">
        <v>5501</v>
      </c>
      <c r="Z260" s="51" t="n">
        <v>1.159805943700433</v>
      </c>
      <c r="AA260" s="54" t="n">
        <v>74347</v>
      </c>
      <c r="AB260" s="54" t="n">
        <v>9813</v>
      </c>
      <c r="AC260" s="70" t="n">
        <v>0.484</v>
      </c>
      <c r="AD260" s="70" t="n">
        <v>0.418</v>
      </c>
      <c r="AE260" s="70" t="n">
        <v>0.06673784075606294</v>
      </c>
      <c r="AF260" s="72" t="n"/>
    </row>
    <row r="261" spans="1:32">
      <c r="A261" s="319" t="n">
        <v>41989</v>
      </c>
      <c r="B261" s="38" t="n">
        <v>19769</v>
      </c>
      <c r="C261" s="38" t="n">
        <v>14544</v>
      </c>
      <c r="D261" s="54" t="n">
        <v>60474</v>
      </c>
      <c r="E261" s="54" t="n">
        <v>-3378</v>
      </c>
      <c r="F261" s="54" t="n">
        <v>-7379</v>
      </c>
      <c r="G261" s="54" t="n">
        <v>4001</v>
      </c>
      <c r="H261" s="54" t="n">
        <v>5225</v>
      </c>
      <c r="I261" s="51" t="n">
        <v>1.359254675467547</v>
      </c>
      <c r="J261" s="54" t="n">
        <v>34313</v>
      </c>
      <c r="K261" s="54" t="n">
        <v>-21953</v>
      </c>
      <c r="L261" s="70" t="n">
        <v>0.327</v>
      </c>
      <c r="M261" s="70" t="n">
        <v>0.241</v>
      </c>
      <c r="N261" s="70" t="n">
        <v>0.08640076727188543</v>
      </c>
      <c r="O261" s="72" t="n"/>
      <c r="P261" s="72" t="n">
        <v>16663</v>
      </c>
      <c r="Q261" s="72" t="n">
        <v>16550</v>
      </c>
      <c r="R261" s="317" t="n">
        <v>41989</v>
      </c>
      <c r="S261" s="54" t="n">
        <v>29725</v>
      </c>
      <c r="T261" s="54" t="n">
        <v>39764</v>
      </c>
      <c r="U261" s="54" t="n">
        <v>60474</v>
      </c>
      <c r="V261" s="54" t="n">
        <v>-10199</v>
      </c>
      <c r="W261" s="54" t="n">
        <v>5341</v>
      </c>
      <c r="X261" s="54" t="n">
        <v>-15540</v>
      </c>
      <c r="Y261" s="54" t="n">
        <v>-10039</v>
      </c>
      <c r="Z261" s="51" t="n">
        <v>-1.337729184188394</v>
      </c>
      <c r="AA261" s="54" t="n">
        <v>69489</v>
      </c>
      <c r="AB261" s="54" t="n">
        <v>-21953</v>
      </c>
      <c r="AC261" s="70" t="n">
        <v>0.492</v>
      </c>
      <c r="AD261" s="70" t="n">
        <v>0.6579999999999999</v>
      </c>
      <c r="AE261" s="70" t="n">
        <v>-0.1660052253861163</v>
      </c>
      <c r="AF261" s="72" t="n"/>
    </row>
    <row r="262" spans="1:32">
      <c r="A262" s="319" t="n">
        <v>41996</v>
      </c>
      <c r="B262" s="38" t="n">
        <v>20008</v>
      </c>
      <c r="C262" s="38" t="n">
        <v>15139</v>
      </c>
      <c r="D262" s="54" t="n">
        <v>60998</v>
      </c>
      <c r="E262" s="54" t="n">
        <v>239</v>
      </c>
      <c r="F262" s="54" t="n">
        <v>595</v>
      </c>
      <c r="G262" s="54" t="n">
        <v>-356</v>
      </c>
      <c r="H262" s="54" t="n">
        <v>4869</v>
      </c>
      <c r="I262" s="51" t="n">
        <v>1.321619657837374</v>
      </c>
      <c r="J262" s="54" t="n">
        <v>35147</v>
      </c>
      <c r="K262" s="54" t="n">
        <v>524</v>
      </c>
      <c r="L262" s="70" t="n">
        <v>0.328</v>
      </c>
      <c r="M262" s="70" t="n">
        <v>0.248</v>
      </c>
      <c r="N262" s="70" t="n">
        <v>0.07982228925538543</v>
      </c>
      <c r="O262" s="72" t="n"/>
      <c r="P262" s="72" t="n">
        <v>17748</v>
      </c>
      <c r="Q262" s="72" t="n">
        <v>17838</v>
      </c>
      <c r="R262" s="317" t="n">
        <v>41996</v>
      </c>
      <c r="S262" s="54" t="n">
        <v>29789</v>
      </c>
      <c r="T262" s="54" t="n">
        <v>39603</v>
      </c>
      <c r="U262" s="54" t="n">
        <v>60998</v>
      </c>
      <c r="V262" s="54" t="n">
        <v>64</v>
      </c>
      <c r="W262" s="54" t="n">
        <v>-161</v>
      </c>
      <c r="X262" s="54" t="n">
        <v>225</v>
      </c>
      <c r="Y262" s="54" t="n">
        <v>-9814</v>
      </c>
      <c r="Z262" s="51" t="n">
        <v>-1.329450468293665</v>
      </c>
      <c r="AA262" s="54" t="n">
        <v>69392</v>
      </c>
      <c r="AB262" s="54" t="n">
        <v>524</v>
      </c>
      <c r="AC262" s="70" t="n">
        <v>0.488</v>
      </c>
      <c r="AD262" s="70" t="n">
        <v>0.649</v>
      </c>
      <c r="AE262" s="70" t="n">
        <v>-0.1608905210006885</v>
      </c>
      <c r="AF262" s="72" t="n"/>
    </row>
    <row r="263" spans="1:32">
      <c r="A263" s="319" t="n">
        <v>42003</v>
      </c>
      <c r="B263" s="38" t="n">
        <v>19056</v>
      </c>
      <c r="C263" s="38" t="n">
        <v>16985</v>
      </c>
      <c r="D263" s="54" t="n">
        <v>61607</v>
      </c>
      <c r="E263" s="54" t="n">
        <v>-952</v>
      </c>
      <c r="F263" s="54" t="n">
        <v>1846</v>
      </c>
      <c r="G263" s="54" t="n">
        <v>-2798</v>
      </c>
      <c r="H263" s="54" t="n">
        <v>2071</v>
      </c>
      <c r="I263" s="51" t="n">
        <v>1.121931115690315</v>
      </c>
      <c r="J263" s="54" t="n">
        <v>36041</v>
      </c>
      <c r="K263" s="54" t="n">
        <v>609</v>
      </c>
      <c r="L263" s="70" t="n">
        <v>0.309</v>
      </c>
      <c r="M263" s="70" t="n">
        <v>0.276</v>
      </c>
      <c r="N263" s="70" t="n">
        <v>0.03361630983492136</v>
      </c>
      <c r="O263" s="72" t="n"/>
      <c r="P263" s="72" t="n">
        <v>17712</v>
      </c>
      <c r="Q263" s="72" t="n">
        <v>17328</v>
      </c>
      <c r="R263" s="317" t="n">
        <v>42003</v>
      </c>
      <c r="S263" s="54" t="n">
        <v>30380</v>
      </c>
      <c r="T263" s="54" t="n">
        <v>37705</v>
      </c>
      <c r="U263" s="54" t="n">
        <v>61607</v>
      </c>
      <c r="V263" s="54" t="n">
        <v>591</v>
      </c>
      <c r="W263" s="54" t="n">
        <v>-1898</v>
      </c>
      <c r="X263" s="54" t="n">
        <v>2489</v>
      </c>
      <c r="Y263" s="54" t="n">
        <v>-7325</v>
      </c>
      <c r="Z263" s="51" t="n">
        <v>-1.241112574061883</v>
      </c>
      <c r="AA263" s="54" t="n">
        <v>68085</v>
      </c>
      <c r="AB263" s="54" t="n">
        <v>609</v>
      </c>
      <c r="AC263" s="70" t="n">
        <v>0.493</v>
      </c>
      <c r="AD263" s="70" t="n">
        <v>0.612</v>
      </c>
      <c r="AE263" s="70" t="n">
        <v>-0.1188988264320613</v>
      </c>
      <c r="AF263" s="72" t="n"/>
    </row>
    <row r="264" spans="1:32">
      <c r="A264" s="319" t="n">
        <v>42010</v>
      </c>
      <c r="B264" s="38" t="n">
        <v>14963</v>
      </c>
      <c r="C264" s="38" t="n">
        <v>14850</v>
      </c>
      <c r="D264" s="54" t="n">
        <v>57543</v>
      </c>
      <c r="E264" s="54" t="n">
        <v>-4093</v>
      </c>
      <c r="F264" s="54" t="n">
        <v>-2135</v>
      </c>
      <c r="G264" s="54" t="n">
        <v>-1958</v>
      </c>
      <c r="H264" s="54" t="n">
        <v>113</v>
      </c>
      <c r="I264" s="51" t="n">
        <v>1.007609427609428</v>
      </c>
      <c r="J264" s="54" t="n">
        <v>29813</v>
      </c>
      <c r="K264" s="54" t="n">
        <v>-4064</v>
      </c>
      <c r="L264" s="70" t="n">
        <v>0.26</v>
      </c>
      <c r="M264" s="70" t="n">
        <v>0.258</v>
      </c>
      <c r="N264" s="70" t="n">
        <v>0.001963748848687069</v>
      </c>
      <c r="O264" s="72" t="n"/>
      <c r="P264" s="72" t="n">
        <v>17047</v>
      </c>
      <c r="Q264" s="72" t="n">
        <v>16702</v>
      </c>
      <c r="R264" s="317" t="n">
        <v>42010</v>
      </c>
      <c r="S264" s="54" t="n">
        <v>30371</v>
      </c>
      <c r="T264" s="54" t="n">
        <v>36311</v>
      </c>
      <c r="U264" s="54" t="n">
        <v>57543</v>
      </c>
      <c r="V264" s="54" t="n">
        <v>-9</v>
      </c>
      <c r="W264" s="54" t="n">
        <v>-1394</v>
      </c>
      <c r="X264" s="54" t="n">
        <v>1385</v>
      </c>
      <c r="Y264" s="54" t="n">
        <v>-5940</v>
      </c>
      <c r="Z264" s="51" t="n">
        <v>-1.19558131111916</v>
      </c>
      <c r="AA264" s="54" t="n">
        <v>66682</v>
      </c>
      <c r="AB264" s="54" t="n">
        <v>-4064</v>
      </c>
      <c r="AC264" s="70" t="n">
        <v>0.528</v>
      </c>
      <c r="AD264" s="70" t="n">
        <v>0.631</v>
      </c>
      <c r="AE264" s="70" t="n">
        <v>-0.1032271518690371</v>
      </c>
      <c r="AF264" s="72" t="n"/>
    </row>
    <row r="265" spans="1:32">
      <c r="A265" s="319" t="n">
        <v>42017</v>
      </c>
      <c r="B265" s="38" t="n">
        <v>14243</v>
      </c>
      <c r="C265" s="38" t="n">
        <v>14875</v>
      </c>
      <c r="D265" s="54" t="n">
        <v>56228</v>
      </c>
      <c r="E265" s="54" t="n">
        <v>-720</v>
      </c>
      <c r="F265" s="54" t="n">
        <v>25</v>
      </c>
      <c r="G265" s="54" t="n">
        <v>-745</v>
      </c>
      <c r="H265" s="54" t="n">
        <v>-632</v>
      </c>
      <c r="I265" s="51" t="n">
        <v>-1.044372674296145</v>
      </c>
      <c r="J265" s="54" t="n">
        <v>29118</v>
      </c>
      <c r="K265" s="54" t="n">
        <v>-1315</v>
      </c>
      <c r="L265" s="70" t="n">
        <v>0.253</v>
      </c>
      <c r="M265" s="70" t="n">
        <v>0.265</v>
      </c>
      <c r="N265" s="70" t="n">
        <v>-0.01123995162552465</v>
      </c>
      <c r="O265" s="72" t="n"/>
      <c r="P265" s="72" t="n">
        <v>16880</v>
      </c>
      <c r="Q265" s="72" t="n">
        <v>16915</v>
      </c>
      <c r="R265" s="317" t="n">
        <v>42017</v>
      </c>
      <c r="S265" s="54" t="n">
        <v>30144</v>
      </c>
      <c r="T265" s="54" t="n">
        <v>35996</v>
      </c>
      <c r="U265" s="54" t="n">
        <v>56228</v>
      </c>
      <c r="V265" s="54" t="n">
        <v>-227</v>
      </c>
      <c r="W265" s="54" t="n">
        <v>-315</v>
      </c>
      <c r="X265" s="54" t="n">
        <v>88</v>
      </c>
      <c r="Y265" s="54" t="n">
        <v>-5852</v>
      </c>
      <c r="Z265" s="51" t="n">
        <v>-1.194134819532909</v>
      </c>
      <c r="AA265" s="54" t="n">
        <v>66140</v>
      </c>
      <c r="AB265" s="54" t="n">
        <v>-1315</v>
      </c>
      <c r="AC265" s="70" t="n">
        <v>0.536</v>
      </c>
      <c r="AD265" s="70" t="n">
        <v>0.64</v>
      </c>
      <c r="AE265" s="70" t="n">
        <v>-0.1040762609376112</v>
      </c>
      <c r="AF265" s="72" t="n"/>
    </row>
    <row r="266" spans="1:32">
      <c r="A266" s="319" t="n">
        <v>42024</v>
      </c>
      <c r="B266" s="38" t="n">
        <v>14420</v>
      </c>
      <c r="C266" s="38" t="n">
        <v>15655</v>
      </c>
      <c r="D266" s="54" t="n">
        <v>53498</v>
      </c>
      <c r="E266" s="54" t="n">
        <v>177</v>
      </c>
      <c r="F266" s="54" t="n">
        <v>780</v>
      </c>
      <c r="G266" s="54" t="n">
        <v>-603</v>
      </c>
      <c r="H266" s="54" t="n">
        <v>-1235</v>
      </c>
      <c r="I266" s="51" t="n">
        <v>-1.085644937586685</v>
      </c>
      <c r="J266" s="54" t="n">
        <v>30075</v>
      </c>
      <c r="K266" s="54" t="n">
        <v>-2730</v>
      </c>
      <c r="L266" s="70" t="n">
        <v>0.27</v>
      </c>
      <c r="M266" s="70" t="n">
        <v>0.293</v>
      </c>
      <c r="N266" s="70" t="n">
        <v>-0.02308497513925754</v>
      </c>
      <c r="O266" s="72" t="n"/>
      <c r="P266" s="72" t="n">
        <v>17073</v>
      </c>
      <c r="Q266" s="72" t="n">
        <v>17372</v>
      </c>
      <c r="R266" s="317" t="n">
        <v>42024</v>
      </c>
      <c r="S266" s="54" t="n">
        <v>27612</v>
      </c>
      <c r="T266" s="54" t="n">
        <v>32489</v>
      </c>
      <c r="U266" s="54" t="n">
        <v>53498</v>
      </c>
      <c r="V266" s="54" t="n">
        <v>-2532</v>
      </c>
      <c r="W266" s="54" t="n">
        <v>-3507</v>
      </c>
      <c r="X266" s="54" t="n">
        <v>975</v>
      </c>
      <c r="Y266" s="54" t="n">
        <v>-4877</v>
      </c>
      <c r="Z266" s="51" t="n">
        <v>-1.176626104592206</v>
      </c>
      <c r="AA266" s="54" t="n">
        <v>60101</v>
      </c>
      <c r="AB266" s="54" t="n">
        <v>-2730</v>
      </c>
      <c r="AC266" s="70" t="n">
        <v>0.516</v>
      </c>
      <c r="AD266" s="70" t="n">
        <v>0.607</v>
      </c>
      <c r="AE266" s="70" t="n">
        <v>-0.0911622864406146</v>
      </c>
      <c r="AF266" s="72" t="n"/>
    </row>
    <row r="267" spans="1:32">
      <c r="A267" s="319" t="n">
        <v>42031</v>
      </c>
      <c r="B267" s="38" t="n">
        <v>15481</v>
      </c>
      <c r="C267" s="38" t="n">
        <v>15902</v>
      </c>
      <c r="D267" s="54" t="n">
        <v>52339</v>
      </c>
      <c r="E267" s="54" t="n">
        <v>1061</v>
      </c>
      <c r="F267" s="54" t="n">
        <v>247</v>
      </c>
      <c r="G267" s="54" t="n">
        <v>814</v>
      </c>
      <c r="H267" s="54" t="n">
        <v>-421</v>
      </c>
      <c r="I267" s="51" t="n">
        <v>-1.027194625670176</v>
      </c>
      <c r="J267" s="54" t="n">
        <v>31383</v>
      </c>
      <c r="K267" s="54" t="n">
        <v>-1159</v>
      </c>
      <c r="L267" s="70" t="n">
        <v>0.296</v>
      </c>
      <c r="M267" s="70" t="n">
        <v>0.304</v>
      </c>
      <c r="N267" s="70" t="n">
        <v>-0.008043715011750319</v>
      </c>
      <c r="O267" s="72" t="n"/>
      <c r="P267" s="72" t="n">
        <v>17650</v>
      </c>
      <c r="Q267" s="72" t="n">
        <v>17630</v>
      </c>
      <c r="R267" s="317" t="n">
        <v>42031</v>
      </c>
      <c r="S267" s="54" t="n">
        <v>25909</v>
      </c>
      <c r="T267" s="54" t="n">
        <v>30796</v>
      </c>
      <c r="U267" s="54" t="n">
        <v>52339</v>
      </c>
      <c r="V267" s="54" t="n">
        <v>-1703</v>
      </c>
      <c r="W267" s="54" t="n">
        <v>-1693</v>
      </c>
      <c r="X267" s="54" t="n">
        <v>-10</v>
      </c>
      <c r="Y267" s="54" t="n">
        <v>-4887</v>
      </c>
      <c r="Z267" s="51" t="n">
        <v>-1.188621714462156</v>
      </c>
      <c r="AA267" s="54" t="n">
        <v>56705</v>
      </c>
      <c r="AB267" s="54" t="n">
        <v>-1159</v>
      </c>
      <c r="AC267" s="70" t="n">
        <v>0.495</v>
      </c>
      <c r="AD267" s="70" t="n">
        <v>0.588</v>
      </c>
      <c r="AE267" s="70" t="n">
        <v>-0.09337205525516346</v>
      </c>
      <c r="AF267" s="72" t="n"/>
    </row>
    <row r="268" spans="1:32">
      <c r="A268" s="319" t="n">
        <v>42038</v>
      </c>
      <c r="B268" s="38" t="n">
        <v>16398</v>
      </c>
      <c r="C268" s="38" t="n">
        <v>16283</v>
      </c>
      <c r="D268" s="54" t="n">
        <v>53044</v>
      </c>
      <c r="E268" s="54" t="n">
        <v>917</v>
      </c>
      <c r="F268" s="54" t="n">
        <v>381</v>
      </c>
      <c r="G268" s="54" t="n">
        <v>536</v>
      </c>
      <c r="H268" s="54" t="n">
        <v>115</v>
      </c>
      <c r="I268" s="51" t="n">
        <v>1.00706258060554</v>
      </c>
      <c r="J268" s="54" t="n">
        <v>32681</v>
      </c>
      <c r="K268" s="54" t="n">
        <v>705</v>
      </c>
      <c r="L268" s="70" t="n">
        <v>0.309</v>
      </c>
      <c r="M268" s="70" t="n">
        <v>0.307</v>
      </c>
      <c r="N268" s="70" t="n">
        <v>0.002168011462182339</v>
      </c>
      <c r="O268" s="72" t="n"/>
      <c r="P268" s="72" t="n">
        <v>17628</v>
      </c>
      <c r="Q268" s="72" t="n">
        <v>17566</v>
      </c>
      <c r="R268" s="317" t="n">
        <v>42038</v>
      </c>
      <c r="S268" s="54" t="n">
        <v>24915</v>
      </c>
      <c r="T268" s="54" t="n">
        <v>30794</v>
      </c>
      <c r="U268" s="54" t="n">
        <v>53044</v>
      </c>
      <c r="V268" s="54" t="n">
        <v>-994</v>
      </c>
      <c r="W268" s="54" t="n">
        <v>-2</v>
      </c>
      <c r="X268" s="54" t="n">
        <v>-992</v>
      </c>
      <c r="Y268" s="54" t="n">
        <v>-5879</v>
      </c>
      <c r="Z268" s="51" t="n">
        <v>-1.235962271723861</v>
      </c>
      <c r="AA268" s="54" t="n">
        <v>55709</v>
      </c>
      <c r="AB268" s="54" t="n">
        <v>705</v>
      </c>
      <c r="AC268" s="70" t="n">
        <v>0.47</v>
      </c>
      <c r="AD268" s="70" t="n">
        <v>0.581</v>
      </c>
      <c r="AE268" s="70" t="n">
        <v>-0.110832516401478</v>
      </c>
      <c r="AF268" s="72" t="n"/>
    </row>
    <row r="269" spans="1:32">
      <c r="A269" s="319" t="n">
        <v>42045</v>
      </c>
      <c r="B269" s="38" t="n">
        <v>17404</v>
      </c>
      <c r="C269" s="38" t="n">
        <v>16131</v>
      </c>
      <c r="D269" s="54" t="n">
        <v>53655</v>
      </c>
      <c r="E269" s="54" t="n">
        <v>1006</v>
      </c>
      <c r="F269" s="54" t="n">
        <v>-152</v>
      </c>
      <c r="G269" s="54" t="n">
        <v>1158</v>
      </c>
      <c r="H269" s="54" t="n">
        <v>1273</v>
      </c>
      <c r="I269" s="51" t="n">
        <v>1.078916372202591</v>
      </c>
      <c r="J269" s="54" t="n">
        <v>33535</v>
      </c>
      <c r="K269" s="54" t="n">
        <v>611</v>
      </c>
      <c r="L269" s="70" t="n">
        <v>0.324</v>
      </c>
      <c r="M269" s="70" t="n">
        <v>0.301</v>
      </c>
      <c r="N269" s="70" t="n">
        <v>0.02372565464541981</v>
      </c>
      <c r="O269" s="72" t="n"/>
      <c r="P269" s="72" t="n">
        <v>17568</v>
      </c>
      <c r="Q269" s="72" t="n">
        <v>17822</v>
      </c>
      <c r="R269" s="317" t="n">
        <v>42045</v>
      </c>
      <c r="S269" s="54" t="n">
        <v>24384</v>
      </c>
      <c r="T269" s="54" t="n">
        <v>30805</v>
      </c>
      <c r="U269" s="54" t="n">
        <v>53655</v>
      </c>
      <c r="V269" s="54" t="n">
        <v>-531</v>
      </c>
      <c r="W269" s="54" t="n">
        <v>11</v>
      </c>
      <c r="X269" s="54" t="n">
        <v>-542</v>
      </c>
      <c r="Y269" s="54" t="n">
        <v>-6421</v>
      </c>
      <c r="Z269" s="51" t="n">
        <v>-1.263328412073491</v>
      </c>
      <c r="AA269" s="54" t="n">
        <v>55189</v>
      </c>
      <c r="AB269" s="54" t="n">
        <v>611</v>
      </c>
      <c r="AC269" s="70" t="n">
        <v>0.454</v>
      </c>
      <c r="AD269" s="70" t="n">
        <v>0.574</v>
      </c>
      <c r="AE269" s="70" t="n">
        <v>-0.1196719783803933</v>
      </c>
      <c r="AF269" s="72" t="n"/>
    </row>
    <row r="270" spans="1:32">
      <c r="A270" s="319" t="n">
        <v>42052</v>
      </c>
      <c r="B270" s="38" t="n">
        <v>17228</v>
      </c>
      <c r="C270" s="38" t="n">
        <v>15633</v>
      </c>
      <c r="D270" s="54" t="n">
        <v>54081</v>
      </c>
      <c r="E270" s="54" t="n">
        <v>-176</v>
      </c>
      <c r="F270" s="54" t="n">
        <v>-498</v>
      </c>
      <c r="G270" s="54" t="n">
        <v>322</v>
      </c>
      <c r="H270" s="54" t="n">
        <v>1595</v>
      </c>
      <c r="I270" s="51" t="n">
        <v>1.102027761785966</v>
      </c>
      <c r="J270" s="54" t="n">
        <v>32861</v>
      </c>
      <c r="K270" s="54" t="n">
        <v>426</v>
      </c>
      <c r="L270" s="70" t="n">
        <v>0.319</v>
      </c>
      <c r="M270" s="70" t="n">
        <v>0.289</v>
      </c>
      <c r="N270" s="70" t="n">
        <v>0.02949279784027662</v>
      </c>
      <c r="O270" s="72" t="n"/>
      <c r="P270" s="72" t="n">
        <v>17949</v>
      </c>
      <c r="Q270" s="72" t="n">
        <v>18093</v>
      </c>
      <c r="R270" s="317" t="n">
        <v>42052</v>
      </c>
      <c r="S270" s="54" t="n">
        <v>25134</v>
      </c>
      <c r="T270" s="54" t="n">
        <v>30793</v>
      </c>
      <c r="U270" s="54" t="n">
        <v>54081</v>
      </c>
      <c r="V270" s="54" t="n">
        <v>750</v>
      </c>
      <c r="W270" s="54" t="n">
        <v>-12</v>
      </c>
      <c r="X270" s="54" t="n">
        <v>762</v>
      </c>
      <c r="Y270" s="54" t="n">
        <v>-5659</v>
      </c>
      <c r="Z270" s="51" t="n">
        <v>-1.22515317896077</v>
      </c>
      <c r="AA270" s="54" t="n">
        <v>55927</v>
      </c>
      <c r="AB270" s="54" t="n">
        <v>426</v>
      </c>
      <c r="AC270" s="70" t="n">
        <v>0.465</v>
      </c>
      <c r="AD270" s="70" t="n">
        <v>0.569</v>
      </c>
      <c r="AE270" s="70" t="n">
        <v>-0.1046393372903607</v>
      </c>
      <c r="AF270" s="72" t="n"/>
    </row>
    <row r="271" spans="1:32">
      <c r="A271" s="319" t="n">
        <v>42059</v>
      </c>
      <c r="B271" s="38" t="n">
        <v>17915</v>
      </c>
      <c r="C271" s="38" t="n">
        <v>15902</v>
      </c>
      <c r="D271" s="54" t="n">
        <v>56282</v>
      </c>
      <c r="E271" s="54" t="n">
        <v>687</v>
      </c>
      <c r="F271" s="54" t="n">
        <v>269</v>
      </c>
      <c r="G271" s="54" t="n">
        <v>418</v>
      </c>
      <c r="H271" s="54" t="n">
        <v>2013</v>
      </c>
      <c r="I271" s="51" t="n">
        <v>1.126587850584832</v>
      </c>
      <c r="J271" s="54" t="n">
        <v>33817</v>
      </c>
      <c r="K271" s="54" t="n">
        <v>2201</v>
      </c>
      <c r="L271" s="70" t="n">
        <v>0.318</v>
      </c>
      <c r="M271" s="70" t="n">
        <v>0.283</v>
      </c>
      <c r="N271" s="70" t="n">
        <v>0.03576631960484702</v>
      </c>
      <c r="O271" s="72" t="n"/>
      <c r="P271" s="72" t="n">
        <v>18466</v>
      </c>
      <c r="Q271" s="72" t="n">
        <v>18651</v>
      </c>
      <c r="R271" s="317" t="n">
        <v>42059</v>
      </c>
      <c r="S271" s="54" t="n">
        <v>25756</v>
      </c>
      <c r="T271" s="54" t="n">
        <v>31374</v>
      </c>
      <c r="U271" s="54" t="n">
        <v>56282</v>
      </c>
      <c r="V271" s="54" t="n">
        <v>622</v>
      </c>
      <c r="W271" s="54" t="n">
        <v>581</v>
      </c>
      <c r="X271" s="54" t="n">
        <v>41</v>
      </c>
      <c r="Y271" s="54" t="n">
        <v>-5618</v>
      </c>
      <c r="Z271" s="51" t="n">
        <v>-1.218123932287622</v>
      </c>
      <c r="AA271" s="54" t="n">
        <v>57130</v>
      </c>
      <c r="AB271" s="54" t="n">
        <v>2201</v>
      </c>
      <c r="AC271" s="70" t="n">
        <v>0.458</v>
      </c>
      <c r="AD271" s="70" t="n">
        <v>0.5570000000000001</v>
      </c>
      <c r="AE271" s="70" t="n">
        <v>-0.09981876976653281</v>
      </c>
      <c r="AF271" s="72" t="n"/>
    </row>
    <row r="272" spans="1:32">
      <c r="A272" s="319" t="n">
        <v>42066</v>
      </c>
      <c r="B272" s="38" t="n">
        <v>17460</v>
      </c>
      <c r="C272" s="38" t="n">
        <v>16574</v>
      </c>
      <c r="D272" s="54" t="n">
        <v>59068</v>
      </c>
      <c r="E272" s="54" t="n">
        <v>-455</v>
      </c>
      <c r="F272" s="54" t="n">
        <v>672</v>
      </c>
      <c r="G272" s="54" t="n">
        <v>-1127</v>
      </c>
      <c r="H272" s="54" t="n">
        <v>886</v>
      </c>
      <c r="I272" s="51" t="n">
        <v>1.053457222155183</v>
      </c>
      <c r="J272" s="54" t="n">
        <v>34034</v>
      </c>
      <c r="K272" s="54" t="n">
        <v>2786</v>
      </c>
      <c r="L272" s="70" t="n">
        <v>0.296</v>
      </c>
      <c r="M272" s="70" t="n">
        <v>0.281</v>
      </c>
      <c r="N272" s="70" t="n">
        <v>0.01499966140719171</v>
      </c>
      <c r="O272" s="72" t="n"/>
      <c r="P272" s="72" t="n">
        <v>18904</v>
      </c>
      <c r="Q272" s="72" t="n">
        <v>18711</v>
      </c>
      <c r="R272" s="317" t="n">
        <v>42066</v>
      </c>
      <c r="S272" s="54" t="n">
        <v>26842</v>
      </c>
      <c r="T272" s="54" t="n">
        <v>31220</v>
      </c>
      <c r="U272" s="54" t="n">
        <v>59068</v>
      </c>
      <c r="V272" s="54" t="n">
        <v>1086</v>
      </c>
      <c r="W272" s="54" t="n">
        <v>-154</v>
      </c>
      <c r="X272" s="54" t="n">
        <v>1240</v>
      </c>
      <c r="Y272" s="54" t="n">
        <v>-4378</v>
      </c>
      <c r="Z272" s="51" t="n">
        <v>-1.163102600402355</v>
      </c>
      <c r="AA272" s="54" t="n">
        <v>58062</v>
      </c>
      <c r="AB272" s="54" t="n">
        <v>2786</v>
      </c>
      <c r="AC272" s="70" t="n">
        <v>0.454</v>
      </c>
      <c r="AD272" s="70" t="n">
        <v>0.529</v>
      </c>
      <c r="AE272" s="70" t="n">
        <v>-0.07411796573440781</v>
      </c>
      <c r="AF272" s="72" t="n"/>
    </row>
    <row r="273" spans="1:32">
      <c r="A273" s="319" t="n">
        <v>42073</v>
      </c>
      <c r="B273" s="38" t="n">
        <v>18719</v>
      </c>
      <c r="C273" s="38" t="n">
        <v>17824</v>
      </c>
      <c r="D273" s="54" t="n">
        <v>85038</v>
      </c>
      <c r="E273" s="54" t="n">
        <v>1259</v>
      </c>
      <c r="F273" s="54" t="n">
        <v>1250</v>
      </c>
      <c r="G273" s="54" t="n">
        <v>9</v>
      </c>
      <c r="H273" s="54" t="n">
        <v>895</v>
      </c>
      <c r="I273" s="51" t="n">
        <v>1.050213195691203</v>
      </c>
      <c r="J273" s="54" t="n">
        <v>36543</v>
      </c>
      <c r="K273" s="54" t="n">
        <v>25970</v>
      </c>
      <c r="L273" s="70" t="n">
        <v>0.22</v>
      </c>
      <c r="M273" s="70" t="n">
        <v>0.21</v>
      </c>
      <c r="N273" s="70" t="n">
        <v>0.01052470660175451</v>
      </c>
      <c r="O273" s="72" t="n"/>
      <c r="P273" s="72" t="n">
        <v>18843</v>
      </c>
      <c r="Q273" s="72" t="n">
        <v>18532</v>
      </c>
      <c r="R273" s="317" t="n">
        <v>42073</v>
      </c>
      <c r="S273" s="54" t="n">
        <v>49132</v>
      </c>
      <c r="T273" s="54" t="n">
        <v>54231</v>
      </c>
      <c r="U273" s="54" t="n">
        <v>85038</v>
      </c>
      <c r="V273" s="54" t="n">
        <v>22290</v>
      </c>
      <c r="W273" s="54" t="n">
        <v>23011</v>
      </c>
      <c r="X273" s="54" t="n">
        <v>-721</v>
      </c>
      <c r="Y273" s="54" t="n">
        <v>-5099</v>
      </c>
      <c r="Z273" s="51" t="n">
        <v>-1.103781649434177</v>
      </c>
      <c r="AA273" s="54" t="n">
        <v>103363</v>
      </c>
      <c r="AB273" s="54" t="n">
        <v>25970</v>
      </c>
      <c r="AC273" s="70" t="n">
        <v>0.578</v>
      </c>
      <c r="AD273" s="70" t="n">
        <v>0.638</v>
      </c>
      <c r="AE273" s="70" t="n">
        <v>-0.0599614290082081</v>
      </c>
      <c r="AF273" s="72" t="n"/>
    </row>
    <row r="274" spans="1:32">
      <c r="A274" s="319" t="n">
        <v>42080</v>
      </c>
      <c r="B274" s="38" t="n">
        <v>19102</v>
      </c>
      <c r="C274" s="38" t="n">
        <v>6990</v>
      </c>
      <c r="D274" s="54" t="n">
        <v>57894</v>
      </c>
      <c r="E274" s="54" t="n">
        <v>383</v>
      </c>
      <c r="F274" s="54" t="n">
        <v>-10834</v>
      </c>
      <c r="G274" s="54" t="n">
        <v>11217</v>
      </c>
      <c r="H274" s="54" t="n">
        <v>12112</v>
      </c>
      <c r="I274" s="51" t="n">
        <v>2.732761087267525</v>
      </c>
      <c r="J274" s="54" t="n">
        <v>26092</v>
      </c>
      <c r="K274" s="54" t="n">
        <v>-27144</v>
      </c>
      <c r="L274" s="70" t="n">
        <v>0.33</v>
      </c>
      <c r="M274" s="70" t="n">
        <v>0.121</v>
      </c>
      <c r="N274" s="70" t="n">
        <v>0.2092099353991778</v>
      </c>
      <c r="O274" s="72" t="n"/>
      <c r="P274" s="72" t="n">
        <v>19393</v>
      </c>
      <c r="Q274" s="72" t="n">
        <v>19458</v>
      </c>
      <c r="R274" s="317" t="n">
        <v>42080</v>
      </c>
      <c r="S274" s="54" t="n">
        <v>27125</v>
      </c>
      <c r="T274" s="54" t="n">
        <v>44635</v>
      </c>
      <c r="U274" s="54" t="n">
        <v>57894</v>
      </c>
      <c r="V274" s="54" t="n">
        <v>-22007</v>
      </c>
      <c r="W274" s="54" t="n">
        <v>-9596</v>
      </c>
      <c r="X274" s="54" t="n">
        <v>-12411</v>
      </c>
      <c r="Y274" s="54" t="n">
        <v>-17510</v>
      </c>
      <c r="Z274" s="51" t="n">
        <v>-1.645529953917051</v>
      </c>
      <c r="AA274" s="54" t="n">
        <v>71760</v>
      </c>
      <c r="AB274" s="54" t="n">
        <v>-27144</v>
      </c>
      <c r="AC274" s="70" t="n">
        <v>0.469</v>
      </c>
      <c r="AD274" s="80" t="n">
        <v>0.7709999999999999</v>
      </c>
      <c r="AE274" s="70" t="n">
        <v>-0.3024493039002314</v>
      </c>
      <c r="AF274" s="72" t="n"/>
    </row>
    <row r="275" spans="1:32">
      <c r="A275" s="319" t="n">
        <v>42087</v>
      </c>
      <c r="B275" s="38" t="n">
        <v>18981</v>
      </c>
      <c r="C275" s="38" t="n">
        <v>7689</v>
      </c>
      <c r="D275" s="54" t="n">
        <v>59147</v>
      </c>
      <c r="E275" s="54" t="n">
        <v>-121</v>
      </c>
      <c r="F275" s="54" t="n">
        <v>699</v>
      </c>
      <c r="G275" s="54" t="n">
        <v>-820</v>
      </c>
      <c r="H275" s="54" t="n">
        <v>11292</v>
      </c>
      <c r="I275" s="51" t="n">
        <v>2.468591494342567</v>
      </c>
      <c r="J275" s="54" t="n">
        <v>26670</v>
      </c>
      <c r="K275" s="54" t="n">
        <v>1253</v>
      </c>
      <c r="L275" s="70" t="n">
        <v>0.321</v>
      </c>
      <c r="M275" s="70" t="n">
        <v>0.13</v>
      </c>
      <c r="N275" s="70" t="n">
        <v>0.1909141630175664</v>
      </c>
      <c r="O275" s="72" t="n"/>
      <c r="P275" s="72" t="n">
        <v>19703</v>
      </c>
      <c r="Q275" s="72" t="n">
        <v>19688</v>
      </c>
      <c r="R275" s="317" t="n">
        <v>42087</v>
      </c>
      <c r="S275" s="54" t="n">
        <v>28013</v>
      </c>
      <c r="T275" s="54" t="n">
        <v>44527</v>
      </c>
      <c r="U275" s="54" t="n">
        <v>59147</v>
      </c>
      <c r="V275" s="54" t="n">
        <v>888</v>
      </c>
      <c r="W275" s="54" t="n">
        <v>-108</v>
      </c>
      <c r="X275" s="54" t="n">
        <v>996</v>
      </c>
      <c r="Y275" s="54" t="n">
        <v>-16514</v>
      </c>
      <c r="Z275" s="51" t="n">
        <v>-1.589512012280013</v>
      </c>
      <c r="AA275" s="54" t="n">
        <v>72540</v>
      </c>
      <c r="AB275" s="54" t="n">
        <v>1253</v>
      </c>
      <c r="AC275" s="70" t="n">
        <v>0.474</v>
      </c>
      <c r="AD275" s="80" t="n">
        <v>0.753</v>
      </c>
      <c r="AE275" s="70" t="n">
        <v>-0.2792026645476525</v>
      </c>
      <c r="AF275" s="72" t="n"/>
    </row>
    <row r="276" spans="1:32">
      <c r="A276" s="319" t="n">
        <v>42094</v>
      </c>
      <c r="B276" s="38" t="n">
        <v>19672</v>
      </c>
      <c r="C276" s="38" t="n">
        <v>7665</v>
      </c>
      <c r="D276" s="54" t="n">
        <v>59404</v>
      </c>
      <c r="E276" s="54" t="n">
        <v>691</v>
      </c>
      <c r="F276" s="54" t="n">
        <v>-24</v>
      </c>
      <c r="G276" s="54" t="n">
        <v>715</v>
      </c>
      <c r="H276" s="54" t="n">
        <v>12007</v>
      </c>
      <c r="I276" s="51" t="n">
        <v>2.566470971950424</v>
      </c>
      <c r="J276" s="54" t="n">
        <v>27337</v>
      </c>
      <c r="K276" s="54" t="n">
        <v>257</v>
      </c>
      <c r="L276" s="70" t="n">
        <v>0.331</v>
      </c>
      <c r="M276" s="70" t="n">
        <v>0.129</v>
      </c>
      <c r="N276" s="70" t="n">
        <v>0.2021244360649115</v>
      </c>
      <c r="O276" s="72" t="n"/>
      <c r="P276" s="72" t="n">
        <v>19600</v>
      </c>
      <c r="Q276" s="72" t="n">
        <v>19215</v>
      </c>
      <c r="R276" s="317" t="n">
        <v>42094</v>
      </c>
      <c r="S276" s="54" t="n">
        <v>27073</v>
      </c>
      <c r="T276" s="54" t="n">
        <v>44153</v>
      </c>
      <c r="U276" s="54" t="n">
        <v>59404</v>
      </c>
      <c r="V276" s="54" t="n">
        <v>-940</v>
      </c>
      <c r="W276" s="54" t="n">
        <v>-374</v>
      </c>
      <c r="X276" s="54" t="n">
        <v>-566</v>
      </c>
      <c r="Y276" s="54" t="n">
        <v>-17080</v>
      </c>
      <c r="Z276" s="51" t="n">
        <v>-1.630886861448676</v>
      </c>
      <c r="AA276" s="54" t="n">
        <v>71226</v>
      </c>
      <c r="AB276" s="54" t="n">
        <v>257</v>
      </c>
      <c r="AC276" s="70" t="n">
        <v>0.456</v>
      </c>
      <c r="AD276" s="80" t="n">
        <v>0.743</v>
      </c>
      <c r="AE276" s="70" t="n">
        <v>-0.2875227257423743</v>
      </c>
      <c r="AF276" s="72" t="n"/>
    </row>
    <row r="277" spans="1:32">
      <c r="A277" s="319" t="n">
        <v>42101</v>
      </c>
      <c r="B277" s="38" t="n">
        <v>18789</v>
      </c>
      <c r="C277" s="38" t="n">
        <v>7141</v>
      </c>
      <c r="D277" s="54" t="n">
        <v>58212</v>
      </c>
      <c r="E277" s="54" t="n">
        <v>-883</v>
      </c>
      <c r="F277" s="54" t="n">
        <v>-524</v>
      </c>
      <c r="G277" s="54" t="n">
        <v>-359</v>
      </c>
      <c r="H277" s="54" t="n">
        <v>11648</v>
      </c>
      <c r="I277" s="51" t="n">
        <v>2.631144097465341</v>
      </c>
      <c r="J277" s="54" t="n">
        <v>25930</v>
      </c>
      <c r="K277" s="54" t="n">
        <v>-1192</v>
      </c>
      <c r="L277" s="70" t="n">
        <v>0.323</v>
      </c>
      <c r="M277" s="70" t="n">
        <v>0.123</v>
      </c>
      <c r="N277" s="70" t="n">
        <v>0.2000962000962001</v>
      </c>
      <c r="O277" s="72" t="n"/>
      <c r="P277" s="72" t="n">
        <v>19538</v>
      </c>
      <c r="Q277" s="72" t="n">
        <v>19765</v>
      </c>
      <c r="R277" s="317" t="n">
        <v>42101</v>
      </c>
      <c r="S277" s="54" t="n">
        <v>27605</v>
      </c>
      <c r="T277" s="54" t="n">
        <v>43962</v>
      </c>
      <c r="U277" s="54" t="n">
        <v>58212</v>
      </c>
      <c r="V277" s="54" t="n">
        <v>532</v>
      </c>
      <c r="W277" s="54" t="n">
        <v>-191</v>
      </c>
      <c r="X277" s="54" t="n">
        <v>723</v>
      </c>
      <c r="Y277" s="54" t="n">
        <v>-16357</v>
      </c>
      <c r="Z277" s="51" t="n">
        <v>-1.592537583771056</v>
      </c>
      <c r="AA277" s="54" t="n">
        <v>71567</v>
      </c>
      <c r="AB277" s="54" t="n">
        <v>-1192</v>
      </c>
      <c r="AC277" s="70" t="n">
        <v>0.474</v>
      </c>
      <c r="AD277" s="80" t="n">
        <v>0.755</v>
      </c>
      <c r="AE277" s="70" t="n">
        <v>-0.2809901738473167</v>
      </c>
      <c r="AF277" s="72" t="n"/>
    </row>
    <row r="278" spans="1:32">
      <c r="A278" s="319" t="n">
        <v>42108</v>
      </c>
      <c r="B278" s="38" t="n">
        <v>15730</v>
      </c>
      <c r="C278" s="38" t="n">
        <v>7920</v>
      </c>
      <c r="D278" s="54" t="n">
        <v>57224</v>
      </c>
      <c r="E278" s="54" t="n">
        <v>-3059</v>
      </c>
      <c r="F278" s="54" t="n">
        <v>779</v>
      </c>
      <c r="G278" s="54" t="n">
        <v>-3838</v>
      </c>
      <c r="H278" s="54" t="n">
        <v>7810</v>
      </c>
      <c r="I278" s="51" t="n">
        <v>1.986111111111111</v>
      </c>
      <c r="J278" s="54" t="n">
        <v>23650</v>
      </c>
      <c r="K278" s="54" t="n">
        <v>-988</v>
      </c>
      <c r="L278" s="70" t="n">
        <v>0.275</v>
      </c>
      <c r="M278" s="70" t="n">
        <v>0.138</v>
      </c>
      <c r="N278" s="70" t="n">
        <v>0.136481196700685</v>
      </c>
      <c r="O278" s="72" t="n"/>
      <c r="P278" s="72" t="n">
        <v>19820</v>
      </c>
      <c r="Q278" s="72" t="n">
        <v>19883</v>
      </c>
      <c r="R278" s="317" t="n">
        <v>42108</v>
      </c>
      <c r="S278" s="54" t="n">
        <v>27691</v>
      </c>
      <c r="T278" s="54" t="n">
        <v>42569</v>
      </c>
      <c r="U278" s="54" t="n">
        <v>57224</v>
      </c>
      <c r="V278" s="54" t="n">
        <v>86</v>
      </c>
      <c r="W278" s="54" t="n">
        <v>-1393</v>
      </c>
      <c r="X278" s="54" t="n">
        <v>1479</v>
      </c>
      <c r="Y278" s="54" t="n">
        <v>-14878</v>
      </c>
      <c r="Z278" s="51" t="n">
        <v>-1.537286482972807</v>
      </c>
      <c r="AA278" s="54" t="n">
        <v>70260</v>
      </c>
      <c r="AB278" s="54" t="n">
        <v>-988</v>
      </c>
      <c r="AC278" s="70" t="n">
        <v>0.484</v>
      </c>
      <c r="AD278" s="80" t="n">
        <v>0.7440000000000001</v>
      </c>
      <c r="AE278" s="70" t="n">
        <v>-0.2599958059555431</v>
      </c>
      <c r="AF278" s="72" t="n"/>
    </row>
    <row r="279" spans="1:32">
      <c r="A279" s="319" t="n">
        <v>42115</v>
      </c>
      <c r="B279" s="38" t="n">
        <v>16266</v>
      </c>
      <c r="C279" s="38" t="n">
        <v>7058</v>
      </c>
      <c r="D279" s="54" t="n">
        <v>57014</v>
      </c>
      <c r="E279" s="54" t="n">
        <v>536</v>
      </c>
      <c r="F279" s="54" t="n">
        <v>-862</v>
      </c>
      <c r="G279" s="54" t="n">
        <v>1398</v>
      </c>
      <c r="H279" s="54" t="n">
        <v>9208</v>
      </c>
      <c r="I279" s="51" t="n">
        <v>2.304618872201757</v>
      </c>
      <c r="J279" s="54" t="n">
        <v>23324</v>
      </c>
      <c r="K279" s="54" t="n">
        <v>-210</v>
      </c>
      <c r="L279" s="70" t="n">
        <v>0.285</v>
      </c>
      <c r="M279" s="70" t="n">
        <v>0.124</v>
      </c>
      <c r="N279" s="70" t="n">
        <v>0.1615041919528537</v>
      </c>
      <c r="O279" s="72" t="n"/>
      <c r="P279" s="72" t="n">
        <v>19720</v>
      </c>
      <c r="Q279" s="72" t="n">
        <v>19988</v>
      </c>
      <c r="R279" s="317" t="n">
        <v>42115</v>
      </c>
      <c r="S279" s="54" t="n">
        <v>27705</v>
      </c>
      <c r="T279" s="54" t="n">
        <v>42579</v>
      </c>
      <c r="U279" s="54" t="n">
        <v>57014</v>
      </c>
      <c r="V279" s="54" t="n">
        <v>14</v>
      </c>
      <c r="W279" s="54" t="n">
        <v>10</v>
      </c>
      <c r="X279" s="54" t="n">
        <v>4</v>
      </c>
      <c r="Y279" s="54" t="n">
        <v>-14874</v>
      </c>
      <c r="Z279" s="51" t="n">
        <v>-1.536870600974553</v>
      </c>
      <c r="AA279" s="54" t="n">
        <v>70284</v>
      </c>
      <c r="AB279" s="54" t="n">
        <v>-210</v>
      </c>
      <c r="AC279" s="70" t="n">
        <v>0.486</v>
      </c>
      <c r="AD279" s="80" t="n">
        <v>0.747</v>
      </c>
      <c r="AE279" s="70" t="n">
        <v>-0.260883291823061</v>
      </c>
      <c r="AF279" s="72" t="n"/>
    </row>
    <row r="280" spans="1:32">
      <c r="A280" s="319" t="n">
        <v>42122</v>
      </c>
      <c r="B280" s="38" t="n">
        <v>16717</v>
      </c>
      <c r="C280" s="38" t="n">
        <v>7345</v>
      </c>
      <c r="D280" s="54" t="n">
        <v>56365</v>
      </c>
      <c r="E280" s="54" t="n">
        <v>451</v>
      </c>
      <c r="F280" s="54" t="n">
        <v>287</v>
      </c>
      <c r="G280" s="54" t="n">
        <v>164</v>
      </c>
      <c r="H280" s="54" t="n">
        <v>9372</v>
      </c>
      <c r="I280" s="51" t="n">
        <v>2.275970047651464</v>
      </c>
      <c r="J280" s="54" t="n">
        <v>24062</v>
      </c>
      <c r="K280" s="54" t="n">
        <v>-649</v>
      </c>
      <c r="L280" s="70" t="n">
        <v>0.297</v>
      </c>
      <c r="M280" s="70" t="n">
        <v>0.13</v>
      </c>
      <c r="N280" s="70" t="n">
        <v>0.1662733966113723</v>
      </c>
      <c r="O280" s="72" t="n"/>
      <c r="P280" s="72" t="n">
        <v>20080</v>
      </c>
      <c r="Q280" s="72" t="n">
        <v>19970</v>
      </c>
      <c r="R280" s="317" t="n">
        <v>42122</v>
      </c>
      <c r="S280" s="54" t="n">
        <v>27140</v>
      </c>
      <c r="T280" s="54" t="n">
        <v>42610</v>
      </c>
      <c r="U280" s="54" t="n">
        <v>56365</v>
      </c>
      <c r="V280" s="54" t="n">
        <v>-565</v>
      </c>
      <c r="W280" s="54" t="n">
        <v>31</v>
      </c>
      <c r="X280" s="54" t="n">
        <v>-596</v>
      </c>
      <c r="Y280" s="54" t="n">
        <v>-15470</v>
      </c>
      <c r="Z280" s="51" t="n">
        <v>-1.570007369196758</v>
      </c>
      <c r="AA280" s="54" t="n">
        <v>69750</v>
      </c>
      <c r="AB280" s="54" t="n">
        <v>-649</v>
      </c>
      <c r="AC280" s="70" t="n">
        <v>0.482</v>
      </c>
      <c r="AD280" s="80" t="n">
        <v>0.7559999999999999</v>
      </c>
      <c r="AE280" s="70" t="n">
        <v>-0.2744611017475383</v>
      </c>
      <c r="AF280" s="72" t="n"/>
    </row>
    <row r="281" spans="1:32">
      <c r="A281" s="319" t="n">
        <v>42129</v>
      </c>
      <c r="B281" s="38" t="n">
        <v>17476</v>
      </c>
      <c r="C281" s="38" t="n">
        <v>7969</v>
      </c>
      <c r="D281" s="54" t="n">
        <v>56111</v>
      </c>
      <c r="E281" s="54" t="n">
        <v>759</v>
      </c>
      <c r="F281" s="54" t="n">
        <v>624</v>
      </c>
      <c r="G281" s="54" t="n">
        <v>135</v>
      </c>
      <c r="H281" s="54" t="n">
        <v>9507</v>
      </c>
      <c r="I281" s="51" t="n">
        <v>2.192997866733593</v>
      </c>
      <c r="J281" s="54" t="n">
        <v>25445</v>
      </c>
      <c r="K281" s="54" t="n">
        <v>-254</v>
      </c>
      <c r="L281" s="70" t="n">
        <v>0.311</v>
      </c>
      <c r="M281" s="70" t="n">
        <v>0.142</v>
      </c>
      <c r="N281" s="70" t="n">
        <v>0.1694320186772647</v>
      </c>
      <c r="O281" s="72" t="n"/>
      <c r="P281" s="72" t="n">
        <v>19740</v>
      </c>
      <c r="Q281" s="72" t="n">
        <v>19343</v>
      </c>
      <c r="R281" s="317" t="n">
        <v>42129</v>
      </c>
      <c r="S281" s="54" t="n">
        <v>26608</v>
      </c>
      <c r="T281" s="54" t="n">
        <v>42584</v>
      </c>
      <c r="U281" s="54" t="n">
        <v>56111</v>
      </c>
      <c r="V281" s="54" t="n">
        <v>-532</v>
      </c>
      <c r="W281" s="54" t="n">
        <v>-26</v>
      </c>
      <c r="X281" s="54" t="n">
        <v>-506</v>
      </c>
      <c r="Y281" s="54" t="n">
        <v>-15976</v>
      </c>
      <c r="Z281" s="51" t="n">
        <v>-1.600420926037282</v>
      </c>
      <c r="AA281" s="54" t="n">
        <v>69192</v>
      </c>
      <c r="AB281" s="54" t="n">
        <v>-254</v>
      </c>
      <c r="AC281" s="70" t="n">
        <v>0.474</v>
      </c>
      <c r="AD281" s="80" t="n">
        <v>0.759</v>
      </c>
      <c r="AE281" s="70" t="n">
        <v>-0.284721355883873</v>
      </c>
      <c r="AF281" s="72" t="n"/>
    </row>
    <row r="282" spans="1:32">
      <c r="A282" s="319" t="n">
        <v>42136</v>
      </c>
      <c r="B282" s="38" t="n">
        <v>19724</v>
      </c>
      <c r="C282" s="38" t="n">
        <v>8911</v>
      </c>
      <c r="D282" s="54" t="n">
        <v>58777</v>
      </c>
      <c r="E282" s="54" t="n">
        <v>2248</v>
      </c>
      <c r="F282" s="54" t="n">
        <v>942</v>
      </c>
      <c r="G282" s="54" t="n">
        <v>1306</v>
      </c>
      <c r="H282" s="54" t="n">
        <v>10813</v>
      </c>
      <c r="I282" s="51" t="n">
        <v>2.213444057905959</v>
      </c>
      <c r="J282" s="54" t="n">
        <v>28635</v>
      </c>
      <c r="K282" s="54" t="n">
        <v>2666</v>
      </c>
      <c r="L282" s="70" t="n">
        <v>0.336</v>
      </c>
      <c r="M282" s="70" t="n">
        <v>0.152</v>
      </c>
      <c r="N282" s="70" t="n">
        <v>0.1839665175153546</v>
      </c>
      <c r="O282" s="72" t="n"/>
      <c r="P282" s="72" t="n">
        <v>19588</v>
      </c>
      <c r="Q282" s="72" t="n">
        <v>19518</v>
      </c>
      <c r="R282" s="317" t="n">
        <v>42136</v>
      </c>
      <c r="S282" s="54" t="n">
        <v>26195</v>
      </c>
      <c r="T282" s="54" t="n">
        <v>43133</v>
      </c>
      <c r="U282" s="54" t="n">
        <v>58777</v>
      </c>
      <c r="V282" s="54" t="n">
        <v>-413</v>
      </c>
      <c r="W282" s="54" t="n">
        <v>549</v>
      </c>
      <c r="X282" s="54" t="n">
        <v>-962</v>
      </c>
      <c r="Y282" s="54" t="n">
        <v>-16938</v>
      </c>
      <c r="Z282" s="51" t="n">
        <v>-1.6466119488452</v>
      </c>
      <c r="AA282" s="54" t="n">
        <v>69328</v>
      </c>
      <c r="AB282" s="54" t="n">
        <v>2666</v>
      </c>
      <c r="AC282" s="70" t="n">
        <v>0.446</v>
      </c>
      <c r="AD282" s="80" t="n">
        <v>0.7340000000000001</v>
      </c>
      <c r="AE282" s="70" t="n">
        <v>-0.2881739455909624</v>
      </c>
      <c r="AF282" s="72" t="n"/>
    </row>
    <row r="283" spans="1:32">
      <c r="A283" s="319" t="n">
        <v>42143</v>
      </c>
      <c r="B283" s="38" t="n">
        <v>21968</v>
      </c>
      <c r="C283" s="38" t="n">
        <v>10433</v>
      </c>
      <c r="D283" s="54" t="n">
        <v>61667</v>
      </c>
      <c r="E283" s="54" t="n">
        <v>2244</v>
      </c>
      <c r="F283" s="54" t="n">
        <v>1522</v>
      </c>
      <c r="G283" s="54" t="n">
        <v>722</v>
      </c>
      <c r="H283" s="54" t="n">
        <v>11535</v>
      </c>
      <c r="I283" s="51" t="n">
        <v>2.105626377839548</v>
      </c>
      <c r="J283" s="54" t="n">
        <v>32401</v>
      </c>
      <c r="K283" s="54" t="n">
        <v>2890</v>
      </c>
      <c r="L283" s="70" t="n">
        <v>0.356</v>
      </c>
      <c r="M283" s="70" t="n">
        <v>0.169</v>
      </c>
      <c r="N283" s="70" t="n">
        <v>0.1870530429565246</v>
      </c>
      <c r="O283" s="72" t="n"/>
      <c r="P283" s="72" t="n">
        <v>19975</v>
      </c>
      <c r="Q283" s="72" t="n">
        <v>20138</v>
      </c>
      <c r="R283" s="317" t="n">
        <v>42143</v>
      </c>
      <c r="S283" s="54" t="n">
        <v>27998</v>
      </c>
      <c r="T283" s="54" t="n">
        <v>42880</v>
      </c>
      <c r="U283" s="54" t="n">
        <v>61667</v>
      </c>
      <c r="V283" s="54" t="n">
        <v>1803</v>
      </c>
      <c r="W283" s="54" t="n">
        <v>-253</v>
      </c>
      <c r="X283" s="54" t="n">
        <v>2056</v>
      </c>
      <c r="Y283" s="54" t="n">
        <v>-14882</v>
      </c>
      <c r="Z283" s="51" t="n">
        <v>-1.531537966997643</v>
      </c>
      <c r="AA283" s="54" t="n">
        <v>70878</v>
      </c>
      <c r="AB283" s="54" t="n">
        <v>2890</v>
      </c>
      <c r="AC283" s="70" t="n">
        <v>0.454</v>
      </c>
      <c r="AD283" s="70" t="n">
        <v>0.695</v>
      </c>
      <c r="AE283" s="70" t="n">
        <v>-0.2413284252517554</v>
      </c>
      <c r="AF283" s="72" t="n"/>
    </row>
    <row r="284" spans="1:32">
      <c r="A284" s="319" t="n">
        <v>42150</v>
      </c>
      <c r="B284" s="38" t="n">
        <v>21967</v>
      </c>
      <c r="C284" s="38" t="n">
        <v>9941</v>
      </c>
      <c r="D284" s="54" t="n">
        <v>61759</v>
      </c>
      <c r="E284" s="54" t="n">
        <v>-1</v>
      </c>
      <c r="F284" s="54" t="n">
        <v>-492</v>
      </c>
      <c r="G284" s="54" t="n">
        <v>491</v>
      </c>
      <c r="H284" s="54" t="n">
        <v>12026</v>
      </c>
      <c r="I284" s="51" t="n">
        <v>2.209737450960668</v>
      </c>
      <c r="J284" s="54" t="n">
        <v>31908</v>
      </c>
      <c r="K284" s="54" t="n">
        <v>92</v>
      </c>
      <c r="L284" s="70" t="n">
        <v>0.356</v>
      </c>
      <c r="M284" s="70" t="n">
        <v>0.161</v>
      </c>
      <c r="N284" s="70" t="n">
        <v>0.1947246555157953</v>
      </c>
      <c r="O284" s="72" t="n"/>
      <c r="P284" s="72" t="n">
        <v>20418</v>
      </c>
      <c r="Q284" s="72" t="n">
        <v>20403</v>
      </c>
      <c r="R284" s="317" t="n">
        <v>42150</v>
      </c>
      <c r="S284" s="54" t="n">
        <v>27912</v>
      </c>
      <c r="T284" s="54" t="n">
        <v>42902</v>
      </c>
      <c r="U284" s="54" t="n">
        <v>61759</v>
      </c>
      <c r="V284" s="54" t="n">
        <v>-86</v>
      </c>
      <c r="W284" s="54" t="n">
        <v>22</v>
      </c>
      <c r="X284" s="54" t="n">
        <v>-108</v>
      </c>
      <c r="Y284" s="54" t="n">
        <v>-14990</v>
      </c>
      <c r="Z284" s="51" t="n">
        <v>-1.537044998566925</v>
      </c>
      <c r="AA284" s="54" t="n">
        <v>70814</v>
      </c>
      <c r="AB284" s="54" t="n">
        <v>92</v>
      </c>
      <c r="AC284" s="70" t="n">
        <v>0.452</v>
      </c>
      <c r="AD284" s="70" t="n">
        <v>0.695</v>
      </c>
      <c r="AE284" s="70" t="n">
        <v>-0.2427176605838825</v>
      </c>
      <c r="AF284" s="72" t="n"/>
    </row>
    <row r="285" spans="1:32">
      <c r="A285" s="319" t="n">
        <v>42157</v>
      </c>
      <c r="B285" s="38" t="n">
        <v>21612</v>
      </c>
      <c r="C285" s="38" t="n">
        <v>9087</v>
      </c>
      <c r="D285" s="54" t="n">
        <v>61538</v>
      </c>
      <c r="E285" s="54" t="n">
        <v>-355</v>
      </c>
      <c r="F285" s="54" t="n">
        <v>-854</v>
      </c>
      <c r="G285" s="54" t="n">
        <v>499</v>
      </c>
      <c r="H285" s="54" t="n">
        <v>12525</v>
      </c>
      <c r="I285" s="51" t="n">
        <v>2.378342687355563</v>
      </c>
      <c r="J285" s="54" t="n">
        <v>30699</v>
      </c>
      <c r="K285" s="54" t="n">
        <v>-221</v>
      </c>
      <c r="L285" s="70" t="n">
        <v>0.351</v>
      </c>
      <c r="M285" s="70" t="n">
        <v>0.148</v>
      </c>
      <c r="N285" s="70" t="n">
        <v>0.2035327764958237</v>
      </c>
      <c r="O285" s="72" t="n"/>
      <c r="P285" s="72" t="n">
        <v>20588</v>
      </c>
      <c r="Q285" s="72" t="n">
        <v>20403</v>
      </c>
      <c r="R285" s="317" t="n">
        <v>42157</v>
      </c>
      <c r="S285" s="54" t="n">
        <v>27538</v>
      </c>
      <c r="T285" s="54" t="n">
        <v>42903</v>
      </c>
      <c r="U285" s="54" t="n">
        <v>61538</v>
      </c>
      <c r="V285" s="54" t="n">
        <v>-374</v>
      </c>
      <c r="W285" s="54" t="n">
        <v>1</v>
      </c>
      <c r="X285" s="54" t="n">
        <v>-375</v>
      </c>
      <c r="Y285" s="54" t="n">
        <v>-15365</v>
      </c>
      <c r="Z285" s="51" t="n">
        <v>-1.557956278596848</v>
      </c>
      <c r="AA285" s="54" t="n">
        <v>70441</v>
      </c>
      <c r="AB285" s="54" t="n">
        <v>-221</v>
      </c>
      <c r="AC285" s="70" t="n">
        <v>0.447</v>
      </c>
      <c r="AD285" s="70" t="n">
        <v>0.6970000000000001</v>
      </c>
      <c r="AE285" s="70" t="n">
        <v>-0.2496831226234197</v>
      </c>
      <c r="AF285" s="72" t="n"/>
    </row>
    <row r="286" spans="1:32">
      <c r="A286" s="319" t="n">
        <v>42164</v>
      </c>
      <c r="B286" s="38" t="n">
        <v>20629</v>
      </c>
      <c r="C286" s="38" t="n">
        <v>9075</v>
      </c>
      <c r="D286" s="54" t="n">
        <v>70461</v>
      </c>
      <c r="E286" s="54" t="n">
        <v>-983</v>
      </c>
      <c r="F286" s="54" t="n">
        <v>-12</v>
      </c>
      <c r="G286" s="54" t="n">
        <v>-971</v>
      </c>
      <c r="H286" s="54" t="n">
        <v>11554</v>
      </c>
      <c r="I286" s="51" t="n">
        <v>2.273168044077135</v>
      </c>
      <c r="J286" s="54" t="n">
        <v>29704</v>
      </c>
      <c r="K286" s="54" t="n">
        <v>8923</v>
      </c>
      <c r="L286" s="70" t="n">
        <v>0.293</v>
      </c>
      <c r="M286" s="70" t="n">
        <v>0.129</v>
      </c>
      <c r="N286" s="70" t="n">
        <v>0.1639772356338968</v>
      </c>
      <c r="O286" s="72" t="n"/>
      <c r="P286" s="72" t="n">
        <v>20280</v>
      </c>
      <c r="Q286" s="72" t="n">
        <v>20058</v>
      </c>
      <c r="R286" s="317" t="n">
        <v>42164</v>
      </c>
      <c r="S286" s="54" t="n">
        <v>27722</v>
      </c>
      <c r="T286" s="54" t="n">
        <v>43566</v>
      </c>
      <c r="U286" s="54" t="n">
        <v>70461</v>
      </c>
      <c r="V286" s="54" t="n">
        <v>184</v>
      </c>
      <c r="W286" s="54" t="n">
        <v>663</v>
      </c>
      <c r="X286" s="54" t="n">
        <v>-479</v>
      </c>
      <c r="Y286" s="54" t="n">
        <v>-15844</v>
      </c>
      <c r="Z286" s="51" t="n">
        <v>-1.571531635524132</v>
      </c>
      <c r="AA286" s="54" t="n">
        <v>71288</v>
      </c>
      <c r="AB286" s="54" t="n">
        <v>8923</v>
      </c>
      <c r="AC286" s="70" t="n">
        <v>0.393</v>
      </c>
      <c r="AD286" s="70" t="n">
        <v>0.618</v>
      </c>
      <c r="AE286" s="70" t="n">
        <v>-0.224861980386313</v>
      </c>
      <c r="AF286" s="72" t="n"/>
    </row>
    <row r="287" spans="1:32">
      <c r="A287" s="319" t="n">
        <v>42171</v>
      </c>
      <c r="B287" s="38" t="n">
        <v>14786</v>
      </c>
      <c r="C287" s="38" t="n">
        <v>14396</v>
      </c>
      <c r="D287" s="54" t="n">
        <v>52618</v>
      </c>
      <c r="E287" s="54" t="n">
        <v>-5843</v>
      </c>
      <c r="F287" s="54" t="n">
        <v>5321</v>
      </c>
      <c r="G287" s="54" t="n">
        <v>-11164</v>
      </c>
      <c r="H287" s="54" t="n">
        <v>390</v>
      </c>
      <c r="I287" s="51" t="n">
        <v>1.027090858571825</v>
      </c>
      <c r="J287" s="54" t="n">
        <v>29182</v>
      </c>
      <c r="K287" s="54" t="n">
        <v>-17843</v>
      </c>
      <c r="L287" s="70" t="n">
        <v>0.281</v>
      </c>
      <c r="M287" s="70" t="n">
        <v>0.274</v>
      </c>
      <c r="N287" s="70" t="n">
        <v>0.007411912273366529</v>
      </c>
      <c r="O287" s="72" t="n"/>
      <c r="P287" s="72" t="n">
        <v>20318</v>
      </c>
      <c r="Q287" s="72" t="n">
        <v>20290</v>
      </c>
      <c r="R287" s="317" t="n">
        <v>42171</v>
      </c>
      <c r="S287" s="54" t="n">
        <v>28168</v>
      </c>
      <c r="T287" s="54" t="n">
        <v>32645</v>
      </c>
      <c r="U287" s="54" t="n">
        <v>52618</v>
      </c>
      <c r="V287" s="54" t="n">
        <v>446</v>
      </c>
      <c r="W287" s="54" t="n">
        <v>-10921</v>
      </c>
      <c r="X287" s="54" t="n">
        <v>11367</v>
      </c>
      <c r="Y287" s="54" t="n">
        <v>-4477</v>
      </c>
      <c r="Z287" s="51" t="n">
        <v>-1.158939221811985</v>
      </c>
      <c r="AA287" s="54" t="n">
        <v>60813</v>
      </c>
      <c r="AB287" s="54" t="n">
        <v>-17843</v>
      </c>
      <c r="AC287" s="70" t="n">
        <v>0.535</v>
      </c>
      <c r="AD287" s="70" t="n">
        <v>0.62</v>
      </c>
      <c r="AE287" s="70" t="n">
        <v>-0.08508495191759474</v>
      </c>
      <c r="AF287" s="72" t="n"/>
    </row>
    <row r="288" spans="1:32">
      <c r="A288" s="319" t="n">
        <v>42178</v>
      </c>
      <c r="B288" s="38" t="n">
        <v>17123</v>
      </c>
      <c r="C288" s="38" t="n">
        <v>15149</v>
      </c>
      <c r="D288" s="54" t="n">
        <v>56236</v>
      </c>
      <c r="E288" s="54" t="n">
        <v>2337</v>
      </c>
      <c r="F288" s="54" t="n">
        <v>753</v>
      </c>
      <c r="G288" s="54" t="n">
        <v>1584</v>
      </c>
      <c r="H288" s="54" t="n">
        <v>1974</v>
      </c>
      <c r="I288" s="51" t="n">
        <v>1.130305630734702</v>
      </c>
      <c r="J288" s="54" t="n">
        <v>32272</v>
      </c>
      <c r="K288" s="54" t="n">
        <v>3618</v>
      </c>
      <c r="L288" s="70" t="n">
        <v>0.304</v>
      </c>
      <c r="M288" s="70" t="n">
        <v>0.269</v>
      </c>
      <c r="N288" s="70" t="n">
        <v>0.03510206984849563</v>
      </c>
      <c r="O288" s="72" t="n"/>
      <c r="P288" s="72" t="n">
        <v>20548</v>
      </c>
      <c r="Q288" s="72" t="n">
        <v>20901</v>
      </c>
      <c r="R288" s="317" t="n">
        <v>42178</v>
      </c>
      <c r="S288" s="54" t="n">
        <v>28611</v>
      </c>
      <c r="T288" s="54" t="n">
        <v>34194</v>
      </c>
      <c r="U288" s="54" t="n">
        <v>56236</v>
      </c>
      <c r="V288" s="54" t="n">
        <v>443</v>
      </c>
      <c r="W288" s="54" t="n">
        <v>1549</v>
      </c>
      <c r="X288" s="54" t="n">
        <v>-1106</v>
      </c>
      <c r="Y288" s="54" t="n">
        <v>-5583</v>
      </c>
      <c r="Z288" s="51" t="n">
        <v>-1.195134738387334</v>
      </c>
      <c r="AA288" s="54" t="n">
        <v>62805</v>
      </c>
      <c r="AB288" s="54" t="n">
        <v>3618</v>
      </c>
      <c r="AC288" s="70" t="n">
        <v>0.509</v>
      </c>
      <c r="AD288" s="70" t="n">
        <v>0.608</v>
      </c>
      <c r="AE288" s="70" t="n">
        <v>-0.09927804253503095</v>
      </c>
      <c r="AF288" s="72" t="n"/>
    </row>
    <row r="289" spans="1:32">
      <c r="A289" s="319" t="n">
        <v>42185</v>
      </c>
      <c r="B289" s="38" t="n">
        <v>14884</v>
      </c>
      <c r="C289" s="38" t="n">
        <v>15245</v>
      </c>
      <c r="D289" s="54" t="n">
        <v>54863</v>
      </c>
      <c r="E289" s="54" t="n">
        <v>-2239</v>
      </c>
      <c r="F289" s="54" t="n">
        <v>96</v>
      </c>
      <c r="G289" s="54" t="n">
        <v>-2335</v>
      </c>
      <c r="H289" s="54" t="n">
        <v>-361</v>
      </c>
      <c r="I289" s="51" t="n">
        <v>-1.024254232733136</v>
      </c>
      <c r="J289" s="54" t="n">
        <v>30129</v>
      </c>
      <c r="K289" s="54" t="n">
        <v>-1373</v>
      </c>
      <c r="L289" s="70" t="n">
        <v>0.271</v>
      </c>
      <c r="M289" s="70" t="n">
        <v>0.278</v>
      </c>
      <c r="N289" s="70" t="n">
        <v>-0.006580026611741976</v>
      </c>
      <c r="O289" s="72" t="n"/>
      <c r="P289" s="72" t="n">
        <v>20156</v>
      </c>
      <c r="Q289" s="72" t="n">
        <v>20214</v>
      </c>
      <c r="R289" s="317" t="n">
        <v>42185</v>
      </c>
      <c r="S289" s="54" t="n">
        <v>28614</v>
      </c>
      <c r="T289" s="54" t="n">
        <v>34285</v>
      </c>
      <c r="U289" s="54" t="n">
        <v>54863</v>
      </c>
      <c r="V289" s="54" t="n">
        <v>3</v>
      </c>
      <c r="W289" s="54" t="n">
        <v>91</v>
      </c>
      <c r="X289" s="54" t="n">
        <v>-88</v>
      </c>
      <c r="Y289" s="54" t="n">
        <v>-5671</v>
      </c>
      <c r="Z289" s="51" t="n">
        <v>-1.198189697350947</v>
      </c>
      <c r="AA289" s="54" t="n">
        <v>62899</v>
      </c>
      <c r="AB289" s="54" t="n">
        <v>-1373</v>
      </c>
      <c r="AC289" s="70" t="n">
        <v>0.522</v>
      </c>
      <c r="AD289" s="70" t="n">
        <v>0.625</v>
      </c>
      <c r="AE289" s="70" t="n">
        <v>-0.1033665676321018</v>
      </c>
      <c r="AF289" s="72" t="n"/>
    </row>
    <row r="290" spans="1:32">
      <c r="A290" s="319" t="n">
        <v>42192</v>
      </c>
      <c r="B290" s="38" t="n">
        <v>15954</v>
      </c>
      <c r="C290" s="38" t="n">
        <v>15155</v>
      </c>
      <c r="D290" s="54" t="n">
        <v>55030</v>
      </c>
      <c r="E290" s="54" t="n">
        <v>1070</v>
      </c>
      <c r="F290" s="54" t="n">
        <v>-90</v>
      </c>
      <c r="G290" s="54" t="n">
        <v>1160</v>
      </c>
      <c r="H290" s="54" t="n">
        <v>799</v>
      </c>
      <c r="I290" s="51" t="n">
        <v>1.052721873968987</v>
      </c>
      <c r="J290" s="54" t="n">
        <v>31109</v>
      </c>
      <c r="K290" s="54" t="n">
        <v>167</v>
      </c>
      <c r="L290" s="70" t="n">
        <v>0.29</v>
      </c>
      <c r="M290" s="70" t="n">
        <v>0.275</v>
      </c>
      <c r="N290" s="70" t="n">
        <v>0.01451935308013811</v>
      </c>
      <c r="O290" s="72" t="n"/>
      <c r="P290" s="72" t="n">
        <v>20358</v>
      </c>
      <c r="Q290" s="72" t="n">
        <v>20434</v>
      </c>
      <c r="R290" s="317" t="n">
        <v>42192</v>
      </c>
      <c r="S290" s="54" t="n">
        <v>29229</v>
      </c>
      <c r="T290" s="54" t="n">
        <v>34262</v>
      </c>
      <c r="U290" s="54" t="n">
        <v>55030</v>
      </c>
      <c r="V290" s="54" t="n">
        <v>615</v>
      </c>
      <c r="W290" s="54" t="n">
        <v>-23</v>
      </c>
      <c r="X290" s="54" t="n">
        <v>638</v>
      </c>
      <c r="Y290" s="54" t="n">
        <v>-5033</v>
      </c>
      <c r="Z290" s="51" t="n">
        <v>-1.172192001094803</v>
      </c>
      <c r="AA290" s="54" t="n">
        <v>63491</v>
      </c>
      <c r="AB290" s="54" t="n">
        <v>167</v>
      </c>
      <c r="AC290" s="70" t="n">
        <v>0.531</v>
      </c>
      <c r="AD290" s="70" t="n">
        <v>0.623</v>
      </c>
      <c r="AE290" s="70" t="n">
        <v>-0.09145920407050699</v>
      </c>
      <c r="AF290" s="72" t="n"/>
    </row>
    <row r="291" spans="1:32">
      <c r="A291" s="319" t="n">
        <v>42374</v>
      </c>
      <c r="B291" s="38" t="n">
        <v>20121</v>
      </c>
      <c r="C291" s="38" t="n">
        <v>5868</v>
      </c>
      <c r="D291" s="54" t="n">
        <v>47061</v>
      </c>
      <c r="E291" s="54" t="n">
        <v>254</v>
      </c>
      <c r="F291" s="54" t="n">
        <v>-1294</v>
      </c>
      <c r="G291" s="54" t="n">
        <v>1548</v>
      </c>
      <c r="H291" s="54" t="n">
        <v>14253</v>
      </c>
      <c r="I291" s="51" t="n">
        <v>3.428936605316973</v>
      </c>
      <c r="J291" s="54" t="n">
        <v>25989</v>
      </c>
      <c r="K291" s="54" t="n">
        <v>-7969</v>
      </c>
      <c r="L291" s="70" t="n">
        <v>0.428</v>
      </c>
      <c r="M291" s="70" t="n">
        <v>0.125</v>
      </c>
      <c r="N291" s="70" t="n">
        <v>0.3028622426212788</v>
      </c>
      <c r="O291" s="72" t="n"/>
      <c r="P291" s="72" t="n">
        <v>18383</v>
      </c>
      <c r="Q291" s="72" t="n">
        <v>18393</v>
      </c>
      <c r="R291" s="317" t="n">
        <v>42374</v>
      </c>
      <c r="S291" s="54" t="n">
        <v>19917</v>
      </c>
      <c r="T291" s="54" t="n">
        <v>37541</v>
      </c>
      <c r="U291" s="54" t="n">
        <v>47061</v>
      </c>
      <c r="V291" s="54" t="n">
        <v>-15</v>
      </c>
      <c r="W291" s="54" t="n">
        <v>39</v>
      </c>
      <c r="X291" s="54" t="n">
        <v>-54</v>
      </c>
      <c r="Y291" s="54" t="n">
        <v>-17624</v>
      </c>
      <c r="Z291" s="51" t="n">
        <v>-1.884872219711804</v>
      </c>
      <c r="AA291" s="54" t="n">
        <v>57458</v>
      </c>
      <c r="AB291" s="54" t="n">
        <v>-7969</v>
      </c>
      <c r="AC291" s="70" t="n">
        <v>0.423</v>
      </c>
      <c r="AD291" s="80" t="n">
        <v>0.7979999999999999</v>
      </c>
      <c r="AE291" s="70" t="n">
        <v>-0.3744926797135633</v>
      </c>
      <c r="AF291" s="72" t="n"/>
    </row>
    <row r="292" spans="1:32">
      <c r="A292" s="319" t="n">
        <v>42381</v>
      </c>
      <c r="B292" s="38" t="n">
        <v>18873</v>
      </c>
      <c r="C292" s="38" t="n">
        <v>7149</v>
      </c>
      <c r="D292" s="54" t="n">
        <v>48178</v>
      </c>
      <c r="E292" s="54" t="n">
        <v>-1248</v>
      </c>
      <c r="F292" s="54" t="n">
        <v>1281</v>
      </c>
      <c r="G292" s="54" t="n">
        <v>-2529</v>
      </c>
      <c r="H292" s="54" t="n">
        <v>11724</v>
      </c>
      <c r="I292" s="51" t="n">
        <v>2.639949643306756</v>
      </c>
      <c r="J292" s="54" t="n">
        <v>26022</v>
      </c>
      <c r="K292" s="54" t="n">
        <v>1117</v>
      </c>
      <c r="L292" s="70" t="n">
        <v>0.392</v>
      </c>
      <c r="M292" s="70" t="n">
        <v>0.148</v>
      </c>
      <c r="N292" s="70" t="n">
        <v>0.2433475860351198</v>
      </c>
      <c r="O292" s="72" t="n"/>
      <c r="P292" s="72" t="n">
        <v>17433</v>
      </c>
      <c r="Q292" s="72" t="n">
        <v>17393</v>
      </c>
      <c r="R292" s="317" t="n">
        <v>42381</v>
      </c>
      <c r="S292" s="54" t="n">
        <v>20321</v>
      </c>
      <c r="T292" s="54" t="n">
        <v>37316</v>
      </c>
      <c r="U292" s="54" t="n">
        <v>48178</v>
      </c>
      <c r="V292" s="54" t="n">
        <v>404</v>
      </c>
      <c r="W292" s="54" t="n">
        <v>-225</v>
      </c>
      <c r="X292" s="54" t="n">
        <v>629</v>
      </c>
      <c r="Y292" s="54" t="n">
        <v>-16995</v>
      </c>
      <c r="Z292" s="51" t="n">
        <v>-1.836326952413759</v>
      </c>
      <c r="AA292" s="54" t="n">
        <v>57637</v>
      </c>
      <c r="AB292" s="54" t="n">
        <v>1117</v>
      </c>
      <c r="AC292" s="70" t="n">
        <v>0.422</v>
      </c>
      <c r="AD292" s="70" t="n">
        <v>0.775</v>
      </c>
      <c r="AE292" s="70" t="n">
        <v>-0.3527543692141641</v>
      </c>
      <c r="AF292" s="72" t="n"/>
    </row>
    <row r="293" spans="1:32">
      <c r="A293" s="319" t="n">
        <v>42388</v>
      </c>
      <c r="B293" s="38" t="n">
        <v>16393</v>
      </c>
      <c r="C293" s="38" t="n">
        <v>7270</v>
      </c>
      <c r="D293" s="54" t="n">
        <v>43963</v>
      </c>
      <c r="E293" s="54" t="n">
        <v>-2480</v>
      </c>
      <c r="F293" s="54" t="n">
        <v>121</v>
      </c>
      <c r="G293" s="54" t="n">
        <v>-2601</v>
      </c>
      <c r="H293" s="54" t="n">
        <v>9123</v>
      </c>
      <c r="I293" s="51" t="n">
        <v>2.254883081155433</v>
      </c>
      <c r="J293" s="54" t="n">
        <v>23663</v>
      </c>
      <c r="K293" s="54" t="n">
        <v>-4215</v>
      </c>
      <c r="L293" s="70" t="n">
        <v>0.373</v>
      </c>
      <c r="M293" s="70" t="n">
        <v>0.165</v>
      </c>
      <c r="N293" s="70" t="n">
        <v>0.2075154106862589</v>
      </c>
      <c r="O293" s="72" t="n"/>
      <c r="P293" s="72" t="n">
        <v>16893</v>
      </c>
      <c r="Q293" s="72" t="n">
        <v>17022</v>
      </c>
      <c r="R293" s="317" t="n">
        <v>42388</v>
      </c>
      <c r="S293" s="54" t="n">
        <v>17470</v>
      </c>
      <c r="T293" s="54" t="n">
        <v>32011</v>
      </c>
      <c r="U293" s="54" t="n">
        <v>43963</v>
      </c>
      <c r="V293" s="54" t="n">
        <v>-2851</v>
      </c>
      <c r="W293" s="54" t="n">
        <v>-5305</v>
      </c>
      <c r="X293" s="54" t="n">
        <v>2454</v>
      </c>
      <c r="Y293" s="54" t="n">
        <v>-14541</v>
      </c>
      <c r="Z293" s="51" t="n">
        <v>-1.832341156267888</v>
      </c>
      <c r="AA293" s="54" t="n">
        <v>49481</v>
      </c>
      <c r="AB293" s="54" t="n">
        <v>-4215</v>
      </c>
      <c r="AC293" s="70" t="n">
        <v>0.397</v>
      </c>
      <c r="AD293" s="80" t="n">
        <v>0.728</v>
      </c>
      <c r="AE293" s="70" t="n">
        <v>-0.3307554079566908</v>
      </c>
      <c r="AF293" s="72" t="n"/>
    </row>
    <row r="294" spans="1:32">
      <c r="A294" s="319" t="n">
        <v>42395</v>
      </c>
      <c r="B294" s="38" t="n">
        <v>11034</v>
      </c>
      <c r="C294" s="38" t="n">
        <v>8952</v>
      </c>
      <c r="D294" s="54" t="n">
        <v>43211</v>
      </c>
      <c r="E294" s="54" t="n">
        <v>-5359</v>
      </c>
      <c r="F294" s="54" t="n">
        <v>1682</v>
      </c>
      <c r="G294" s="54" t="n">
        <v>-7041</v>
      </c>
      <c r="H294" s="54" t="n">
        <v>2082</v>
      </c>
      <c r="I294" s="51" t="n">
        <v>1.232573726541555</v>
      </c>
      <c r="J294" s="54" t="n">
        <v>19986</v>
      </c>
      <c r="K294" s="54" t="n">
        <v>-752</v>
      </c>
      <c r="L294" s="70" t="n">
        <v>0.255</v>
      </c>
      <c r="M294" s="70" t="n">
        <v>0.207</v>
      </c>
      <c r="N294" s="70" t="n">
        <v>0.04818217583485686</v>
      </c>
      <c r="O294" s="72" t="n"/>
      <c r="P294" s="72" t="n">
        <v>16808</v>
      </c>
      <c r="Q294" s="72" t="n">
        <v>17058</v>
      </c>
      <c r="R294" s="317" t="n">
        <v>42395</v>
      </c>
      <c r="S294" s="54" t="n">
        <v>21709</v>
      </c>
      <c r="T294" s="54" t="n">
        <v>28412</v>
      </c>
      <c r="U294" s="54" t="n">
        <v>43211</v>
      </c>
      <c r="V294" s="54" t="n">
        <v>4239</v>
      </c>
      <c r="W294" s="54" t="n">
        <v>-3599</v>
      </c>
      <c r="X294" s="54" t="n">
        <v>7838</v>
      </c>
      <c r="Y294" s="54" t="n">
        <v>-6703</v>
      </c>
      <c r="Z294" s="51" t="n">
        <v>-1.308765949606154</v>
      </c>
      <c r="AA294" s="54" t="n">
        <v>50121</v>
      </c>
      <c r="AB294" s="54" t="n">
        <v>-752</v>
      </c>
      <c r="AC294" s="70" t="n">
        <v>0.502</v>
      </c>
      <c r="AD294" s="70" t="n">
        <v>0.6579999999999999</v>
      </c>
      <c r="AE294" s="70" t="n">
        <v>-0.1551225382425771</v>
      </c>
      <c r="AF294" s="72" t="n"/>
    </row>
    <row r="295" spans="1:32">
      <c r="A295" s="319" t="n">
        <v>42402</v>
      </c>
      <c r="B295" s="38" t="n">
        <v>13236</v>
      </c>
      <c r="C295" s="38" t="n">
        <v>8589</v>
      </c>
      <c r="D295" s="54" t="n">
        <v>42282</v>
      </c>
      <c r="E295" s="54" t="n">
        <v>2202</v>
      </c>
      <c r="F295" s="54" t="n">
        <v>-363</v>
      </c>
      <c r="G295" s="54" t="n">
        <v>2565</v>
      </c>
      <c r="H295" s="54" t="n">
        <v>4647</v>
      </c>
      <c r="I295" s="51" t="n">
        <v>1.54104086622424</v>
      </c>
      <c r="J295" s="54" t="n">
        <v>21825</v>
      </c>
      <c r="K295" s="54" t="n">
        <v>-929</v>
      </c>
      <c r="L295" s="70" t="n">
        <v>0.313</v>
      </c>
      <c r="M295" s="70" t="n">
        <v>0.203</v>
      </c>
      <c r="N295" s="70" t="n">
        <v>0.1099049240811693</v>
      </c>
      <c r="O295" s="72" t="n"/>
      <c r="P295" s="72" t="n">
        <v>17675</v>
      </c>
      <c r="Q295" s="72" t="n">
        <v>17463</v>
      </c>
      <c r="R295" s="317" t="n">
        <v>42402</v>
      </c>
      <c r="S295" s="54" t="n">
        <v>21372</v>
      </c>
      <c r="T295" s="54" t="n">
        <v>28570</v>
      </c>
      <c r="U295" s="54" t="n">
        <v>42282</v>
      </c>
      <c r="V295" s="54" t="n">
        <v>-337</v>
      </c>
      <c r="W295" s="54" t="n">
        <v>158</v>
      </c>
      <c r="X295" s="54" t="n">
        <v>-495</v>
      </c>
      <c r="Y295" s="54" t="n">
        <v>-7198</v>
      </c>
      <c r="Z295" s="51" t="n">
        <v>-1.336795807598727</v>
      </c>
      <c r="AA295" s="54" t="n">
        <v>49942</v>
      </c>
      <c r="AB295" s="54" t="n">
        <v>-929</v>
      </c>
      <c r="AC295" s="70" t="n">
        <v>0.505</v>
      </c>
      <c r="AD295" s="70" t="n">
        <v>0.6759999999999999</v>
      </c>
      <c r="AE295" s="70" t="n">
        <v>-0.1702379263043375</v>
      </c>
      <c r="AF295" s="72" t="n"/>
    </row>
    <row r="296" spans="1:32">
      <c r="A296" s="319" t="n">
        <v>42409</v>
      </c>
      <c r="B296" s="38" t="n">
        <v>13010</v>
      </c>
      <c r="C296" s="38" t="n">
        <v>7622</v>
      </c>
      <c r="D296" s="54" t="n">
        <v>41491</v>
      </c>
      <c r="E296" s="54" t="n">
        <v>-226</v>
      </c>
      <c r="F296" s="54" t="n">
        <v>-967</v>
      </c>
      <c r="G296" s="54" t="n">
        <v>741</v>
      </c>
      <c r="H296" s="54" t="n">
        <v>5388</v>
      </c>
      <c r="I296" s="51" t="n">
        <v>1.706901075833115</v>
      </c>
      <c r="J296" s="54" t="n">
        <v>20632</v>
      </c>
      <c r="K296" s="54" t="n">
        <v>-791</v>
      </c>
      <c r="L296" s="70" t="n">
        <v>0.314</v>
      </c>
      <c r="M296" s="70" t="n">
        <v>0.184</v>
      </c>
      <c r="N296" s="70" t="n">
        <v>0.1298594875997204</v>
      </c>
      <c r="O296" s="72" t="n"/>
      <c r="P296" s="72" t="n">
        <v>16360</v>
      </c>
      <c r="Q296" s="72" t="n">
        <v>16120</v>
      </c>
      <c r="R296" s="317" t="n">
        <v>42409</v>
      </c>
      <c r="S296" s="54" t="n">
        <v>20795</v>
      </c>
      <c r="T296" s="54" t="n">
        <v>28696</v>
      </c>
      <c r="U296" s="54" t="n">
        <v>41491</v>
      </c>
      <c r="V296" s="54" t="n">
        <v>-577</v>
      </c>
      <c r="W296" s="54" t="n">
        <v>126</v>
      </c>
      <c r="X296" s="54" t="n">
        <v>-703</v>
      </c>
      <c r="Y296" s="54" t="n">
        <v>-7901</v>
      </c>
      <c r="Z296" s="51" t="n">
        <v>-1.379947102668911</v>
      </c>
      <c r="AA296" s="54" t="n">
        <v>49491</v>
      </c>
      <c r="AB296" s="54" t="n">
        <v>-791</v>
      </c>
      <c r="AC296" s="70" t="n">
        <v>0.501</v>
      </c>
      <c r="AD296" s="70" t="n">
        <v>0.6920000000000001</v>
      </c>
      <c r="AE296" s="70" t="n">
        <v>-0.1904268395555663</v>
      </c>
      <c r="AF296" s="72" t="n"/>
    </row>
    <row r="297" spans="1:32">
      <c r="A297" s="319" t="n">
        <v>42416</v>
      </c>
      <c r="B297" s="38" t="n">
        <v>12592</v>
      </c>
      <c r="C297" s="38" t="n">
        <v>7219</v>
      </c>
      <c r="D297" s="54" t="n">
        <v>41184</v>
      </c>
      <c r="E297" s="54" t="n">
        <v>-418</v>
      </c>
      <c r="F297" s="54" t="n">
        <v>-403</v>
      </c>
      <c r="G297" s="54" t="n">
        <v>-15</v>
      </c>
      <c r="H297" s="54" t="n">
        <v>5373</v>
      </c>
      <c r="I297" s="51" t="n">
        <v>1.744285912176202</v>
      </c>
      <c r="J297" s="54" t="n">
        <v>19811</v>
      </c>
      <c r="K297" s="54" t="n">
        <v>-307</v>
      </c>
      <c r="L297" s="70" t="n">
        <v>0.306</v>
      </c>
      <c r="M297" s="70" t="n">
        <v>0.175</v>
      </c>
      <c r="N297" s="70" t="n">
        <v>0.1304632867132867</v>
      </c>
      <c r="O297" s="72" t="n"/>
      <c r="P297" s="72" t="n">
        <v>15865</v>
      </c>
      <c r="Q297" s="72" t="n">
        <v>15928</v>
      </c>
      <c r="R297" s="317" t="n">
        <v>42416</v>
      </c>
      <c r="S297" s="54" t="n">
        <v>20508</v>
      </c>
      <c r="T297" s="54" t="n">
        <v>28811</v>
      </c>
      <c r="U297" s="54" t="n">
        <v>41184</v>
      </c>
      <c r="V297" s="54" t="n">
        <v>-287</v>
      </c>
      <c r="W297" s="54" t="n">
        <v>115</v>
      </c>
      <c r="X297" s="54" t="n">
        <v>-402</v>
      </c>
      <c r="Y297" s="54" t="n">
        <v>-8303</v>
      </c>
      <c r="Z297" s="51" t="n">
        <v>-1.404866393602497</v>
      </c>
      <c r="AA297" s="54" t="n">
        <v>49319</v>
      </c>
      <c r="AB297" s="54" t="n">
        <v>-307</v>
      </c>
      <c r="AC297" s="70" t="n">
        <v>0.498</v>
      </c>
      <c r="AD297" s="80" t="n">
        <v>0.7</v>
      </c>
      <c r="AE297" s="70" t="n">
        <v>-0.2016074203574204</v>
      </c>
      <c r="AF297" s="72" t="n"/>
    </row>
    <row r="298" spans="1:32">
      <c r="A298" s="319" t="n">
        <v>42423</v>
      </c>
      <c r="B298" s="38" t="n">
        <v>11421</v>
      </c>
      <c r="C298" s="38" t="n">
        <v>6485</v>
      </c>
      <c r="D298" s="54" t="n">
        <v>40093</v>
      </c>
      <c r="E298" s="54" t="n">
        <v>-1171</v>
      </c>
      <c r="F298" s="54" t="n">
        <v>-734</v>
      </c>
      <c r="G298" s="54" t="n">
        <v>-437</v>
      </c>
      <c r="H298" s="54" t="n">
        <v>4936</v>
      </c>
      <c r="I298" s="51" t="n">
        <v>1.761141094834233</v>
      </c>
      <c r="J298" s="54" t="n">
        <v>17906</v>
      </c>
      <c r="K298" s="54" t="n">
        <v>-1091</v>
      </c>
      <c r="L298" s="70" t="n">
        <v>0.285</v>
      </c>
      <c r="M298" s="70" t="n">
        <v>0.162</v>
      </c>
      <c r="N298" s="70" t="n">
        <v>0.1231137605068216</v>
      </c>
      <c r="O298" s="72" t="n"/>
      <c r="P298" s="72" t="n">
        <v>16198</v>
      </c>
      <c r="Q298" s="72" t="n">
        <v>15821</v>
      </c>
      <c r="R298" s="317" t="n">
        <v>42423</v>
      </c>
      <c r="S298" s="54" t="n">
        <v>20751</v>
      </c>
      <c r="T298" s="54" t="n">
        <v>28490</v>
      </c>
      <c r="U298" s="54" t="n">
        <v>40093</v>
      </c>
      <c r="V298" s="54" t="n">
        <v>243</v>
      </c>
      <c r="W298" s="54" t="n">
        <v>-321</v>
      </c>
      <c r="X298" s="54" t="n">
        <v>564</v>
      </c>
      <c r="Y298" s="54" t="n">
        <v>-7739</v>
      </c>
      <c r="Z298" s="51" t="n">
        <v>-1.372945882126163</v>
      </c>
      <c r="AA298" s="54" t="n">
        <v>49241</v>
      </c>
      <c r="AB298" s="54" t="n">
        <v>-1091</v>
      </c>
      <c r="AC298" s="70" t="n">
        <v>0.518</v>
      </c>
      <c r="AD298" s="80" t="n">
        <v>0.711</v>
      </c>
      <c r="AE298" s="70" t="n">
        <v>-0.1930262140523283</v>
      </c>
      <c r="AF298" s="72" t="n"/>
    </row>
    <row r="299" spans="1:32">
      <c r="A299" s="319" t="n">
        <v>42430</v>
      </c>
      <c r="B299" s="38" t="n">
        <v>11271</v>
      </c>
      <c r="C299" s="38" t="n">
        <v>6073</v>
      </c>
      <c r="D299" s="54" t="n">
        <v>40667</v>
      </c>
      <c r="E299" s="54" t="n">
        <v>-150</v>
      </c>
      <c r="F299" s="54" t="n">
        <v>-412</v>
      </c>
      <c r="G299" s="54" t="n">
        <v>262</v>
      </c>
      <c r="H299" s="54" t="n">
        <v>5198</v>
      </c>
      <c r="I299" s="51" t="n">
        <v>1.85591964432735</v>
      </c>
      <c r="J299" s="54" t="n">
        <v>17344</v>
      </c>
      <c r="K299" s="54" t="n">
        <v>574</v>
      </c>
      <c r="L299" s="70" t="n">
        <v>0.277</v>
      </c>
      <c r="M299" s="70" t="n">
        <v>0.149</v>
      </c>
      <c r="N299" s="70" t="n">
        <v>0.1278186244375046</v>
      </c>
      <c r="O299" s="72" t="n"/>
      <c r="P299" s="72" t="n">
        <v>16003</v>
      </c>
      <c r="Q299" s="72" t="n">
        <v>16509</v>
      </c>
      <c r="R299" s="317" t="n">
        <v>42430</v>
      </c>
      <c r="S299" s="54" t="n">
        <v>22002</v>
      </c>
      <c r="T299" s="54" t="n">
        <v>29708</v>
      </c>
      <c r="U299" s="54" t="n">
        <v>40667</v>
      </c>
      <c r="V299" s="54" t="n">
        <v>1251</v>
      </c>
      <c r="W299" s="54" t="n">
        <v>1218</v>
      </c>
      <c r="X299" s="54" t="n">
        <v>33</v>
      </c>
      <c r="Y299" s="54" t="n">
        <v>-7706</v>
      </c>
      <c r="Z299" s="51" t="n">
        <v>-1.350240887192073</v>
      </c>
      <c r="AA299" s="54" t="n">
        <v>51710</v>
      </c>
      <c r="AB299" s="54" t="n">
        <v>574</v>
      </c>
      <c r="AC299" s="70" t="n">
        <v>0.541</v>
      </c>
      <c r="AD299" s="80" t="n">
        <v>0.731</v>
      </c>
      <c r="AE299" s="70" t="n">
        <v>-0.1894902500799174</v>
      </c>
      <c r="AF299" s="72" t="n"/>
    </row>
    <row r="300" spans="1:32">
      <c r="A300" s="319" t="n">
        <v>42437</v>
      </c>
      <c r="B300" s="38" t="n">
        <v>9796</v>
      </c>
      <c r="C300" s="38" t="n">
        <v>5296</v>
      </c>
      <c r="D300" s="54" t="n">
        <v>45279</v>
      </c>
      <c r="E300" s="54" t="n">
        <v>-1475</v>
      </c>
      <c r="F300" s="54" t="n">
        <v>-777</v>
      </c>
      <c r="G300" s="54" t="n">
        <v>-698</v>
      </c>
      <c r="H300" s="54" t="n">
        <v>4500</v>
      </c>
      <c r="I300" s="51" t="n">
        <v>1.849697885196375</v>
      </c>
      <c r="J300" s="54" t="n">
        <v>15092</v>
      </c>
      <c r="K300" s="54" t="n">
        <v>4612</v>
      </c>
      <c r="L300" s="70" t="n">
        <v>0.216</v>
      </c>
      <c r="M300" s="70" t="n">
        <v>0.117</v>
      </c>
      <c r="N300" s="70" t="n">
        <v>0.09938382031405288</v>
      </c>
      <c r="O300" s="72" t="n"/>
      <c r="P300" s="72" t="n">
        <v>16868</v>
      </c>
      <c r="Q300" s="72" t="n">
        <v>16668</v>
      </c>
      <c r="R300" s="317" t="n">
        <v>42437</v>
      </c>
      <c r="S300" s="54" t="n">
        <v>23644</v>
      </c>
      <c r="T300" s="54" t="n">
        <v>31729</v>
      </c>
      <c r="U300" s="54" t="n">
        <v>45279</v>
      </c>
      <c r="V300" s="54" t="n">
        <v>1642</v>
      </c>
      <c r="W300" s="54" t="n">
        <v>2021</v>
      </c>
      <c r="X300" s="54" t="n">
        <v>-379</v>
      </c>
      <c r="Y300" s="54" t="n">
        <v>-8085</v>
      </c>
      <c r="Z300" s="51" t="n">
        <v>-1.341947217052952</v>
      </c>
      <c r="AA300" s="54" t="n">
        <v>55373</v>
      </c>
      <c r="AB300" s="54" t="n">
        <v>4612</v>
      </c>
      <c r="AC300" s="70" t="n">
        <v>0.522</v>
      </c>
      <c r="AD300" s="80" t="n">
        <v>0.701</v>
      </c>
      <c r="AE300" s="70" t="n">
        <v>-0.1785595971642483</v>
      </c>
      <c r="AF300" s="72" t="n"/>
    </row>
    <row r="301" spans="1:32">
      <c r="A301" s="319" t="n">
        <v>42444</v>
      </c>
      <c r="B301" s="38" t="n">
        <v>6782</v>
      </c>
      <c r="C301" s="38" t="n">
        <v>4679</v>
      </c>
      <c r="D301" s="54" t="n">
        <v>29282</v>
      </c>
      <c r="E301" s="54" t="n">
        <v>-3014</v>
      </c>
      <c r="F301" s="54" t="n">
        <v>-617</v>
      </c>
      <c r="G301" s="54" t="n">
        <v>-2397</v>
      </c>
      <c r="H301" s="54" t="n">
        <v>2103</v>
      </c>
      <c r="I301" s="51" t="n">
        <v>1.449455011754649</v>
      </c>
      <c r="J301" s="54" t="n">
        <v>11461</v>
      </c>
      <c r="K301" s="54" t="n">
        <v>-15997</v>
      </c>
      <c r="L301" s="70" t="n">
        <v>0.232</v>
      </c>
      <c r="M301" s="70" t="n">
        <v>0.16</v>
      </c>
      <c r="N301" s="70" t="n">
        <v>0.07181886483163719</v>
      </c>
      <c r="O301" s="72" t="n"/>
      <c r="P301" s="72" t="n">
        <v>17239</v>
      </c>
      <c r="Q301" s="72" t="n">
        <v>16952</v>
      </c>
      <c r="R301" s="317" t="n">
        <v>42444</v>
      </c>
      <c r="S301" s="54" t="n">
        <v>16612</v>
      </c>
      <c r="T301" s="54" t="n">
        <v>17722</v>
      </c>
      <c r="U301" s="54" t="n">
        <v>29282</v>
      </c>
      <c r="V301" s="54" t="n">
        <v>-7032</v>
      </c>
      <c r="W301" s="54" t="n">
        <v>-14007</v>
      </c>
      <c r="X301" s="54" t="n">
        <v>6975</v>
      </c>
      <c r="Y301" s="54" t="n">
        <v>-1110</v>
      </c>
      <c r="Z301" s="51" t="n">
        <v>-1.066819166867325</v>
      </c>
      <c r="AA301" s="54" t="n">
        <v>34334</v>
      </c>
      <c r="AB301" s="54" t="n">
        <v>-15997</v>
      </c>
      <c r="AC301" s="70" t="n">
        <v>0.5670000000000001</v>
      </c>
      <c r="AD301" s="70" t="n">
        <v>0.605</v>
      </c>
      <c r="AE301" s="70" t="n">
        <v>-0.03790724677276142</v>
      </c>
      <c r="AF301" s="72" t="n"/>
    </row>
    <row r="302" spans="1:32">
      <c r="A302" s="319" t="n">
        <v>42451</v>
      </c>
      <c r="B302" s="38" t="n">
        <v>7441</v>
      </c>
      <c r="C302" s="38" t="n">
        <v>5337</v>
      </c>
      <c r="D302" s="54" t="n">
        <v>30399</v>
      </c>
      <c r="E302" s="54" t="n">
        <v>659</v>
      </c>
      <c r="F302" s="54" t="n">
        <v>658</v>
      </c>
      <c r="G302" s="54" t="n">
        <v>1</v>
      </c>
      <c r="H302" s="54" t="n">
        <v>2104</v>
      </c>
      <c r="I302" s="51" t="n">
        <v>1.394228967584785</v>
      </c>
      <c r="J302" s="54" t="n">
        <v>12778</v>
      </c>
      <c r="K302" s="54" t="n">
        <v>1117</v>
      </c>
      <c r="L302" s="70" t="n">
        <v>0.245</v>
      </c>
      <c r="M302" s="70" t="n">
        <v>0.176</v>
      </c>
      <c r="N302" s="70" t="n">
        <v>0.069212803052732</v>
      </c>
      <c r="O302" s="72" t="n"/>
      <c r="P302" s="72" t="n">
        <v>16942</v>
      </c>
      <c r="Q302" s="72" t="n">
        <v>17045</v>
      </c>
      <c r="R302" s="317" t="n">
        <v>42451</v>
      </c>
      <c r="S302" s="54" t="n">
        <v>17305</v>
      </c>
      <c r="T302" s="54" t="n">
        <v>19427</v>
      </c>
      <c r="U302" s="54" t="n">
        <v>30399</v>
      </c>
      <c r="V302" s="54" t="n">
        <v>693</v>
      </c>
      <c r="W302" s="54" t="n">
        <v>1705</v>
      </c>
      <c r="X302" s="54" t="n">
        <v>-1012</v>
      </c>
      <c r="Y302" s="54" t="n">
        <v>-2122</v>
      </c>
      <c r="Z302" s="51" t="n">
        <v>-1.1226235192141</v>
      </c>
      <c r="AA302" s="54" t="n">
        <v>36732</v>
      </c>
      <c r="AB302" s="54" t="n">
        <v>1117</v>
      </c>
      <c r="AC302" s="70" t="n">
        <v>0.569</v>
      </c>
      <c r="AD302" s="70" t="n">
        <v>0.639</v>
      </c>
      <c r="AE302" s="70" t="n">
        <v>-0.06980492779367742</v>
      </c>
      <c r="AF302" s="72" t="n"/>
    </row>
    <row r="303" spans="1:32">
      <c r="A303" s="319" t="n">
        <v>42458</v>
      </c>
      <c r="B303" s="38" t="n">
        <v>7159</v>
      </c>
      <c r="C303" s="38" t="n">
        <v>5293</v>
      </c>
      <c r="D303" s="54" t="n">
        <v>29701</v>
      </c>
      <c r="E303" s="54" t="n">
        <v>-282</v>
      </c>
      <c r="F303" s="54" t="n">
        <v>-44</v>
      </c>
      <c r="G303" s="54" t="n">
        <v>-238</v>
      </c>
      <c r="H303" s="54" t="n">
        <v>1866</v>
      </c>
      <c r="I303" s="51" t="n">
        <v>1.352541092008313</v>
      </c>
      <c r="J303" s="54" t="n">
        <v>12452</v>
      </c>
      <c r="K303" s="54" t="n">
        <v>-698</v>
      </c>
      <c r="L303" s="70" t="n">
        <v>0.241</v>
      </c>
      <c r="M303" s="70" t="n">
        <v>0.178</v>
      </c>
      <c r="N303" s="70" t="n">
        <v>0.06282616746910878</v>
      </c>
      <c r="O303" s="72" t="n"/>
      <c r="P303" s="72" t="n">
        <v>17091</v>
      </c>
      <c r="Q303" s="72" t="n">
        <v>17010</v>
      </c>
      <c r="R303" s="317" t="n">
        <v>42458</v>
      </c>
      <c r="S303" s="54" t="n">
        <v>17006</v>
      </c>
      <c r="T303" s="54" t="n">
        <v>19398</v>
      </c>
      <c r="U303" s="54" t="n">
        <v>29701</v>
      </c>
      <c r="V303" s="54" t="n">
        <v>-299</v>
      </c>
      <c r="W303" s="54" t="n">
        <v>-29</v>
      </c>
      <c r="X303" s="54" t="n">
        <v>-270</v>
      </c>
      <c r="Y303" s="54" t="n">
        <v>-2392</v>
      </c>
      <c r="Z303" s="51" t="n">
        <v>-1.14065623897448</v>
      </c>
      <c r="AA303" s="54" t="n">
        <v>36404</v>
      </c>
      <c r="AB303" s="54" t="n">
        <v>-698</v>
      </c>
      <c r="AC303" s="70" t="n">
        <v>0.573</v>
      </c>
      <c r="AD303" s="70" t="n">
        <v>0.653</v>
      </c>
      <c r="AE303" s="70" t="n">
        <v>-0.08053600888858961</v>
      </c>
      <c r="AF303" s="72" t="n"/>
    </row>
    <row r="304" spans="1:32">
      <c r="A304" s="319" t="n">
        <v>42465</v>
      </c>
      <c r="B304" s="38" t="n">
        <v>8973</v>
      </c>
      <c r="C304" s="38" t="n">
        <v>4735</v>
      </c>
      <c r="D304" s="54" t="n">
        <v>30689</v>
      </c>
      <c r="E304" s="54" t="n">
        <v>1814</v>
      </c>
      <c r="F304" s="54" t="n">
        <v>-558</v>
      </c>
      <c r="G304" s="54" t="n">
        <v>2372</v>
      </c>
      <c r="H304" s="54" t="n">
        <v>4238</v>
      </c>
      <c r="I304" s="51" t="n">
        <v>1.895036958817318</v>
      </c>
      <c r="J304" s="54" t="n">
        <v>13708</v>
      </c>
      <c r="K304" s="54" t="n">
        <v>988</v>
      </c>
      <c r="L304" s="70" t="n">
        <v>0.292</v>
      </c>
      <c r="M304" s="70" t="n">
        <v>0.154</v>
      </c>
      <c r="N304" s="70" t="n">
        <v>0.1380950829287367</v>
      </c>
      <c r="O304" s="72" t="n"/>
      <c r="P304" s="72" t="n">
        <v>16065</v>
      </c>
      <c r="Q304" s="72" t="n">
        <v>15603</v>
      </c>
      <c r="R304" s="317" t="n">
        <v>42465</v>
      </c>
      <c r="S304" s="54" t="n">
        <v>15699</v>
      </c>
      <c r="T304" s="54" t="n">
        <v>19892</v>
      </c>
      <c r="U304" s="54" t="n">
        <v>30689</v>
      </c>
      <c r="V304" s="54" t="n">
        <v>-1307</v>
      </c>
      <c r="W304" s="54" t="n">
        <v>494</v>
      </c>
      <c r="X304" s="54" t="n">
        <v>-1801</v>
      </c>
      <c r="Y304" s="54" t="n">
        <v>-4193</v>
      </c>
      <c r="Z304" s="51" t="n">
        <v>-1.267087075609912</v>
      </c>
      <c r="AA304" s="54" t="n">
        <v>35591</v>
      </c>
      <c r="AB304" s="54" t="n">
        <v>988</v>
      </c>
      <c r="AC304" s="70" t="n">
        <v>0.512</v>
      </c>
      <c r="AD304" s="70" t="n">
        <v>0.648</v>
      </c>
      <c r="AE304" s="70" t="n">
        <v>-0.1366287594903711</v>
      </c>
      <c r="AF304" s="72" t="n"/>
    </row>
    <row r="305" spans="1:32">
      <c r="A305" s="319" t="n">
        <v>42472</v>
      </c>
      <c r="B305" s="38" t="n">
        <v>9417</v>
      </c>
      <c r="C305" s="38" t="n">
        <v>4815</v>
      </c>
      <c r="D305" s="54" t="n">
        <v>30407</v>
      </c>
      <c r="E305" s="54" t="n">
        <v>444</v>
      </c>
      <c r="F305" s="54" t="n">
        <v>80</v>
      </c>
      <c r="G305" s="54" t="n">
        <v>364</v>
      </c>
      <c r="H305" s="54" t="n">
        <v>4602</v>
      </c>
      <c r="I305" s="51" t="n">
        <v>1.955763239875389</v>
      </c>
      <c r="J305" s="54" t="n">
        <v>14232</v>
      </c>
      <c r="K305" s="54" t="n">
        <v>-282</v>
      </c>
      <c r="L305" s="70" t="n">
        <v>0.31</v>
      </c>
      <c r="M305" s="70" t="n">
        <v>0.158</v>
      </c>
      <c r="N305" s="70" t="n">
        <v>0.1513467293715263</v>
      </c>
      <c r="O305" s="72" t="n"/>
      <c r="P305" s="72" t="n">
        <v>15663</v>
      </c>
      <c r="Q305" s="72" t="n">
        <v>16050</v>
      </c>
      <c r="R305" s="317" t="n">
        <v>42472</v>
      </c>
      <c r="S305" s="54" t="n">
        <v>15506</v>
      </c>
      <c r="T305" s="54" t="n">
        <v>19808</v>
      </c>
      <c r="U305" s="54" t="n">
        <v>30407</v>
      </c>
      <c r="V305" s="54" t="n">
        <v>-193</v>
      </c>
      <c r="W305" s="54" t="n">
        <v>-84</v>
      </c>
      <c r="X305" s="54" t="n">
        <v>-109</v>
      </c>
      <c r="Y305" s="54" t="n">
        <v>-4302</v>
      </c>
      <c r="Z305" s="51" t="n">
        <v>-1.27744099058429</v>
      </c>
      <c r="AA305" s="54" t="n">
        <v>35314</v>
      </c>
      <c r="AB305" s="54" t="n">
        <v>-282</v>
      </c>
      <c r="AC305" s="70" t="n">
        <v>0.51</v>
      </c>
      <c r="AD305" s="70" t="n">
        <v>0.6509999999999999</v>
      </c>
      <c r="AE305" s="70" t="n">
        <v>-0.1414805801295754</v>
      </c>
      <c r="AF305" s="72" t="n"/>
    </row>
    <row r="306" spans="1:32">
      <c r="A306" s="319" t="n">
        <v>42479</v>
      </c>
      <c r="B306" s="38" t="n">
        <v>8515</v>
      </c>
      <c r="C306" s="38" t="n">
        <v>3792</v>
      </c>
      <c r="D306" s="54" t="n">
        <v>30070</v>
      </c>
      <c r="E306" s="54" t="n">
        <v>-902</v>
      </c>
      <c r="F306" s="54" t="n">
        <v>-1023</v>
      </c>
      <c r="G306" s="54" t="n">
        <v>121</v>
      </c>
      <c r="H306" s="54" t="n">
        <v>4723</v>
      </c>
      <c r="I306" s="51" t="n">
        <v>2.245516877637131</v>
      </c>
      <c r="J306" s="54" t="n">
        <v>12307</v>
      </c>
      <c r="K306" s="54" t="n">
        <v>-337</v>
      </c>
      <c r="L306" s="70" t="n">
        <v>0.283</v>
      </c>
      <c r="M306" s="70" t="n">
        <v>0.126</v>
      </c>
      <c r="N306" s="70" t="n">
        <v>0.1570668440305953</v>
      </c>
      <c r="O306" s="72" t="n"/>
      <c r="P306" s="72" t="n">
        <v>16669</v>
      </c>
      <c r="Q306" s="72" t="n">
        <v>17018</v>
      </c>
      <c r="R306" s="317" t="n">
        <v>42479</v>
      </c>
      <c r="S306" s="54" t="n">
        <v>15445</v>
      </c>
      <c r="T306" s="54" t="n">
        <v>20540</v>
      </c>
      <c r="U306" s="54" t="n">
        <v>30070</v>
      </c>
      <c r="V306" s="54" t="n">
        <v>-61</v>
      </c>
      <c r="W306" s="54" t="n">
        <v>732</v>
      </c>
      <c r="X306" s="54" t="n">
        <v>-793</v>
      </c>
      <c r="Y306" s="54" t="n">
        <v>-5095</v>
      </c>
      <c r="Z306" s="51" t="n">
        <v>-1.329880220135966</v>
      </c>
      <c r="AA306" s="54" t="n">
        <v>35985</v>
      </c>
      <c r="AB306" s="54" t="n">
        <v>-337</v>
      </c>
      <c r="AC306" s="70" t="n">
        <v>0.514</v>
      </c>
      <c r="AD306" s="70" t="n">
        <v>0.6829999999999999</v>
      </c>
      <c r="AE306" s="70" t="n">
        <v>-0.1694379780512138</v>
      </c>
      <c r="AF306" s="72" t="n"/>
    </row>
    <row r="307" spans="1:32">
      <c r="A307" s="319" t="n">
        <v>42486</v>
      </c>
      <c r="B307" s="38" t="n">
        <v>10557</v>
      </c>
      <c r="C307" s="38" t="n">
        <v>4381</v>
      </c>
      <c r="D307" s="54" t="n">
        <v>33521</v>
      </c>
      <c r="E307" s="54" t="n">
        <v>2042</v>
      </c>
      <c r="F307" s="54" t="n">
        <v>589</v>
      </c>
      <c r="G307" s="54" t="n">
        <v>1453</v>
      </c>
      <c r="H307" s="54" t="n">
        <v>6176</v>
      </c>
      <c r="I307" s="51" t="n">
        <v>2.40972380734992</v>
      </c>
      <c r="J307" s="54" t="n">
        <v>14938</v>
      </c>
      <c r="K307" s="54" t="n">
        <v>3451</v>
      </c>
      <c r="L307" s="70" t="n">
        <v>0.315</v>
      </c>
      <c r="M307" s="70" t="n">
        <v>0.131</v>
      </c>
      <c r="N307" s="70" t="n">
        <v>0.1842427135228663</v>
      </c>
      <c r="O307" s="72" t="n"/>
      <c r="P307" s="72" t="n">
        <v>17442</v>
      </c>
      <c r="Q307" s="72" t="n">
        <v>17480</v>
      </c>
      <c r="R307" s="317" t="n">
        <v>42486</v>
      </c>
      <c r="S307" s="54" t="n">
        <v>16059</v>
      </c>
      <c r="T307" s="54" t="n">
        <v>21790</v>
      </c>
      <c r="U307" s="54" t="n">
        <v>33521</v>
      </c>
      <c r="V307" s="54" t="n">
        <v>614</v>
      </c>
      <c r="W307" s="54" t="n">
        <v>1250</v>
      </c>
      <c r="X307" s="54" t="n">
        <v>-636</v>
      </c>
      <c r="Y307" s="54" t="n">
        <v>-5731</v>
      </c>
      <c r="Z307" s="51" t="n">
        <v>-1.356871536210225</v>
      </c>
      <c r="AA307" s="54" t="n">
        <v>37849</v>
      </c>
      <c r="AB307" s="54" t="n">
        <v>3451</v>
      </c>
      <c r="AC307" s="70" t="n">
        <v>0.479</v>
      </c>
      <c r="AD307" s="70" t="n">
        <v>0.65</v>
      </c>
      <c r="AE307" s="70" t="n">
        <v>-0.1709674532382685</v>
      </c>
      <c r="AF307" s="72" t="n"/>
    </row>
    <row r="308" spans="1:32">
      <c r="A308" s="319" t="n">
        <v>42493</v>
      </c>
      <c r="B308" s="38" t="n">
        <v>11045</v>
      </c>
      <c r="C308" s="38" t="n">
        <v>4254</v>
      </c>
      <c r="D308" s="54" t="n">
        <v>34697</v>
      </c>
      <c r="E308" s="54" t="n">
        <v>488</v>
      </c>
      <c r="F308" s="54" t="n">
        <v>-127</v>
      </c>
      <c r="G308" s="54" t="n">
        <v>615</v>
      </c>
      <c r="H308" s="54" t="n">
        <v>6791</v>
      </c>
      <c r="I308" s="51" t="n">
        <v>2.596379877762106</v>
      </c>
      <c r="J308" s="54" t="n">
        <v>15299</v>
      </c>
      <c r="K308" s="54" t="n">
        <v>1176</v>
      </c>
      <c r="L308" s="70" t="n">
        <v>0.318</v>
      </c>
      <c r="M308" s="70" t="n">
        <v>0.123</v>
      </c>
      <c r="N308" s="70" t="n">
        <v>0.195722973167709</v>
      </c>
      <c r="O308" s="72" t="n"/>
      <c r="P308" s="72" t="n">
        <v>16126</v>
      </c>
      <c r="Q308" s="72" t="n">
        <v>15923</v>
      </c>
      <c r="R308" s="317" t="n">
        <v>42493</v>
      </c>
      <c r="S308" s="54" t="n">
        <v>16234</v>
      </c>
      <c r="T308" s="54" t="n">
        <v>23922</v>
      </c>
      <c r="U308" s="54" t="n">
        <v>34697</v>
      </c>
      <c r="V308" s="54" t="n">
        <v>175</v>
      </c>
      <c r="W308" s="54" t="n">
        <v>2132</v>
      </c>
      <c r="X308" s="54" t="n">
        <v>-1957</v>
      </c>
      <c r="Y308" s="54" t="n">
        <v>-7688</v>
      </c>
      <c r="Z308" s="51" t="n">
        <v>-1.47357398053468</v>
      </c>
      <c r="AA308" s="54" t="n">
        <v>40156</v>
      </c>
      <c r="AB308" s="54" t="n">
        <v>1176</v>
      </c>
      <c r="AC308" s="70" t="n">
        <v>0.468</v>
      </c>
      <c r="AD308" s="70" t="n">
        <v>0.6890000000000001</v>
      </c>
      <c r="AE308" s="70" t="n">
        <v>-0.2215753523359368</v>
      </c>
      <c r="AF308" s="72" t="n"/>
    </row>
    <row r="309" spans="1:32">
      <c r="A309" s="319" t="n">
        <v>42500</v>
      </c>
      <c r="B309" s="38" t="n">
        <v>12146</v>
      </c>
      <c r="C309" s="38" t="n">
        <v>2923</v>
      </c>
      <c r="D309" s="54" t="n">
        <v>34093</v>
      </c>
      <c r="E309" s="54" t="n">
        <v>1101</v>
      </c>
      <c r="F309" s="54" t="n">
        <v>-1331</v>
      </c>
      <c r="G309" s="54" t="n">
        <v>2432</v>
      </c>
      <c r="H309" s="54" t="n">
        <v>9223</v>
      </c>
      <c r="I309" s="51" t="n">
        <v>4.155319876838864</v>
      </c>
      <c r="J309" s="54" t="n">
        <v>15069</v>
      </c>
      <c r="K309" s="54" t="n">
        <v>-604</v>
      </c>
      <c r="L309" s="70" t="n">
        <v>0.356</v>
      </c>
      <c r="M309" s="70" t="n">
        <v>0.08599999999999999</v>
      </c>
      <c r="N309" s="70" t="n">
        <v>0.2705247411492095</v>
      </c>
      <c r="O309" s="72" t="n"/>
      <c r="P309" s="72" t="n">
        <v>16187</v>
      </c>
      <c r="Q309" s="72" t="n">
        <v>16770</v>
      </c>
      <c r="R309" s="317" t="n">
        <v>42500</v>
      </c>
      <c r="S309" s="54" t="n">
        <v>15657</v>
      </c>
      <c r="T309" s="54" t="n">
        <v>24511</v>
      </c>
      <c r="U309" s="54" t="n">
        <v>34093</v>
      </c>
      <c r="V309" s="54" t="n">
        <v>-577</v>
      </c>
      <c r="W309" s="54" t="n">
        <v>589</v>
      </c>
      <c r="X309" s="54" t="n">
        <v>-1166</v>
      </c>
      <c r="Y309" s="54" t="n">
        <v>-8854</v>
      </c>
      <c r="Z309" s="51" t="n">
        <v>-1.565497860381938</v>
      </c>
      <c r="AA309" s="54" t="n">
        <v>40168</v>
      </c>
      <c r="AB309" s="54" t="n">
        <v>-604</v>
      </c>
      <c r="AC309" s="70" t="n">
        <v>0.459</v>
      </c>
      <c r="AD309" s="80" t="n">
        <v>0.7190000000000001</v>
      </c>
      <c r="AE309" s="70" t="n">
        <v>-0.2597014049804945</v>
      </c>
      <c r="AF309" s="72" t="n"/>
    </row>
    <row r="310" spans="1:32">
      <c r="A310" s="319" t="n">
        <v>42507</v>
      </c>
      <c r="B310" s="38" t="n">
        <v>11198</v>
      </c>
      <c r="C310" s="38" t="n">
        <v>2095</v>
      </c>
      <c r="D310" s="54" t="n">
        <v>32156</v>
      </c>
      <c r="E310" s="54" t="n">
        <v>-948</v>
      </c>
      <c r="F310" s="54" t="n">
        <v>-828</v>
      </c>
      <c r="G310" s="54" t="n">
        <v>-120</v>
      </c>
      <c r="H310" s="54" t="n">
        <v>9103</v>
      </c>
      <c r="I310" s="51" t="n">
        <v>5.345107398568019</v>
      </c>
      <c r="J310" s="54" t="n">
        <v>13293</v>
      </c>
      <c r="K310" s="54" t="n">
        <v>-1937</v>
      </c>
      <c r="L310" s="70" t="n">
        <v>0.348</v>
      </c>
      <c r="M310" s="70" t="n">
        <v>0.065</v>
      </c>
      <c r="N310" s="70" t="n">
        <v>0.2830886926234606</v>
      </c>
      <c r="O310" s="72" t="n"/>
      <c r="P310" s="72" t="n">
        <v>16604</v>
      </c>
      <c r="Q310" s="72" t="n">
        <v>16544</v>
      </c>
      <c r="R310" s="317" t="n">
        <v>42507</v>
      </c>
      <c r="S310" s="54" t="n">
        <v>15601</v>
      </c>
      <c r="T310" s="54" t="n">
        <v>24021</v>
      </c>
      <c r="U310" s="54" t="n">
        <v>32156</v>
      </c>
      <c r="V310" s="54" t="n">
        <v>-56</v>
      </c>
      <c r="W310" s="54" t="n">
        <v>-490</v>
      </c>
      <c r="X310" s="54" t="n">
        <v>434</v>
      </c>
      <c r="Y310" s="54" t="n">
        <v>-8420</v>
      </c>
      <c r="Z310" s="51" t="n">
        <v>-1.539708993013268</v>
      </c>
      <c r="AA310" s="54" t="n">
        <v>39622</v>
      </c>
      <c r="AB310" s="54" t="n">
        <v>-1937</v>
      </c>
      <c r="AC310" s="70" t="n">
        <v>0.485</v>
      </c>
      <c r="AD310" s="80" t="n">
        <v>0.747</v>
      </c>
      <c r="AE310" s="70" t="n">
        <v>-0.2618484886179873</v>
      </c>
      <c r="AF310" s="72" t="n"/>
    </row>
    <row r="311" spans="1:32">
      <c r="A311" s="319" t="n">
        <v>42514</v>
      </c>
      <c r="B311" s="38" t="n">
        <v>11943</v>
      </c>
      <c r="C311" s="38" t="n">
        <v>2973</v>
      </c>
      <c r="D311" s="54" t="n">
        <v>33222</v>
      </c>
      <c r="E311" s="54" t="n">
        <v>745</v>
      </c>
      <c r="F311" s="54" t="n">
        <v>878</v>
      </c>
      <c r="G311" s="54" t="n">
        <v>-133</v>
      </c>
      <c r="H311" s="54" t="n">
        <v>8970</v>
      </c>
      <c r="I311" s="51" t="n">
        <v>4.01715438950555</v>
      </c>
      <c r="J311" s="54" t="n">
        <v>14916</v>
      </c>
      <c r="K311" s="54" t="n">
        <v>1066</v>
      </c>
      <c r="L311" s="70" t="n">
        <v>0.359</v>
      </c>
      <c r="M311" s="70" t="n">
        <v>0.08900000000000001</v>
      </c>
      <c r="N311" s="70" t="n">
        <v>0.2700018060321474</v>
      </c>
      <c r="O311" s="72" t="n"/>
      <c r="P311" s="72" t="n">
        <v>16527</v>
      </c>
      <c r="Q311" s="72" t="n">
        <v>16757</v>
      </c>
      <c r="R311" s="317" t="n">
        <v>42514</v>
      </c>
      <c r="S311" s="54" t="n">
        <v>15647</v>
      </c>
      <c r="T311" s="54" t="n">
        <v>23462</v>
      </c>
      <c r="U311" s="54" t="n">
        <v>33222</v>
      </c>
      <c r="V311" s="54" t="n">
        <v>46</v>
      </c>
      <c r="W311" s="54" t="n">
        <v>-559</v>
      </c>
      <c r="X311" s="54" t="n">
        <v>605</v>
      </c>
      <c r="Y311" s="54" t="n">
        <v>-7815</v>
      </c>
      <c r="Z311" s="51" t="n">
        <v>-1.499456764875056</v>
      </c>
      <c r="AA311" s="54" t="n">
        <v>39109</v>
      </c>
      <c r="AB311" s="54" t="n">
        <v>1066</v>
      </c>
      <c r="AC311" s="70" t="n">
        <v>0.471</v>
      </c>
      <c r="AD311" s="80" t="n">
        <v>0.706</v>
      </c>
      <c r="AE311" s="70" t="n">
        <v>-0.2352356871952321</v>
      </c>
      <c r="AF311" s="72" t="n"/>
    </row>
    <row r="312" spans="1:32">
      <c r="A312" s="319" t="n">
        <v>42521</v>
      </c>
      <c r="B312" s="38" t="n">
        <v>12260</v>
      </c>
      <c r="C312" s="38" t="n">
        <v>4677</v>
      </c>
      <c r="D312" s="54" t="n">
        <v>35516</v>
      </c>
      <c r="E312" s="54" t="n">
        <v>317</v>
      </c>
      <c r="F312" s="54" t="n">
        <v>1704</v>
      </c>
      <c r="G312" s="54" t="n">
        <v>-1387</v>
      </c>
      <c r="H312" s="54" t="n">
        <v>7583</v>
      </c>
      <c r="I312" s="51" t="n">
        <v>2.621338464827881</v>
      </c>
      <c r="J312" s="54" t="n">
        <v>16937</v>
      </c>
      <c r="K312" s="54" t="n">
        <v>2294</v>
      </c>
      <c r="L312" s="70" t="n">
        <v>0.345</v>
      </c>
      <c r="M312" s="70" t="n">
        <v>0.132</v>
      </c>
      <c r="N312" s="70" t="n">
        <v>0.2135094042121861</v>
      </c>
      <c r="O312" s="72" t="n"/>
      <c r="P312" s="72" t="n">
        <v>16994</v>
      </c>
      <c r="Q312" s="72" t="n">
        <v>17065</v>
      </c>
      <c r="R312" s="317" t="n">
        <v>42521</v>
      </c>
      <c r="S312" s="54" t="n">
        <v>15604</v>
      </c>
      <c r="T312" s="54" t="n">
        <v>23318</v>
      </c>
      <c r="U312" s="54" t="n">
        <v>35516</v>
      </c>
      <c r="V312" s="54" t="n">
        <v>-43</v>
      </c>
      <c r="W312" s="54" t="n">
        <v>-144</v>
      </c>
      <c r="X312" s="54" t="n">
        <v>101</v>
      </c>
      <c r="Y312" s="54" t="n">
        <v>-7714</v>
      </c>
      <c r="Z312" s="51" t="n">
        <v>-1.494360420405024</v>
      </c>
      <c r="AA312" s="54" t="n">
        <v>38922</v>
      </c>
      <c r="AB312" s="54" t="n">
        <v>2294</v>
      </c>
      <c r="AC312" s="70" t="n">
        <v>0.439</v>
      </c>
      <c r="AD312" s="70" t="n">
        <v>0.657</v>
      </c>
      <c r="AE312" s="70" t="n">
        <v>-0.217197882644442</v>
      </c>
      <c r="AF312" s="72" t="n"/>
    </row>
    <row r="313" spans="1:32">
      <c r="A313" s="319" t="n">
        <v>42528</v>
      </c>
      <c r="B313" s="38" t="n">
        <v>11984</v>
      </c>
      <c r="C313" s="38" t="n">
        <v>3990</v>
      </c>
      <c r="D313" s="54" t="n">
        <v>40713</v>
      </c>
      <c r="E313" s="54" t="n">
        <v>-276</v>
      </c>
      <c r="F313" s="54" t="n">
        <v>-687</v>
      </c>
      <c r="G313" s="54" t="n">
        <v>411</v>
      </c>
      <c r="H313" s="54" t="n">
        <v>7994</v>
      </c>
      <c r="I313" s="51" t="n">
        <v>3.003508771929825</v>
      </c>
      <c r="J313" s="54" t="n">
        <v>15974</v>
      </c>
      <c r="K313" s="54" t="n">
        <v>5197</v>
      </c>
      <c r="L313" s="70" t="n">
        <v>0.294</v>
      </c>
      <c r="M313" s="70" t="n">
        <v>0.098</v>
      </c>
      <c r="N313" s="70" t="n">
        <v>0.1963500601773389</v>
      </c>
      <c r="O313" s="72" t="n"/>
      <c r="P313" s="72" t="n">
        <v>16644</v>
      </c>
      <c r="Q313" s="72" t="n">
        <v>16697</v>
      </c>
      <c r="R313" s="317" t="n">
        <v>42528</v>
      </c>
      <c r="S313" s="54" t="n">
        <v>18979</v>
      </c>
      <c r="T313" s="54" t="n">
        <v>25887</v>
      </c>
      <c r="U313" s="54" t="n">
        <v>40713</v>
      </c>
      <c r="V313" s="54" t="n">
        <v>3375</v>
      </c>
      <c r="W313" s="54" t="n">
        <v>2569</v>
      </c>
      <c r="X313" s="54" t="n">
        <v>806</v>
      </c>
      <c r="Y313" s="54" t="n">
        <v>-6908</v>
      </c>
      <c r="Z313" s="51" t="n">
        <v>-1.363981242425839</v>
      </c>
      <c r="AA313" s="54" t="n">
        <v>44866</v>
      </c>
      <c r="AB313" s="54" t="n">
        <v>5197</v>
      </c>
      <c r="AC313" s="70" t="n">
        <v>0.466</v>
      </c>
      <c r="AD313" s="70" t="n">
        <v>0.636</v>
      </c>
      <c r="AE313" s="70" t="n">
        <v>-0.1696755336133422</v>
      </c>
      <c r="AF313" s="72" t="n"/>
    </row>
    <row r="314" spans="1:32">
      <c r="A314" s="319" t="n">
        <v>42535</v>
      </c>
      <c r="B314" s="38" t="n">
        <v>10258</v>
      </c>
      <c r="C314" s="38" t="n">
        <v>3572</v>
      </c>
      <c r="D314" s="54" t="n">
        <v>31604</v>
      </c>
      <c r="E314" s="54" t="n">
        <v>-1726</v>
      </c>
      <c r="F314" s="54" t="n">
        <v>-418</v>
      </c>
      <c r="G314" s="54" t="n">
        <v>-1308</v>
      </c>
      <c r="H314" s="54" t="n">
        <v>6686</v>
      </c>
      <c r="I314" s="51" t="n">
        <v>2.871780515117581</v>
      </c>
      <c r="J314" s="54" t="n">
        <v>13830</v>
      </c>
      <c r="K314" s="54" t="n">
        <v>-9109</v>
      </c>
      <c r="L314" s="70" t="n">
        <v>0.325</v>
      </c>
      <c r="M314" s="70" t="n">
        <v>0.113</v>
      </c>
      <c r="N314" s="70" t="n">
        <v>0.2115554993038856</v>
      </c>
      <c r="O314" s="72" t="n"/>
      <c r="P314" s="72" t="n">
        <v>15902</v>
      </c>
      <c r="Q314" s="72" t="n">
        <v>15805</v>
      </c>
      <c r="R314" s="317" t="n">
        <v>42535</v>
      </c>
      <c r="S314" s="54" t="n">
        <v>15221</v>
      </c>
      <c r="T314" s="54" t="n">
        <v>22275</v>
      </c>
      <c r="U314" s="54" t="n">
        <v>31604</v>
      </c>
      <c r="V314" s="54" t="n">
        <v>-3758</v>
      </c>
      <c r="W314" s="54" t="n">
        <v>-3612</v>
      </c>
      <c r="X314" s="54" t="n">
        <v>-146</v>
      </c>
      <c r="Y314" s="54" t="n">
        <v>-7054</v>
      </c>
      <c r="Z314" s="51" t="n">
        <v>-1.463438670258196</v>
      </c>
      <c r="AA314" s="54" t="n">
        <v>37496</v>
      </c>
      <c r="AB314" s="54" t="n">
        <v>-9109</v>
      </c>
      <c r="AC314" s="70" t="n">
        <v>0.482</v>
      </c>
      <c r="AD314" s="80" t="n">
        <v>0.705</v>
      </c>
      <c r="AE314" s="70" t="n">
        <v>-0.2231995949879762</v>
      </c>
      <c r="AF314" s="72" t="n"/>
    </row>
    <row r="315" spans="1:32">
      <c r="A315" s="319" t="n">
        <v>42542</v>
      </c>
      <c r="B315" s="38" t="n">
        <v>10685</v>
      </c>
      <c r="C315" s="38" t="n">
        <v>3462</v>
      </c>
      <c r="D315" s="54" t="n">
        <v>32479</v>
      </c>
      <c r="E315" s="54" t="n">
        <v>427</v>
      </c>
      <c r="F315" s="54" t="n">
        <v>-110</v>
      </c>
      <c r="G315" s="54" t="n">
        <v>537</v>
      </c>
      <c r="H315" s="54" t="n">
        <v>7223</v>
      </c>
      <c r="I315" s="51" t="n">
        <v>3.086366262276141</v>
      </c>
      <c r="J315" s="54" t="n">
        <v>14147</v>
      </c>
      <c r="K315" s="54" t="n">
        <v>875</v>
      </c>
      <c r="L315" s="70" t="n">
        <v>0.329</v>
      </c>
      <c r="M315" s="70" t="n">
        <v>0.107</v>
      </c>
      <c r="N315" s="70" t="n">
        <v>0.2223898519043074</v>
      </c>
      <c r="O315" s="72" t="n"/>
      <c r="P315" s="72" t="n">
        <v>15898</v>
      </c>
      <c r="Q315" s="72" t="n">
        <v>16136</v>
      </c>
      <c r="R315" s="317" t="n">
        <v>42542</v>
      </c>
      <c r="S315" s="54" t="n">
        <v>15790</v>
      </c>
      <c r="T315" s="54" t="n">
        <v>22827</v>
      </c>
      <c r="U315" s="54" t="n">
        <v>32479</v>
      </c>
      <c r="V315" s="54" t="n">
        <v>569</v>
      </c>
      <c r="W315" s="54" t="n">
        <v>552</v>
      </c>
      <c r="X315" s="54" t="n">
        <v>17</v>
      </c>
      <c r="Y315" s="54" t="n">
        <v>-7037</v>
      </c>
      <c r="Z315" s="51" t="n">
        <v>-1.445661811272958</v>
      </c>
      <c r="AA315" s="54" t="n">
        <v>38617</v>
      </c>
      <c r="AB315" s="54" t="n">
        <v>875</v>
      </c>
      <c r="AC315" s="70" t="n">
        <v>0.486</v>
      </c>
      <c r="AD315" s="80" t="n">
        <v>0.703</v>
      </c>
      <c r="AE315" s="70" t="n">
        <v>-0.2166630746020506</v>
      </c>
      <c r="AF315" s="72" t="n"/>
    </row>
    <row r="316" spans="1:32">
      <c r="A316" s="319" t="n">
        <v>42549</v>
      </c>
      <c r="B316" s="38" t="n">
        <v>11415</v>
      </c>
      <c r="C316" s="38" t="n">
        <v>4704</v>
      </c>
      <c r="D316" s="54" t="n">
        <v>34020</v>
      </c>
      <c r="E316" s="54" t="n">
        <v>730</v>
      </c>
      <c r="F316" s="54" t="n">
        <v>1242</v>
      </c>
      <c r="G316" s="54" t="n">
        <v>-512</v>
      </c>
      <c r="H316" s="54" t="n">
        <v>6711</v>
      </c>
      <c r="I316" s="51" t="n">
        <v>2.426658163265306</v>
      </c>
      <c r="J316" s="54" t="n">
        <v>16119</v>
      </c>
      <c r="K316" s="54" t="n">
        <v>1541</v>
      </c>
      <c r="L316" s="70" t="n">
        <v>0.336</v>
      </c>
      <c r="M316" s="70" t="n">
        <v>0.138</v>
      </c>
      <c r="N316" s="70" t="n">
        <v>0.1972663139329806</v>
      </c>
      <c r="O316" s="72" t="n"/>
      <c r="P316" s="72" t="n">
        <v>15173</v>
      </c>
      <c r="Q316" s="72" t="n">
        <v>15555</v>
      </c>
      <c r="R316" s="317" t="n">
        <v>42549</v>
      </c>
      <c r="S316" s="54" t="n">
        <v>16462</v>
      </c>
      <c r="T316" s="54" t="n">
        <v>22845</v>
      </c>
      <c r="U316" s="54" t="n">
        <v>34020</v>
      </c>
      <c r="V316" s="54" t="n">
        <v>672</v>
      </c>
      <c r="W316" s="54" t="n">
        <v>18</v>
      </c>
      <c r="X316" s="54" t="n">
        <v>654</v>
      </c>
      <c r="Y316" s="54" t="n">
        <v>-6383</v>
      </c>
      <c r="Z316" s="51" t="n">
        <v>-1.387741465192565</v>
      </c>
      <c r="AA316" s="54" t="n">
        <v>39307</v>
      </c>
      <c r="AB316" s="54" t="n">
        <v>1541</v>
      </c>
      <c r="AC316" s="70" t="n">
        <v>0.484</v>
      </c>
      <c r="AD316" s="70" t="n">
        <v>0.672</v>
      </c>
      <c r="AE316" s="70" t="n">
        <v>-0.1876249265138154</v>
      </c>
      <c r="AF316" s="72" t="n"/>
    </row>
    <row r="317" spans="1:32">
      <c r="A317" s="319" t="n">
        <v>42556</v>
      </c>
      <c r="B317" s="38" t="n">
        <v>12055</v>
      </c>
      <c r="C317" s="38" t="n">
        <v>4844</v>
      </c>
      <c r="D317" s="54" t="n">
        <v>35176</v>
      </c>
      <c r="E317" s="54" t="n">
        <v>640</v>
      </c>
      <c r="F317" s="54" t="n">
        <v>140</v>
      </c>
      <c r="G317" s="54" t="n">
        <v>500</v>
      </c>
      <c r="H317" s="54" t="n">
        <v>7211</v>
      </c>
      <c r="I317" s="51" t="n">
        <v>2.488645747316268</v>
      </c>
      <c r="J317" s="54" t="n">
        <v>16899</v>
      </c>
      <c r="K317" s="54" t="n">
        <v>1156</v>
      </c>
      <c r="L317" s="70" t="n">
        <v>0.343</v>
      </c>
      <c r="M317" s="70" t="n">
        <v>0.138</v>
      </c>
      <c r="N317" s="70" t="n">
        <v>0.2049977257220832</v>
      </c>
      <c r="O317" s="72" t="n"/>
      <c r="P317" s="72" t="n">
        <v>15669</v>
      </c>
      <c r="Q317" s="72" t="n">
        <v>15443</v>
      </c>
      <c r="R317" s="317" t="n">
        <v>42556</v>
      </c>
      <c r="S317" s="54" t="n">
        <v>16500</v>
      </c>
      <c r="T317" s="54" t="n">
        <v>23977</v>
      </c>
      <c r="U317" s="54" t="n">
        <v>35176</v>
      </c>
      <c r="V317" s="54" t="n">
        <v>38</v>
      </c>
      <c r="W317" s="54" t="n">
        <v>1132</v>
      </c>
      <c r="X317" s="54" t="n">
        <v>-1094</v>
      </c>
      <c r="Y317" s="54" t="n">
        <v>-7477</v>
      </c>
      <c r="Z317" s="51" t="n">
        <v>-1.453151515151515</v>
      </c>
      <c r="AA317" s="54" t="n">
        <v>40477</v>
      </c>
      <c r="AB317" s="54" t="n">
        <v>1156</v>
      </c>
      <c r="AC317" s="70" t="n">
        <v>0.469</v>
      </c>
      <c r="AD317" s="70" t="n">
        <v>0.6820000000000001</v>
      </c>
      <c r="AE317" s="70" t="n">
        <v>-0.212559699795315</v>
      </c>
      <c r="AF317" s="72" t="n"/>
    </row>
    <row r="318" spans="1:32">
      <c r="A318" s="319" t="n">
        <v>42563</v>
      </c>
      <c r="B318" s="38" t="n">
        <v>13609</v>
      </c>
      <c r="C318" s="38" t="n">
        <v>4373</v>
      </c>
      <c r="D318" s="54" t="n">
        <v>36637</v>
      </c>
      <c r="E318" s="54" t="n">
        <v>1554</v>
      </c>
      <c r="F318" s="54" t="n">
        <v>-471</v>
      </c>
      <c r="G318" s="54" t="n">
        <v>2025</v>
      </c>
      <c r="H318" s="54" t="n">
        <v>9236</v>
      </c>
      <c r="I318" s="51" t="n">
        <v>3.112051223416419</v>
      </c>
      <c r="J318" s="54" t="n">
        <v>17982</v>
      </c>
      <c r="K318" s="54" t="n">
        <v>1461</v>
      </c>
      <c r="L318" s="70" t="n">
        <v>0.371</v>
      </c>
      <c r="M318" s="70" t="n">
        <v>0.119</v>
      </c>
      <c r="N318" s="70" t="n">
        <v>0.2520948767639272</v>
      </c>
      <c r="O318" s="72" t="n"/>
      <c r="P318" s="72" t="n">
        <v>16071</v>
      </c>
      <c r="Q318" s="72" t="n">
        <v>16531</v>
      </c>
      <c r="R318" s="317" t="n">
        <v>42563</v>
      </c>
      <c r="S318" s="54" t="n">
        <v>16305</v>
      </c>
      <c r="T318" s="54" t="n">
        <v>26304</v>
      </c>
      <c r="U318" s="54" t="n">
        <v>36637</v>
      </c>
      <c r="V318" s="54" t="n">
        <v>-195</v>
      </c>
      <c r="W318" s="54" t="n">
        <v>2327</v>
      </c>
      <c r="X318" s="54" t="n">
        <v>-2522</v>
      </c>
      <c r="Y318" s="54" t="n">
        <v>-9999</v>
      </c>
      <c r="Z318" s="51" t="n">
        <v>-1.613247470101196</v>
      </c>
      <c r="AA318" s="54" t="n">
        <v>42609</v>
      </c>
      <c r="AB318" s="54" t="n">
        <v>1461</v>
      </c>
      <c r="AC318" s="70" t="n">
        <v>0.445</v>
      </c>
      <c r="AD318" s="80" t="n">
        <v>0.718</v>
      </c>
      <c r="AE318" s="70" t="n">
        <v>-0.2729208177525452</v>
      </c>
      <c r="AF318" s="72" t="n"/>
    </row>
    <row r="319" spans="1:32">
      <c r="A319" s="319" t="n">
        <v>42570</v>
      </c>
      <c r="B319" s="38" t="n">
        <v>12702</v>
      </c>
      <c r="C319" s="38" t="n">
        <v>4272</v>
      </c>
      <c r="D319" s="54" t="n">
        <v>37418</v>
      </c>
      <c r="E319" s="54" t="n">
        <v>-907</v>
      </c>
      <c r="F319" s="54" t="n">
        <v>-101</v>
      </c>
      <c r="G319" s="54" t="n">
        <v>-806</v>
      </c>
      <c r="H319" s="54" t="n">
        <v>8430</v>
      </c>
      <c r="I319" s="51" t="n">
        <v>2.973314606741573</v>
      </c>
      <c r="J319" s="54" t="n">
        <v>16974</v>
      </c>
      <c r="K319" s="54" t="n">
        <v>781</v>
      </c>
      <c r="L319" s="70" t="n">
        <v>0.339</v>
      </c>
      <c r="M319" s="70" t="n">
        <v>0.114</v>
      </c>
      <c r="N319" s="70" t="n">
        <v>0.2252926399059276</v>
      </c>
      <c r="O319" s="72" t="n"/>
      <c r="P319" s="72" t="n">
        <v>16624</v>
      </c>
      <c r="Q319" s="72" t="n">
        <v>16609</v>
      </c>
      <c r="R319" s="317" t="n">
        <v>42570</v>
      </c>
      <c r="S319" s="54" t="n">
        <v>17545</v>
      </c>
      <c r="T319" s="54" t="n">
        <v>27250</v>
      </c>
      <c r="U319" s="54" t="n">
        <v>37418</v>
      </c>
      <c r="V319" s="54" t="n">
        <v>1240</v>
      </c>
      <c r="W319" s="54" t="n">
        <v>946</v>
      </c>
      <c r="X319" s="54" t="n">
        <v>294</v>
      </c>
      <c r="Y319" s="54" t="n">
        <v>-9705</v>
      </c>
      <c r="Z319" s="51" t="n">
        <v>-1.553149045312055</v>
      </c>
      <c r="AA319" s="54" t="n">
        <v>44795</v>
      </c>
      <c r="AB319" s="54" t="n">
        <v>781</v>
      </c>
      <c r="AC319" s="70" t="n">
        <v>0.469</v>
      </c>
      <c r="AD319" s="80" t="n">
        <v>0.728</v>
      </c>
      <c r="AE319" s="70" t="n">
        <v>-0.2593671495002405</v>
      </c>
      <c r="AF319" s="72" t="n"/>
    </row>
    <row r="320" spans="1:32">
      <c r="A320" s="319" t="n">
        <v>42577</v>
      </c>
      <c r="B320" s="38" t="n">
        <v>9954</v>
      </c>
      <c r="C320" s="38" t="n">
        <v>3643</v>
      </c>
      <c r="D320" s="54" t="n">
        <v>35753</v>
      </c>
      <c r="E320" s="54" t="n">
        <v>-2748</v>
      </c>
      <c r="F320" s="54" t="n">
        <v>-629</v>
      </c>
      <c r="G320" s="54" t="n">
        <v>-2119</v>
      </c>
      <c r="H320" s="54" t="n">
        <v>6311</v>
      </c>
      <c r="I320" s="51" t="n">
        <v>2.732363436727971</v>
      </c>
      <c r="J320" s="54" t="n">
        <v>13597</v>
      </c>
      <c r="K320" s="54" t="n">
        <v>-1665</v>
      </c>
      <c r="L320" s="70" t="n">
        <v>0.278</v>
      </c>
      <c r="M320" s="70" t="n">
        <v>0.102</v>
      </c>
      <c r="N320" s="70" t="n">
        <v>0.1765166559449557</v>
      </c>
      <c r="O320" s="72" t="n"/>
      <c r="P320" s="72" t="n">
        <v>16569</v>
      </c>
      <c r="Q320" s="72" t="n">
        <v>16395</v>
      </c>
      <c r="R320" s="317" t="n">
        <v>42577</v>
      </c>
      <c r="S320" s="54" t="n">
        <v>17834</v>
      </c>
      <c r="T320" s="54" t="n">
        <v>28138</v>
      </c>
      <c r="U320" s="54" t="n">
        <v>35753</v>
      </c>
      <c r="V320" s="54" t="n">
        <v>289</v>
      </c>
      <c r="W320" s="54" t="n">
        <v>888</v>
      </c>
      <c r="X320" s="54" t="n">
        <v>-599</v>
      </c>
      <c r="Y320" s="54" t="n">
        <v>-10304</v>
      </c>
      <c r="Z320" s="51" t="n">
        <v>-1.577772793540428</v>
      </c>
      <c r="AA320" s="54" t="n">
        <v>45972</v>
      </c>
      <c r="AB320" s="54" t="n">
        <v>-1665</v>
      </c>
      <c r="AC320" s="70" t="n">
        <v>0.499</v>
      </c>
      <c r="AD320" s="80" t="n">
        <v>0.787</v>
      </c>
      <c r="AE320" s="70" t="n">
        <v>-0.2881995916426593</v>
      </c>
      <c r="AF320" s="72" t="n"/>
    </row>
    <row r="321" spans="1:32">
      <c r="A321" s="319" t="n">
        <v>42584</v>
      </c>
      <c r="B321" s="38" t="n">
        <v>9438</v>
      </c>
      <c r="C321" s="38" t="n">
        <v>2678</v>
      </c>
      <c r="D321" s="54" t="n">
        <v>36017</v>
      </c>
      <c r="E321" s="54" t="n">
        <v>-516</v>
      </c>
      <c r="F321" s="54" t="n">
        <v>-965</v>
      </c>
      <c r="G321" s="54" t="n">
        <v>449</v>
      </c>
      <c r="H321" s="54" t="n">
        <v>6760</v>
      </c>
      <c r="I321" s="51" t="n">
        <v>3.524271844660194</v>
      </c>
      <c r="J321" s="54" t="n">
        <v>12116</v>
      </c>
      <c r="K321" s="54" t="n">
        <v>264</v>
      </c>
      <c r="L321" s="70" t="n">
        <v>0.262</v>
      </c>
      <c r="M321" s="70" t="n">
        <v>0.07400000000000001</v>
      </c>
      <c r="N321" s="70" t="n">
        <v>0.1876891467917928</v>
      </c>
      <c r="O321" s="72" t="n"/>
      <c r="P321" s="72" t="n">
        <v>16457</v>
      </c>
      <c r="Q321" s="72" t="n">
        <v>16095</v>
      </c>
      <c r="R321" s="317" t="n">
        <v>42584</v>
      </c>
      <c r="S321" s="54" t="n">
        <v>18014</v>
      </c>
      <c r="T321" s="54" t="n">
        <v>28713</v>
      </c>
      <c r="U321" s="54" t="n">
        <v>36017</v>
      </c>
      <c r="V321" s="54" t="n">
        <v>180</v>
      </c>
      <c r="W321" s="54" t="n">
        <v>575</v>
      </c>
      <c r="X321" s="54" t="n">
        <v>-395</v>
      </c>
      <c r="Y321" s="54" t="n">
        <v>-10699</v>
      </c>
      <c r="Z321" s="51" t="n">
        <v>-1.593926945708893</v>
      </c>
      <c r="AA321" s="54" t="n">
        <v>46727</v>
      </c>
      <c r="AB321" s="54" t="n">
        <v>264</v>
      </c>
      <c r="AC321" s="70" t="n">
        <v>0.5</v>
      </c>
      <c r="AD321" s="80" t="n">
        <v>0.797</v>
      </c>
      <c r="AE321" s="70" t="n">
        <v>-0.2970541688647028</v>
      </c>
      <c r="AF321" s="72" t="n"/>
    </row>
    <row r="322" spans="1:32">
      <c r="A322" s="319" t="n">
        <v>42591</v>
      </c>
      <c r="B322" s="38" t="n">
        <v>9218</v>
      </c>
      <c r="C322" s="38" t="n">
        <v>2431</v>
      </c>
      <c r="D322" s="54" t="n">
        <v>35341</v>
      </c>
      <c r="E322" s="54" t="n">
        <v>-220</v>
      </c>
      <c r="F322" s="54" t="n">
        <v>-247</v>
      </c>
      <c r="G322" s="54" t="n">
        <v>27</v>
      </c>
      <c r="H322" s="54" t="n">
        <v>6787</v>
      </c>
      <c r="I322" s="51" t="n">
        <v>3.791855203619909</v>
      </c>
      <c r="J322" s="54" t="n">
        <v>11649</v>
      </c>
      <c r="K322" s="54" t="n">
        <v>-676</v>
      </c>
      <c r="L322" s="70" t="n">
        <v>0.261</v>
      </c>
      <c r="M322" s="70" t="n">
        <v>0.06900000000000001</v>
      </c>
      <c r="N322" s="70" t="n">
        <v>0.192043235901644</v>
      </c>
      <c r="O322" s="72" t="n"/>
      <c r="P322" s="72" t="n">
        <v>16622</v>
      </c>
      <c r="Q322" s="72" t="n">
        <v>16674</v>
      </c>
      <c r="R322" s="317" t="n">
        <v>42591</v>
      </c>
      <c r="S322" s="54" t="n">
        <v>17653</v>
      </c>
      <c r="T322" s="54" t="n">
        <v>28572</v>
      </c>
      <c r="U322" s="54" t="n">
        <v>35341</v>
      </c>
      <c r="V322" s="54" t="n">
        <v>-361</v>
      </c>
      <c r="W322" s="54" t="n">
        <v>-141</v>
      </c>
      <c r="X322" s="54" t="n">
        <v>-220</v>
      </c>
      <c r="Y322" s="54" t="n">
        <v>-10919</v>
      </c>
      <c r="Z322" s="51" t="n">
        <v>-1.618535093185294</v>
      </c>
      <c r="AA322" s="54" t="n">
        <v>46225</v>
      </c>
      <c r="AB322" s="54" t="n">
        <v>-676</v>
      </c>
      <c r="AC322" s="70" t="n">
        <v>0.5</v>
      </c>
      <c r="AD322" s="80" t="n">
        <v>0.8079999999999999</v>
      </c>
      <c r="AE322" s="70" t="n">
        <v>-0.3089612631221527</v>
      </c>
      <c r="AF322" s="72" t="n"/>
    </row>
    <row r="323" spans="1:32">
      <c r="A323" s="319" t="n">
        <v>42598</v>
      </c>
      <c r="B323" s="38" t="n">
        <v>9493</v>
      </c>
      <c r="C323" s="38" t="n">
        <v>2393</v>
      </c>
      <c r="D323" s="54" t="n">
        <v>36532</v>
      </c>
      <c r="E323" s="54" t="n">
        <v>275</v>
      </c>
      <c r="F323" s="54" t="n">
        <v>-38</v>
      </c>
      <c r="G323" s="54" t="n">
        <v>313</v>
      </c>
      <c r="H323" s="54" t="n">
        <v>7100</v>
      </c>
      <c r="I323" s="51" t="n">
        <v>3.966987045549519</v>
      </c>
      <c r="J323" s="54" t="n">
        <v>11886</v>
      </c>
      <c r="K323" s="54" t="n">
        <v>1191</v>
      </c>
      <c r="L323" s="70" t="n">
        <v>0.26</v>
      </c>
      <c r="M323" s="70" t="n">
        <v>0.066</v>
      </c>
      <c r="N323" s="70" t="n">
        <v>0.1943501587649184</v>
      </c>
      <c r="O323" s="72" t="n"/>
      <c r="P323" s="72" t="n">
        <v>16854</v>
      </c>
      <c r="Q323" s="72" t="n">
        <v>16559</v>
      </c>
      <c r="R323" s="317" t="n">
        <v>42598</v>
      </c>
      <c r="S323" s="54" t="n">
        <v>18022</v>
      </c>
      <c r="T323" s="54" t="n">
        <v>28599</v>
      </c>
      <c r="U323" s="54" t="n">
        <v>36532</v>
      </c>
      <c r="V323" s="54" t="n">
        <v>369</v>
      </c>
      <c r="W323" s="54" t="n">
        <v>27</v>
      </c>
      <c r="X323" s="54" t="n">
        <v>342</v>
      </c>
      <c r="Y323" s="54" t="n">
        <v>-10577</v>
      </c>
      <c r="Z323" s="51" t="n">
        <v>-1.58689379647098</v>
      </c>
      <c r="AA323" s="54" t="n">
        <v>46621</v>
      </c>
      <c r="AB323" s="54" t="n">
        <v>1191</v>
      </c>
      <c r="AC323" s="70" t="n">
        <v>0.493</v>
      </c>
      <c r="AD323" s="80" t="n">
        <v>0.7829999999999999</v>
      </c>
      <c r="AE323" s="70" t="n">
        <v>-0.2895269900361327</v>
      </c>
      <c r="AF323" s="72" t="n"/>
    </row>
    <row r="324" spans="1:32">
      <c r="A324" s="319" t="n">
        <v>42605</v>
      </c>
      <c r="B324" s="38" t="n">
        <v>9156</v>
      </c>
      <c r="C324" s="38" t="n">
        <v>2264</v>
      </c>
      <c r="D324" s="54" t="n">
        <v>35404</v>
      </c>
      <c r="E324" s="54" t="n">
        <v>-337</v>
      </c>
      <c r="F324" s="54" t="n">
        <v>-129</v>
      </c>
      <c r="G324" s="54" t="n">
        <v>-208</v>
      </c>
      <c r="H324" s="54" t="n">
        <v>6892</v>
      </c>
      <c r="I324" s="51" t="n">
        <v>4.044169611307421</v>
      </c>
      <c r="J324" s="54" t="n">
        <v>11420</v>
      </c>
      <c r="K324" s="54" t="n">
        <v>-1128</v>
      </c>
      <c r="L324" s="70" t="n">
        <v>0.259</v>
      </c>
      <c r="M324" s="70" t="n">
        <v>0.064</v>
      </c>
      <c r="N324" s="70" t="n">
        <v>0.1946672692351147</v>
      </c>
      <c r="O324" s="72" t="n"/>
      <c r="P324" s="72" t="n">
        <v>16542</v>
      </c>
      <c r="Q324" s="72" t="n">
        <v>16542</v>
      </c>
      <c r="R324" s="317" t="n">
        <v>42605</v>
      </c>
      <c r="S324" s="54" t="n">
        <v>18031</v>
      </c>
      <c r="T324" s="54" t="n">
        <v>28597</v>
      </c>
      <c r="U324" s="54" t="n">
        <v>35404</v>
      </c>
      <c r="V324" s="54" t="n">
        <v>9</v>
      </c>
      <c r="W324" s="54" t="n">
        <v>-2</v>
      </c>
      <c r="X324" s="54" t="n">
        <v>11</v>
      </c>
      <c r="Y324" s="54" t="n">
        <v>-10566</v>
      </c>
      <c r="Z324" s="51" t="n">
        <v>-1.585990793633187</v>
      </c>
      <c r="AA324" s="54" t="n">
        <v>46628</v>
      </c>
      <c r="AB324" s="54" t="n">
        <v>-1128</v>
      </c>
      <c r="AC324" s="70" t="n">
        <v>0.509</v>
      </c>
      <c r="AD324" s="80" t="n">
        <v>0.8079999999999999</v>
      </c>
      <c r="AE324" s="70" t="n">
        <v>-0.298440854140775</v>
      </c>
      <c r="AF324" s="72" t="n"/>
    </row>
    <row r="325" spans="1:32">
      <c r="A325" s="319" t="n">
        <v>42612</v>
      </c>
      <c r="B325" s="38" t="n">
        <v>10872</v>
      </c>
      <c r="C325" s="38" t="n">
        <v>2644</v>
      </c>
      <c r="D325" s="54" t="n">
        <v>36796</v>
      </c>
      <c r="E325" s="54" t="n">
        <v>1716</v>
      </c>
      <c r="F325" s="54" t="n">
        <v>380</v>
      </c>
      <c r="G325" s="54" t="n">
        <v>1336</v>
      </c>
      <c r="H325" s="54" t="n">
        <v>8228</v>
      </c>
      <c r="I325" s="51" t="n">
        <v>4.111951588502269</v>
      </c>
      <c r="J325" s="54" t="n">
        <v>13516</v>
      </c>
      <c r="K325" s="54" t="n">
        <v>1392</v>
      </c>
      <c r="L325" s="70" t="n">
        <v>0.295</v>
      </c>
      <c r="M325" s="70" t="n">
        <v>0.07200000000000001</v>
      </c>
      <c r="N325" s="70" t="n">
        <v>0.2236112620937058</v>
      </c>
      <c r="O325" s="72" t="n"/>
      <c r="P325" s="72" t="n">
        <v>16701</v>
      </c>
      <c r="Q325" s="72" t="n">
        <v>16841</v>
      </c>
      <c r="R325" s="317" t="n">
        <v>42612</v>
      </c>
      <c r="S325" s="54" t="n">
        <v>17978</v>
      </c>
      <c r="T325" s="54" t="n">
        <v>28509</v>
      </c>
      <c r="U325" s="54" t="n">
        <v>36796</v>
      </c>
      <c r="V325" s="54" t="n">
        <v>-53</v>
      </c>
      <c r="W325" s="54" t="n">
        <v>-88</v>
      </c>
      <c r="X325" s="54" t="n">
        <v>35</v>
      </c>
      <c r="Y325" s="54" t="n">
        <v>-10531</v>
      </c>
      <c r="Z325" s="51" t="n">
        <v>-1.585771498498164</v>
      </c>
      <c r="AA325" s="54" t="n">
        <v>46487</v>
      </c>
      <c r="AB325" s="54" t="n">
        <v>1392</v>
      </c>
      <c r="AC325" s="70" t="n">
        <v>0.489</v>
      </c>
      <c r="AD325" s="70" t="n">
        <v>0.775</v>
      </c>
      <c r="AE325" s="70" t="n">
        <v>-0.2861995869116208</v>
      </c>
      <c r="AF325" s="72" t="n"/>
    </row>
    <row r="326" spans="1:32">
      <c r="A326" s="319" t="n">
        <v>42619</v>
      </c>
      <c r="B326" s="38" t="n">
        <v>10644</v>
      </c>
      <c r="C326" s="38" t="n">
        <v>3000</v>
      </c>
      <c r="D326" s="54" t="n">
        <v>49765</v>
      </c>
      <c r="E326" s="54" t="n">
        <v>-228</v>
      </c>
      <c r="F326" s="54" t="n">
        <v>356</v>
      </c>
      <c r="G326" s="54" t="n">
        <v>-584</v>
      </c>
      <c r="H326" s="54" t="n">
        <v>7644</v>
      </c>
      <c r="I326" s="51" t="n">
        <v>3.548</v>
      </c>
      <c r="J326" s="54" t="n">
        <v>13644</v>
      </c>
      <c r="K326" s="54" t="n">
        <v>12969</v>
      </c>
      <c r="L326" s="70" t="n">
        <v>0.214</v>
      </c>
      <c r="M326" s="70" t="n">
        <v>0.06</v>
      </c>
      <c r="N326" s="70" t="n">
        <v>0.1536019290666131</v>
      </c>
      <c r="O326" s="72" t="n"/>
      <c r="P326" s="72" t="n">
        <v>17024</v>
      </c>
      <c r="Q326" s="72" t="n">
        <v>16937</v>
      </c>
      <c r="R326" s="317" t="n">
        <v>42619</v>
      </c>
      <c r="S326" s="54" t="n">
        <v>28989</v>
      </c>
      <c r="T326" s="54" t="n">
        <v>39526</v>
      </c>
      <c r="U326" s="54" t="n">
        <v>49765</v>
      </c>
      <c r="V326" s="54" t="n">
        <v>11011</v>
      </c>
      <c r="W326" s="54" t="n">
        <v>11017</v>
      </c>
      <c r="X326" s="54" t="n">
        <v>-6</v>
      </c>
      <c r="Y326" s="54" t="n">
        <v>-10537</v>
      </c>
      <c r="Z326" s="51" t="n">
        <v>-1.36348270033461</v>
      </c>
      <c r="AA326" s="54" t="n">
        <v>68515</v>
      </c>
      <c r="AB326" s="54" t="n">
        <v>12969</v>
      </c>
      <c r="AC326" s="70" t="n">
        <v>0.583</v>
      </c>
      <c r="AD326" s="80" t="n">
        <v>0.794</v>
      </c>
      <c r="AE326" s="70" t="n">
        <v>-0.211735155229579</v>
      </c>
      <c r="AF326" s="72" t="n"/>
    </row>
    <row r="327" spans="1:32">
      <c r="A327" s="319" t="n">
        <v>42626</v>
      </c>
      <c r="B327" s="38" t="n">
        <v>10697</v>
      </c>
      <c r="C327" s="38" t="n">
        <v>3351</v>
      </c>
      <c r="D327" s="54" t="n">
        <v>32801</v>
      </c>
      <c r="E327" s="54" t="n">
        <v>53</v>
      </c>
      <c r="F327" s="54" t="n">
        <v>351</v>
      </c>
      <c r="G327" s="54" t="n">
        <v>-298</v>
      </c>
      <c r="H327" s="54" t="n">
        <v>7346</v>
      </c>
      <c r="I327" s="51" t="n">
        <v>3.192181438376604</v>
      </c>
      <c r="J327" s="54" t="n">
        <v>14048</v>
      </c>
      <c r="K327" s="54" t="n">
        <v>-16964</v>
      </c>
      <c r="L327" s="70" t="n">
        <v>0.326</v>
      </c>
      <c r="M327" s="70" t="n">
        <v>0.102</v>
      </c>
      <c r="N327" s="70" t="n">
        <v>0.2239565866894302</v>
      </c>
      <c r="O327" s="72" t="n"/>
      <c r="P327" s="72" t="n">
        <v>16750</v>
      </c>
      <c r="Q327" s="72" t="n">
        <v>16635</v>
      </c>
      <c r="R327" s="317" t="n">
        <v>42626</v>
      </c>
      <c r="S327" s="54" t="n">
        <v>14997</v>
      </c>
      <c r="T327" s="54" t="n">
        <v>24001</v>
      </c>
      <c r="U327" s="54" t="n">
        <v>32801</v>
      </c>
      <c r="V327" s="54" t="n">
        <v>-13992</v>
      </c>
      <c r="W327" s="54" t="n">
        <v>-15525</v>
      </c>
      <c r="X327" s="54" t="n">
        <v>1533</v>
      </c>
      <c r="Y327" s="54" t="n">
        <v>-9004</v>
      </c>
      <c r="Z327" s="51" t="n">
        <v>-1.60038674401547</v>
      </c>
      <c r="AA327" s="54" t="n">
        <v>38998</v>
      </c>
      <c r="AB327" s="54" t="n">
        <v>-16964</v>
      </c>
      <c r="AC327" s="70" t="n">
        <v>0.457</v>
      </c>
      <c r="AD327" s="80" t="n">
        <v>0.732</v>
      </c>
      <c r="AE327" s="70" t="n">
        <v>-0.2745038261028627</v>
      </c>
      <c r="AF327" s="72" t="n"/>
    </row>
    <row r="328" spans="1:32">
      <c r="A328" s="319" t="n">
        <v>42633</v>
      </c>
      <c r="B328" s="38" t="n">
        <v>10392</v>
      </c>
      <c r="C328" s="38" t="n">
        <v>3297</v>
      </c>
      <c r="D328" s="54" t="n">
        <v>33242</v>
      </c>
      <c r="E328" s="54" t="n">
        <v>-305</v>
      </c>
      <c r="F328" s="54" t="n">
        <v>-54</v>
      </c>
      <c r="G328" s="54" t="n">
        <v>-251</v>
      </c>
      <c r="H328" s="54" t="n">
        <v>7095</v>
      </c>
      <c r="I328" s="51" t="n">
        <v>3.151956323930846</v>
      </c>
      <c r="J328" s="54" t="n">
        <v>13689</v>
      </c>
      <c r="K328" s="54" t="n">
        <v>441</v>
      </c>
      <c r="L328" s="70" t="n">
        <v>0.313</v>
      </c>
      <c r="M328" s="70" t="n">
        <v>0.099</v>
      </c>
      <c r="N328" s="70" t="n">
        <v>0.21343481138319</v>
      </c>
      <c r="O328" s="72" t="n"/>
      <c r="P328" s="72" t="n">
        <v>16353</v>
      </c>
      <c r="Q328" s="72" t="n">
        <v>16441</v>
      </c>
      <c r="R328" s="317" t="n">
        <v>42633</v>
      </c>
      <c r="S328" s="54" t="n">
        <v>16170</v>
      </c>
      <c r="T328" s="54" t="n">
        <v>24991</v>
      </c>
      <c r="U328" s="54" t="n">
        <v>33242</v>
      </c>
      <c r="V328" s="54" t="n">
        <v>1173</v>
      </c>
      <c r="W328" s="54" t="n">
        <v>990</v>
      </c>
      <c r="X328" s="54" t="n">
        <v>183</v>
      </c>
      <c r="Y328" s="54" t="n">
        <v>-8821</v>
      </c>
      <c r="Z328" s="51" t="n">
        <v>-1.545516388373531</v>
      </c>
      <c r="AA328" s="54" t="n">
        <v>41161</v>
      </c>
      <c r="AB328" s="54" t="n">
        <v>441</v>
      </c>
      <c r="AC328" s="70" t="n">
        <v>0.486</v>
      </c>
      <c r="AD328" s="80" t="n">
        <v>0.752</v>
      </c>
      <c r="AE328" s="70" t="n">
        <v>-0.2653570783948018</v>
      </c>
      <c r="AF328" s="72" t="n"/>
    </row>
    <row r="329" spans="1:32">
      <c r="A329" s="319" t="n">
        <v>42640</v>
      </c>
      <c r="B329" s="38" t="n">
        <v>11313</v>
      </c>
      <c r="C329" s="38" t="n">
        <v>2830</v>
      </c>
      <c r="D329" s="54" t="n">
        <v>34218</v>
      </c>
      <c r="E329" s="54" t="n">
        <v>921</v>
      </c>
      <c r="F329" s="54" t="n">
        <v>-467</v>
      </c>
      <c r="G329" s="54" t="n">
        <v>1388</v>
      </c>
      <c r="H329" s="54" t="n">
        <v>8483</v>
      </c>
      <c r="I329" s="51" t="n">
        <v>3.997526501766784</v>
      </c>
      <c r="J329" s="54" t="n">
        <v>14143</v>
      </c>
      <c r="K329" s="54" t="n">
        <v>976</v>
      </c>
      <c r="L329" s="70" t="n">
        <v>0.331</v>
      </c>
      <c r="M329" s="70" t="n">
        <v>0.083</v>
      </c>
      <c r="N329" s="70" t="n">
        <v>0.247910456484891</v>
      </c>
      <c r="O329" s="72" t="n"/>
      <c r="P329" s="72" t="n">
        <v>16383</v>
      </c>
      <c r="Q329" s="72" t="n">
        <v>16557</v>
      </c>
      <c r="R329" s="317" t="n">
        <v>42640</v>
      </c>
      <c r="S329" s="54" t="n">
        <v>15064</v>
      </c>
      <c r="T329" s="54" t="n">
        <v>25680</v>
      </c>
      <c r="U329" s="54" t="n">
        <v>34218</v>
      </c>
      <c r="V329" s="54" t="n">
        <v>-1106</v>
      </c>
      <c r="W329" s="54" t="n">
        <v>689</v>
      </c>
      <c r="X329" s="54" t="n">
        <v>-1795</v>
      </c>
      <c r="Y329" s="54" t="n">
        <v>-10616</v>
      </c>
      <c r="Z329" s="51" t="n">
        <v>-1.704726500265534</v>
      </c>
      <c r="AA329" s="54" t="n">
        <v>40744</v>
      </c>
      <c r="AB329" s="54" t="n">
        <v>976</v>
      </c>
      <c r="AC329" s="70" t="n">
        <v>0.44</v>
      </c>
      <c r="AD329" s="80" t="n">
        <v>0.75</v>
      </c>
      <c r="AE329" s="70" t="n">
        <v>-0.3102460693202408</v>
      </c>
      <c r="AF329" s="72" t="n"/>
    </row>
    <row r="330" spans="1:32">
      <c r="A330" s="319" t="n">
        <v>42647</v>
      </c>
      <c r="B330" s="38" t="n">
        <v>11857</v>
      </c>
      <c r="C330" s="38" t="n">
        <v>2589</v>
      </c>
      <c r="D330" s="54" t="n">
        <v>32644</v>
      </c>
      <c r="E330" s="54" t="n">
        <v>544</v>
      </c>
      <c r="F330" s="54" t="n">
        <v>-241</v>
      </c>
      <c r="G330" s="54" t="n">
        <v>785</v>
      </c>
      <c r="H330" s="54" t="n">
        <v>9268</v>
      </c>
      <c r="I330" s="51" t="n">
        <v>4.579760525299343</v>
      </c>
      <c r="J330" s="54" t="n">
        <v>14446</v>
      </c>
      <c r="K330" s="54" t="n">
        <v>-1574</v>
      </c>
      <c r="L330" s="70" t="n">
        <v>0.363</v>
      </c>
      <c r="M330" s="70" t="n">
        <v>0.079</v>
      </c>
      <c r="N330" s="70" t="n">
        <v>0.2839112853816934</v>
      </c>
      <c r="O330" s="72" t="n"/>
      <c r="P330" s="72" t="n">
        <v>16629</v>
      </c>
      <c r="Q330" s="72" t="n">
        <v>16732</v>
      </c>
      <c r="R330" s="317" t="n">
        <v>42647</v>
      </c>
      <c r="S330" s="54" t="n">
        <v>14336</v>
      </c>
      <c r="T330" s="54" t="n">
        <v>25456</v>
      </c>
      <c r="U330" s="54" t="n">
        <v>32644</v>
      </c>
      <c r="V330" s="54" t="n">
        <v>-728</v>
      </c>
      <c r="W330" s="54" t="n">
        <v>-224</v>
      </c>
      <c r="X330" s="54" t="n">
        <v>-504</v>
      </c>
      <c r="Y330" s="54" t="n">
        <v>-11120</v>
      </c>
      <c r="Z330" s="51" t="n">
        <v>-1.775669642857143</v>
      </c>
      <c r="AA330" s="54" t="n">
        <v>39792</v>
      </c>
      <c r="AB330" s="54" t="n">
        <v>-1574</v>
      </c>
      <c r="AC330" s="70" t="n">
        <v>0.439</v>
      </c>
      <c r="AD330" s="80" t="n">
        <v>0.78</v>
      </c>
      <c r="AE330" s="70" t="n">
        <v>-0.3406445288567578</v>
      </c>
      <c r="AF330" s="72" t="n"/>
    </row>
    <row r="331" spans="1:32">
      <c r="A331" s="319" t="n">
        <v>42654</v>
      </c>
      <c r="B331" s="38" t="n">
        <v>9627</v>
      </c>
      <c r="C331" s="38" t="n">
        <v>2559</v>
      </c>
      <c r="D331" s="54" t="n">
        <v>32862</v>
      </c>
      <c r="E331" s="54" t="n">
        <v>-2230</v>
      </c>
      <c r="F331" s="54" t="n">
        <v>-30</v>
      </c>
      <c r="G331" s="54" t="n">
        <v>-2200</v>
      </c>
      <c r="H331" s="54" t="n">
        <v>7068</v>
      </c>
      <c r="I331" s="51" t="n">
        <v>3.762016412661196</v>
      </c>
      <c r="J331" s="54" t="n">
        <v>12186</v>
      </c>
      <c r="K331" s="54" t="n">
        <v>218</v>
      </c>
      <c r="L331" s="70" t="n">
        <v>0.293</v>
      </c>
      <c r="M331" s="70" t="n">
        <v>0.078</v>
      </c>
      <c r="N331" s="70" t="n">
        <v>0.2150812488588643</v>
      </c>
      <c r="O331" s="72" t="n"/>
      <c r="P331" s="72" t="n">
        <v>16954</v>
      </c>
      <c r="Q331" s="72" t="n">
        <v>16872</v>
      </c>
      <c r="R331" s="317" t="n">
        <v>42654</v>
      </c>
      <c r="S331" s="54" t="n">
        <v>14489</v>
      </c>
      <c r="T331" s="54" t="n">
        <v>25580</v>
      </c>
      <c r="U331" s="54" t="n">
        <v>32862</v>
      </c>
      <c r="V331" s="54" t="n">
        <v>153</v>
      </c>
      <c r="W331" s="54" t="n">
        <v>124</v>
      </c>
      <c r="X331" s="54" t="n">
        <v>29</v>
      </c>
      <c r="Y331" s="54" t="n">
        <v>-11091</v>
      </c>
      <c r="Z331" s="51" t="n">
        <v>-1.76547725860998</v>
      </c>
      <c r="AA331" s="54" t="n">
        <v>40069</v>
      </c>
      <c r="AB331" s="54" t="n">
        <v>218</v>
      </c>
      <c r="AC331" s="70" t="n">
        <v>0.441</v>
      </c>
      <c r="AD331" s="80" t="n">
        <v>0.778</v>
      </c>
      <c r="AE331" s="70" t="n">
        <v>-0.3375022822713164</v>
      </c>
      <c r="AF331" s="72" t="n"/>
    </row>
    <row r="332" spans="1:32">
      <c r="A332" s="319" t="n">
        <v>42661</v>
      </c>
      <c r="B332" s="38" t="n">
        <v>11160</v>
      </c>
      <c r="C332" s="38" t="n">
        <v>3335</v>
      </c>
      <c r="D332" s="54" t="n">
        <v>33116</v>
      </c>
      <c r="E332" s="54" t="n">
        <v>1533</v>
      </c>
      <c r="F332" s="54" t="n">
        <v>776</v>
      </c>
      <c r="G332" s="54" t="n">
        <v>757</v>
      </c>
      <c r="H332" s="54" t="n">
        <v>7825</v>
      </c>
      <c r="I332" s="51" t="n">
        <v>3.346326836581709</v>
      </c>
      <c r="J332" s="54" t="n">
        <v>14495</v>
      </c>
      <c r="K332" s="54" t="n">
        <v>254</v>
      </c>
      <c r="L332" s="70" t="n">
        <v>0.337</v>
      </c>
      <c r="M332" s="70" t="n">
        <v>0.101</v>
      </c>
      <c r="N332" s="70" t="n">
        <v>0.2362906148085518</v>
      </c>
      <c r="O332" s="72" t="n"/>
      <c r="P332" s="72" t="n">
        <v>16826</v>
      </c>
      <c r="Q332" s="72" t="n">
        <v>16929</v>
      </c>
      <c r="R332" s="317" t="n">
        <v>42661</v>
      </c>
      <c r="S332" s="54" t="n">
        <v>14635</v>
      </c>
      <c r="T332" s="54" t="n">
        <v>25085</v>
      </c>
      <c r="U332" s="54" t="n">
        <v>33116</v>
      </c>
      <c r="V332" s="54" t="n">
        <v>146</v>
      </c>
      <c r="W332" s="54" t="n">
        <v>-495</v>
      </c>
      <c r="X332" s="54" t="n">
        <v>641</v>
      </c>
      <c r="Y332" s="54" t="n">
        <v>-10450</v>
      </c>
      <c r="Z332" s="51" t="n">
        <v>-1.714041680901947</v>
      </c>
      <c r="AA332" s="54" t="n">
        <v>39720</v>
      </c>
      <c r="AB332" s="54" t="n">
        <v>254</v>
      </c>
      <c r="AC332" s="70" t="n">
        <v>0.442</v>
      </c>
      <c r="AD332" s="80" t="n">
        <v>0.757</v>
      </c>
      <c r="AE332" s="70" t="n">
        <v>-0.3155574344727624</v>
      </c>
      <c r="AF332" s="72" t="n"/>
    </row>
    <row r="333" spans="1:32">
      <c r="A333" s="319" t="n">
        <v>42668</v>
      </c>
      <c r="B333" s="38" t="n">
        <v>11445</v>
      </c>
      <c r="C333" s="38" t="n">
        <v>3363</v>
      </c>
      <c r="D333" s="54" t="n">
        <v>34701</v>
      </c>
      <c r="E333" s="54" t="n">
        <v>285</v>
      </c>
      <c r="F333" s="54" t="n">
        <v>28</v>
      </c>
      <c r="G333" s="54" t="n">
        <v>257</v>
      </c>
      <c r="H333" s="54" t="n">
        <v>8082</v>
      </c>
      <c r="I333" s="51" t="n">
        <v>3.40321141837645</v>
      </c>
      <c r="J333" s="54" t="n">
        <v>14808</v>
      </c>
      <c r="K333" s="54" t="n">
        <v>1585</v>
      </c>
      <c r="L333" s="70" t="n">
        <v>0.33</v>
      </c>
      <c r="M333" s="70" t="n">
        <v>0.09699999999999999</v>
      </c>
      <c r="N333" s="70" t="n">
        <v>0.2329039508947869</v>
      </c>
      <c r="O333" s="72" t="n"/>
      <c r="P333" s="72" t="n">
        <v>17331</v>
      </c>
      <c r="Q333" s="72" t="n">
        <v>17339</v>
      </c>
      <c r="R333" s="317" t="n">
        <v>42668</v>
      </c>
      <c r="S333" s="54" t="n">
        <v>14325</v>
      </c>
      <c r="T333" s="54" t="n">
        <v>26263</v>
      </c>
      <c r="U333" s="54" t="n">
        <v>34701</v>
      </c>
      <c r="V333" s="54" t="n">
        <v>-310</v>
      </c>
      <c r="W333" s="54" t="n">
        <v>1178</v>
      </c>
      <c r="X333" s="54" t="n">
        <v>-1488</v>
      </c>
      <c r="Y333" s="54" t="n">
        <v>-11938</v>
      </c>
      <c r="Z333" s="51" t="n">
        <v>-1.833368237347295</v>
      </c>
      <c r="AA333" s="54" t="n">
        <v>40588</v>
      </c>
      <c r="AB333" s="54" t="n">
        <v>1585</v>
      </c>
      <c r="AC333" s="70" t="n">
        <v>0.413</v>
      </c>
      <c r="AD333" s="80" t="n">
        <v>0.757</v>
      </c>
      <c r="AE333" s="70" t="n">
        <v>-0.3440246678770064</v>
      </c>
      <c r="AF333" s="72" t="n"/>
    </row>
    <row r="334" spans="1:32">
      <c r="A334" s="319" t="n">
        <v>42675</v>
      </c>
      <c r="B334" s="38" t="n">
        <v>13145</v>
      </c>
      <c r="C334" s="38" t="n">
        <v>2925</v>
      </c>
      <c r="D334" s="54" t="n">
        <v>36267</v>
      </c>
      <c r="E334" s="54" t="n">
        <v>1700</v>
      </c>
      <c r="F334" s="54" t="n">
        <v>-438</v>
      </c>
      <c r="G334" s="54" t="n">
        <v>2138</v>
      </c>
      <c r="H334" s="54" t="n">
        <v>10220</v>
      </c>
      <c r="I334" s="51" t="n">
        <v>4.494017094017094</v>
      </c>
      <c r="J334" s="54" t="n">
        <v>16070</v>
      </c>
      <c r="K334" s="54" t="n">
        <v>1566</v>
      </c>
      <c r="L334" s="70" t="n">
        <v>0.362</v>
      </c>
      <c r="M334" s="70" t="n">
        <v>0.081</v>
      </c>
      <c r="N334" s="70" t="n">
        <v>0.2817988805249952</v>
      </c>
      <c r="O334" s="72" t="n"/>
      <c r="P334" s="72" t="n">
        <v>17382</v>
      </c>
      <c r="Q334" s="72" t="n">
        <v>17237</v>
      </c>
      <c r="R334" s="317" t="n">
        <v>42675</v>
      </c>
      <c r="S334" s="54" t="n">
        <v>14398</v>
      </c>
      <c r="T334" s="54" t="n">
        <v>28928</v>
      </c>
      <c r="U334" s="54" t="n">
        <v>36267</v>
      </c>
      <c r="V334" s="54" t="n">
        <v>73</v>
      </c>
      <c r="W334" s="54" t="n">
        <v>2665</v>
      </c>
      <c r="X334" s="54" t="n">
        <v>-2592</v>
      </c>
      <c r="Y334" s="54" t="n">
        <v>-14530</v>
      </c>
      <c r="Z334" s="51" t="n">
        <v>-2.009167939991666</v>
      </c>
      <c r="AA334" s="54" t="n">
        <v>43326</v>
      </c>
      <c r="AB334" s="54" t="n">
        <v>1566</v>
      </c>
      <c r="AC334" s="70" t="n">
        <v>0.397</v>
      </c>
      <c r="AD334" s="80" t="n">
        <v>0.7979999999999999</v>
      </c>
      <c r="AE334" s="70" t="n">
        <v>-0.4006397000027573</v>
      </c>
      <c r="AF334" s="72" t="n"/>
    </row>
    <row r="335" spans="1:32">
      <c r="A335" s="319" t="n">
        <v>42682</v>
      </c>
      <c r="B335" s="38" t="n">
        <v>11747</v>
      </c>
      <c r="C335" s="38" t="n">
        <v>2485</v>
      </c>
      <c r="D335" s="54" t="n">
        <v>34948</v>
      </c>
      <c r="E335" s="54" t="n">
        <v>-1398</v>
      </c>
      <c r="F335" s="54" t="n">
        <v>-440</v>
      </c>
      <c r="G335" s="54" t="n">
        <v>-958</v>
      </c>
      <c r="H335" s="54" t="n">
        <v>9262</v>
      </c>
      <c r="I335" s="51" t="n">
        <v>4.727162977867203</v>
      </c>
      <c r="J335" s="54" t="n">
        <v>14232</v>
      </c>
      <c r="K335" s="54" t="n">
        <v>-1319</v>
      </c>
      <c r="L335" s="70" t="n">
        <v>0.336</v>
      </c>
      <c r="M335" s="70" t="n">
        <v>0.07099999999999999</v>
      </c>
      <c r="N335" s="70" t="n">
        <v>0.2650223188737553</v>
      </c>
      <c r="O335" s="72" t="n"/>
      <c r="P335" s="72" t="n">
        <v>17237</v>
      </c>
      <c r="Q335" s="72" t="n">
        <v>17309</v>
      </c>
      <c r="R335" s="317" t="n">
        <v>42682</v>
      </c>
      <c r="S335" s="54" t="n">
        <v>14053</v>
      </c>
      <c r="T335" s="54" t="n">
        <v>28346</v>
      </c>
      <c r="U335" s="54" t="n">
        <v>34948</v>
      </c>
      <c r="V335" s="54" t="n">
        <v>-345</v>
      </c>
      <c r="W335" s="54" t="n">
        <v>-582</v>
      </c>
      <c r="X335" s="54" t="n">
        <v>237</v>
      </c>
      <c r="Y335" s="54" t="n">
        <v>-14293</v>
      </c>
      <c r="Z335" s="51" t="n">
        <v>-2.017078203942219</v>
      </c>
      <c r="AA335" s="54" t="n">
        <v>42399</v>
      </c>
      <c r="AB335" s="54" t="n">
        <v>-1319</v>
      </c>
      <c r="AC335" s="70" t="n">
        <v>0.402</v>
      </c>
      <c r="AD335" s="80" t="n">
        <v>0.8109999999999999</v>
      </c>
      <c r="AE335" s="70" t="n">
        <v>-0.4089790545953989</v>
      </c>
      <c r="AF335" s="72" t="n"/>
    </row>
    <row r="336" spans="1:32">
      <c r="A336" s="319" t="n">
        <v>42689</v>
      </c>
      <c r="B336" s="38" t="n">
        <v>10950</v>
      </c>
      <c r="C336" s="38" t="n">
        <v>2951</v>
      </c>
      <c r="D336" s="54" t="n">
        <v>35489</v>
      </c>
      <c r="E336" s="54" t="n">
        <v>-797</v>
      </c>
      <c r="F336" s="54" t="n">
        <v>466</v>
      </c>
      <c r="G336" s="54" t="n">
        <v>-1263</v>
      </c>
      <c r="H336" s="54" t="n">
        <v>7999</v>
      </c>
      <c r="I336" s="51" t="n">
        <v>3.710606574042697</v>
      </c>
      <c r="J336" s="54" t="n">
        <v>13901</v>
      </c>
      <c r="K336" s="54" t="n">
        <v>541</v>
      </c>
      <c r="L336" s="70" t="n">
        <v>0.309</v>
      </c>
      <c r="M336" s="70" t="n">
        <v>0.083</v>
      </c>
      <c r="N336" s="70" t="n">
        <v>0.2253937839894052</v>
      </c>
      <c r="O336" s="72" t="n"/>
      <c r="P336" s="72" t="n">
        <v>17681</v>
      </c>
      <c r="Q336" s="72" t="n">
        <v>17895</v>
      </c>
      <c r="R336" s="317" t="n">
        <v>42689</v>
      </c>
      <c r="S336" s="54" t="n">
        <v>15859</v>
      </c>
      <c r="T336" s="54" t="n">
        <v>28461</v>
      </c>
      <c r="U336" s="54" t="n">
        <v>35489</v>
      </c>
      <c r="V336" s="54" t="n">
        <v>1806</v>
      </c>
      <c r="W336" s="54" t="n">
        <v>115</v>
      </c>
      <c r="X336" s="54" t="n">
        <v>1691</v>
      </c>
      <c r="Y336" s="54" t="n">
        <v>-12602</v>
      </c>
      <c r="Z336" s="51" t="n">
        <v>-1.794627656220443</v>
      </c>
      <c r="AA336" s="54" t="n">
        <v>44320</v>
      </c>
      <c r="AB336" s="54" t="n">
        <v>541</v>
      </c>
      <c r="AC336" s="70" t="n">
        <v>0.447</v>
      </c>
      <c r="AD336" s="80" t="n">
        <v>0.802</v>
      </c>
      <c r="AE336" s="70" t="n">
        <v>-0.3550959452224633</v>
      </c>
      <c r="AF336" s="72" t="n"/>
    </row>
    <row r="337" spans="1:32">
      <c r="A337" s="319" t="n">
        <v>42696</v>
      </c>
      <c r="B337" s="38" t="n">
        <v>12178</v>
      </c>
      <c r="C337" s="38" t="n">
        <v>2752</v>
      </c>
      <c r="D337" s="54" t="n">
        <v>35836</v>
      </c>
      <c r="E337" s="54" t="n">
        <v>1228</v>
      </c>
      <c r="F337" s="54" t="n">
        <v>-199</v>
      </c>
      <c r="G337" s="54" t="n">
        <v>1427</v>
      </c>
      <c r="H337" s="54" t="n">
        <v>9426</v>
      </c>
      <c r="I337" s="51" t="n">
        <v>4.425145348837209</v>
      </c>
      <c r="J337" s="54" t="n">
        <v>14930</v>
      </c>
      <c r="K337" s="54" t="n">
        <v>347</v>
      </c>
      <c r="L337" s="70" t="n">
        <v>0.34</v>
      </c>
      <c r="M337" s="70" t="n">
        <v>0.077</v>
      </c>
      <c r="N337" s="70" t="n">
        <v>0.2630315883469137</v>
      </c>
      <c r="O337" s="72" t="n"/>
      <c r="P337" s="72" t="n">
        <v>18070</v>
      </c>
      <c r="Q337" s="72" t="n">
        <v>18204</v>
      </c>
      <c r="R337" s="317" t="n">
        <v>42696</v>
      </c>
      <c r="S337" s="54" t="n">
        <v>15056</v>
      </c>
      <c r="T337" s="54" t="n">
        <v>28702</v>
      </c>
      <c r="U337" s="54" t="n">
        <v>35836</v>
      </c>
      <c r="V337" s="54" t="n">
        <v>-803</v>
      </c>
      <c r="W337" s="54" t="n">
        <v>241</v>
      </c>
      <c r="X337" s="54" t="n">
        <v>-1044</v>
      </c>
      <c r="Y337" s="54" t="n">
        <v>-13646</v>
      </c>
      <c r="Z337" s="51" t="n">
        <v>-1.90634962805526</v>
      </c>
      <c r="AA337" s="54" t="n">
        <v>43758</v>
      </c>
      <c r="AB337" s="54" t="n">
        <v>347</v>
      </c>
      <c r="AC337" s="70" t="n">
        <v>0.42</v>
      </c>
      <c r="AD337" s="80" t="n">
        <v>0.8009999999999999</v>
      </c>
      <c r="AE337" s="70" t="n">
        <v>-0.380790266770845</v>
      </c>
      <c r="AF337" s="72" t="n"/>
    </row>
    <row r="338" spans="1:32">
      <c r="A338" s="319" t="n">
        <v>42703</v>
      </c>
      <c r="B338" s="38" t="n">
        <v>11958</v>
      </c>
      <c r="C338" s="38" t="n">
        <v>2797</v>
      </c>
      <c r="D338" s="54" t="n">
        <v>36014</v>
      </c>
      <c r="E338" s="54" t="n">
        <v>-220</v>
      </c>
      <c r="F338" s="54" t="n">
        <v>45</v>
      </c>
      <c r="G338" s="54" t="n">
        <v>-265</v>
      </c>
      <c r="H338" s="54" t="n">
        <v>9161</v>
      </c>
      <c r="I338" s="51" t="n">
        <v>4.275294958884519</v>
      </c>
      <c r="J338" s="54" t="n">
        <v>14755</v>
      </c>
      <c r="K338" s="54" t="n">
        <v>178</v>
      </c>
      <c r="L338" s="70" t="n">
        <v>0.332</v>
      </c>
      <c r="M338" s="70" t="n">
        <v>0.078</v>
      </c>
      <c r="N338" s="70" t="n">
        <v>0.2543732992725051</v>
      </c>
      <c r="O338" s="72" t="n"/>
      <c r="P338" s="72" t="n">
        <v>18241</v>
      </c>
      <c r="Q338" s="72" t="n">
        <v>18344</v>
      </c>
      <c r="R338" s="317" t="n">
        <v>42703</v>
      </c>
      <c r="S338" s="54" t="n">
        <v>15396</v>
      </c>
      <c r="T338" s="54" t="n">
        <v>28411</v>
      </c>
      <c r="U338" s="54" t="n">
        <v>36014</v>
      </c>
      <c r="V338" s="54" t="n">
        <v>340</v>
      </c>
      <c r="W338" s="54" t="n">
        <v>-291</v>
      </c>
      <c r="X338" s="54" t="n">
        <v>631</v>
      </c>
      <c r="Y338" s="54" t="n">
        <v>-13015</v>
      </c>
      <c r="Z338" s="51" t="n">
        <v>-1.845349441413354</v>
      </c>
      <c r="AA338" s="54" t="n">
        <v>43807</v>
      </c>
      <c r="AB338" s="54" t="n">
        <v>178</v>
      </c>
      <c r="AC338" s="70" t="n">
        <v>0.428</v>
      </c>
      <c r="AD338" s="80" t="n">
        <v>0.789</v>
      </c>
      <c r="AE338" s="70" t="n">
        <v>-0.3613872382962182</v>
      </c>
      <c r="AF338" s="72" t="n"/>
    </row>
    <row r="339" spans="1:32">
      <c r="A339" s="319" t="n">
        <v>42710</v>
      </c>
      <c r="B339" s="38" t="n">
        <v>11354</v>
      </c>
      <c r="C339" s="38" t="n">
        <v>2923</v>
      </c>
      <c r="D339" s="54" t="n">
        <v>50456</v>
      </c>
      <c r="E339" s="54" t="n">
        <v>-604</v>
      </c>
      <c r="F339" s="54" t="n">
        <v>126</v>
      </c>
      <c r="G339" s="54" t="n">
        <v>-730</v>
      </c>
      <c r="H339" s="54" t="n">
        <v>8431</v>
      </c>
      <c r="I339" s="51" t="n">
        <v>3.884365378036264</v>
      </c>
      <c r="J339" s="54" t="n">
        <v>14277</v>
      </c>
      <c r="K339" s="54" t="n">
        <v>14442</v>
      </c>
      <c r="L339" s="70" t="n">
        <v>0.225</v>
      </c>
      <c r="M339" s="70" t="n">
        <v>0.058</v>
      </c>
      <c r="N339" s="70" t="n">
        <v>0.1670960837165055</v>
      </c>
      <c r="O339" s="72" t="n"/>
      <c r="P339" s="72" t="n">
        <v>18459</v>
      </c>
      <c r="Q339" s="72" t="n">
        <v>18444</v>
      </c>
      <c r="R339" s="317" t="n">
        <v>42710</v>
      </c>
      <c r="S339" s="54" t="n">
        <v>25231</v>
      </c>
      <c r="T339" s="54" t="n">
        <v>38863</v>
      </c>
      <c r="U339" s="54" t="n">
        <v>50456</v>
      </c>
      <c r="V339" s="54" t="n">
        <v>9835</v>
      </c>
      <c r="W339" s="54" t="n">
        <v>10452</v>
      </c>
      <c r="X339" s="54" t="n">
        <v>-617</v>
      </c>
      <c r="Y339" s="54" t="n">
        <v>-13632</v>
      </c>
      <c r="Z339" s="51" t="n">
        <v>-1.540287741270659</v>
      </c>
      <c r="AA339" s="54" t="n">
        <v>64094</v>
      </c>
      <c r="AB339" s="54" t="n">
        <v>14442</v>
      </c>
      <c r="AC339" s="70" t="n">
        <v>0.5</v>
      </c>
      <c r="AD339" s="80" t="n">
        <v>0.77</v>
      </c>
      <c r="AE339" s="70" t="n">
        <v>-0.2701759949262724</v>
      </c>
      <c r="AF339" s="72" t="n"/>
    </row>
    <row r="340" spans="1:32">
      <c r="A340" s="319" t="n">
        <v>42717</v>
      </c>
      <c r="B340" s="38" t="n">
        <v>7583</v>
      </c>
      <c r="C340" s="38" t="n">
        <v>6368</v>
      </c>
      <c r="D340" s="54" t="n">
        <v>30333</v>
      </c>
      <c r="E340" s="54" t="n">
        <v>-3771</v>
      </c>
      <c r="F340" s="54" t="n">
        <v>3445</v>
      </c>
      <c r="G340" s="54" t="n">
        <v>-7216</v>
      </c>
      <c r="H340" s="54" t="n">
        <v>1215</v>
      </c>
      <c r="I340" s="51" t="n">
        <v>1.190797738693467</v>
      </c>
      <c r="J340" s="54" t="n">
        <v>13951</v>
      </c>
      <c r="K340" s="54" t="n">
        <v>-20123</v>
      </c>
      <c r="L340" s="70" t="n">
        <v>0.25</v>
      </c>
      <c r="M340" s="70" t="n">
        <v>0.21</v>
      </c>
      <c r="N340" s="70" t="n">
        <v>0.04005538522401345</v>
      </c>
      <c r="O340" s="72" t="n"/>
      <c r="P340" s="72" t="n">
        <v>19084</v>
      </c>
      <c r="Q340" s="72" t="n">
        <v>19312</v>
      </c>
      <c r="R340" s="317" t="n">
        <v>42717</v>
      </c>
      <c r="S340" s="54" t="n">
        <v>15359</v>
      </c>
      <c r="T340" s="54" t="n">
        <v>17594</v>
      </c>
      <c r="U340" s="54" t="n">
        <v>30333</v>
      </c>
      <c r="V340" s="54" t="n">
        <v>-9872</v>
      </c>
      <c r="W340" s="54" t="n">
        <v>-21269</v>
      </c>
      <c r="X340" s="54" t="n">
        <v>11397</v>
      </c>
      <c r="Y340" s="54" t="n">
        <v>-2235</v>
      </c>
      <c r="Z340" s="51" t="n">
        <v>-1.145517286281659</v>
      </c>
      <c r="AA340" s="54" t="n">
        <v>32953</v>
      </c>
      <c r="AB340" s="54" t="n">
        <v>-20123</v>
      </c>
      <c r="AC340" s="70" t="n">
        <v>0.506</v>
      </c>
      <c r="AD340" s="70" t="n">
        <v>0.58</v>
      </c>
      <c r="AE340" s="70" t="n">
        <v>-0.07368212837503708</v>
      </c>
      <c r="AF340" s="72" t="n"/>
    </row>
    <row r="341" spans="1:32">
      <c r="A341" s="319" t="n">
        <v>42724</v>
      </c>
      <c r="B341" s="38" t="n">
        <v>6421</v>
      </c>
      <c r="C341" s="38" t="n">
        <v>5777</v>
      </c>
      <c r="D341" s="54" t="n">
        <v>28999</v>
      </c>
      <c r="E341" s="54" t="n">
        <v>-1162</v>
      </c>
      <c r="F341" s="54" t="n">
        <v>-591</v>
      </c>
      <c r="G341" s="54" t="n">
        <v>-571</v>
      </c>
      <c r="H341" s="54" t="n">
        <v>644</v>
      </c>
      <c r="I341" s="51" t="n">
        <v>1.111476544919508</v>
      </c>
      <c r="J341" s="54" t="n">
        <v>12198</v>
      </c>
      <c r="K341" s="54" t="n">
        <v>-1334</v>
      </c>
      <c r="L341" s="70" t="n">
        <v>0.221</v>
      </c>
      <c r="M341" s="70" t="n">
        <v>0.199</v>
      </c>
      <c r="N341" s="70" t="n">
        <v>0.0222076623331839</v>
      </c>
      <c r="O341" s="72" t="n"/>
      <c r="P341" s="72" t="n">
        <v>19378</v>
      </c>
      <c r="Q341" s="72" t="n">
        <v>19577</v>
      </c>
      <c r="R341" s="317" t="n">
        <v>42724</v>
      </c>
      <c r="S341" s="54" t="n">
        <v>15076</v>
      </c>
      <c r="T341" s="54" t="n">
        <v>16360</v>
      </c>
      <c r="U341" s="54" t="n">
        <v>28999</v>
      </c>
      <c r="V341" s="54" t="n">
        <v>-283</v>
      </c>
      <c r="W341" s="54" t="n">
        <v>-1234</v>
      </c>
      <c r="X341" s="54" t="n">
        <v>951</v>
      </c>
      <c r="Y341" s="54" t="n">
        <v>-1284</v>
      </c>
      <c r="Z341" s="51" t="n">
        <v>-1.085168479702839</v>
      </c>
      <c r="AA341" s="54" t="n">
        <v>31436</v>
      </c>
      <c r="AB341" s="54" t="n">
        <v>-1334</v>
      </c>
      <c r="AC341" s="70" t="n">
        <v>0.52</v>
      </c>
      <c r="AD341" s="70" t="n">
        <v>0.5639999999999999</v>
      </c>
      <c r="AE341" s="70" t="n">
        <v>-0.04427738887547846</v>
      </c>
      <c r="AF341" s="72" t="n"/>
    </row>
    <row r="342" spans="1:32">
      <c r="A342" s="319" t="n">
        <v>42731</v>
      </c>
      <c r="B342" s="38" t="n">
        <v>5976</v>
      </c>
      <c r="C342" s="38" t="n">
        <v>5911</v>
      </c>
      <c r="D342" s="54" t="n">
        <v>28503</v>
      </c>
      <c r="E342" s="54" t="n">
        <v>-445</v>
      </c>
      <c r="F342" s="54" t="n">
        <v>134</v>
      </c>
      <c r="G342" s="54" t="n">
        <v>-579</v>
      </c>
      <c r="H342" s="54" t="n">
        <v>65</v>
      </c>
      <c r="I342" s="51" t="n">
        <v>1.010996447301641</v>
      </c>
      <c r="J342" s="54" t="n">
        <v>11887</v>
      </c>
      <c r="K342" s="54" t="n">
        <v>-496</v>
      </c>
      <c r="L342" s="70" t="n">
        <v>0.21</v>
      </c>
      <c r="M342" s="70" t="n">
        <v>0.207</v>
      </c>
      <c r="N342" s="70" t="n">
        <v>0.002280461705785356</v>
      </c>
      <c r="O342" s="72" t="n"/>
      <c r="P342" s="72" t="n">
        <v>19361</v>
      </c>
      <c r="Q342" s="72" t="n">
        <v>19421</v>
      </c>
      <c r="R342" s="317" t="n">
        <v>42731</v>
      </c>
      <c r="S342" s="54" t="n">
        <v>15101</v>
      </c>
      <c r="T342" s="54" t="n">
        <v>16295</v>
      </c>
      <c r="U342" s="54" t="n">
        <v>28503</v>
      </c>
      <c r="V342" s="54" t="n">
        <v>25</v>
      </c>
      <c r="W342" s="54" t="n">
        <v>-65</v>
      </c>
      <c r="X342" s="54" t="n">
        <v>90</v>
      </c>
      <c r="Y342" s="54" t="n">
        <v>-1194</v>
      </c>
      <c r="Z342" s="51" t="n">
        <v>-1.079067611416463</v>
      </c>
      <c r="AA342" s="54" t="n">
        <v>31396</v>
      </c>
      <c r="AB342" s="54" t="n">
        <v>-496</v>
      </c>
      <c r="AC342" s="70" t="n">
        <v>0.53</v>
      </c>
      <c r="AD342" s="70" t="n">
        <v>0.5720000000000001</v>
      </c>
      <c r="AE342" s="70" t="n">
        <v>-0.04189032733396485</v>
      </c>
      <c r="AF342" s="72" t="n"/>
    </row>
    <row r="343" spans="1:32">
      <c r="A343" s="319" t="n">
        <v>42738</v>
      </c>
      <c r="B343" s="38" t="n">
        <v>7028</v>
      </c>
      <c r="C343" s="38" t="n">
        <v>5299</v>
      </c>
      <c r="D343" s="54" t="n">
        <v>28256</v>
      </c>
      <c r="E343" s="54" t="n">
        <v>1052</v>
      </c>
      <c r="F343" s="54" t="n">
        <v>-612</v>
      </c>
      <c r="G343" s="54" t="n">
        <v>1664</v>
      </c>
      <c r="H343" s="54" t="n">
        <v>1729</v>
      </c>
      <c r="I343" s="51" t="n">
        <v>1.326287978863937</v>
      </c>
      <c r="J343" s="54" t="n">
        <v>12327</v>
      </c>
      <c r="K343" s="54" t="n">
        <v>-247</v>
      </c>
      <c r="L343" s="70" t="n">
        <v>0.249</v>
      </c>
      <c r="M343" s="70" t="n">
        <v>0.188</v>
      </c>
      <c r="N343" s="70" t="n">
        <v>0.061190543601359</v>
      </c>
      <c r="O343" s="72" t="n"/>
      <c r="P343" s="72" t="n">
        <v>19211</v>
      </c>
      <c r="Q343" s="72" t="n">
        <v>19323</v>
      </c>
      <c r="R343" s="317" t="n">
        <v>42738</v>
      </c>
      <c r="S343" s="54" t="n">
        <v>13770</v>
      </c>
      <c r="T343" s="54" t="n">
        <v>15878</v>
      </c>
      <c r="U343" s="54" t="n">
        <v>28256</v>
      </c>
      <c r="V343" s="54" t="n">
        <v>-1331</v>
      </c>
      <c r="W343" s="54" t="n">
        <v>-417</v>
      </c>
      <c r="X343" s="54" t="n">
        <v>-914</v>
      </c>
      <c r="Y343" s="54" t="n">
        <v>-2108</v>
      </c>
      <c r="Z343" s="51" t="n">
        <v>-1.153086419753086</v>
      </c>
      <c r="AA343" s="54" t="n">
        <v>29648</v>
      </c>
      <c r="AB343" s="54" t="n">
        <v>-247</v>
      </c>
      <c r="AC343" s="70" t="n">
        <v>0.487</v>
      </c>
      <c r="AD343" s="70" t="n">
        <v>0.5620000000000001</v>
      </c>
      <c r="AE343" s="70" t="n">
        <v>-0.07460362400906002</v>
      </c>
      <c r="AF343" s="72" t="n"/>
    </row>
    <row r="344" spans="1:32">
      <c r="A344" s="319" t="n">
        <v>42745</v>
      </c>
      <c r="B344" s="38" t="n">
        <v>6709</v>
      </c>
      <c r="C344" s="38" t="n">
        <v>6344</v>
      </c>
      <c r="D344" s="54" t="n">
        <v>27963</v>
      </c>
      <c r="E344" s="54" t="n">
        <v>-319</v>
      </c>
      <c r="F344" s="54" t="n">
        <v>1045</v>
      </c>
      <c r="G344" s="54" t="n">
        <v>-1364</v>
      </c>
      <c r="H344" s="54" t="n">
        <v>365</v>
      </c>
      <c r="I344" s="51" t="n">
        <v>1.057534678436318</v>
      </c>
      <c r="J344" s="54" t="n">
        <v>13053</v>
      </c>
      <c r="K344" s="54" t="n">
        <v>-293</v>
      </c>
      <c r="L344" s="70" t="n">
        <v>0.24</v>
      </c>
      <c r="M344" s="70" t="n">
        <v>0.227</v>
      </c>
      <c r="N344" s="70" t="n">
        <v>0.01305296284375782</v>
      </c>
      <c r="O344" s="72" t="n"/>
      <c r="P344" s="72" t="n">
        <v>19393</v>
      </c>
      <c r="Q344" s="72" t="n">
        <v>19323</v>
      </c>
      <c r="R344" s="317" t="n">
        <v>42745</v>
      </c>
      <c r="S344" s="54" t="n">
        <v>13534</v>
      </c>
      <c r="T344" s="54" t="n">
        <v>15945</v>
      </c>
      <c r="U344" s="54" t="n">
        <v>27963</v>
      </c>
      <c r="V344" s="54" t="n">
        <v>-236</v>
      </c>
      <c r="W344" s="54" t="n">
        <v>67</v>
      </c>
      <c r="X344" s="54" t="n">
        <v>-303</v>
      </c>
      <c r="Y344" s="54" t="n">
        <v>-2411</v>
      </c>
      <c r="Z344" s="51" t="n">
        <v>-1.178143933796365</v>
      </c>
      <c r="AA344" s="54" t="n">
        <v>29479</v>
      </c>
      <c r="AB344" s="54" t="n">
        <v>-293</v>
      </c>
      <c r="AC344" s="70" t="n">
        <v>0.484</v>
      </c>
      <c r="AD344" s="70" t="n">
        <v>0.57</v>
      </c>
      <c r="AE344" s="70" t="n">
        <v>-0.08622107785287701</v>
      </c>
      <c r="AF344" s="72" t="n"/>
    </row>
    <row r="345" spans="1:32">
      <c r="A345" s="319" t="n">
        <v>42752</v>
      </c>
      <c r="B345" s="38" t="n">
        <v>7604</v>
      </c>
      <c r="C345" s="38" t="n">
        <v>5420</v>
      </c>
      <c r="D345" s="54" t="n">
        <v>28908</v>
      </c>
      <c r="E345" s="54" t="n">
        <v>895</v>
      </c>
      <c r="F345" s="54" t="n">
        <v>-924</v>
      </c>
      <c r="G345" s="54" t="n">
        <v>1819</v>
      </c>
      <c r="H345" s="54" t="n">
        <v>2184</v>
      </c>
      <c r="I345" s="51" t="n">
        <v>1.402952029520295</v>
      </c>
      <c r="J345" s="54" t="n">
        <v>13024</v>
      </c>
      <c r="K345" s="54" t="n">
        <v>945</v>
      </c>
      <c r="L345" s="70" t="n">
        <v>0.263</v>
      </c>
      <c r="M345" s="70" t="n">
        <v>0.187</v>
      </c>
      <c r="N345" s="70" t="n">
        <v>0.07555002075550021</v>
      </c>
      <c r="O345" s="72" t="n"/>
      <c r="P345" s="72" t="n">
        <v>19053</v>
      </c>
      <c r="Q345" s="72" t="n">
        <v>18723</v>
      </c>
      <c r="R345" s="317" t="n">
        <v>42752</v>
      </c>
      <c r="S345" s="54" t="n">
        <v>12884</v>
      </c>
      <c r="T345" s="54" t="n">
        <v>16731</v>
      </c>
      <c r="U345" s="54" t="n">
        <v>28908</v>
      </c>
      <c r="V345" s="54" t="n">
        <v>-650</v>
      </c>
      <c r="W345" s="54" t="n">
        <v>786</v>
      </c>
      <c r="X345" s="54" t="n">
        <v>-1436</v>
      </c>
      <c r="Y345" s="54" t="n">
        <v>-3847</v>
      </c>
      <c r="Z345" s="51" t="n">
        <v>-1.298587395218876</v>
      </c>
      <c r="AA345" s="54" t="n">
        <v>29615</v>
      </c>
      <c r="AB345" s="54" t="n">
        <v>945</v>
      </c>
      <c r="AC345" s="70" t="n">
        <v>0.446</v>
      </c>
      <c r="AD345" s="70" t="n">
        <v>0.579</v>
      </c>
      <c r="AE345" s="70" t="n">
        <v>-0.1330773488307735</v>
      </c>
      <c r="AF345" s="72" t="n"/>
    </row>
    <row r="346" spans="1:32">
      <c r="A346" s="319" t="n">
        <v>42759</v>
      </c>
      <c r="B346" s="38" t="n">
        <v>7812</v>
      </c>
      <c r="C346" s="38" t="n">
        <v>4973</v>
      </c>
      <c r="D346" s="54" t="n">
        <v>28092</v>
      </c>
      <c r="E346" s="54" t="n">
        <v>208</v>
      </c>
      <c r="F346" s="54" t="n">
        <v>-447</v>
      </c>
      <c r="G346" s="54" t="n">
        <v>655</v>
      </c>
      <c r="H346" s="54" t="n">
        <v>2839</v>
      </c>
      <c r="I346" s="51" t="n">
        <v>1.570882766941484</v>
      </c>
      <c r="J346" s="54" t="n">
        <v>12785</v>
      </c>
      <c r="K346" s="54" t="n">
        <v>-816</v>
      </c>
      <c r="L346" s="70" t="n">
        <v>0.278</v>
      </c>
      <c r="M346" s="70" t="n">
        <v>0.177</v>
      </c>
      <c r="N346" s="70" t="n">
        <v>0.1010608002278229</v>
      </c>
      <c r="O346" s="72" t="n"/>
      <c r="P346" s="72" t="n">
        <v>18803</v>
      </c>
      <c r="Q346" s="72" t="n">
        <v>19038</v>
      </c>
      <c r="R346" s="317" t="n">
        <v>42759</v>
      </c>
      <c r="S346" s="54" t="n">
        <v>11754</v>
      </c>
      <c r="T346" s="54" t="n">
        <v>17161</v>
      </c>
      <c r="U346" s="54" t="n">
        <v>28092</v>
      </c>
      <c r="V346" s="54" t="n">
        <v>-1130</v>
      </c>
      <c r="W346" s="54" t="n">
        <v>430</v>
      </c>
      <c r="X346" s="54" t="n">
        <v>-1560</v>
      </c>
      <c r="Y346" s="54" t="n">
        <v>-5407</v>
      </c>
      <c r="Z346" s="51" t="n">
        <v>-1.460013612387272</v>
      </c>
      <c r="AA346" s="54" t="n">
        <v>28915</v>
      </c>
      <c r="AB346" s="54" t="n">
        <v>-816</v>
      </c>
      <c r="AC346" s="70" t="n">
        <v>0.418</v>
      </c>
      <c r="AD346" s="70" t="n">
        <v>0.611</v>
      </c>
      <c r="AE346" s="70" t="n">
        <v>-0.1924747259006123</v>
      </c>
      <c r="AF346" s="72" t="n"/>
    </row>
    <row r="347" spans="1:32">
      <c r="A347" s="319" t="n">
        <v>42766</v>
      </c>
      <c r="B347" s="38" t="n">
        <v>7966</v>
      </c>
      <c r="C347" s="38" t="n">
        <v>5051</v>
      </c>
      <c r="D347" s="54" t="n">
        <v>28665</v>
      </c>
      <c r="E347" s="54" t="n">
        <v>154</v>
      </c>
      <c r="F347" s="54" t="n">
        <v>78</v>
      </c>
      <c r="G347" s="54" t="n">
        <v>76</v>
      </c>
      <c r="H347" s="54" t="n">
        <v>2915</v>
      </c>
      <c r="I347" s="51" t="n">
        <v>1.577113442882597</v>
      </c>
      <c r="J347" s="54" t="n">
        <v>13017</v>
      </c>
      <c r="K347" s="54" t="n">
        <v>573</v>
      </c>
      <c r="L347" s="70" t="n">
        <v>0.278</v>
      </c>
      <c r="M347" s="70" t="n">
        <v>0.176</v>
      </c>
      <c r="N347" s="70" t="n">
        <v>0.101691958834816</v>
      </c>
      <c r="O347" s="72" t="n"/>
      <c r="P347" s="72" t="n">
        <v>19116</v>
      </c>
      <c r="Q347" s="72" t="n">
        <v>18983</v>
      </c>
      <c r="R347" s="317" t="n">
        <v>42766</v>
      </c>
      <c r="S347" s="54" t="n">
        <v>12158</v>
      </c>
      <c r="T347" s="54" t="n">
        <v>18094</v>
      </c>
      <c r="U347" s="54" t="n">
        <v>28665</v>
      </c>
      <c r="V347" s="54" t="n">
        <v>404</v>
      </c>
      <c r="W347" s="54" t="n">
        <v>933</v>
      </c>
      <c r="X347" s="54" t="n">
        <v>-529</v>
      </c>
      <c r="Y347" s="54" t="n">
        <v>-5936</v>
      </c>
      <c r="Z347" s="51" t="n">
        <v>-1.488238197071887</v>
      </c>
      <c r="AA347" s="54" t="n">
        <v>30252</v>
      </c>
      <c r="AB347" s="54" t="n">
        <v>573</v>
      </c>
      <c r="AC347" s="70" t="n">
        <v>0.424</v>
      </c>
      <c r="AD347" s="70" t="n">
        <v>0.631</v>
      </c>
      <c r="AE347" s="70" t="n">
        <v>-0.2070818070818071</v>
      </c>
      <c r="AF347" s="72" t="n"/>
    </row>
    <row r="348" spans="1:32">
      <c r="A348" s="319" t="n">
        <v>42773</v>
      </c>
      <c r="B348" s="38" t="n">
        <v>9330</v>
      </c>
      <c r="C348" s="38" t="n">
        <v>4625</v>
      </c>
      <c r="D348" s="54" t="n">
        <v>29499</v>
      </c>
      <c r="E348" s="54" t="n">
        <v>1364</v>
      </c>
      <c r="F348" s="54" t="n">
        <v>-426</v>
      </c>
      <c r="G348" s="54" t="n">
        <v>1790</v>
      </c>
      <c r="H348" s="54" t="n">
        <v>4705</v>
      </c>
      <c r="I348" s="51" t="n">
        <v>2.017297297297297</v>
      </c>
      <c r="J348" s="54" t="n">
        <v>13955</v>
      </c>
      <c r="K348" s="54" t="n">
        <v>834</v>
      </c>
      <c r="L348" s="70" t="n">
        <v>0.316</v>
      </c>
      <c r="M348" s="70" t="n">
        <v>0.157</v>
      </c>
      <c r="N348" s="70" t="n">
        <v>0.1594969320993932</v>
      </c>
      <c r="O348" s="72" t="n"/>
      <c r="P348" s="72" t="n">
        <v>18833</v>
      </c>
      <c r="Q348" s="72" t="n">
        <v>18943</v>
      </c>
      <c r="R348" s="317" t="n">
        <v>42773</v>
      </c>
      <c r="S348" s="54" t="n">
        <v>12179</v>
      </c>
      <c r="T348" s="54" t="n">
        <v>18677</v>
      </c>
      <c r="U348" s="54" t="n">
        <v>29499</v>
      </c>
      <c r="V348" s="54" t="n">
        <v>21</v>
      </c>
      <c r="W348" s="54" t="n">
        <v>583</v>
      </c>
      <c r="X348" s="54" t="n">
        <v>-562</v>
      </c>
      <c r="Y348" s="54" t="n">
        <v>-6498</v>
      </c>
      <c r="Z348" s="51" t="n">
        <v>-1.533541341653666</v>
      </c>
      <c r="AA348" s="54" t="n">
        <v>30856</v>
      </c>
      <c r="AB348" s="54" t="n">
        <v>834</v>
      </c>
      <c r="AC348" s="70" t="n">
        <v>0.413</v>
      </c>
      <c r="AD348" s="70" t="n">
        <v>0.633</v>
      </c>
      <c r="AE348" s="70" t="n">
        <v>-0.2202786535136784</v>
      </c>
      <c r="AF348" s="72" t="n"/>
    </row>
    <row r="349" spans="1:32">
      <c r="A349" s="319" t="n">
        <v>42780</v>
      </c>
      <c r="B349" s="38" t="n">
        <v>10365</v>
      </c>
      <c r="C349" s="38" t="n">
        <v>4782</v>
      </c>
      <c r="D349" s="54" t="n">
        <v>32342</v>
      </c>
      <c r="E349" s="54" t="n">
        <v>1035</v>
      </c>
      <c r="F349" s="54" t="n">
        <v>157</v>
      </c>
      <c r="G349" s="54" t="n">
        <v>878</v>
      </c>
      <c r="H349" s="54" t="n">
        <v>5583</v>
      </c>
      <c r="I349" s="51" t="n">
        <v>2.167503136762861</v>
      </c>
      <c r="J349" s="54" t="n">
        <v>15147</v>
      </c>
      <c r="K349" s="54" t="n">
        <v>2843</v>
      </c>
      <c r="L349" s="70" t="n">
        <v>0.32</v>
      </c>
      <c r="M349" s="70" t="n">
        <v>0.148</v>
      </c>
      <c r="N349" s="70" t="n">
        <v>0.172623832787088</v>
      </c>
      <c r="O349" s="72" t="n"/>
      <c r="P349" s="72" t="n">
        <v>19483</v>
      </c>
      <c r="Q349" s="72" t="n">
        <v>19473</v>
      </c>
      <c r="R349" s="317" t="n">
        <v>42780</v>
      </c>
      <c r="S349" s="54" t="n">
        <v>12600</v>
      </c>
      <c r="T349" s="54" t="n">
        <v>18874</v>
      </c>
      <c r="U349" s="54" t="n">
        <v>32342</v>
      </c>
      <c r="V349" s="54" t="n">
        <v>421</v>
      </c>
      <c r="W349" s="54" t="n">
        <v>197</v>
      </c>
      <c r="X349" s="54" t="n">
        <v>224</v>
      </c>
      <c r="Y349" s="54" t="n">
        <v>-6274</v>
      </c>
      <c r="Z349" s="51" t="n">
        <v>-1.497936507936508</v>
      </c>
      <c r="AA349" s="54" t="n">
        <v>31474</v>
      </c>
      <c r="AB349" s="54" t="n">
        <v>2843</v>
      </c>
      <c r="AC349" s="70" t="n">
        <v>0.39</v>
      </c>
      <c r="AD349" s="70" t="n">
        <v>0.584</v>
      </c>
      <c r="AE349" s="70" t="n">
        <v>-0.1939892399975264</v>
      </c>
      <c r="AF349" s="72" t="n"/>
    </row>
    <row r="350" spans="1:32">
      <c r="A350" s="319" t="n">
        <v>42787</v>
      </c>
      <c r="B350" s="38" t="n">
        <v>9479</v>
      </c>
      <c r="C350" s="38" t="n">
        <v>5247</v>
      </c>
      <c r="D350" s="54" t="n">
        <v>31672</v>
      </c>
      <c r="E350" s="54" t="n">
        <v>-886</v>
      </c>
      <c r="F350" s="54" t="n">
        <v>465</v>
      </c>
      <c r="G350" s="54" t="n">
        <v>-1351</v>
      </c>
      <c r="H350" s="54" t="n">
        <v>4232</v>
      </c>
      <c r="I350" s="51" t="n">
        <v>1.806556127310844</v>
      </c>
      <c r="J350" s="54" t="n">
        <v>14726</v>
      </c>
      <c r="K350" s="54" t="n">
        <v>-670</v>
      </c>
      <c r="L350" s="70" t="n">
        <v>0.299</v>
      </c>
      <c r="M350" s="70" t="n">
        <v>0.166</v>
      </c>
      <c r="N350" s="70" t="n">
        <v>0.1336196009093205</v>
      </c>
      <c r="O350" s="72" t="n"/>
      <c r="P350" s="72" t="n">
        <v>19268</v>
      </c>
      <c r="Q350" s="72" t="n">
        <v>19448</v>
      </c>
      <c r="R350" s="317" t="n">
        <v>42787</v>
      </c>
      <c r="S350" s="54" t="n">
        <v>12610</v>
      </c>
      <c r="T350" s="54" t="n">
        <v>19144</v>
      </c>
      <c r="U350" s="54" t="n">
        <v>31672</v>
      </c>
      <c r="V350" s="54" t="n">
        <v>10</v>
      </c>
      <c r="W350" s="54" t="n">
        <v>270</v>
      </c>
      <c r="X350" s="54" t="n">
        <v>-260</v>
      </c>
      <c r="Y350" s="54" t="n">
        <v>-6534</v>
      </c>
      <c r="Z350" s="51" t="n">
        <v>-1.518160190325139</v>
      </c>
      <c r="AA350" s="54" t="n">
        <v>31754</v>
      </c>
      <c r="AB350" s="54" t="n">
        <v>-670</v>
      </c>
      <c r="AC350" s="70" t="n">
        <v>0.398</v>
      </c>
      <c r="AD350" s="70" t="n">
        <v>0.604</v>
      </c>
      <c r="AE350" s="70" t="n">
        <v>-0.2063020964890124</v>
      </c>
      <c r="AF350" s="72" t="n"/>
    </row>
    <row r="351" spans="1:32">
      <c r="A351" s="319" t="n">
        <v>42794</v>
      </c>
      <c r="B351" s="38" t="n">
        <v>10272</v>
      </c>
      <c r="C351" s="38" t="n">
        <v>5717</v>
      </c>
      <c r="D351" s="54" t="n">
        <v>32043</v>
      </c>
      <c r="E351" s="54" t="n">
        <v>793</v>
      </c>
      <c r="F351" s="54" t="n">
        <v>470</v>
      </c>
      <c r="G351" s="54" t="n">
        <v>323</v>
      </c>
      <c r="H351" s="54" t="n">
        <v>4555</v>
      </c>
      <c r="I351" s="51" t="n">
        <v>1.796746545390939</v>
      </c>
      <c r="J351" s="54" t="n">
        <v>15989</v>
      </c>
      <c r="K351" s="54" t="n">
        <v>371</v>
      </c>
      <c r="L351" s="70" t="n">
        <v>0.321</v>
      </c>
      <c r="M351" s="70" t="n">
        <v>0.178</v>
      </c>
      <c r="N351" s="70" t="n">
        <v>0.1421527322660175</v>
      </c>
      <c r="O351" s="72" t="n"/>
      <c r="P351" s="72" t="n">
        <v>19200</v>
      </c>
      <c r="Q351" s="72" t="n">
        <v>19171</v>
      </c>
      <c r="R351" s="317" t="n">
        <v>42794</v>
      </c>
      <c r="S351" s="54" t="n">
        <v>12633</v>
      </c>
      <c r="T351" s="54" t="n">
        <v>18676</v>
      </c>
      <c r="U351" s="54" t="n">
        <v>32043</v>
      </c>
      <c r="V351" s="54" t="n">
        <v>23</v>
      </c>
      <c r="W351" s="54" t="n">
        <v>-468</v>
      </c>
      <c r="X351" s="54" t="n">
        <v>491</v>
      </c>
      <c r="Y351" s="54" t="n">
        <v>-6043</v>
      </c>
      <c r="Z351" s="51" t="n">
        <v>-1.478350352252038</v>
      </c>
      <c r="AA351" s="54" t="n">
        <v>31309</v>
      </c>
      <c r="AB351" s="54" t="n">
        <v>371</v>
      </c>
      <c r="AC351" s="70" t="n">
        <v>0.394</v>
      </c>
      <c r="AD351" s="70" t="n">
        <v>0.583</v>
      </c>
      <c r="AE351" s="70" t="n">
        <v>-0.1885903317417221</v>
      </c>
      <c r="AF351" s="72" t="n"/>
    </row>
    <row r="352" spans="1:32">
      <c r="A352" s="319" t="n">
        <v>42801</v>
      </c>
      <c r="B352" s="38" t="n">
        <v>12260</v>
      </c>
      <c r="C352" s="38" t="n">
        <v>5629</v>
      </c>
      <c r="D352" s="54" t="n">
        <v>50129</v>
      </c>
      <c r="E352" s="54" t="n">
        <v>1988</v>
      </c>
      <c r="F352" s="54" t="n">
        <v>-88</v>
      </c>
      <c r="G352" s="54" t="n">
        <v>2076</v>
      </c>
      <c r="H352" s="54" t="n">
        <v>6631</v>
      </c>
      <c r="I352" s="51" t="n">
        <v>2.178006750755018</v>
      </c>
      <c r="J352" s="54" t="n">
        <v>17889</v>
      </c>
      <c r="K352" s="54" t="n">
        <v>18086</v>
      </c>
      <c r="L352" s="70" t="n">
        <v>0.245</v>
      </c>
      <c r="M352" s="70" t="n">
        <v>0.112</v>
      </c>
      <c r="N352" s="70" t="n">
        <v>0.1322787209000778</v>
      </c>
      <c r="O352" s="72" t="n"/>
      <c r="P352" s="72" t="n">
        <v>19323</v>
      </c>
      <c r="Q352" s="72" t="n">
        <v>19326</v>
      </c>
      <c r="R352" s="317" t="n">
        <v>42801</v>
      </c>
      <c r="S352" s="54" t="n">
        <v>23224</v>
      </c>
      <c r="T352" s="54" t="n">
        <v>26426</v>
      </c>
      <c r="U352" s="54" t="n">
        <v>50129</v>
      </c>
      <c r="V352" s="54" t="n">
        <v>10591</v>
      </c>
      <c r="W352" s="54" t="n">
        <v>7750</v>
      </c>
      <c r="X352" s="54" t="n">
        <v>2841</v>
      </c>
      <c r="Y352" s="54" t="n">
        <v>-3202</v>
      </c>
      <c r="Z352" s="51" t="n">
        <v>-1.137874612469859</v>
      </c>
      <c r="AA352" s="54" t="n">
        <v>49650</v>
      </c>
      <c r="AB352" s="54" t="n">
        <v>18086</v>
      </c>
      <c r="AC352" s="70" t="n">
        <v>0.463</v>
      </c>
      <c r="AD352" s="70" t="n">
        <v>0.527</v>
      </c>
      <c r="AE352" s="70" t="n">
        <v>-0.06387520197889446</v>
      </c>
      <c r="AF352" s="72" t="n"/>
    </row>
    <row r="353" spans="1:32">
      <c r="A353" s="319" t="n">
        <v>42808</v>
      </c>
      <c r="B353" s="38" t="n">
        <v>12624</v>
      </c>
      <c r="C353" s="38" t="n">
        <v>6868</v>
      </c>
      <c r="D353" s="54" t="n">
        <v>33999</v>
      </c>
      <c r="E353" s="54" t="n">
        <v>364</v>
      </c>
      <c r="F353" s="54" t="n">
        <v>1239</v>
      </c>
      <c r="G353" s="54" t="n">
        <v>-875</v>
      </c>
      <c r="H353" s="54" t="n">
        <v>5756</v>
      </c>
      <c r="I353" s="51" t="n">
        <v>1.838089691322073</v>
      </c>
      <c r="J353" s="54" t="n">
        <v>19492</v>
      </c>
      <c r="K353" s="54" t="n">
        <v>-16130</v>
      </c>
      <c r="L353" s="70" t="n">
        <v>0.371</v>
      </c>
      <c r="M353" s="70" t="n">
        <v>0.202</v>
      </c>
      <c r="N353" s="70" t="n">
        <v>0.1692990970322656</v>
      </c>
      <c r="O353" s="72" t="n"/>
      <c r="P353" s="72" t="n">
        <v>19694</v>
      </c>
      <c r="Q353" s="72" t="n">
        <v>19541</v>
      </c>
      <c r="R353" s="317" t="n">
        <v>42808</v>
      </c>
      <c r="S353" s="54" t="n">
        <v>13033</v>
      </c>
      <c r="T353" s="54" t="n">
        <v>18179</v>
      </c>
      <c r="U353" s="54" t="n">
        <v>33999</v>
      </c>
      <c r="V353" s="54" t="n">
        <v>-10191</v>
      </c>
      <c r="W353" s="54" t="n">
        <v>-8247</v>
      </c>
      <c r="X353" s="54" t="n">
        <v>-1944</v>
      </c>
      <c r="Y353" s="54" t="n">
        <v>-5146</v>
      </c>
      <c r="Z353" s="51" t="n">
        <v>-1.394843857899179</v>
      </c>
      <c r="AA353" s="54" t="n">
        <v>31212</v>
      </c>
      <c r="AB353" s="54" t="n">
        <v>-16130</v>
      </c>
      <c r="AC353" s="70" t="n">
        <v>0.383</v>
      </c>
      <c r="AD353" s="70" t="n">
        <v>0.535</v>
      </c>
      <c r="AE353" s="70" t="n">
        <v>-0.151357392864496</v>
      </c>
      <c r="AF353" s="72" t="n"/>
    </row>
    <row r="354" spans="1:32">
      <c r="A354" s="319" t="n">
        <v>42815</v>
      </c>
      <c r="B354" s="38" t="n">
        <v>11024</v>
      </c>
      <c r="C354" s="38" t="n">
        <v>7059</v>
      </c>
      <c r="D354" s="54" t="n">
        <v>33346</v>
      </c>
      <c r="E354" s="54" t="n">
        <v>-1600</v>
      </c>
      <c r="F354" s="54" t="n">
        <v>191</v>
      </c>
      <c r="G354" s="54" t="n">
        <v>-1791</v>
      </c>
      <c r="H354" s="54" t="n">
        <v>3965</v>
      </c>
      <c r="I354" s="51" t="n">
        <v>1.561694290976059</v>
      </c>
      <c r="J354" s="54" t="n">
        <v>18083</v>
      </c>
      <c r="K354" s="54" t="n">
        <v>-653</v>
      </c>
      <c r="L354" s="70" t="n">
        <v>0.331</v>
      </c>
      <c r="M354" s="70" t="n">
        <v>0.212</v>
      </c>
      <c r="N354" s="70" t="n">
        <v>0.1189048161698555</v>
      </c>
      <c r="O354" s="72" t="n"/>
      <c r="P354" s="72" t="n">
        <v>19401</v>
      </c>
      <c r="Q354" s="72" t="n">
        <v>19097</v>
      </c>
      <c r="R354" s="317" t="n">
        <v>42815</v>
      </c>
      <c r="S354" s="54" t="n">
        <v>12996</v>
      </c>
      <c r="T354" s="54" t="n">
        <v>18184</v>
      </c>
      <c r="U354" s="54" t="n">
        <v>33346</v>
      </c>
      <c r="V354" s="54" t="n">
        <v>-37</v>
      </c>
      <c r="W354" s="54" t="n">
        <v>5</v>
      </c>
      <c r="X354" s="54" t="n">
        <v>-42</v>
      </c>
      <c r="Y354" s="54" t="n">
        <v>-5188</v>
      </c>
      <c r="Z354" s="51" t="n">
        <v>-1.399199753770391</v>
      </c>
      <c r="AA354" s="54" t="n">
        <v>31180</v>
      </c>
      <c r="AB354" s="54" t="n">
        <v>-653</v>
      </c>
      <c r="AC354" s="70" t="n">
        <v>0.39</v>
      </c>
      <c r="AD354" s="70" t="n">
        <v>0.545</v>
      </c>
      <c r="AE354" s="70" t="n">
        <v>-0.155580879265879</v>
      </c>
      <c r="AF354" s="72" t="n"/>
    </row>
    <row r="355" spans="1:32">
      <c r="A355" s="319" t="n">
        <v>42822</v>
      </c>
      <c r="B355" s="38" t="n">
        <v>14161</v>
      </c>
      <c r="C355" s="38" t="n">
        <v>8334</v>
      </c>
      <c r="D355" s="54" t="n">
        <v>35387</v>
      </c>
      <c r="E355" s="54" t="n">
        <v>3137</v>
      </c>
      <c r="F355" s="54" t="n">
        <v>1275</v>
      </c>
      <c r="G355" s="54" t="n">
        <v>1862</v>
      </c>
      <c r="H355" s="54" t="n">
        <v>5827</v>
      </c>
      <c r="I355" s="51" t="n">
        <v>1.699184065274778</v>
      </c>
      <c r="J355" s="54" t="n">
        <v>22495</v>
      </c>
      <c r="K355" s="54" t="n">
        <v>2041</v>
      </c>
      <c r="L355" s="70" t="n">
        <v>0.4</v>
      </c>
      <c r="M355" s="70" t="n">
        <v>0.236</v>
      </c>
      <c r="N355" s="70" t="n">
        <v>0.1646649899680674</v>
      </c>
      <c r="O355" s="72" t="n"/>
      <c r="P355" s="72" t="n">
        <v>19134</v>
      </c>
      <c r="Q355" s="72" t="n">
        <v>19318</v>
      </c>
      <c r="R355" s="317" t="n">
        <v>42822</v>
      </c>
      <c r="S355" s="54" t="n">
        <v>12467</v>
      </c>
      <c r="T355" s="54" t="n">
        <v>18770</v>
      </c>
      <c r="U355" s="54" t="n">
        <v>35387</v>
      </c>
      <c r="V355" s="54" t="n">
        <v>-529</v>
      </c>
      <c r="W355" s="54" t="n">
        <v>586</v>
      </c>
      <c r="X355" s="54" t="n">
        <v>-1115</v>
      </c>
      <c r="Y355" s="54" t="n">
        <v>-6303</v>
      </c>
      <c r="Z355" s="51" t="n">
        <v>-1.505574717253549</v>
      </c>
      <c r="AA355" s="54" t="n">
        <v>31237</v>
      </c>
      <c r="AB355" s="54" t="n">
        <v>2041</v>
      </c>
      <c r="AC355" s="70" t="n">
        <v>0.352</v>
      </c>
      <c r="AD355" s="70" t="n">
        <v>0.53</v>
      </c>
      <c r="AE355" s="70" t="n">
        <v>-0.1781162573826547</v>
      </c>
      <c r="AF355" s="72" t="n"/>
    </row>
    <row r="356" spans="1:32">
      <c r="A356" s="319" t="n">
        <v>42829</v>
      </c>
      <c r="B356" s="38" t="n">
        <v>16468</v>
      </c>
      <c r="C356" s="38" t="n">
        <v>9955</v>
      </c>
      <c r="D356" s="54" t="n">
        <v>37858</v>
      </c>
      <c r="E356" s="54" t="n">
        <v>2307</v>
      </c>
      <c r="F356" s="54" t="n">
        <v>1621</v>
      </c>
      <c r="G356" s="54" t="n">
        <v>686</v>
      </c>
      <c r="H356" s="54" t="n">
        <v>6513</v>
      </c>
      <c r="I356" s="51" t="n">
        <v>1.654244098442993</v>
      </c>
      <c r="J356" s="54" t="n">
        <v>26423</v>
      </c>
      <c r="K356" s="54" t="n">
        <v>2471</v>
      </c>
      <c r="L356" s="70" t="n">
        <v>0.435</v>
      </c>
      <c r="M356" s="70" t="n">
        <v>0.263</v>
      </c>
      <c r="N356" s="70" t="n">
        <v>0.1720376142426964</v>
      </c>
      <c r="O356" s="72" t="n"/>
      <c r="P356" s="72" t="n">
        <v>18967</v>
      </c>
      <c r="Q356" s="72" t="n">
        <v>18902</v>
      </c>
      <c r="R356" s="317" t="n">
        <v>42829</v>
      </c>
      <c r="S356" s="54" t="n">
        <v>12872</v>
      </c>
      <c r="T356" s="54" t="n">
        <v>20023</v>
      </c>
      <c r="U356" s="54" t="n">
        <v>37858</v>
      </c>
      <c r="V356" s="54" t="n">
        <v>405</v>
      </c>
      <c r="W356" s="54" t="n">
        <v>1253</v>
      </c>
      <c r="X356" s="54" t="n">
        <v>-848</v>
      </c>
      <c r="Y356" s="54" t="n">
        <v>-7151</v>
      </c>
      <c r="Z356" s="51" t="n">
        <v>-1.555546923555003</v>
      </c>
      <c r="AA356" s="54" t="n">
        <v>32895</v>
      </c>
      <c r="AB356" s="54" t="n">
        <v>2471</v>
      </c>
      <c r="AC356" s="70" t="n">
        <v>0.34</v>
      </c>
      <c r="AD356" s="70" t="n">
        <v>0.529</v>
      </c>
      <c r="AE356" s="70" t="n">
        <v>-0.1888900628665011</v>
      </c>
      <c r="AF356" s="72" t="n"/>
    </row>
    <row r="357" spans="1:32">
      <c r="A357" s="319" t="n">
        <v>42836</v>
      </c>
      <c r="B357" s="38" t="n">
        <v>17749</v>
      </c>
      <c r="C357" s="38" t="n">
        <v>13456</v>
      </c>
      <c r="D357" s="54" t="n">
        <v>40877</v>
      </c>
      <c r="E357" s="54" t="n">
        <v>1281</v>
      </c>
      <c r="F357" s="54" t="n">
        <v>3501</v>
      </c>
      <c r="G357" s="54" t="n">
        <v>-2220</v>
      </c>
      <c r="H357" s="54" t="n">
        <v>4293</v>
      </c>
      <c r="I357" s="51" t="n">
        <v>1.31903983353151</v>
      </c>
      <c r="J357" s="54" t="n">
        <v>31205</v>
      </c>
      <c r="K357" s="54" t="n">
        <v>3019</v>
      </c>
      <c r="L357" s="70" t="n">
        <v>0.434</v>
      </c>
      <c r="M357" s="70" t="n">
        <v>0.329</v>
      </c>
      <c r="N357" s="70" t="n">
        <v>0.1050223842258483</v>
      </c>
      <c r="O357" s="72" t="n"/>
      <c r="P357" s="72" t="n">
        <v>18731</v>
      </c>
      <c r="Q357" s="72" t="n">
        <v>18623</v>
      </c>
      <c r="R357" s="317" t="n">
        <v>42836</v>
      </c>
      <c r="S357" s="54" t="n">
        <v>14203</v>
      </c>
      <c r="T357" s="54" t="n">
        <v>22126</v>
      </c>
      <c r="U357" s="54" t="n">
        <v>40877</v>
      </c>
      <c r="V357" s="54" t="n">
        <v>1331</v>
      </c>
      <c r="W357" s="54" t="n">
        <v>2103</v>
      </c>
      <c r="X357" s="54" t="n">
        <v>-772</v>
      </c>
      <c r="Y357" s="54" t="n">
        <v>-7923</v>
      </c>
      <c r="Z357" s="51" t="n">
        <v>-1.557839892980356</v>
      </c>
      <c r="AA357" s="54" t="n">
        <v>36329</v>
      </c>
      <c r="AB357" s="54" t="n">
        <v>3019</v>
      </c>
      <c r="AC357" s="70" t="n">
        <v>0.347</v>
      </c>
      <c r="AD357" s="70" t="n">
        <v>0.541</v>
      </c>
      <c r="AE357" s="70" t="n">
        <v>-0.1938253785747486</v>
      </c>
      <c r="AF357" s="72" t="n"/>
    </row>
    <row r="358" spans="1:32">
      <c r="A358" s="319" t="n">
        <v>42843</v>
      </c>
      <c r="B358" s="38" t="n">
        <v>18010</v>
      </c>
      <c r="C358" s="38" t="n">
        <v>13420</v>
      </c>
      <c r="D358" s="54" t="n">
        <v>41015</v>
      </c>
      <c r="E358" s="54" t="n">
        <v>261</v>
      </c>
      <c r="F358" s="54" t="n">
        <v>-36</v>
      </c>
      <c r="G358" s="54" t="n">
        <v>297</v>
      </c>
      <c r="H358" s="54" t="n">
        <v>4590</v>
      </c>
      <c r="I358" s="51" t="n">
        <v>1.342026825633383</v>
      </c>
      <c r="J358" s="54" t="n">
        <v>31430</v>
      </c>
      <c r="K358" s="54" t="n">
        <v>138</v>
      </c>
      <c r="L358" s="70" t="n">
        <v>0.439</v>
      </c>
      <c r="M358" s="70" t="n">
        <v>0.327</v>
      </c>
      <c r="N358" s="70" t="n">
        <v>0.1119102767280263</v>
      </c>
      <c r="O358" s="72" t="n"/>
      <c r="P358" s="72" t="n">
        <v>18473</v>
      </c>
      <c r="Q358" s="72" t="n">
        <v>18294</v>
      </c>
      <c r="R358" s="317" t="n">
        <v>42843</v>
      </c>
      <c r="S358" s="54" t="n">
        <v>13302</v>
      </c>
      <c r="T358" s="54" t="n">
        <v>23092</v>
      </c>
      <c r="U358" s="54" t="n">
        <v>41015</v>
      </c>
      <c r="V358" s="54" t="n">
        <v>-901</v>
      </c>
      <c r="W358" s="54" t="n">
        <v>966</v>
      </c>
      <c r="X358" s="54" t="n">
        <v>-1867</v>
      </c>
      <c r="Y358" s="54" t="n">
        <v>-9790</v>
      </c>
      <c r="Z358" s="51" t="n">
        <v>-1.735979551947076</v>
      </c>
      <c r="AA358" s="54" t="n">
        <v>36394</v>
      </c>
      <c r="AB358" s="54" t="n">
        <v>138</v>
      </c>
      <c r="AC358" s="70" t="n">
        <v>0.324</v>
      </c>
      <c r="AD358" s="70" t="n">
        <v>0.5629999999999999</v>
      </c>
      <c r="AE358" s="70" t="n">
        <v>-0.2386931610386444</v>
      </c>
      <c r="AF358" s="72" t="n"/>
    </row>
    <row r="359" spans="1:32">
      <c r="A359" s="319" t="n">
        <v>42850</v>
      </c>
      <c r="B359" s="38" t="n">
        <v>17635</v>
      </c>
      <c r="C359" s="38" t="n">
        <v>11616</v>
      </c>
      <c r="D359" s="54" t="n">
        <v>39317</v>
      </c>
      <c r="E359" s="54" t="n">
        <v>-375</v>
      </c>
      <c r="F359" s="54" t="n">
        <v>-1804</v>
      </c>
      <c r="G359" s="54" t="n">
        <v>1429</v>
      </c>
      <c r="H359" s="54" t="n">
        <v>6019</v>
      </c>
      <c r="I359" s="51" t="n">
        <v>1.518164600550964</v>
      </c>
      <c r="J359" s="54" t="n">
        <v>29251</v>
      </c>
      <c r="K359" s="54" t="n">
        <v>-1698</v>
      </c>
      <c r="L359" s="70" t="n">
        <v>0.449</v>
      </c>
      <c r="M359" s="70" t="n">
        <v>0.295</v>
      </c>
      <c r="N359" s="70" t="n">
        <v>0.1530889945824961</v>
      </c>
      <c r="O359" s="72" t="n"/>
      <c r="P359" s="72" t="n">
        <v>18882</v>
      </c>
      <c r="Q359" s="72" t="n">
        <v>19177</v>
      </c>
      <c r="R359" s="317" t="n">
        <v>42850</v>
      </c>
      <c r="S359" s="54" t="n">
        <v>12372</v>
      </c>
      <c r="T359" s="54" t="n">
        <v>24397</v>
      </c>
      <c r="U359" s="54" t="n">
        <v>39317</v>
      </c>
      <c r="V359" s="54" t="n">
        <v>-930</v>
      </c>
      <c r="W359" s="54" t="n">
        <v>1305</v>
      </c>
      <c r="X359" s="54" t="n">
        <v>-2235</v>
      </c>
      <c r="Y359" s="54" t="n">
        <v>-12025</v>
      </c>
      <c r="Z359" s="51" t="n">
        <v>-1.971952796637569</v>
      </c>
      <c r="AA359" s="54" t="n">
        <v>36769</v>
      </c>
      <c r="AB359" s="54" t="n">
        <v>-1698</v>
      </c>
      <c r="AC359" s="70" t="n">
        <v>0.315</v>
      </c>
      <c r="AD359" s="70" t="n">
        <v>0.621</v>
      </c>
      <c r="AE359" s="70" t="n">
        <v>-0.3058473433883562</v>
      </c>
      <c r="AF359" s="72" t="n"/>
    </row>
    <row r="360" spans="1:32">
      <c r="A360" s="319" t="n">
        <v>42857</v>
      </c>
      <c r="B360" s="38" t="n">
        <v>17758</v>
      </c>
      <c r="C360" s="38" t="n">
        <v>11072</v>
      </c>
      <c r="D360" s="54" t="n">
        <v>38715</v>
      </c>
      <c r="E360" s="54" t="n">
        <v>123</v>
      </c>
      <c r="F360" s="54" t="n">
        <v>-544</v>
      </c>
      <c r="G360" s="54" t="n">
        <v>667</v>
      </c>
      <c r="H360" s="54" t="n">
        <v>6686</v>
      </c>
      <c r="I360" s="51" t="n">
        <v>1.603865606936416</v>
      </c>
      <c r="J360" s="54" t="n">
        <v>28830</v>
      </c>
      <c r="K360" s="54" t="n">
        <v>-602</v>
      </c>
      <c r="L360" s="70" t="n">
        <v>0.459</v>
      </c>
      <c r="M360" s="70" t="n">
        <v>0.286</v>
      </c>
      <c r="N360" s="70" t="n">
        <v>0.1726979207025701</v>
      </c>
      <c r="O360" s="72" t="n"/>
      <c r="P360" s="72" t="n">
        <v>19360</v>
      </c>
      <c r="Q360" s="72" t="n">
        <v>19436</v>
      </c>
      <c r="R360" s="317" t="n">
        <v>42857</v>
      </c>
      <c r="S360" s="54" t="n">
        <v>12361</v>
      </c>
      <c r="T360" s="54" t="n">
        <v>24316</v>
      </c>
      <c r="U360" s="54" t="n">
        <v>38715</v>
      </c>
      <c r="V360" s="54" t="n">
        <v>-11</v>
      </c>
      <c r="W360" s="54" t="n">
        <v>-81</v>
      </c>
      <c r="X360" s="54" t="n">
        <v>70</v>
      </c>
      <c r="Y360" s="54" t="n">
        <v>-11955</v>
      </c>
      <c r="Z360" s="51" t="n">
        <v>-1.967154760941671</v>
      </c>
      <c r="AA360" s="54" t="n">
        <v>36677</v>
      </c>
      <c r="AB360" s="54" t="n">
        <v>-602</v>
      </c>
      <c r="AC360" s="70" t="n">
        <v>0.319</v>
      </c>
      <c r="AD360" s="70" t="n">
        <v>0.628</v>
      </c>
      <c r="AE360" s="70" t="n">
        <v>-0.3087950406819062</v>
      </c>
      <c r="AF360" s="72" t="n"/>
    </row>
    <row r="361" spans="1:32">
      <c r="A361" s="319" t="n">
        <v>42864</v>
      </c>
      <c r="B361" s="38" t="n">
        <v>18383</v>
      </c>
      <c r="C361" s="38" t="n">
        <v>12535</v>
      </c>
      <c r="D361" s="54" t="n">
        <v>40599</v>
      </c>
      <c r="E361" s="54" t="n">
        <v>625</v>
      </c>
      <c r="F361" s="54" t="n">
        <v>1463</v>
      </c>
      <c r="G361" s="54" t="n">
        <v>-838</v>
      </c>
      <c r="H361" s="54" t="n">
        <v>5848</v>
      </c>
      <c r="I361" s="51" t="n">
        <v>1.466533705624252</v>
      </c>
      <c r="J361" s="54" t="n">
        <v>30918</v>
      </c>
      <c r="K361" s="54" t="n">
        <v>1884</v>
      </c>
      <c r="L361" s="70" t="n">
        <v>0.453</v>
      </c>
      <c r="M361" s="70" t="n">
        <v>0.309</v>
      </c>
      <c r="N361" s="70" t="n">
        <v>0.144042956723072</v>
      </c>
      <c r="O361" s="72" t="n"/>
      <c r="P361" s="72" t="n">
        <v>19903</v>
      </c>
      <c r="Q361" s="72" t="n">
        <v>19923</v>
      </c>
      <c r="R361" s="317" t="n">
        <v>42864</v>
      </c>
      <c r="S361" s="54" t="n">
        <v>13010</v>
      </c>
      <c r="T361" s="54" t="n">
        <v>24318</v>
      </c>
      <c r="U361" s="54" t="n">
        <v>40599</v>
      </c>
      <c r="V361" s="54" t="n">
        <v>649</v>
      </c>
      <c r="W361" s="54" t="n">
        <v>2</v>
      </c>
      <c r="X361" s="54" t="n">
        <v>647</v>
      </c>
      <c r="Y361" s="54" t="n">
        <v>-11308</v>
      </c>
      <c r="Z361" s="51" t="n">
        <v>-1.869177555726364</v>
      </c>
      <c r="AA361" s="54" t="n">
        <v>37328</v>
      </c>
      <c r="AB361" s="54" t="n">
        <v>1884</v>
      </c>
      <c r="AC361" s="70" t="n">
        <v>0.32</v>
      </c>
      <c r="AD361" s="70" t="n">
        <v>0.599</v>
      </c>
      <c r="AE361" s="70" t="n">
        <v>-0.2785290278085667</v>
      </c>
      <c r="AF361" s="72" t="n"/>
    </row>
    <row r="362" spans="1:32">
      <c r="A362" s="319" t="n">
        <v>42871</v>
      </c>
      <c r="B362" s="38" t="n">
        <v>17392</v>
      </c>
      <c r="C362" s="38" t="n">
        <v>12949</v>
      </c>
      <c r="D362" s="54" t="n">
        <v>41054</v>
      </c>
      <c r="E362" s="54" t="n">
        <v>-991</v>
      </c>
      <c r="F362" s="54" t="n">
        <v>414</v>
      </c>
      <c r="G362" s="54" t="n">
        <v>-1405</v>
      </c>
      <c r="H362" s="54" t="n">
        <v>4443</v>
      </c>
      <c r="I362" s="51" t="n">
        <v>1.343115298478647</v>
      </c>
      <c r="J362" s="54" t="n">
        <v>30341</v>
      </c>
      <c r="K362" s="54" t="n">
        <v>455</v>
      </c>
      <c r="L362" s="70" t="n">
        <v>0.424</v>
      </c>
      <c r="M362" s="70" t="n">
        <v>0.315</v>
      </c>
      <c r="N362" s="70" t="n">
        <v>0.1082233156330686</v>
      </c>
      <c r="O362" s="72" t="n"/>
      <c r="P362" s="72" t="n">
        <v>19933</v>
      </c>
      <c r="Q362" s="72" t="n">
        <v>19829</v>
      </c>
      <c r="R362" s="317" t="n">
        <v>42871</v>
      </c>
      <c r="S362" s="54" t="n">
        <v>12637</v>
      </c>
      <c r="T362" s="54" t="n">
        <v>24618</v>
      </c>
      <c r="U362" s="54" t="n">
        <v>41054</v>
      </c>
      <c r="V362" s="54" t="n">
        <v>-373</v>
      </c>
      <c r="W362" s="54" t="n">
        <v>300</v>
      </c>
      <c r="X362" s="54" t="n">
        <v>-673</v>
      </c>
      <c r="Y362" s="54" t="n">
        <v>-11981</v>
      </c>
      <c r="Z362" s="51" t="n">
        <v>-1.948088945161035</v>
      </c>
      <c r="AA362" s="54" t="n">
        <v>37255</v>
      </c>
      <c r="AB362" s="54" t="n">
        <v>455</v>
      </c>
      <c r="AC362" s="70" t="n">
        <v>0.308</v>
      </c>
      <c r="AD362" s="70" t="n">
        <v>0.6</v>
      </c>
      <c r="AE362" s="70" t="n">
        <v>-0.2918351439567399</v>
      </c>
      <c r="AF362" s="72" t="n"/>
    </row>
    <row r="363" spans="1:32">
      <c r="A363" s="319" t="n">
        <v>42878</v>
      </c>
      <c r="B363" s="38" t="n">
        <v>17364</v>
      </c>
      <c r="C363" s="38" t="n">
        <v>12581</v>
      </c>
      <c r="D363" s="54" t="n">
        <v>40148</v>
      </c>
      <c r="E363" s="54" t="n">
        <v>-28</v>
      </c>
      <c r="F363" s="54" t="n">
        <v>-368</v>
      </c>
      <c r="G363" s="54" t="n">
        <v>340</v>
      </c>
      <c r="H363" s="54" t="n">
        <v>4783</v>
      </c>
      <c r="I363" s="51" t="n">
        <v>1.380176456561482</v>
      </c>
      <c r="J363" s="54" t="n">
        <v>29945</v>
      </c>
      <c r="K363" s="54" t="n">
        <v>-906</v>
      </c>
      <c r="L363" s="70" t="n">
        <v>0.4320000000000001</v>
      </c>
      <c r="M363" s="70" t="n">
        <v>0.313</v>
      </c>
      <c r="N363" s="70" t="n">
        <v>0.1191342034472452</v>
      </c>
      <c r="O363" s="72" t="n"/>
      <c r="P363" s="72" t="n">
        <v>19700</v>
      </c>
      <c r="Q363" s="72" t="n">
        <v>19764</v>
      </c>
      <c r="R363" s="317" t="n">
        <v>42878</v>
      </c>
      <c r="S363" s="54" t="n">
        <v>12963</v>
      </c>
      <c r="T363" s="54" t="n">
        <v>24385</v>
      </c>
      <c r="U363" s="54" t="n">
        <v>40148</v>
      </c>
      <c r="V363" s="54" t="n">
        <v>326</v>
      </c>
      <c r="W363" s="54" t="n">
        <v>-233</v>
      </c>
      <c r="X363" s="54" t="n">
        <v>559</v>
      </c>
      <c r="Y363" s="54" t="n">
        <v>-11422</v>
      </c>
      <c r="Z363" s="51" t="n">
        <v>-1.881123196790866</v>
      </c>
      <c r="AA363" s="54" t="n">
        <v>37348</v>
      </c>
      <c r="AB363" s="54" t="n">
        <v>-906</v>
      </c>
      <c r="AC363" s="70" t="n">
        <v>0.323</v>
      </c>
      <c r="AD363" s="70" t="n">
        <v>0.607</v>
      </c>
      <c r="AE363" s="70" t="n">
        <v>-0.2844973597688553</v>
      </c>
      <c r="AF363" s="72" t="n"/>
    </row>
    <row r="364" spans="1:32">
      <c r="A364" s="319" t="n">
        <v>42885</v>
      </c>
      <c r="B364" s="38" t="n">
        <v>17739</v>
      </c>
      <c r="C364" s="38" t="n">
        <v>12462</v>
      </c>
      <c r="D364" s="54" t="n">
        <v>39530</v>
      </c>
      <c r="E364" s="54" t="n">
        <v>375</v>
      </c>
      <c r="F364" s="54" t="n">
        <v>-119</v>
      </c>
      <c r="G364" s="54" t="n">
        <v>494</v>
      </c>
      <c r="H364" s="54" t="n">
        <v>5277</v>
      </c>
      <c r="I364" s="51" t="n">
        <v>1.42344727973038</v>
      </c>
      <c r="J364" s="54" t="n">
        <v>30201</v>
      </c>
      <c r="K364" s="54" t="n">
        <v>-618</v>
      </c>
      <c r="L364" s="70" t="n">
        <v>0.449</v>
      </c>
      <c r="M364" s="70" t="n">
        <v>0.315</v>
      </c>
      <c r="N364" s="70" t="n">
        <v>0.1334935492031369</v>
      </c>
      <c r="O364" s="72" t="n"/>
      <c r="P364" s="72" t="n">
        <v>19673</v>
      </c>
      <c r="Q364" s="72" t="n">
        <v>19625</v>
      </c>
      <c r="R364" s="317" t="n">
        <v>42885</v>
      </c>
      <c r="S364" s="54" t="n">
        <v>13277</v>
      </c>
      <c r="T364" s="54" t="n">
        <v>23733</v>
      </c>
      <c r="U364" s="54" t="n">
        <v>39530</v>
      </c>
      <c r="V364" s="54" t="n">
        <v>314</v>
      </c>
      <c r="W364" s="54" t="n">
        <v>-652</v>
      </c>
      <c r="X364" s="54" t="n">
        <v>966</v>
      </c>
      <c r="Y364" s="54" t="n">
        <v>-10456</v>
      </c>
      <c r="Z364" s="51" t="n">
        <v>-1.787527302854561</v>
      </c>
      <c r="AA364" s="54" t="n">
        <v>37010</v>
      </c>
      <c r="AB364" s="54" t="n">
        <v>-618</v>
      </c>
      <c r="AC364" s="70" t="n">
        <v>0.336</v>
      </c>
      <c r="AD364" s="70" t="n">
        <v>0.6</v>
      </c>
      <c r="AE364" s="70" t="n">
        <v>-0.2645079686314192</v>
      </c>
      <c r="AF364" s="72" t="n"/>
    </row>
    <row r="365" spans="1:32">
      <c r="A365" s="319" t="n">
        <v>42892</v>
      </c>
      <c r="B365" s="38" t="n">
        <v>16264</v>
      </c>
      <c r="C365" s="38" t="n">
        <v>11667</v>
      </c>
      <c r="D365" s="54" t="n">
        <v>56378</v>
      </c>
      <c r="E365" s="54" t="n">
        <v>-1475</v>
      </c>
      <c r="F365" s="54" t="n">
        <v>-795</v>
      </c>
      <c r="G365" s="54" t="n">
        <v>-680</v>
      </c>
      <c r="H365" s="54" t="n">
        <v>4597</v>
      </c>
      <c r="I365" s="51" t="n">
        <v>1.394017313791035</v>
      </c>
      <c r="J365" s="54" t="n">
        <v>27931</v>
      </c>
      <c r="K365" s="54" t="n">
        <v>16848</v>
      </c>
      <c r="L365" s="70" t="n">
        <v>0.288</v>
      </c>
      <c r="M365" s="70" t="n">
        <v>0.207</v>
      </c>
      <c r="N365" s="70" t="n">
        <v>0.08153889815176132</v>
      </c>
      <c r="O365" s="72" t="n"/>
      <c r="P365" s="72" t="n">
        <v>20133</v>
      </c>
      <c r="Q365" s="72" t="n">
        <v>19928</v>
      </c>
      <c r="R365" s="317" t="n">
        <v>42892</v>
      </c>
      <c r="S365" s="54" t="n">
        <v>22445</v>
      </c>
      <c r="T365" s="54" t="n">
        <v>32488</v>
      </c>
      <c r="U365" s="54" t="n">
        <v>56378</v>
      </c>
      <c r="V365" s="54" t="n">
        <v>9168</v>
      </c>
      <c r="W365" s="54" t="n">
        <v>8755</v>
      </c>
      <c r="X365" s="54" t="n">
        <v>413</v>
      </c>
      <c r="Y365" s="54" t="n">
        <v>-10043</v>
      </c>
      <c r="Z365" s="51" t="n">
        <v>-1.447449320561372</v>
      </c>
      <c r="AA365" s="54" t="n">
        <v>54933</v>
      </c>
      <c r="AB365" s="54" t="n">
        <v>16848</v>
      </c>
      <c r="AC365" s="70" t="n">
        <v>0.398</v>
      </c>
      <c r="AD365" s="70" t="n">
        <v>0.5760000000000001</v>
      </c>
      <c r="AE365" s="70" t="n">
        <v>-0.1781368618964844</v>
      </c>
      <c r="AF365" s="72" t="n"/>
    </row>
    <row r="366" spans="1:32">
      <c r="A366" s="319" t="n">
        <v>42899</v>
      </c>
      <c r="B366" s="38" t="n">
        <v>14764</v>
      </c>
      <c r="C366" s="38" t="n">
        <v>7242</v>
      </c>
      <c r="D366" s="54" t="n">
        <v>36672</v>
      </c>
      <c r="E366" s="54" t="n">
        <v>-1500</v>
      </c>
      <c r="F366" s="54" t="n">
        <v>-4425</v>
      </c>
      <c r="G366" s="54" t="n">
        <v>2925</v>
      </c>
      <c r="H366" s="54" t="n">
        <v>7522</v>
      </c>
      <c r="I366" s="51" t="n">
        <v>2.03866335266501</v>
      </c>
      <c r="J366" s="54" t="n">
        <v>22006</v>
      </c>
      <c r="K366" s="54" t="n">
        <v>-19706</v>
      </c>
      <c r="L366" s="70" t="n">
        <v>0.403</v>
      </c>
      <c r="M366" s="70" t="n">
        <v>0.197</v>
      </c>
      <c r="N366" s="70" t="n">
        <v>0.2051156195462478</v>
      </c>
      <c r="O366" s="72" t="n"/>
      <c r="P366" s="72" t="n">
        <v>19844</v>
      </c>
      <c r="Q366" s="72" t="n">
        <v>19962</v>
      </c>
      <c r="R366" s="317" t="n">
        <v>42899</v>
      </c>
      <c r="S366" s="54" t="n">
        <v>13898</v>
      </c>
      <c r="T366" s="54" t="n">
        <v>27340</v>
      </c>
      <c r="U366" s="54" t="n">
        <v>36672</v>
      </c>
      <c r="V366" s="54" t="n">
        <v>-8547</v>
      </c>
      <c r="W366" s="54" t="n">
        <v>-5148</v>
      </c>
      <c r="X366" s="54" t="n">
        <v>-3399</v>
      </c>
      <c r="Y366" s="54" t="n">
        <v>-13442</v>
      </c>
      <c r="Z366" s="51" t="n">
        <v>-1.967189523672471</v>
      </c>
      <c r="AA366" s="54" t="n">
        <v>41238</v>
      </c>
      <c r="AB366" s="54" t="n">
        <v>-19706</v>
      </c>
      <c r="AC366" s="70" t="n">
        <v>0.379</v>
      </c>
      <c r="AD366" s="80" t="n">
        <v>0.746</v>
      </c>
      <c r="AE366" s="70" t="n">
        <v>-0.3665466841186736</v>
      </c>
      <c r="AF366" s="72" t="n"/>
    </row>
    <row r="367" spans="1:32">
      <c r="A367" s="319" t="n">
        <v>42906</v>
      </c>
      <c r="B367" s="38" t="n">
        <v>13846</v>
      </c>
      <c r="C367" s="38" t="n">
        <v>7833</v>
      </c>
      <c r="D367" s="54" t="n">
        <v>37896</v>
      </c>
      <c r="E367" s="54" t="n">
        <v>-918</v>
      </c>
      <c r="F367" s="54" t="n">
        <v>591</v>
      </c>
      <c r="G367" s="54" t="n">
        <v>-1509</v>
      </c>
      <c r="H367" s="54" t="n">
        <v>6013</v>
      </c>
      <c r="I367" s="51" t="n">
        <v>1.767649687220733</v>
      </c>
      <c r="J367" s="54" t="n">
        <v>21679</v>
      </c>
      <c r="K367" s="54" t="n">
        <v>1224</v>
      </c>
      <c r="L367" s="70" t="n">
        <v>0.365</v>
      </c>
      <c r="M367" s="70" t="n">
        <v>0.207</v>
      </c>
      <c r="N367" s="70" t="n">
        <v>0.1586710998522272</v>
      </c>
      <c r="O367" s="72" t="n"/>
      <c r="P367" s="72" t="n">
        <v>20165</v>
      </c>
      <c r="Q367" s="72" t="n">
        <v>20183</v>
      </c>
      <c r="R367" s="317" t="n">
        <v>42906</v>
      </c>
      <c r="S367" s="54" t="n">
        <v>15942</v>
      </c>
      <c r="T367" s="54" t="n">
        <v>27354</v>
      </c>
      <c r="U367" s="54" t="n">
        <v>37896</v>
      </c>
      <c r="V367" s="54" t="n">
        <v>2044</v>
      </c>
      <c r="W367" s="54" t="n">
        <v>14</v>
      </c>
      <c r="X367" s="54" t="n">
        <v>2030</v>
      </c>
      <c r="Y367" s="54" t="n">
        <v>-11412</v>
      </c>
      <c r="Z367" s="51" t="n">
        <v>-1.715844937899887</v>
      </c>
      <c r="AA367" s="54" t="n">
        <v>43296</v>
      </c>
      <c r="AB367" s="54" t="n">
        <v>1224</v>
      </c>
      <c r="AC367" s="70" t="n">
        <v>0.421</v>
      </c>
      <c r="AD367" s="80" t="n">
        <v>0.722</v>
      </c>
      <c r="AE367" s="70" t="n">
        <v>-0.3011399620012666</v>
      </c>
      <c r="AF367" s="72" t="n"/>
    </row>
    <row r="368" spans="1:32">
      <c r="A368" s="319" t="n">
        <v>42913</v>
      </c>
      <c r="B368" s="38" t="n">
        <v>12533</v>
      </c>
      <c r="C368" s="38" t="n">
        <v>6932</v>
      </c>
      <c r="D368" s="54" t="n">
        <v>36845</v>
      </c>
      <c r="E368" s="54" t="n">
        <v>-1313</v>
      </c>
      <c r="F368" s="54" t="n">
        <v>-901</v>
      </c>
      <c r="G368" s="54" t="n">
        <v>-412</v>
      </c>
      <c r="H368" s="54" t="n">
        <v>5601</v>
      </c>
      <c r="I368" s="51" t="n">
        <v>1.80799192152337</v>
      </c>
      <c r="J368" s="54" t="n">
        <v>19465</v>
      </c>
      <c r="K368" s="54" t="n">
        <v>-1051</v>
      </c>
      <c r="L368" s="70" t="n">
        <v>0.34</v>
      </c>
      <c r="M368" s="70" t="n">
        <v>0.188</v>
      </c>
      <c r="N368" s="70" t="n">
        <v>0.1520151988058081</v>
      </c>
      <c r="O368" s="72" t="n"/>
      <c r="P368" s="72" t="n">
        <v>20214</v>
      </c>
      <c r="Q368" s="72" t="n">
        <v>20173</v>
      </c>
      <c r="R368" s="317" t="n">
        <v>42913</v>
      </c>
      <c r="S368" s="54" t="n">
        <v>15745</v>
      </c>
      <c r="T368" s="54" t="n">
        <v>26840</v>
      </c>
      <c r="U368" s="54" t="n">
        <v>36845</v>
      </c>
      <c r="V368" s="54" t="n">
        <v>-197</v>
      </c>
      <c r="W368" s="54" t="n">
        <v>-514</v>
      </c>
      <c r="X368" s="54" t="n">
        <v>317</v>
      </c>
      <c r="Y368" s="54" t="n">
        <v>-11095</v>
      </c>
      <c r="Z368" s="51" t="n">
        <v>-1.704668148618609</v>
      </c>
      <c r="AA368" s="54" t="n">
        <v>42585</v>
      </c>
      <c r="AB368" s="54" t="n">
        <v>-1051</v>
      </c>
      <c r="AC368" s="70" t="n">
        <v>0.427</v>
      </c>
      <c r="AD368" s="80" t="n">
        <v>0.728</v>
      </c>
      <c r="AE368" s="70" t="n">
        <v>-0.3011263400732799</v>
      </c>
      <c r="AF368" s="72" t="n"/>
    </row>
    <row r="369" spans="1:32">
      <c r="A369" s="319" t="n">
        <v>42919</v>
      </c>
      <c r="B369" s="38" t="n">
        <v>13172</v>
      </c>
      <c r="C369" s="38" t="n">
        <v>6605</v>
      </c>
      <c r="D369" s="54" t="n">
        <v>36443</v>
      </c>
      <c r="E369" s="54" t="n">
        <v>639</v>
      </c>
      <c r="F369" s="54" t="n">
        <v>-327</v>
      </c>
      <c r="G369" s="54" t="n">
        <v>966</v>
      </c>
      <c r="H369" s="54" t="n">
        <v>6567</v>
      </c>
      <c r="I369" s="51" t="n">
        <v>1.994246782740348</v>
      </c>
      <c r="J369" s="54" t="n">
        <v>19777</v>
      </c>
      <c r="K369" s="54" t="n">
        <v>-402</v>
      </c>
      <c r="L369" s="70" t="n">
        <v>0.361</v>
      </c>
      <c r="M369" s="70" t="n">
        <v>0.181</v>
      </c>
      <c r="N369" s="70" t="n">
        <v>0.1801992152127981</v>
      </c>
      <c r="O369" s="72" t="n"/>
      <c r="P369" s="72" t="n">
        <v>20074</v>
      </c>
      <c r="Q369" s="72" t="n">
        <v>20155</v>
      </c>
      <c r="R369" s="317" t="n">
        <v>42919</v>
      </c>
      <c r="S369" s="54" t="n">
        <v>15040</v>
      </c>
      <c r="T369" s="54" t="n">
        <v>26946</v>
      </c>
      <c r="U369" s="54" t="n">
        <v>36443</v>
      </c>
      <c r="V369" s="54" t="n">
        <v>-705</v>
      </c>
      <c r="W369" s="54" t="n">
        <v>106</v>
      </c>
      <c r="X369" s="54" t="n">
        <v>-811</v>
      </c>
      <c r="Y369" s="54" t="n">
        <v>-11906</v>
      </c>
      <c r="Z369" s="51" t="n">
        <v>-1.791622340425532</v>
      </c>
      <c r="AA369" s="54" t="n">
        <v>41986</v>
      </c>
      <c r="AB369" s="54" t="n">
        <v>-402</v>
      </c>
      <c r="AC369" s="70" t="n">
        <v>0.413</v>
      </c>
      <c r="AD369" s="80" t="n">
        <v>0.7390000000000001</v>
      </c>
      <c r="AE369" s="70" t="n">
        <v>-0.3267019729440496</v>
      </c>
      <c r="AF369" s="72" t="n"/>
    </row>
    <row r="370" spans="1:32">
      <c r="A370" s="319" t="n">
        <v>42927</v>
      </c>
      <c r="B370" s="38" t="n">
        <v>13661</v>
      </c>
      <c r="C370" s="38" t="n">
        <v>6223</v>
      </c>
      <c r="D370" s="54" t="n">
        <v>36551</v>
      </c>
      <c r="E370" s="54" t="n">
        <v>489</v>
      </c>
      <c r="F370" s="54" t="n">
        <v>-382</v>
      </c>
      <c r="G370" s="54" t="n">
        <v>871</v>
      </c>
      <c r="H370" s="54" t="n">
        <v>7438</v>
      </c>
      <c r="I370" s="51" t="n">
        <v>2.195243451711393</v>
      </c>
      <c r="J370" s="54" t="n">
        <v>19884</v>
      </c>
      <c r="K370" s="54" t="n">
        <v>108</v>
      </c>
      <c r="L370" s="70" t="n">
        <v>0.374</v>
      </c>
      <c r="M370" s="70" t="n">
        <v>0.17</v>
      </c>
      <c r="N370" s="70" t="n">
        <v>0.2034964843643129</v>
      </c>
      <c r="O370" s="72" t="n"/>
      <c r="P370" s="72" t="n">
        <v>20055</v>
      </c>
      <c r="Q370" s="72" t="n">
        <v>20150</v>
      </c>
      <c r="R370" s="317" t="n">
        <v>42927</v>
      </c>
      <c r="S370" s="54" t="n">
        <v>14750</v>
      </c>
      <c r="T370" s="54" t="n">
        <v>27198</v>
      </c>
      <c r="U370" s="54" t="n">
        <v>36551</v>
      </c>
      <c r="V370" s="54" t="n">
        <v>-290</v>
      </c>
      <c r="W370" s="54" t="n">
        <v>252</v>
      </c>
      <c r="X370" s="54" t="n">
        <v>-542</v>
      </c>
      <c r="Y370" s="54" t="n">
        <v>-12448</v>
      </c>
      <c r="Z370" s="51" t="n">
        <v>-1.84393220338983</v>
      </c>
      <c r="AA370" s="54" t="n">
        <v>41948</v>
      </c>
      <c r="AB370" s="54" t="n">
        <v>108</v>
      </c>
      <c r="AC370" s="70" t="n">
        <v>0.404</v>
      </c>
      <c r="AD370" s="80" t="n">
        <v>0.7440000000000001</v>
      </c>
      <c r="AE370" s="70" t="n">
        <v>-0.340565237613198</v>
      </c>
      <c r="AF370" s="72" t="n"/>
    </row>
    <row r="371" spans="1:32">
      <c r="A371" s="319" t="n">
        <v>42934</v>
      </c>
      <c r="B371" s="38" t="n">
        <v>13985</v>
      </c>
      <c r="C371" s="38" t="n">
        <v>5692</v>
      </c>
      <c r="D371" s="54" t="n">
        <v>36265</v>
      </c>
      <c r="E371" s="54" t="n">
        <v>324</v>
      </c>
      <c r="F371" s="54" t="n">
        <v>-531</v>
      </c>
      <c r="G371" s="54" t="n">
        <v>855</v>
      </c>
      <c r="H371" s="54" t="n">
        <v>8293</v>
      </c>
      <c r="I371" s="51" t="n">
        <v>2.45695713281799</v>
      </c>
      <c r="J371" s="54" t="n">
        <v>19677</v>
      </c>
      <c r="K371" s="54" t="n">
        <v>-286</v>
      </c>
      <c r="L371" s="70" t="n">
        <v>0.386</v>
      </c>
      <c r="M371" s="70" t="n">
        <v>0.157</v>
      </c>
      <c r="N371" s="70" t="n">
        <v>0.2286777885013098</v>
      </c>
      <c r="O371" s="72" t="n"/>
      <c r="P371" s="72" t="n">
        <v>20055</v>
      </c>
      <c r="Q371" s="72" t="n">
        <v>20014</v>
      </c>
      <c r="R371" s="317" t="n">
        <v>42934</v>
      </c>
      <c r="S371" s="54" t="n">
        <v>14252</v>
      </c>
      <c r="T371" s="54" t="n">
        <v>27189</v>
      </c>
      <c r="U371" s="54" t="n">
        <v>36265</v>
      </c>
      <c r="V371" s="54" t="n">
        <v>-498</v>
      </c>
      <c r="W371" s="54" t="n">
        <v>-9</v>
      </c>
      <c r="X371" s="54" t="n">
        <v>-489</v>
      </c>
      <c r="Y371" s="54" t="n">
        <v>-12937</v>
      </c>
      <c r="Z371" s="51" t="n">
        <v>-1.907732248105529</v>
      </c>
      <c r="AA371" s="54" t="n">
        <v>41441</v>
      </c>
      <c r="AB371" s="54" t="n">
        <v>-286</v>
      </c>
      <c r="AC371" s="70" t="n">
        <v>0.393</v>
      </c>
      <c r="AD371" s="80" t="n">
        <v>0.75</v>
      </c>
      <c r="AE371" s="70" t="n">
        <v>-0.3567351440783124</v>
      </c>
      <c r="AF371" s="72" t="n"/>
    </row>
    <row r="372" spans="1:32">
      <c r="A372" s="319" t="n">
        <v>42941</v>
      </c>
      <c r="B372" s="38" t="n">
        <v>12222</v>
      </c>
      <c r="C372" s="38" t="n">
        <v>6138</v>
      </c>
      <c r="D372" s="54" t="n">
        <v>35901</v>
      </c>
      <c r="E372" s="54" t="n">
        <v>-1763</v>
      </c>
      <c r="F372" s="54" t="n">
        <v>446</v>
      </c>
      <c r="G372" s="54" t="n">
        <v>-2209</v>
      </c>
      <c r="H372" s="54" t="n">
        <v>6084</v>
      </c>
      <c r="I372" s="51" t="n">
        <v>1.991202346041056</v>
      </c>
      <c r="J372" s="54" t="n">
        <v>18360</v>
      </c>
      <c r="K372" s="54" t="n">
        <v>-364</v>
      </c>
      <c r="L372" s="70" t="n">
        <v>0.34</v>
      </c>
      <c r="M372" s="70" t="n">
        <v>0.171</v>
      </c>
      <c r="N372" s="70" t="n">
        <v>0.1694660315868639</v>
      </c>
      <c r="O372" s="72" t="n"/>
      <c r="P372" s="72" t="n">
        <v>19954</v>
      </c>
      <c r="Q372" s="72" t="n">
        <v>20074</v>
      </c>
      <c r="R372" s="317" t="n">
        <v>42941</v>
      </c>
      <c r="S372" s="54" t="n">
        <v>14646</v>
      </c>
      <c r="T372" s="54" t="n">
        <v>27168</v>
      </c>
      <c r="U372" s="54" t="n">
        <v>35901</v>
      </c>
      <c r="V372" s="54" t="n">
        <v>394</v>
      </c>
      <c r="W372" s="54" t="n">
        <v>-21</v>
      </c>
      <c r="X372" s="54" t="n">
        <v>415</v>
      </c>
      <c r="Y372" s="54" t="n">
        <v>-12522</v>
      </c>
      <c r="Z372" s="51" t="n">
        <v>-1.854977468250717</v>
      </c>
      <c r="AA372" s="54" t="n">
        <v>41814</v>
      </c>
      <c r="AB372" s="54" t="n">
        <v>-364</v>
      </c>
      <c r="AC372" s="70" t="n">
        <v>0.408</v>
      </c>
      <c r="AD372" s="80" t="n">
        <v>0.757</v>
      </c>
      <c r="AE372" s="70" t="n">
        <v>-0.3487925127433776</v>
      </c>
      <c r="AF372" s="72" t="n"/>
    </row>
    <row r="373" spans="1:32">
      <c r="A373" s="319" t="n">
        <v>42948</v>
      </c>
      <c r="B373" s="38" t="n">
        <v>12228</v>
      </c>
      <c r="C373" s="38" t="n">
        <v>5992</v>
      </c>
      <c r="D373" s="54" t="n">
        <v>35634</v>
      </c>
      <c r="E373" s="54" t="n">
        <v>6</v>
      </c>
      <c r="F373" s="54" t="n">
        <v>-146</v>
      </c>
      <c r="G373" s="54" t="n">
        <v>152</v>
      </c>
      <c r="H373" s="54" t="n">
        <v>6236</v>
      </c>
      <c r="I373" s="51" t="n">
        <v>2.040720961281709</v>
      </c>
      <c r="J373" s="54" t="n">
        <v>18220</v>
      </c>
      <c r="K373" s="54" t="n">
        <v>-267</v>
      </c>
      <c r="L373" s="70" t="n">
        <v>0.343</v>
      </c>
      <c r="M373" s="70" t="n">
        <v>0.168</v>
      </c>
      <c r="N373" s="70" t="n">
        <v>0.1750014031542909</v>
      </c>
      <c r="O373" s="72" t="n"/>
      <c r="P373" s="72" t="n">
        <v>19906</v>
      </c>
      <c r="Q373" s="72" t="n">
        <v>20049</v>
      </c>
      <c r="R373" s="317" t="n">
        <v>42948</v>
      </c>
      <c r="S373" s="54" t="n">
        <v>14090</v>
      </c>
      <c r="T373" s="54" t="n">
        <v>26991</v>
      </c>
      <c r="U373" s="54" t="n">
        <v>35634</v>
      </c>
      <c r="V373" s="54" t="n">
        <v>-556</v>
      </c>
      <c r="W373" s="54" t="n">
        <v>-177</v>
      </c>
      <c r="X373" s="54" t="n">
        <v>-379</v>
      </c>
      <c r="Y373" s="54" t="n">
        <v>-12901</v>
      </c>
      <c r="Z373" s="51" t="n">
        <v>-1.915613910574876</v>
      </c>
      <c r="AA373" s="54" t="n">
        <v>41081</v>
      </c>
      <c r="AB373" s="54" t="n">
        <v>-267</v>
      </c>
      <c r="AC373" s="70" t="n">
        <v>0.395</v>
      </c>
      <c r="AD373" s="80" t="n">
        <v>0.757</v>
      </c>
      <c r="AE373" s="70" t="n">
        <v>-0.3620418701240388</v>
      </c>
      <c r="AF373" s="72" t="n"/>
    </row>
    <row r="374" spans="1:32">
      <c r="A374" s="319" t="n">
        <v>42955</v>
      </c>
      <c r="B374" s="38" t="n">
        <v>12982</v>
      </c>
      <c r="C374" s="38" t="n">
        <v>5664</v>
      </c>
      <c r="D374" s="54" t="n">
        <v>35241</v>
      </c>
      <c r="E374" s="54" t="n">
        <v>754</v>
      </c>
      <c r="F374" s="54" t="n">
        <v>-328</v>
      </c>
      <c r="G374" s="54" t="n">
        <v>1082</v>
      </c>
      <c r="H374" s="54" t="n">
        <v>7318</v>
      </c>
      <c r="I374" s="51" t="n">
        <v>2.292019774011299</v>
      </c>
      <c r="J374" s="54" t="n">
        <v>18646</v>
      </c>
      <c r="K374" s="54" t="n">
        <v>-393</v>
      </c>
      <c r="L374" s="70" t="n">
        <v>0.368</v>
      </c>
      <c r="M374" s="70" t="n">
        <v>0.161</v>
      </c>
      <c r="N374" s="70" t="n">
        <v>0.2076558553957039</v>
      </c>
      <c r="O374" s="72" t="n"/>
      <c r="P374" s="72" t="n">
        <v>20057</v>
      </c>
      <c r="Q374" s="72" t="n">
        <v>19943</v>
      </c>
      <c r="R374" s="317" t="n">
        <v>42955</v>
      </c>
      <c r="S374" s="54" t="n">
        <v>14215</v>
      </c>
      <c r="T374" s="54" t="n">
        <v>26687</v>
      </c>
      <c r="U374" s="54" t="n">
        <v>35241</v>
      </c>
      <c r="V374" s="54" t="n">
        <v>125</v>
      </c>
      <c r="W374" s="54" t="n">
        <v>-304</v>
      </c>
      <c r="X374" s="54" t="n">
        <v>429</v>
      </c>
      <c r="Y374" s="54" t="n">
        <v>-12472</v>
      </c>
      <c r="Z374" s="51" t="n">
        <v>-1.877383046078086</v>
      </c>
      <c r="AA374" s="54" t="n">
        <v>40902</v>
      </c>
      <c r="AB374" s="54" t="n">
        <v>-393</v>
      </c>
      <c r="AC374" s="70" t="n">
        <v>0.403</v>
      </c>
      <c r="AD374" s="80" t="n">
        <v>0.757</v>
      </c>
      <c r="AE374" s="70" t="n">
        <v>-0.3539059618058512</v>
      </c>
      <c r="AF374" s="72" t="n"/>
    </row>
    <row r="375" spans="1:32">
      <c r="A375" s="319" t="n">
        <v>42962</v>
      </c>
      <c r="B375" s="38" t="n">
        <v>12569</v>
      </c>
      <c r="C375" s="38" t="n">
        <v>5717</v>
      </c>
      <c r="D375" s="54" t="n">
        <v>34288</v>
      </c>
      <c r="E375" s="54" t="n">
        <v>-413</v>
      </c>
      <c r="F375" s="54" t="n">
        <v>53</v>
      </c>
      <c r="G375" s="54" t="n">
        <v>-466</v>
      </c>
      <c r="H375" s="54" t="n">
        <v>6852</v>
      </c>
      <c r="I375" s="51" t="n">
        <v>2.198530697918489</v>
      </c>
      <c r="J375" s="54" t="n">
        <v>18286</v>
      </c>
      <c r="K375" s="54" t="n">
        <v>-953</v>
      </c>
      <c r="L375" s="70" t="n">
        <v>0.367</v>
      </c>
      <c r="M375" s="70" t="n">
        <v>0.167</v>
      </c>
      <c r="N375" s="70" t="n">
        <v>0.1998366775548297</v>
      </c>
      <c r="O375" s="72" t="n"/>
      <c r="P375" s="72" t="n">
        <v>19592</v>
      </c>
      <c r="Q375" s="72" t="n">
        <v>19740</v>
      </c>
      <c r="R375" s="317" t="n">
        <v>42962</v>
      </c>
      <c r="S375" s="54" t="n">
        <v>14696</v>
      </c>
      <c r="T375" s="54" t="n">
        <v>26361</v>
      </c>
      <c r="U375" s="54" t="n">
        <v>34288</v>
      </c>
      <c r="V375" s="54" t="n">
        <v>481</v>
      </c>
      <c r="W375" s="54" t="n">
        <v>-326</v>
      </c>
      <c r="X375" s="54" t="n">
        <v>807</v>
      </c>
      <c r="Y375" s="54" t="n">
        <v>-11665</v>
      </c>
      <c r="Z375" s="51" t="n">
        <v>-1.793753402286336</v>
      </c>
      <c r="AA375" s="54" t="n">
        <v>41057</v>
      </c>
      <c r="AB375" s="54" t="n">
        <v>-953</v>
      </c>
      <c r="AC375" s="70" t="n">
        <v>0.429</v>
      </c>
      <c r="AD375" s="80" t="n">
        <v>0.769</v>
      </c>
      <c r="AE375" s="70" t="n">
        <v>-0.340206486234251</v>
      </c>
      <c r="AF375" s="72" t="n"/>
    </row>
    <row r="376" spans="1:32">
      <c r="A376" s="319" t="n">
        <v>42969</v>
      </c>
      <c r="B376" s="38" t="n">
        <v>12966</v>
      </c>
      <c r="C376" s="38" t="n">
        <v>5939</v>
      </c>
      <c r="D376" s="54" t="n">
        <v>34424</v>
      </c>
      <c r="E376" s="54" t="n">
        <v>397</v>
      </c>
      <c r="F376" s="54" t="n">
        <v>222</v>
      </c>
      <c r="G376" s="54" t="n">
        <v>175</v>
      </c>
      <c r="H376" s="54" t="n">
        <v>7027</v>
      </c>
      <c r="I376" s="51" t="n">
        <v>2.18319582421283</v>
      </c>
      <c r="J376" s="54" t="n">
        <v>18905</v>
      </c>
      <c r="K376" s="54" t="n">
        <v>136</v>
      </c>
      <c r="L376" s="70" t="n">
        <v>0.377</v>
      </c>
      <c r="M376" s="70" t="n">
        <v>0.173</v>
      </c>
      <c r="N376" s="70" t="n">
        <v>0.2041308389495701</v>
      </c>
      <c r="O376" s="72" t="n"/>
      <c r="P376" s="72" t="n">
        <v>19357</v>
      </c>
      <c r="Q376" s="72" t="n">
        <v>19498</v>
      </c>
      <c r="R376" s="317" t="n">
        <v>42969</v>
      </c>
      <c r="S376" s="54" t="n">
        <v>14878</v>
      </c>
      <c r="T376" s="54" t="n">
        <v>26093</v>
      </c>
      <c r="U376" s="54" t="n">
        <v>34424</v>
      </c>
      <c r="V376" s="54" t="n">
        <v>182</v>
      </c>
      <c r="W376" s="54" t="n">
        <v>-268</v>
      </c>
      <c r="X376" s="54" t="n">
        <v>450</v>
      </c>
      <c r="Y376" s="54" t="n">
        <v>-11215</v>
      </c>
      <c r="Z376" s="51" t="n">
        <v>-1.753797553434602</v>
      </c>
      <c r="AA376" s="54" t="n">
        <v>40971</v>
      </c>
      <c r="AB376" s="54" t="n">
        <v>136</v>
      </c>
      <c r="AC376" s="70" t="n">
        <v>0.4320000000000001</v>
      </c>
      <c r="AD376" s="80" t="n">
        <v>0.758</v>
      </c>
      <c r="AE376" s="70" t="n">
        <v>-0.3257901464094818</v>
      </c>
      <c r="AF376" s="72" t="n"/>
    </row>
    <row r="377" spans="1:32">
      <c r="A377" s="319" t="n">
        <v>42976</v>
      </c>
      <c r="B377" s="38" t="n">
        <v>12394</v>
      </c>
      <c r="C377" s="38" t="n">
        <v>5681</v>
      </c>
      <c r="D377" s="54" t="n">
        <v>34541</v>
      </c>
      <c r="E377" s="54" t="n">
        <v>-572</v>
      </c>
      <c r="F377" s="54" t="n">
        <v>-258</v>
      </c>
      <c r="G377" s="54" t="n">
        <v>-314</v>
      </c>
      <c r="H377" s="54" t="n">
        <v>6713</v>
      </c>
      <c r="I377" s="51" t="n">
        <v>2.181658158774864</v>
      </c>
      <c r="J377" s="54" t="n">
        <v>18075</v>
      </c>
      <c r="K377" s="54" t="n">
        <v>117</v>
      </c>
      <c r="L377" s="70" t="n">
        <v>0.359</v>
      </c>
      <c r="M377" s="70" t="n">
        <v>0.164</v>
      </c>
      <c r="N377" s="70" t="n">
        <v>0.1943487449697461</v>
      </c>
      <c r="O377" s="72" t="n"/>
      <c r="P377" s="72" t="n">
        <v>19250</v>
      </c>
      <c r="Q377" s="72" t="n">
        <v>19467</v>
      </c>
      <c r="R377" s="317" t="n">
        <v>42976</v>
      </c>
      <c r="S377" s="54" t="n">
        <v>13974</v>
      </c>
      <c r="T377" s="54" t="n">
        <v>26008</v>
      </c>
      <c r="U377" s="54" t="n">
        <v>34541</v>
      </c>
      <c r="V377" s="54" t="n">
        <v>-904</v>
      </c>
      <c r="W377" s="54" t="n">
        <v>-85</v>
      </c>
      <c r="X377" s="54" t="n">
        <v>-819</v>
      </c>
      <c r="Y377" s="54" t="n">
        <v>-12034</v>
      </c>
      <c r="Z377" s="51" t="n">
        <v>-1.861170745670531</v>
      </c>
      <c r="AA377" s="54" t="n">
        <v>39982</v>
      </c>
      <c r="AB377" s="54" t="n">
        <v>117</v>
      </c>
      <c r="AC377" s="70" t="n">
        <v>0.405</v>
      </c>
      <c r="AD377" s="80" t="n">
        <v>0.753</v>
      </c>
      <c r="AE377" s="70" t="n">
        <v>-0.3483975565270259</v>
      </c>
      <c r="AF377" s="72" t="n"/>
    </row>
    <row r="378" spans="1:32">
      <c r="A378" s="319" t="n">
        <v>42983</v>
      </c>
      <c r="B378" s="38" t="n">
        <v>13510</v>
      </c>
      <c r="C378" s="38" t="n">
        <v>5734</v>
      </c>
      <c r="D378" s="54" t="n">
        <v>44218</v>
      </c>
      <c r="E378" s="54" t="n">
        <v>1116</v>
      </c>
      <c r="F378" s="54" t="n">
        <v>53</v>
      </c>
      <c r="G378" s="54" t="n">
        <v>1063</v>
      </c>
      <c r="H378" s="54" t="n">
        <v>7776</v>
      </c>
      <c r="I378" s="51" t="n">
        <v>2.35612138123474</v>
      </c>
      <c r="J378" s="54" t="n">
        <v>19244</v>
      </c>
      <c r="K378" s="54" t="n">
        <v>9677</v>
      </c>
      <c r="L378" s="70" t="n">
        <v>0.306</v>
      </c>
      <c r="M378" s="70" t="n">
        <v>0.13</v>
      </c>
      <c r="N378" s="70" t="n">
        <v>0.1758559862499435</v>
      </c>
      <c r="O378" s="72" t="n"/>
      <c r="P378" s="72" t="n">
        <v>19495</v>
      </c>
      <c r="Q378" s="72" t="n">
        <v>19353</v>
      </c>
      <c r="R378" s="317" t="n">
        <v>42983</v>
      </c>
      <c r="S378" s="54" t="n">
        <v>19314</v>
      </c>
      <c r="T378" s="54" t="n">
        <v>29856</v>
      </c>
      <c r="U378" s="54" t="n">
        <v>44218</v>
      </c>
      <c r="V378" s="54" t="n">
        <v>5340</v>
      </c>
      <c r="W378" s="54" t="n">
        <v>3848</v>
      </c>
      <c r="X378" s="54" t="n">
        <v>1492</v>
      </c>
      <c r="Y378" s="54" t="n">
        <v>-10542</v>
      </c>
      <c r="Z378" s="51" t="n">
        <v>-1.545821683752718</v>
      </c>
      <c r="AA378" s="54" t="n">
        <v>49170</v>
      </c>
      <c r="AB378" s="54" t="n">
        <v>9677</v>
      </c>
      <c r="AC378" s="70" t="n">
        <v>0.4370000000000001</v>
      </c>
      <c r="AD378" s="70" t="n">
        <v>0.675</v>
      </c>
      <c r="AE378" s="70" t="n">
        <v>-0.2384096974082953</v>
      </c>
      <c r="AF378" s="72" t="n"/>
    </row>
    <row r="379" spans="1:32">
      <c r="A379" s="319" t="n">
        <v>42990</v>
      </c>
      <c r="B379" s="38" t="n">
        <v>14668</v>
      </c>
      <c r="C379" s="38" t="n">
        <v>8453</v>
      </c>
      <c r="D379" s="54" t="n">
        <v>34932</v>
      </c>
      <c r="E379" s="54" t="n">
        <v>1158</v>
      </c>
      <c r="F379" s="54" t="n">
        <v>2719</v>
      </c>
      <c r="G379" s="54" t="n">
        <v>-1561</v>
      </c>
      <c r="H379" s="54" t="n">
        <v>6215</v>
      </c>
      <c r="I379" s="51" t="n">
        <v>1.735241925943452</v>
      </c>
      <c r="J379" s="54" t="n">
        <v>23121</v>
      </c>
      <c r="K379" s="54" t="n">
        <v>-9286</v>
      </c>
      <c r="L379" s="70" t="n">
        <v>0.42</v>
      </c>
      <c r="M379" s="70" t="n">
        <v>0.242</v>
      </c>
      <c r="N379" s="70" t="n">
        <v>0.1779170960723692</v>
      </c>
      <c r="O379" s="72" t="n"/>
      <c r="P379" s="72" t="n">
        <v>19684</v>
      </c>
      <c r="Q379" s="72" t="n">
        <v>19895</v>
      </c>
      <c r="R379" s="317" t="n">
        <v>42990</v>
      </c>
      <c r="S379" s="54" t="n">
        <v>14370</v>
      </c>
      <c r="T379" s="54" t="n">
        <v>23119</v>
      </c>
      <c r="U379" s="54" t="n">
        <v>34932</v>
      </c>
      <c r="V379" s="54" t="n">
        <v>-4944</v>
      </c>
      <c r="W379" s="54" t="n">
        <v>-6737</v>
      </c>
      <c r="X379" s="54" t="n">
        <v>1793</v>
      </c>
      <c r="Y379" s="54" t="n">
        <v>-8749</v>
      </c>
      <c r="Z379" s="51" t="n">
        <v>-1.60883785664579</v>
      </c>
      <c r="AA379" s="54" t="n">
        <v>37489</v>
      </c>
      <c r="AB379" s="54" t="n">
        <v>-9286</v>
      </c>
      <c r="AC379" s="70" t="n">
        <v>0.411</v>
      </c>
      <c r="AD379" s="70" t="n">
        <v>0.662</v>
      </c>
      <c r="AE379" s="70" t="n">
        <v>-0.2504580327493416</v>
      </c>
      <c r="AF379" s="72" t="n"/>
    </row>
    <row r="380" spans="1:32">
      <c r="A380" s="319" t="n">
        <v>42997</v>
      </c>
      <c r="B380" s="38" t="n">
        <v>15338</v>
      </c>
      <c r="C380" s="38" t="n">
        <v>9204</v>
      </c>
      <c r="D380" s="54" t="n">
        <v>36752</v>
      </c>
      <c r="E380" s="54" t="n">
        <v>670</v>
      </c>
      <c r="F380" s="54" t="n">
        <v>751</v>
      </c>
      <c r="G380" s="54" t="n">
        <v>-81</v>
      </c>
      <c r="H380" s="54" t="n">
        <v>6134</v>
      </c>
      <c r="I380" s="51" t="n">
        <v>1.6664493698392</v>
      </c>
      <c r="J380" s="54" t="n">
        <v>24542</v>
      </c>
      <c r="K380" s="54" t="n">
        <v>1820</v>
      </c>
      <c r="L380" s="70" t="n">
        <v>0.417</v>
      </c>
      <c r="M380" s="70" t="n">
        <v>0.25</v>
      </c>
      <c r="N380" s="70" t="n">
        <v>0.1669024814976056</v>
      </c>
      <c r="O380" s="72" t="n"/>
      <c r="P380" s="72" t="n">
        <v>20136</v>
      </c>
      <c r="Q380" s="72" t="n">
        <v>20279</v>
      </c>
      <c r="R380" s="317" t="n">
        <v>42997</v>
      </c>
      <c r="S380" s="54" t="n">
        <v>13507</v>
      </c>
      <c r="T380" s="54" t="n">
        <v>23514</v>
      </c>
      <c r="U380" s="54" t="n">
        <v>36752</v>
      </c>
      <c r="V380" s="54" t="n">
        <v>-863</v>
      </c>
      <c r="W380" s="54" t="n">
        <v>395</v>
      </c>
      <c r="X380" s="54" t="n">
        <v>-1258</v>
      </c>
      <c r="Y380" s="54" t="n">
        <v>-10007</v>
      </c>
      <c r="Z380" s="51" t="n">
        <v>-1.740875101799067</v>
      </c>
      <c r="AA380" s="54" t="n">
        <v>37021</v>
      </c>
      <c r="AB380" s="54" t="n">
        <v>1820</v>
      </c>
      <c r="AC380" s="70" t="n">
        <v>0.368</v>
      </c>
      <c r="AD380" s="70" t="n">
        <v>0.64</v>
      </c>
      <c r="AE380" s="70" t="n">
        <v>-0.2722845015237266</v>
      </c>
      <c r="AF380" s="72" t="n"/>
    </row>
    <row r="381" spans="1:32">
      <c r="A381" s="319" t="n">
        <v>43004</v>
      </c>
      <c r="B381" s="38" t="n">
        <v>15611</v>
      </c>
      <c r="C381" s="38" t="n">
        <v>10618</v>
      </c>
      <c r="D381" s="54" t="n">
        <v>36802</v>
      </c>
      <c r="E381" s="54" t="n">
        <v>273</v>
      </c>
      <c r="F381" s="54" t="n">
        <v>1414</v>
      </c>
      <c r="G381" s="54" t="n">
        <v>-1141</v>
      </c>
      <c r="H381" s="54" t="n">
        <v>4993</v>
      </c>
      <c r="I381" s="51" t="n">
        <v>1.470239216424939</v>
      </c>
      <c r="J381" s="54" t="n">
        <v>26229</v>
      </c>
      <c r="K381" s="54" t="n">
        <v>50</v>
      </c>
      <c r="L381" s="70" t="n">
        <v>0.424</v>
      </c>
      <c r="M381" s="70" t="n">
        <v>0.289</v>
      </c>
      <c r="N381" s="70" t="n">
        <v>0.1356719743492202</v>
      </c>
      <c r="O381" s="72" t="n"/>
      <c r="P381" s="72" t="n">
        <v>20329</v>
      </c>
      <c r="Q381" s="72" t="n">
        <v>20359</v>
      </c>
      <c r="R381" s="317" t="n">
        <v>43004</v>
      </c>
      <c r="S381" s="54" t="n">
        <v>14277</v>
      </c>
      <c r="T381" s="54" t="n">
        <v>22323</v>
      </c>
      <c r="U381" s="54" t="n">
        <v>36802</v>
      </c>
      <c r="V381" s="54" t="n">
        <v>770</v>
      </c>
      <c r="W381" s="54" t="n">
        <v>-1191</v>
      </c>
      <c r="X381" s="54" t="n">
        <v>1961</v>
      </c>
      <c r="Y381" s="54" t="n">
        <v>-8046</v>
      </c>
      <c r="Z381" s="51" t="n">
        <v>-1.56356377390208</v>
      </c>
      <c r="AA381" s="54" t="n">
        <v>36600</v>
      </c>
      <c r="AB381" s="54" t="n">
        <v>50</v>
      </c>
      <c r="AC381" s="70" t="n">
        <v>0.388</v>
      </c>
      <c r="AD381" s="70" t="n">
        <v>0.607</v>
      </c>
      <c r="AE381" s="70" t="n">
        <v>-0.2186294223140047</v>
      </c>
      <c r="AF381" s="72" t="n"/>
    </row>
    <row r="382" spans="1:32">
      <c r="A382" s="319" t="n">
        <v>43011</v>
      </c>
      <c r="B382" s="38" t="n">
        <v>15256</v>
      </c>
      <c r="C382" s="38" t="n">
        <v>12199</v>
      </c>
      <c r="D382" s="54" t="n">
        <v>37980</v>
      </c>
      <c r="E382" s="54" t="n">
        <v>-355</v>
      </c>
      <c r="F382" s="54" t="n">
        <v>1581</v>
      </c>
      <c r="G382" s="54" t="n">
        <v>-1936</v>
      </c>
      <c r="H382" s="54" t="n">
        <v>3057</v>
      </c>
      <c r="I382" s="51" t="n">
        <v>1.250594311009099</v>
      </c>
      <c r="J382" s="54" t="n">
        <v>27455</v>
      </c>
      <c r="K382" s="54" t="n">
        <v>1178</v>
      </c>
      <c r="L382" s="70" t="n">
        <v>0.402</v>
      </c>
      <c r="M382" s="70" t="n">
        <v>0.321</v>
      </c>
      <c r="N382" s="70" t="n">
        <v>0.08048973143759873</v>
      </c>
      <c r="O382" s="72" t="n"/>
      <c r="P382" s="72" t="n">
        <v>20484</v>
      </c>
      <c r="Q382" s="72" t="n">
        <v>20660</v>
      </c>
      <c r="R382" s="317" t="n">
        <v>43011</v>
      </c>
      <c r="S382" s="54" t="n">
        <v>15069</v>
      </c>
      <c r="T382" s="54" t="n">
        <v>21687</v>
      </c>
      <c r="U382" s="54" t="n">
        <v>37980</v>
      </c>
      <c r="V382" s="54" t="n">
        <v>792</v>
      </c>
      <c r="W382" s="54" t="n">
        <v>-636</v>
      </c>
      <c r="X382" s="54" t="n">
        <v>1428</v>
      </c>
      <c r="Y382" s="54" t="n">
        <v>-6618</v>
      </c>
      <c r="Z382" s="51" t="n">
        <v>-1.439179773043998</v>
      </c>
      <c r="AA382" s="54" t="n">
        <v>36756</v>
      </c>
      <c r="AB382" s="54" t="n">
        <v>1178</v>
      </c>
      <c r="AC382" s="70" t="n">
        <v>0.397</v>
      </c>
      <c r="AD382" s="70" t="n">
        <v>0.5710000000000001</v>
      </c>
      <c r="AE382" s="70" t="n">
        <v>-0.1742496050552923</v>
      </c>
      <c r="AF382" s="72" t="n"/>
    </row>
    <row r="383" spans="1:32">
      <c r="A383" s="319" t="n">
        <v>43018</v>
      </c>
      <c r="B383" s="38" t="n">
        <v>16889</v>
      </c>
      <c r="C383" s="38" t="n">
        <v>11940</v>
      </c>
      <c r="D383" s="54" t="n">
        <v>38772</v>
      </c>
      <c r="E383" s="54" t="n">
        <v>1633</v>
      </c>
      <c r="F383" s="54" t="n">
        <v>-259</v>
      </c>
      <c r="G383" s="54" t="n">
        <v>1892</v>
      </c>
      <c r="H383" s="54" t="n">
        <v>4949</v>
      </c>
      <c r="I383" s="51" t="n">
        <v>1.414489112227806</v>
      </c>
      <c r="J383" s="54" t="n">
        <v>28829</v>
      </c>
      <c r="K383" s="54" t="n">
        <v>792</v>
      </c>
      <c r="L383" s="70" t="n">
        <v>0.436</v>
      </c>
      <c r="M383" s="70" t="n">
        <v>0.308</v>
      </c>
      <c r="N383" s="70" t="n">
        <v>0.1276436603734654</v>
      </c>
      <c r="O383" s="72" t="n"/>
      <c r="P383" s="72" t="n">
        <v>20705</v>
      </c>
      <c r="Q383" s="72" t="n">
        <v>20815</v>
      </c>
      <c r="R383" s="317" t="n">
        <v>43018</v>
      </c>
      <c r="S383" s="54" t="n">
        <v>15154</v>
      </c>
      <c r="T383" s="54" t="n">
        <v>21700</v>
      </c>
      <c r="U383" s="54" t="n">
        <v>38772</v>
      </c>
      <c r="V383" s="54" t="n">
        <v>85</v>
      </c>
      <c r="W383" s="54" t="n">
        <v>13</v>
      </c>
      <c r="X383" s="54" t="n">
        <v>72</v>
      </c>
      <c r="Y383" s="54" t="n">
        <v>-6546</v>
      </c>
      <c r="Z383" s="51" t="n">
        <v>-1.431965157714135</v>
      </c>
      <c r="AA383" s="54" t="n">
        <v>36854</v>
      </c>
      <c r="AB383" s="54" t="n">
        <v>792</v>
      </c>
      <c r="AC383" s="70" t="n">
        <v>0.391</v>
      </c>
      <c r="AD383" s="70" t="n">
        <v>0.5600000000000001</v>
      </c>
      <c r="AE383" s="70" t="n">
        <v>-0.1688331785824822</v>
      </c>
      <c r="AF383" s="72" t="n"/>
    </row>
    <row r="384" spans="1:32">
      <c r="A384" s="319" t="n">
        <v>43025</v>
      </c>
      <c r="B384" s="38" t="n">
        <v>15871</v>
      </c>
      <c r="C384" s="38" t="n">
        <v>11299</v>
      </c>
      <c r="D384" s="54" t="n">
        <v>40402</v>
      </c>
      <c r="E384" s="54" t="n">
        <v>-1018</v>
      </c>
      <c r="F384" s="54" t="n">
        <v>-641</v>
      </c>
      <c r="G384" s="54" t="n">
        <v>-377</v>
      </c>
      <c r="H384" s="54" t="n">
        <v>4572</v>
      </c>
      <c r="I384" s="51" t="n">
        <v>1.404637578546774</v>
      </c>
      <c r="J384" s="54" t="n">
        <v>27170</v>
      </c>
      <c r="K384" s="54" t="n">
        <v>1630</v>
      </c>
      <c r="L384" s="70" t="n">
        <v>0.393</v>
      </c>
      <c r="M384" s="70" t="n">
        <v>0.28</v>
      </c>
      <c r="N384" s="70" t="n">
        <v>0.1131627147170932</v>
      </c>
      <c r="O384" s="72" t="n"/>
      <c r="P384" s="72" t="n">
        <v>21323</v>
      </c>
      <c r="Q384" s="72" t="n">
        <v>21350</v>
      </c>
      <c r="R384" s="317" t="n">
        <v>43025</v>
      </c>
      <c r="S384" s="54" t="n">
        <v>15788</v>
      </c>
      <c r="T384" s="54" t="n">
        <v>22823</v>
      </c>
      <c r="U384" s="54" t="n">
        <v>40402</v>
      </c>
      <c r="V384" s="54" t="n">
        <v>634</v>
      </c>
      <c r="W384" s="54" t="n">
        <v>1123</v>
      </c>
      <c r="X384" s="54" t="n">
        <v>-489</v>
      </c>
      <c r="Y384" s="54" t="n">
        <v>-7035</v>
      </c>
      <c r="Z384" s="51" t="n">
        <v>-1.445591588548264</v>
      </c>
      <c r="AA384" s="54" t="n">
        <v>38611</v>
      </c>
      <c r="AB384" s="54" t="n">
        <v>1630</v>
      </c>
      <c r="AC384" s="70" t="n">
        <v>0.391</v>
      </c>
      <c r="AD384" s="70" t="n">
        <v>0.5649999999999999</v>
      </c>
      <c r="AE384" s="70" t="n">
        <v>-0.1741250433146874</v>
      </c>
      <c r="AF384" s="72" t="n"/>
    </row>
    <row r="385" spans="1:32">
      <c r="A385" s="319" t="n">
        <v>43032</v>
      </c>
      <c r="B385" s="38" t="n">
        <v>18357</v>
      </c>
      <c r="C385" s="38" t="n">
        <v>12658</v>
      </c>
      <c r="D385" s="54" t="n">
        <v>42608</v>
      </c>
      <c r="E385" s="54" t="n">
        <v>2486</v>
      </c>
      <c r="F385" s="54" t="n">
        <v>1359</v>
      </c>
      <c r="G385" s="54" t="n">
        <v>1127</v>
      </c>
      <c r="H385" s="54" t="n">
        <v>5699</v>
      </c>
      <c r="I385" s="51" t="n">
        <v>1.450229104123874</v>
      </c>
      <c r="J385" s="54" t="n">
        <v>31015</v>
      </c>
      <c r="K385" s="54" t="n">
        <v>2206</v>
      </c>
      <c r="L385" s="70" t="n">
        <v>0.431</v>
      </c>
      <c r="M385" s="70" t="n">
        <v>0.297</v>
      </c>
      <c r="N385" s="70" t="n">
        <v>0.1337542245587683</v>
      </c>
      <c r="O385" s="72" t="n"/>
      <c r="P385" s="72" t="n">
        <v>21629</v>
      </c>
      <c r="Q385" s="72" t="n">
        <v>21888</v>
      </c>
      <c r="R385" s="317" t="n">
        <v>43032</v>
      </c>
      <c r="S385" s="54" t="n">
        <v>16207</v>
      </c>
      <c r="T385" s="54" t="n">
        <v>24915</v>
      </c>
      <c r="U385" s="54" t="n">
        <v>42608</v>
      </c>
      <c r="V385" s="54" t="n">
        <v>419</v>
      </c>
      <c r="W385" s="54" t="n">
        <v>2092</v>
      </c>
      <c r="X385" s="54" t="n">
        <v>-1673</v>
      </c>
      <c r="Y385" s="54" t="n">
        <v>-8708</v>
      </c>
      <c r="Z385" s="51" t="n">
        <v>-1.537298698093416</v>
      </c>
      <c r="AA385" s="54" t="n">
        <v>41122</v>
      </c>
      <c r="AB385" s="54" t="n">
        <v>2206</v>
      </c>
      <c r="AC385" s="70" t="n">
        <v>0.38</v>
      </c>
      <c r="AD385" s="70" t="n">
        <v>0.585</v>
      </c>
      <c r="AE385" s="70" t="n">
        <v>-0.2043747653022907</v>
      </c>
      <c r="AF385" s="72" t="n"/>
    </row>
    <row r="386" spans="1:32">
      <c r="A386" s="319" t="n">
        <v>43039</v>
      </c>
      <c r="B386" s="38" t="n">
        <v>18407</v>
      </c>
      <c r="C386" s="38" t="n">
        <v>13367</v>
      </c>
      <c r="D386" s="54" t="n">
        <v>43522</v>
      </c>
      <c r="E386" s="54" t="n">
        <v>50</v>
      </c>
      <c r="F386" s="54" t="n">
        <v>709</v>
      </c>
      <c r="G386" s="54" t="n">
        <v>-659</v>
      </c>
      <c r="H386" s="54" t="n">
        <v>5040</v>
      </c>
      <c r="I386" s="51" t="n">
        <v>1.377047953916361</v>
      </c>
      <c r="J386" s="54" t="n">
        <v>31774</v>
      </c>
      <c r="K386" s="54" t="n">
        <v>914</v>
      </c>
      <c r="L386" s="70" t="n">
        <v>0.423</v>
      </c>
      <c r="M386" s="70" t="n">
        <v>0.307</v>
      </c>
      <c r="N386" s="70" t="n">
        <v>0.1158035016773126</v>
      </c>
      <c r="O386" s="72" t="n"/>
      <c r="P386" s="72" t="n">
        <v>21875</v>
      </c>
      <c r="Q386" s="72" t="n">
        <v>22186</v>
      </c>
      <c r="R386" s="317" t="n">
        <v>43039</v>
      </c>
      <c r="S386" s="54" t="n">
        <v>16526</v>
      </c>
      <c r="T386" s="54" t="n">
        <v>25469</v>
      </c>
      <c r="U386" s="54" t="n">
        <v>43522</v>
      </c>
      <c r="V386" s="54" t="n">
        <v>319</v>
      </c>
      <c r="W386" s="54" t="n">
        <v>554</v>
      </c>
      <c r="X386" s="54" t="n">
        <v>-235</v>
      </c>
      <c r="Y386" s="54" t="n">
        <v>-8943</v>
      </c>
      <c r="Z386" s="51" t="n">
        <v>-1.541147283069103</v>
      </c>
      <c r="AA386" s="54" t="n">
        <v>41995</v>
      </c>
      <c r="AB386" s="54" t="n">
        <v>914</v>
      </c>
      <c r="AC386" s="70" t="n">
        <v>0.38</v>
      </c>
      <c r="AD386" s="70" t="n">
        <v>0.585</v>
      </c>
      <c r="AE386" s="70" t="n">
        <v>-0.2054822848214696</v>
      </c>
      <c r="AF386" s="72" t="n"/>
    </row>
    <row r="387" spans="1:32">
      <c r="A387" s="319" t="n">
        <v>43046</v>
      </c>
      <c r="B387" s="38" t="n">
        <v>17137</v>
      </c>
      <c r="C387" s="38" t="n">
        <v>12357</v>
      </c>
      <c r="D387" s="54" t="n">
        <v>42973</v>
      </c>
      <c r="E387" s="54" t="n">
        <v>-1270</v>
      </c>
      <c r="F387" s="54" t="n">
        <v>-1010</v>
      </c>
      <c r="G387" s="54" t="n">
        <v>-260</v>
      </c>
      <c r="H387" s="54" t="n">
        <v>4780</v>
      </c>
      <c r="I387" s="51" t="n">
        <v>1.386825281217124</v>
      </c>
      <c r="J387" s="54" t="n">
        <v>29494</v>
      </c>
      <c r="K387" s="54" t="n">
        <v>-549</v>
      </c>
      <c r="L387" s="70" t="n">
        <v>0.399</v>
      </c>
      <c r="M387" s="70" t="n">
        <v>0.288</v>
      </c>
      <c r="N387" s="70" t="n">
        <v>0.111232634444884</v>
      </c>
      <c r="O387" s="72" t="n"/>
      <c r="P387" s="72" t="n">
        <v>22557</v>
      </c>
      <c r="Q387" s="72" t="n">
        <v>22844</v>
      </c>
      <c r="R387" s="317" t="n">
        <v>43046</v>
      </c>
      <c r="S387" s="54" t="n">
        <v>16951</v>
      </c>
      <c r="T387" s="54" t="n">
        <v>25415</v>
      </c>
      <c r="U387" s="54" t="n">
        <v>42973</v>
      </c>
      <c r="V387" s="54" t="n">
        <v>425</v>
      </c>
      <c r="W387" s="54" t="n">
        <v>-54</v>
      </c>
      <c r="X387" s="54" t="n">
        <v>479</v>
      </c>
      <c r="Y387" s="54" t="n">
        <v>-8464</v>
      </c>
      <c r="Z387" s="51" t="n">
        <v>-1.49932157394844</v>
      </c>
      <c r="AA387" s="54" t="n">
        <v>42366</v>
      </c>
      <c r="AB387" s="54" t="n">
        <v>-549</v>
      </c>
      <c r="AC387" s="70" t="n">
        <v>0.394</v>
      </c>
      <c r="AD387" s="70" t="n">
        <v>0.591</v>
      </c>
      <c r="AE387" s="70" t="n">
        <v>-0.1969608824145394</v>
      </c>
      <c r="AF387" s="72" t="n"/>
    </row>
    <row r="388" spans="1:32">
      <c r="A388" s="319" t="n">
        <v>43053</v>
      </c>
      <c r="B388" s="38" t="n">
        <v>17142</v>
      </c>
      <c r="C388" s="38" t="n">
        <v>10892</v>
      </c>
      <c r="D388" s="54" t="n">
        <v>41439</v>
      </c>
      <c r="E388" s="54" t="n">
        <v>5</v>
      </c>
      <c r="F388" s="54" t="n">
        <v>-1465</v>
      </c>
      <c r="G388" s="54" t="n">
        <v>1470</v>
      </c>
      <c r="H388" s="54" t="n">
        <v>6250</v>
      </c>
      <c r="I388" s="51" t="n">
        <v>1.573815644509732</v>
      </c>
      <c r="J388" s="54" t="n">
        <v>28034</v>
      </c>
      <c r="K388" s="54" t="n">
        <v>-1534</v>
      </c>
      <c r="L388" s="70" t="n">
        <v>0.414</v>
      </c>
      <c r="M388" s="70" t="n">
        <v>0.263</v>
      </c>
      <c r="N388" s="70" t="n">
        <v>0.150824102898236</v>
      </c>
      <c r="O388" s="72" t="n"/>
      <c r="P388" s="72" t="n">
        <v>22351</v>
      </c>
      <c r="Q388" s="72" t="n">
        <v>22286</v>
      </c>
      <c r="R388" s="317" t="n">
        <v>43053</v>
      </c>
      <c r="S388" s="54" t="n">
        <v>15590</v>
      </c>
      <c r="T388" s="54" t="n">
        <v>26639</v>
      </c>
      <c r="U388" s="54" t="n">
        <v>41439</v>
      </c>
      <c r="V388" s="54" t="n">
        <v>-1361</v>
      </c>
      <c r="W388" s="54" t="n">
        <v>1224</v>
      </c>
      <c r="X388" s="54" t="n">
        <v>-2585</v>
      </c>
      <c r="Y388" s="54" t="n">
        <v>-11049</v>
      </c>
      <c r="Z388" s="51" t="n">
        <v>-1.708723540731238</v>
      </c>
      <c r="AA388" s="54" t="n">
        <v>42229</v>
      </c>
      <c r="AB388" s="54" t="n">
        <v>-1534</v>
      </c>
      <c r="AC388" s="70" t="n">
        <v>0.376</v>
      </c>
      <c r="AD388" s="70" t="n">
        <v>0.643</v>
      </c>
      <c r="AE388" s="70" t="n">
        <v>-0.2666328820676175</v>
      </c>
      <c r="AF388" s="72" t="n"/>
    </row>
    <row r="389" spans="1:32">
      <c r="A389" s="319" t="n">
        <v>43060</v>
      </c>
      <c r="B389" s="38" t="n">
        <v>17733</v>
      </c>
      <c r="C389" s="38" t="n">
        <v>11657</v>
      </c>
      <c r="D389" s="54" t="n">
        <v>42332</v>
      </c>
      <c r="E389" s="54" t="n">
        <v>591</v>
      </c>
      <c r="F389" s="54" t="n">
        <v>765</v>
      </c>
      <c r="G389" s="54" t="n">
        <v>-174</v>
      </c>
      <c r="H389" s="54" t="n">
        <v>6076</v>
      </c>
      <c r="I389" s="51" t="n">
        <v>1.52123187784164</v>
      </c>
      <c r="J389" s="54" t="n">
        <v>29390</v>
      </c>
      <c r="K389" s="54" t="n">
        <v>893</v>
      </c>
      <c r="L389" s="70" t="n">
        <v>0.419</v>
      </c>
      <c r="M389" s="70" t="n">
        <v>0.275</v>
      </c>
      <c r="N389" s="70" t="n">
        <v>0.1435320797505433</v>
      </c>
      <c r="O389" s="72" t="n"/>
      <c r="P389" s="72" t="n">
        <v>22422</v>
      </c>
      <c r="Q389" s="72" t="n">
        <v>22648</v>
      </c>
      <c r="R389" s="317" t="n">
        <v>43060</v>
      </c>
      <c r="S389" s="54" t="n">
        <v>15232</v>
      </c>
      <c r="T389" s="54" t="n">
        <v>26741</v>
      </c>
      <c r="U389" s="54" t="n">
        <v>42332</v>
      </c>
      <c r="V389" s="54" t="n">
        <v>-358</v>
      </c>
      <c r="W389" s="54" t="n">
        <v>102</v>
      </c>
      <c r="X389" s="54" t="n">
        <v>-460</v>
      </c>
      <c r="Y389" s="54" t="n">
        <v>-11509</v>
      </c>
      <c r="Z389" s="51" t="n">
        <v>-1.755580357142857</v>
      </c>
      <c r="AA389" s="54" t="n">
        <v>41973</v>
      </c>
      <c r="AB389" s="54" t="n">
        <v>893</v>
      </c>
      <c r="AC389" s="70" t="n">
        <v>0.36</v>
      </c>
      <c r="AD389" s="70" t="n">
        <v>0.632</v>
      </c>
      <c r="AE389" s="70" t="n">
        <v>-0.2718747047151092</v>
      </c>
      <c r="AF389" s="72" t="n"/>
    </row>
    <row r="390" spans="1:32">
      <c r="A390" s="319" t="n">
        <v>43067</v>
      </c>
      <c r="B390" s="38" t="n">
        <v>17336</v>
      </c>
      <c r="C390" s="38" t="n">
        <v>11111</v>
      </c>
      <c r="D390" s="54" t="n">
        <v>42099</v>
      </c>
      <c r="E390" s="54" t="n">
        <v>-397</v>
      </c>
      <c r="F390" s="54" t="n">
        <v>-546</v>
      </c>
      <c r="G390" s="54" t="n">
        <v>149</v>
      </c>
      <c r="H390" s="54" t="n">
        <v>6225</v>
      </c>
      <c r="I390" s="51" t="n">
        <v>1.560255602556025</v>
      </c>
      <c r="J390" s="54" t="n">
        <v>28447</v>
      </c>
      <c r="K390" s="54" t="n">
        <v>-233</v>
      </c>
      <c r="L390" s="70" t="n">
        <v>0.412</v>
      </c>
      <c r="M390" s="70" t="n">
        <v>0.264</v>
      </c>
      <c r="N390" s="70" t="n">
        <v>0.1478657450295731</v>
      </c>
      <c r="O390" s="72" t="n"/>
      <c r="P390" s="72" t="n">
        <v>22462</v>
      </c>
      <c r="Q390" s="72" t="n">
        <v>22618</v>
      </c>
      <c r="R390" s="317" t="n">
        <v>43067</v>
      </c>
      <c r="S390" s="54" t="n">
        <v>15491</v>
      </c>
      <c r="T390" s="54" t="n">
        <v>26962</v>
      </c>
      <c r="U390" s="54" t="n">
        <v>42099</v>
      </c>
      <c r="V390" s="54" t="n">
        <v>259</v>
      </c>
      <c r="W390" s="54" t="n">
        <v>221</v>
      </c>
      <c r="X390" s="54" t="n">
        <v>38</v>
      </c>
      <c r="Y390" s="54" t="n">
        <v>-11471</v>
      </c>
      <c r="Z390" s="51" t="n">
        <v>-1.740494480666193</v>
      </c>
      <c r="AA390" s="54" t="n">
        <v>42453</v>
      </c>
      <c r="AB390" s="54" t="n">
        <v>-233</v>
      </c>
      <c r="AC390" s="70" t="n">
        <v>0.368</v>
      </c>
      <c r="AD390" s="70" t="n">
        <v>0.64</v>
      </c>
      <c r="AE390" s="70" t="n">
        <v>-0.272476780921162</v>
      </c>
      <c r="AF390" s="72" t="n"/>
    </row>
    <row r="391" spans="1:32">
      <c r="A391" s="319" t="n">
        <v>43074</v>
      </c>
      <c r="B391" s="38" t="n">
        <v>17347</v>
      </c>
      <c r="C391" s="38" t="n">
        <v>11179</v>
      </c>
      <c r="D391" s="54" t="n">
        <v>56633</v>
      </c>
      <c r="E391" s="54" t="n">
        <v>11</v>
      </c>
      <c r="F391" s="54" t="n">
        <v>68</v>
      </c>
      <c r="G391" s="54" t="n">
        <v>-57</v>
      </c>
      <c r="H391" s="54" t="n">
        <v>6168</v>
      </c>
      <c r="I391" s="51" t="n">
        <v>1.551748814741927</v>
      </c>
      <c r="J391" s="54" t="n">
        <v>28526</v>
      </c>
      <c r="K391" s="54" t="n">
        <v>14534</v>
      </c>
      <c r="L391" s="70" t="n">
        <v>0.306</v>
      </c>
      <c r="M391" s="70" t="n">
        <v>0.197</v>
      </c>
      <c r="N391" s="70" t="n">
        <v>0.108911765225222</v>
      </c>
      <c r="O391" s="72" t="n"/>
      <c r="P391" s="72" t="n">
        <v>22512</v>
      </c>
      <c r="Q391" s="72" t="n">
        <v>22470</v>
      </c>
      <c r="R391" s="317" t="n">
        <v>43074</v>
      </c>
      <c r="S391" s="54" t="n">
        <v>17770</v>
      </c>
      <c r="T391" s="54" t="n">
        <v>30120</v>
      </c>
      <c r="U391" s="54" t="n">
        <v>56633</v>
      </c>
      <c r="V391" s="54" t="n">
        <v>2279</v>
      </c>
      <c r="W391" s="54" t="n">
        <v>3158</v>
      </c>
      <c r="X391" s="54" t="n">
        <v>-879</v>
      </c>
      <c r="Y391" s="54" t="n">
        <v>-12350</v>
      </c>
      <c r="Z391" s="51" t="n">
        <v>-1.694991558806978</v>
      </c>
      <c r="AA391" s="54" t="n">
        <v>47890</v>
      </c>
      <c r="AB391" s="54" t="n">
        <v>14534</v>
      </c>
      <c r="AC391" s="70" t="n">
        <v>0.314</v>
      </c>
      <c r="AD391" s="70" t="n">
        <v>0.532</v>
      </c>
      <c r="AE391" s="70" t="n">
        <v>-0.218070736143238</v>
      </c>
      <c r="AF391" s="72" t="n"/>
    </row>
    <row r="392" spans="1:32">
      <c r="A392" s="319" t="n">
        <v>43081</v>
      </c>
      <c r="B392" s="38" t="n">
        <v>16807</v>
      </c>
      <c r="C392" s="38" t="n">
        <v>10514</v>
      </c>
      <c r="D392" s="54" t="n">
        <v>38181</v>
      </c>
      <c r="E392" s="54" t="n">
        <v>-540</v>
      </c>
      <c r="F392" s="54" t="n">
        <v>-665</v>
      </c>
      <c r="G392" s="54" t="n">
        <v>125</v>
      </c>
      <c r="H392" s="54" t="n">
        <v>6293</v>
      </c>
      <c r="I392" s="51" t="n">
        <v>1.598535286284953</v>
      </c>
      <c r="J392" s="54" t="n">
        <v>27321</v>
      </c>
      <c r="K392" s="54" t="n">
        <v>-18452</v>
      </c>
      <c r="L392" s="70" t="n">
        <v>0.44</v>
      </c>
      <c r="M392" s="70" t="n">
        <v>0.275</v>
      </c>
      <c r="N392" s="70" t="n">
        <v>0.164820198528064</v>
      </c>
      <c r="O392" s="72" t="n"/>
      <c r="P392" s="72" t="n">
        <v>22923</v>
      </c>
      <c r="Q392" s="72" t="n">
        <v>22895</v>
      </c>
      <c r="R392" s="317" t="n">
        <v>43081</v>
      </c>
      <c r="S392" s="54" t="n">
        <v>13698</v>
      </c>
      <c r="T392" s="54" t="n">
        <v>23685</v>
      </c>
      <c r="U392" s="54" t="n">
        <v>38181</v>
      </c>
      <c r="V392" s="54" t="n">
        <v>-4072</v>
      </c>
      <c r="W392" s="54" t="n">
        <v>-6435</v>
      </c>
      <c r="X392" s="54" t="n">
        <v>2363</v>
      </c>
      <c r="Y392" s="54" t="n">
        <v>-9987</v>
      </c>
      <c r="Z392" s="51" t="n">
        <v>-1.729084537888743</v>
      </c>
      <c r="AA392" s="54" t="n">
        <v>37383</v>
      </c>
      <c r="AB392" s="54" t="n">
        <v>-18452</v>
      </c>
      <c r="AC392" s="70" t="n">
        <v>0.359</v>
      </c>
      <c r="AD392" s="70" t="n">
        <v>0.62</v>
      </c>
      <c r="AE392" s="70" t="n">
        <v>-0.2615698907833739</v>
      </c>
      <c r="AF392" s="72" t="n"/>
    </row>
    <row r="393" spans="1:32">
      <c r="A393" s="319" t="n">
        <v>43088</v>
      </c>
      <c r="B393" s="38" t="n">
        <v>16029</v>
      </c>
      <c r="C393" s="38" t="n">
        <v>10360</v>
      </c>
      <c r="D393" s="54" t="n">
        <v>38668</v>
      </c>
      <c r="E393" s="54" t="n">
        <v>-778</v>
      </c>
      <c r="F393" s="54" t="n">
        <v>-154</v>
      </c>
      <c r="G393" s="54" t="n">
        <v>-624</v>
      </c>
      <c r="H393" s="54" t="n">
        <v>5669</v>
      </c>
      <c r="I393" s="51" t="n">
        <v>1.547200772200772</v>
      </c>
      <c r="J393" s="54" t="n">
        <v>26389</v>
      </c>
      <c r="K393" s="54" t="n">
        <v>487</v>
      </c>
      <c r="L393" s="70" t="n">
        <v>0.415</v>
      </c>
      <c r="M393" s="70" t="n">
        <v>0.268</v>
      </c>
      <c r="N393" s="70" t="n">
        <v>0.1466070135512569</v>
      </c>
      <c r="O393" s="72" t="n"/>
      <c r="P393" s="72" t="n">
        <v>22987</v>
      </c>
      <c r="Q393" s="72" t="n">
        <v>22808</v>
      </c>
      <c r="R393" s="317" t="n">
        <v>43088</v>
      </c>
      <c r="S393" s="54" t="n">
        <v>14457</v>
      </c>
      <c r="T393" s="54" t="n">
        <v>24752</v>
      </c>
      <c r="U393" s="54" t="n">
        <v>38668</v>
      </c>
      <c r="V393" s="54" t="n">
        <v>759</v>
      </c>
      <c r="W393" s="54" t="n">
        <v>1067</v>
      </c>
      <c r="X393" s="54" t="n">
        <v>-308</v>
      </c>
      <c r="Y393" s="54" t="n">
        <v>-10295</v>
      </c>
      <c r="Z393" s="51" t="n">
        <v>-1.71211177976067</v>
      </c>
      <c r="AA393" s="54" t="n">
        <v>39209</v>
      </c>
      <c r="AB393" s="54" t="n">
        <v>487</v>
      </c>
      <c r="AC393" s="70" t="n">
        <v>0.374</v>
      </c>
      <c r="AD393" s="70" t="n">
        <v>0.64</v>
      </c>
      <c r="AE393" s="70" t="n">
        <v>-0.2662408192820937</v>
      </c>
      <c r="AF393" s="72" t="n"/>
    </row>
    <row r="394" spans="1:32">
      <c r="A394" s="319" t="n">
        <v>43095</v>
      </c>
      <c r="B394" s="38" t="n">
        <v>12190</v>
      </c>
      <c r="C394" s="38" t="n">
        <v>10682</v>
      </c>
      <c r="D394" s="54" t="n">
        <v>39115</v>
      </c>
      <c r="E394" s="54" t="n">
        <v>-3839</v>
      </c>
      <c r="F394" s="54" t="n">
        <v>322</v>
      </c>
      <c r="G394" s="54" t="n">
        <v>-4161</v>
      </c>
      <c r="H394" s="54" t="n">
        <v>1508</v>
      </c>
      <c r="I394" s="51" t="n">
        <v>1.141172065156338</v>
      </c>
      <c r="J394" s="54" t="n">
        <v>22872</v>
      </c>
      <c r="K394" s="54" t="n">
        <v>447</v>
      </c>
      <c r="L394" s="70" t="n">
        <v>0.312</v>
      </c>
      <c r="M394" s="70" t="n">
        <v>0.273</v>
      </c>
      <c r="N394" s="70" t="n">
        <v>0.03855298478844433</v>
      </c>
      <c r="O394" s="72" t="n"/>
      <c r="P394" s="72" t="n">
        <v>22912</v>
      </c>
      <c r="Q394" s="72" t="n">
        <v>22900</v>
      </c>
      <c r="R394" s="317" t="n">
        <v>43095</v>
      </c>
      <c r="S394" s="54" t="n">
        <v>18869</v>
      </c>
      <c r="T394" s="54" t="n">
        <v>24438</v>
      </c>
      <c r="U394" s="54" t="n">
        <v>39115</v>
      </c>
      <c r="V394" s="54" t="n">
        <v>4412</v>
      </c>
      <c r="W394" s="54" t="n">
        <v>-314</v>
      </c>
      <c r="X394" s="54" t="n">
        <v>4726</v>
      </c>
      <c r="Y394" s="54" t="n">
        <v>-5569</v>
      </c>
      <c r="Z394" s="51" t="n">
        <v>-1.29514017700991</v>
      </c>
      <c r="AA394" s="54" t="n">
        <v>43307</v>
      </c>
      <c r="AB394" s="54" t="n">
        <v>447</v>
      </c>
      <c r="AC394" s="70" t="n">
        <v>0.482</v>
      </c>
      <c r="AD394" s="70" t="n">
        <v>0.625</v>
      </c>
      <c r="AE394" s="70" t="n">
        <v>-0.1423750479355746</v>
      </c>
      <c r="AF394" s="72" t="n"/>
    </row>
    <row r="395" spans="1:32">
      <c r="A395" s="319" t="n">
        <v>43102</v>
      </c>
      <c r="B395" s="38" t="n">
        <v>12901</v>
      </c>
      <c r="C395" s="38" t="n">
        <v>12259</v>
      </c>
      <c r="D395" s="54" t="n">
        <v>40475</v>
      </c>
      <c r="E395" s="54" t="n">
        <v>711</v>
      </c>
      <c r="F395" s="54" t="n">
        <v>1577</v>
      </c>
      <c r="G395" s="54" t="n">
        <v>-866</v>
      </c>
      <c r="H395" s="54" t="n">
        <v>642</v>
      </c>
      <c r="I395" s="51" t="n">
        <v>1.052369687576475</v>
      </c>
      <c r="J395" s="54" t="n">
        <v>25160</v>
      </c>
      <c r="K395" s="54" t="n">
        <v>1360</v>
      </c>
      <c r="L395" s="70" t="n">
        <v>0.319</v>
      </c>
      <c r="M395" s="70" t="n">
        <v>0.303</v>
      </c>
      <c r="N395" s="70" t="n">
        <v>0.01586164298949969</v>
      </c>
      <c r="O395" s="72" t="n"/>
      <c r="P395" s="72" t="n">
        <v>22707</v>
      </c>
      <c r="Q395" s="72" t="n">
        <v>22806</v>
      </c>
      <c r="R395" s="317" t="n">
        <v>43102</v>
      </c>
      <c r="S395" s="54" t="n">
        <v>18871</v>
      </c>
      <c r="T395" s="54" t="n">
        <v>24364</v>
      </c>
      <c r="U395" s="54" t="n">
        <v>40475</v>
      </c>
      <c r="V395" s="54" t="n">
        <v>2</v>
      </c>
      <c r="W395" s="54" t="n">
        <v>-74</v>
      </c>
      <c r="X395" s="54" t="n">
        <v>76</v>
      </c>
      <c r="Y395" s="54" t="n">
        <v>-5493</v>
      </c>
      <c r="Z395" s="51" t="n">
        <v>-1.291081553706746</v>
      </c>
      <c r="AA395" s="54" t="n">
        <v>43235</v>
      </c>
      <c r="AB395" s="54" t="n">
        <v>1360</v>
      </c>
      <c r="AC395" s="70" t="n">
        <v>0.466</v>
      </c>
      <c r="AD395" s="70" t="n">
        <v>0.602</v>
      </c>
      <c r="AE395" s="70" t="n">
        <v>-0.1357134033353922</v>
      </c>
      <c r="AF395" s="72" t="n"/>
    </row>
    <row r="396" spans="1:32">
      <c r="A396" s="112" t="n">
        <v>43344</v>
      </c>
      <c r="B396" s="104" t="n">
        <v>14148</v>
      </c>
      <c r="C396" s="104" t="n">
        <v>18672</v>
      </c>
      <c r="D396" s="53" t="n">
        <v>46320</v>
      </c>
      <c r="E396" s="53" t="n">
        <v>1247</v>
      </c>
      <c r="F396" s="53" t="n">
        <v>6413</v>
      </c>
      <c r="G396" s="53" t="n">
        <v>-5166</v>
      </c>
      <c r="H396" s="53" t="n">
        <v>-4524</v>
      </c>
      <c r="I396" s="137" t="n">
        <v>-1.32</v>
      </c>
      <c r="J396" s="53" t="n">
        <v>32820</v>
      </c>
      <c r="K396" s="53" t="n">
        <v>5845</v>
      </c>
      <c r="L396" s="71" t="n">
        <v>0.305</v>
      </c>
      <c r="M396" s="71" t="n">
        <v>0.403</v>
      </c>
      <c r="N396" s="71" t="n">
        <v>-0.0977</v>
      </c>
      <c r="O396" s="137" t="n"/>
      <c r="P396" s="137" t="n">
        <v>23939</v>
      </c>
      <c r="Q396" s="137" t="n">
        <v>23802</v>
      </c>
      <c r="R396" s="139" t="n">
        <v>43344</v>
      </c>
      <c r="S396" s="53" t="n">
        <v>22424</v>
      </c>
      <c r="T396" s="53" t="n">
        <v>23795</v>
      </c>
      <c r="U396" s="53" t="n">
        <v>46320</v>
      </c>
      <c r="V396" s="53" t="n">
        <v>3553</v>
      </c>
      <c r="W396" s="137" t="n">
        <v>-569</v>
      </c>
      <c r="X396" s="53" t="n">
        <v>4122</v>
      </c>
      <c r="Y396" s="53" t="n">
        <v>-1371</v>
      </c>
      <c r="Z396" s="137" t="n">
        <v>-1.06</v>
      </c>
      <c r="AA396" s="53" t="n">
        <v>46219</v>
      </c>
      <c r="AB396" s="53" t="n">
        <v>5845</v>
      </c>
      <c r="AC396" s="71" t="n">
        <v>0.484</v>
      </c>
      <c r="AD396" s="71" t="n">
        <v>0.514</v>
      </c>
      <c r="AE396" s="71" t="n">
        <v>-0.0296</v>
      </c>
      <c r="AF396" s="137" t="n"/>
    </row>
    <row r="397" spans="1:32">
      <c r="A397" s="47" t="s">
        <v>2185</v>
      </c>
      <c r="B397" s="104" t="n">
        <v>15480</v>
      </c>
      <c r="C397" s="104" t="n">
        <v>17895</v>
      </c>
      <c r="D397" s="53" t="n">
        <v>47198</v>
      </c>
      <c r="E397" s="53" t="n">
        <v>1332</v>
      </c>
      <c r="F397" s="137" t="n">
        <v>-777</v>
      </c>
      <c r="G397" s="53" t="n">
        <v>2109</v>
      </c>
      <c r="H397" s="53" t="n">
        <v>-2415</v>
      </c>
      <c r="I397" s="137" t="n">
        <v>-1.16</v>
      </c>
      <c r="J397" s="53" t="n">
        <v>33375</v>
      </c>
      <c r="K397" s="137" t="n">
        <v>878</v>
      </c>
      <c r="L397" s="71" t="n">
        <v>0.328</v>
      </c>
      <c r="M397" s="71" t="n">
        <v>0.379</v>
      </c>
      <c r="N397" s="71" t="n">
        <v>-0.0512</v>
      </c>
      <c r="O397" s="137" t="n"/>
      <c r="P397" s="137" t="n">
        <v>23731</v>
      </c>
      <c r="Q397" s="137" t="n">
        <v>23699</v>
      </c>
      <c r="R397" s="137" t="s">
        <v>2185</v>
      </c>
      <c r="S397" s="53" t="n">
        <v>22033</v>
      </c>
      <c r="T397" s="53" t="n">
        <v>25728</v>
      </c>
      <c r="U397" s="53" t="n">
        <v>47198</v>
      </c>
      <c r="V397" s="137" t="n">
        <v>-391</v>
      </c>
      <c r="W397" s="53" t="n">
        <v>1933</v>
      </c>
      <c r="X397" s="53" t="n">
        <v>-2324</v>
      </c>
      <c r="Y397" s="53" t="n">
        <v>-3695</v>
      </c>
      <c r="Z397" s="137" t="n">
        <v>-1.17</v>
      </c>
      <c r="AA397" s="53" t="n">
        <v>47761</v>
      </c>
      <c r="AB397" s="137" t="n">
        <v>878</v>
      </c>
      <c r="AC397" s="71" t="n">
        <v>0.467</v>
      </c>
      <c r="AD397" s="71" t="n">
        <v>0.545</v>
      </c>
      <c r="AE397" s="71" t="n">
        <v>-0.07829999999999999</v>
      </c>
      <c r="AF397" s="137" t="n"/>
    </row>
    <row r="398" spans="1:32">
      <c r="A398" s="74" t="s">
        <v>2186</v>
      </c>
      <c r="B398" s="104" t="n">
        <v>18317</v>
      </c>
      <c r="C398" s="104" t="n">
        <v>18749</v>
      </c>
      <c r="D398" s="53" t="n">
        <v>49964</v>
      </c>
      <c r="E398" s="53" t="n">
        <v>2837</v>
      </c>
      <c r="F398" s="137" t="n">
        <v>854</v>
      </c>
      <c r="G398" s="53" t="n">
        <v>1983</v>
      </c>
      <c r="H398" s="137" t="n">
        <v>-432</v>
      </c>
      <c r="I398" s="137" t="n">
        <v>-1.02</v>
      </c>
      <c r="J398" s="53" t="n">
        <v>37066</v>
      </c>
      <c r="K398" s="53" t="n">
        <v>2766</v>
      </c>
      <c r="L398" s="71" t="n">
        <v>0.367</v>
      </c>
      <c r="M398" s="71" t="n">
        <v>0.375</v>
      </c>
      <c r="N398" s="71" t="n">
        <v>-0.0086</v>
      </c>
      <c r="O398" s="137" t="n"/>
      <c r="P398" s="137" t="n">
        <v>23949</v>
      </c>
      <c r="Q398" s="137" t="n">
        <v>24023</v>
      </c>
      <c r="R398" s="137" t="s">
        <v>2186</v>
      </c>
      <c r="S398" s="53" t="n">
        <v>21854</v>
      </c>
      <c r="T398" s="53" t="n">
        <v>26395</v>
      </c>
      <c r="U398" s="53" t="n">
        <v>49964</v>
      </c>
      <c r="V398" s="137" t="n">
        <v>-179</v>
      </c>
      <c r="W398" s="137" t="n">
        <v>667</v>
      </c>
      <c r="X398" s="137" t="n">
        <v>-846</v>
      </c>
      <c r="Y398" s="53" t="n">
        <v>-4541</v>
      </c>
      <c r="Z398" s="137" t="n">
        <v>-1.21</v>
      </c>
      <c r="AA398" s="53" t="n">
        <v>48249</v>
      </c>
      <c r="AB398" s="53" t="n">
        <v>2766</v>
      </c>
      <c r="AC398" s="71" t="n">
        <v>0.437</v>
      </c>
      <c r="AD398" s="71" t="n">
        <v>0.528</v>
      </c>
      <c r="AE398" s="71" t="n">
        <v>-0.09089999999999999</v>
      </c>
      <c r="AF398" s="137" t="n"/>
    </row>
    <row customHeight="1" ht="14.65" r="399" s="20" spans="1:32">
      <c r="A399" s="74" t="s">
        <v>2187</v>
      </c>
      <c r="B399" s="104" t="n">
        <v>18621</v>
      </c>
      <c r="C399" s="104" t="n">
        <v>18524</v>
      </c>
      <c r="D399" s="53" t="n">
        <v>50728</v>
      </c>
      <c r="E399" s="137" t="n">
        <v>304</v>
      </c>
      <c r="F399" s="137" t="n">
        <v>-225</v>
      </c>
      <c r="G399" s="137" t="n">
        <v>529</v>
      </c>
      <c r="H399" s="137" t="n">
        <v>97</v>
      </c>
      <c r="I399" s="137" t="n">
        <v>1.01</v>
      </c>
      <c r="J399" s="53" t="n">
        <v>37145</v>
      </c>
      <c r="K399" s="137" t="n">
        <v>764</v>
      </c>
      <c r="L399" s="71" t="n">
        <v>0.367</v>
      </c>
      <c r="M399" s="71" t="n">
        <v>0.365</v>
      </c>
      <c r="N399" s="71" t="n">
        <v>0.0019</v>
      </c>
      <c r="O399" s="137" t="n"/>
      <c r="P399" s="137" t="n">
        <v>23540</v>
      </c>
      <c r="Q399" s="137" t="n">
        <v>23200</v>
      </c>
      <c r="R399" s="137" t="s">
        <v>2187</v>
      </c>
      <c r="S399" s="53" t="n">
        <v>22162</v>
      </c>
      <c r="T399" s="53" t="n">
        <v>29141</v>
      </c>
      <c r="U399" s="53" t="n">
        <v>50728</v>
      </c>
      <c r="V399" s="137" t="n">
        <v>308</v>
      </c>
      <c r="W399" s="53" t="n">
        <v>2746</v>
      </c>
      <c r="X399" s="53" t="n">
        <v>-2438</v>
      </c>
      <c r="Y399" s="53" t="n">
        <v>-6979</v>
      </c>
      <c r="Z399" s="137" t="n">
        <v>-1.31</v>
      </c>
      <c r="AA399" s="53" t="n">
        <v>51303</v>
      </c>
      <c r="AB399" s="137" t="n">
        <v>764</v>
      </c>
      <c r="AC399" s="71" t="n">
        <v>0.437</v>
      </c>
      <c r="AD399" s="71" t="n">
        <v>0.574</v>
      </c>
      <c r="AE399" s="71" t="n">
        <v>-0.1376</v>
      </c>
      <c r="AF399" s="137" t="n"/>
    </row>
    <row r="400" spans="1:32">
      <c r="A400" s="139" t="n">
        <v>43253</v>
      </c>
      <c r="B400" s="104" t="n">
        <v>21961</v>
      </c>
      <c r="C400" s="104" t="n">
        <v>18372</v>
      </c>
      <c r="D400" s="53" t="n">
        <v>53591</v>
      </c>
      <c r="E400" s="53" t="n">
        <v>3340</v>
      </c>
      <c r="F400" s="137" t="n">
        <v>-152</v>
      </c>
      <c r="G400" s="53" t="n">
        <v>3492</v>
      </c>
      <c r="H400" s="53" t="n">
        <v>3589</v>
      </c>
      <c r="I400" s="137" t="n">
        <v>1.2</v>
      </c>
      <c r="J400" s="53" t="n">
        <v>40333</v>
      </c>
      <c r="K400" s="53" t="n">
        <v>2863</v>
      </c>
      <c r="L400" s="71" t="n">
        <v>0.41</v>
      </c>
      <c r="M400" s="71" t="n">
        <v>0.343</v>
      </c>
      <c r="N400" s="71" t="n">
        <v>0.067</v>
      </c>
      <c r="O400" s="137" t="n"/>
      <c r="P400" s="137" t="n">
        <v>21630</v>
      </c>
      <c r="Q400" s="137" t="n">
        <v>22210</v>
      </c>
      <c r="R400" s="139" t="n">
        <v>43253</v>
      </c>
      <c r="S400" s="53" t="n">
        <v>23440</v>
      </c>
      <c r="T400" s="53" t="n">
        <v>31862</v>
      </c>
      <c r="U400" s="53" t="n">
        <v>53591</v>
      </c>
      <c r="V400" s="53" t="n">
        <v>1278</v>
      </c>
      <c r="W400" s="53" t="n">
        <v>2721</v>
      </c>
      <c r="X400" s="53" t="n">
        <v>-1443</v>
      </c>
      <c r="Y400" s="53" t="n">
        <v>-8422</v>
      </c>
      <c r="Z400" s="137" t="n">
        <v>-1.36</v>
      </c>
      <c r="AA400" s="53" t="n">
        <v>55302</v>
      </c>
      <c r="AB400" s="53" t="n">
        <v>2863</v>
      </c>
      <c r="AC400" s="71" t="n">
        <v>0.437</v>
      </c>
      <c r="AD400" s="71" t="n">
        <v>0.595</v>
      </c>
      <c r="AE400" s="71" t="n">
        <v>-0.1572</v>
      </c>
      <c r="AF400" s="137" t="n"/>
    </row>
    <row r="401" spans="1:32">
      <c r="A401" s="137" t="s">
        <v>2188</v>
      </c>
      <c r="B401" s="104" t="n">
        <v>22685</v>
      </c>
      <c r="C401" s="104" t="n">
        <v>17733</v>
      </c>
      <c r="D401" s="53" t="n">
        <v>54737</v>
      </c>
      <c r="E401" s="137" t="n">
        <v>724</v>
      </c>
      <c r="F401" s="137" t="n">
        <v>-639</v>
      </c>
      <c r="G401" s="53" t="n">
        <v>1363</v>
      </c>
      <c r="H401" s="53" t="n">
        <v>4952</v>
      </c>
      <c r="I401" s="137" t="n">
        <v>1.28</v>
      </c>
      <c r="J401" s="53" t="n">
        <v>40418</v>
      </c>
      <c r="K401" s="53" t="n">
        <v>1146</v>
      </c>
      <c r="L401" s="71" t="n">
        <v>0.414</v>
      </c>
      <c r="M401" s="71" t="n">
        <v>0.324</v>
      </c>
      <c r="N401" s="71" t="n">
        <v>0.0905</v>
      </c>
      <c r="O401" s="137" t="n"/>
      <c r="P401" s="137" t="n">
        <v>21654</v>
      </c>
      <c r="Q401" s="137" t="n">
        <v>21198</v>
      </c>
      <c r="R401" s="137" t="s">
        <v>2188</v>
      </c>
      <c r="S401" s="53" t="n">
        <v>23994</v>
      </c>
      <c r="T401" s="53" t="n">
        <v>33684</v>
      </c>
      <c r="U401" s="53" t="n">
        <v>54737</v>
      </c>
      <c r="V401" s="137" t="n">
        <v>554</v>
      </c>
      <c r="W401" s="53" t="n">
        <v>1822</v>
      </c>
      <c r="X401" s="53" t="n">
        <v>-1268</v>
      </c>
      <c r="Y401" s="53" t="n">
        <v>-9690</v>
      </c>
      <c r="Z401" s="137" t="n">
        <v>-1.4</v>
      </c>
      <c r="AA401" s="53" t="n">
        <v>57678</v>
      </c>
      <c r="AB401" s="53" t="n">
        <v>1146</v>
      </c>
      <c r="AC401" s="71" t="n">
        <v>0.438</v>
      </c>
      <c r="AD401" s="71" t="n">
        <v>0.615</v>
      </c>
      <c r="AE401" s="71" t="n">
        <v>-0.177</v>
      </c>
      <c r="AF401" s="137" t="n"/>
    </row>
    <row r="402" spans="1:32">
      <c r="A402" s="137" t="s">
        <v>2189</v>
      </c>
      <c r="B402" s="104" t="n">
        <v>25295</v>
      </c>
      <c r="C402" s="104" t="n">
        <v>18159</v>
      </c>
      <c r="D402" s="53" t="n">
        <v>56484</v>
      </c>
      <c r="E402" s="53" t="n">
        <v>2610</v>
      </c>
      <c r="F402" s="137" t="n">
        <v>426</v>
      </c>
      <c r="G402" s="53" t="n">
        <v>2184</v>
      </c>
      <c r="H402" s="53" t="n">
        <v>7136</v>
      </c>
      <c r="I402" s="137" t="n">
        <v>1.39</v>
      </c>
      <c r="J402" s="53" t="n">
        <v>43454</v>
      </c>
      <c r="K402" s="53" t="n">
        <v>1747</v>
      </c>
      <c r="L402" s="71" t="n">
        <v>0.448</v>
      </c>
      <c r="M402" s="71" t="n">
        <v>0.321</v>
      </c>
      <c r="N402" s="71" t="n">
        <v>0.1263</v>
      </c>
      <c r="O402" s="137" t="n"/>
      <c r="P402" s="137" t="n">
        <v>21968</v>
      </c>
      <c r="Q402" s="137" t="n">
        <v>21858</v>
      </c>
      <c r="R402" s="137" t="s">
        <v>2189</v>
      </c>
      <c r="S402" s="53" t="n">
        <v>23117</v>
      </c>
      <c r="T402" s="53" t="n">
        <v>35066</v>
      </c>
      <c r="U402" s="53" t="n">
        <v>56484</v>
      </c>
      <c r="V402" s="137" t="n">
        <v>-877</v>
      </c>
      <c r="W402" s="53" t="n">
        <v>1382</v>
      </c>
      <c r="X402" s="53" t="n">
        <v>-2259</v>
      </c>
      <c r="Y402" s="53" t="n">
        <v>-11949</v>
      </c>
      <c r="Z402" s="137" t="n">
        <v>-1.52</v>
      </c>
      <c r="AA402" s="53" t="n">
        <v>58183</v>
      </c>
      <c r="AB402" s="53" t="n">
        <v>1747</v>
      </c>
      <c r="AC402" s="71" t="n">
        <v>0.409</v>
      </c>
      <c r="AD402" s="71" t="n">
        <v>0.621</v>
      </c>
      <c r="AE402" s="71" t="n">
        <v>-0.2115</v>
      </c>
      <c r="AF402" s="137" t="n"/>
    </row>
    <row r="403" spans="1:32">
      <c r="A403" s="137" t="s">
        <v>2190</v>
      </c>
      <c r="B403" s="104" t="n">
        <v>25645</v>
      </c>
      <c r="C403" s="104" t="n">
        <v>17277</v>
      </c>
      <c r="D403" s="53" t="n">
        <v>55941</v>
      </c>
      <c r="E403" s="137" t="n">
        <v>350</v>
      </c>
      <c r="F403" s="137" t="n">
        <v>-882</v>
      </c>
      <c r="G403" s="53" t="n">
        <v>1232</v>
      </c>
      <c r="H403" s="53" t="n">
        <v>8368</v>
      </c>
      <c r="I403" s="137" t="n">
        <v>1.48</v>
      </c>
      <c r="J403" s="53" t="n">
        <v>42922</v>
      </c>
      <c r="K403" s="137" t="n">
        <v>-543</v>
      </c>
      <c r="L403" s="71" t="n">
        <v>0.458</v>
      </c>
      <c r="M403" s="71" t="n">
        <v>0.309</v>
      </c>
      <c r="N403" s="71" t="n">
        <v>0.1496</v>
      </c>
      <c r="O403" s="137" t="n"/>
      <c r="P403" s="137" t="n">
        <v>22392</v>
      </c>
      <c r="Q403" s="137" t="n">
        <v>22163</v>
      </c>
      <c r="R403" s="137" t="s">
        <v>2190</v>
      </c>
      <c r="S403" s="53" t="n">
        <v>23018</v>
      </c>
      <c r="T403" s="53" t="n">
        <v>35082</v>
      </c>
      <c r="U403" s="53" t="n">
        <v>55941</v>
      </c>
      <c r="V403" s="137" t="n">
        <v>-99</v>
      </c>
      <c r="W403" s="137" t="n">
        <v>16</v>
      </c>
      <c r="X403" s="137" t="n">
        <v>-115</v>
      </c>
      <c r="Y403" s="53" t="n">
        <v>-12064</v>
      </c>
      <c r="Z403" s="137" t="n">
        <v>-1.52</v>
      </c>
      <c r="AA403" s="53" t="n">
        <v>58100</v>
      </c>
      <c r="AB403" s="137" t="n">
        <v>-543</v>
      </c>
      <c r="AC403" s="71" t="n">
        <v>0.411</v>
      </c>
      <c r="AD403" s="71" t="n">
        <v>0.627</v>
      </c>
      <c r="AE403" s="71" t="n">
        <v>-0.2157</v>
      </c>
      <c r="AF403" s="137" t="n"/>
    </row>
    <row r="404" spans="1:32">
      <c r="A404" s="139" t="n">
        <v>43254</v>
      </c>
      <c r="B404" s="104" t="n">
        <v>25105</v>
      </c>
      <c r="C404" s="104" t="n">
        <v>16799</v>
      </c>
      <c r="D404" s="53" t="n">
        <v>65703</v>
      </c>
      <c r="E404" s="137" t="n">
        <v>-540</v>
      </c>
      <c r="F404" s="137" t="n">
        <v>-478</v>
      </c>
      <c r="G404" s="137" t="n">
        <v>-62</v>
      </c>
      <c r="H404" s="53" t="n">
        <v>8306</v>
      </c>
      <c r="I404" s="137" t="n">
        <v>1.49</v>
      </c>
      <c r="J404" s="53" t="n">
        <v>41904</v>
      </c>
      <c r="K404" s="53" t="n">
        <v>9762</v>
      </c>
      <c r="L404" s="71" t="n">
        <v>0.382</v>
      </c>
      <c r="M404" s="71" t="n">
        <v>0.256</v>
      </c>
      <c r="N404" s="71" t="n">
        <v>0.1264</v>
      </c>
      <c r="O404" s="137" t="n"/>
      <c r="P404" s="137" t="n">
        <v>21424</v>
      </c>
      <c r="Q404" s="137" t="n">
        <v>21645</v>
      </c>
      <c r="R404" s="139" t="n">
        <v>43254</v>
      </c>
      <c r="S404" s="53" t="n">
        <v>27903</v>
      </c>
      <c r="T404" s="53" t="n">
        <v>40045</v>
      </c>
      <c r="U404" s="53" t="n">
        <v>65703</v>
      </c>
      <c r="V404" s="53" t="n">
        <v>4885</v>
      </c>
      <c r="W404" s="53" t="n">
        <v>4963</v>
      </c>
      <c r="X404" s="137" t="n">
        <v>-78</v>
      </c>
      <c r="Y404" s="53" t="n">
        <v>-12142</v>
      </c>
      <c r="Z404" s="137" t="n">
        <v>-1.44</v>
      </c>
      <c r="AA404" s="53" t="n">
        <v>67948</v>
      </c>
      <c r="AB404" s="53" t="n">
        <v>9762</v>
      </c>
      <c r="AC404" s="71" t="n">
        <v>0.425</v>
      </c>
      <c r="AD404" s="71" t="n">
        <v>0.609</v>
      </c>
      <c r="AE404" s="71" t="n">
        <v>-0.1848</v>
      </c>
      <c r="AF404" s="137" t="n"/>
    </row>
    <row r="405" spans="1:32">
      <c r="A405" s="137" t="s">
        <v>2191</v>
      </c>
      <c r="B405" s="104" t="n">
        <v>19494</v>
      </c>
      <c r="C405" s="104" t="n">
        <v>10992</v>
      </c>
      <c r="D405" s="53" t="n">
        <v>48678</v>
      </c>
      <c r="E405" s="53" t="n">
        <v>-5611</v>
      </c>
      <c r="F405" s="53" t="n">
        <v>-5807</v>
      </c>
      <c r="G405" s="137" t="n">
        <v>196</v>
      </c>
      <c r="H405" s="53" t="n">
        <v>8502</v>
      </c>
      <c r="I405" s="137" t="n">
        <v>1.77</v>
      </c>
      <c r="J405" s="53" t="n">
        <v>30486</v>
      </c>
      <c r="K405" s="53" t="n">
        <v>-17025</v>
      </c>
      <c r="L405" s="71" t="n">
        <v>0.4</v>
      </c>
      <c r="M405" s="71" t="n">
        <v>0.226</v>
      </c>
      <c r="N405" s="71" t="n">
        <v>0.1747</v>
      </c>
      <c r="O405" s="137" t="n"/>
      <c r="P405" s="137" t="n">
        <v>21737</v>
      </c>
      <c r="Q405" s="137" t="n">
        <v>21758</v>
      </c>
      <c r="R405" s="137" t="s">
        <v>2191</v>
      </c>
      <c r="S405" s="53" t="n">
        <v>21955</v>
      </c>
      <c r="T405" s="53" t="n">
        <v>33175</v>
      </c>
      <c r="U405" s="53" t="n">
        <v>48678</v>
      </c>
      <c r="V405" s="53" t="n">
        <v>-5948</v>
      </c>
      <c r="W405" s="53" t="n">
        <v>-6870</v>
      </c>
      <c r="X405" s="137" t="n">
        <v>922</v>
      </c>
      <c r="Y405" s="53" t="n">
        <v>-11220</v>
      </c>
      <c r="Z405" s="137" t="n">
        <v>-1.51</v>
      </c>
      <c r="AA405" s="53" t="n">
        <v>55130</v>
      </c>
      <c r="AB405" s="53" t="n">
        <v>-17025</v>
      </c>
      <c r="AC405" s="71" t="n">
        <v>0.451</v>
      </c>
      <c r="AD405" s="71" t="n">
        <v>0.6820000000000001</v>
      </c>
      <c r="AE405" s="71" t="n">
        <v>-0.2305</v>
      </c>
      <c r="AF405" s="137" t="n"/>
    </row>
    <row r="406" spans="1:32">
      <c r="A406" s="137" t="s">
        <v>2192</v>
      </c>
      <c r="B406" s="104" t="n">
        <v>17776</v>
      </c>
      <c r="C406" s="104" t="n">
        <v>7803</v>
      </c>
      <c r="D406" s="53" t="n">
        <v>46789</v>
      </c>
      <c r="E406" s="53" t="n">
        <v>-1718</v>
      </c>
      <c r="F406" s="53" t="n">
        <v>-3189</v>
      </c>
      <c r="G406" s="53" t="n">
        <v>1471</v>
      </c>
      <c r="H406" s="53" t="n">
        <v>9973</v>
      </c>
      <c r="I406" s="137" t="n">
        <v>2.28</v>
      </c>
      <c r="J406" s="53" t="n">
        <v>25579</v>
      </c>
      <c r="K406" s="53" t="n">
        <v>-1889</v>
      </c>
      <c r="L406" s="71" t="n">
        <v>0.38</v>
      </c>
      <c r="M406" s="71" t="n">
        <v>0.167</v>
      </c>
      <c r="N406" s="71" t="n">
        <v>0.2131</v>
      </c>
      <c r="O406" s="137" t="n"/>
      <c r="P406" s="137" t="n">
        <v>21285</v>
      </c>
      <c r="Q406" s="137" t="n">
        <v>21466</v>
      </c>
      <c r="R406" s="137" t="s">
        <v>2192</v>
      </c>
      <c r="S406" s="53" t="n">
        <v>22416</v>
      </c>
      <c r="T406" s="53" t="n">
        <v>35582</v>
      </c>
      <c r="U406" s="53" t="n">
        <v>46789</v>
      </c>
      <c r="V406" s="137" t="n">
        <v>461</v>
      </c>
      <c r="W406" s="53" t="n">
        <v>2407</v>
      </c>
      <c r="X406" s="53" t="n">
        <v>-1946</v>
      </c>
      <c r="Y406" s="53" t="n">
        <v>-13166</v>
      </c>
      <c r="Z406" s="137" t="n">
        <v>-1.59</v>
      </c>
      <c r="AA406" s="53" t="n">
        <v>57998</v>
      </c>
      <c r="AB406" s="53" t="n">
        <v>-1889</v>
      </c>
      <c r="AC406" s="71" t="n">
        <v>0.479</v>
      </c>
      <c r="AD406" s="81" t="n">
        <v>0.76</v>
      </c>
      <c r="AE406" s="81" t="n">
        <v>-0.2814</v>
      </c>
      <c r="AF406" s="137" t="n"/>
    </row>
    <row r="407" spans="1:32">
      <c r="A407" s="137" t="s">
        <v>2193</v>
      </c>
      <c r="B407" s="104" t="n">
        <v>18846</v>
      </c>
      <c r="C407" s="104" t="n">
        <v>4632</v>
      </c>
      <c r="D407" s="53" t="n">
        <v>47312</v>
      </c>
      <c r="E407" s="53" t="n">
        <v>1070</v>
      </c>
      <c r="F407" s="53" t="n">
        <v>-3171</v>
      </c>
      <c r="G407" s="53" t="n">
        <v>4241</v>
      </c>
      <c r="H407" s="53" t="n">
        <v>14214</v>
      </c>
      <c r="I407" s="141" t="n">
        <v>4.07</v>
      </c>
      <c r="J407" s="53" t="n">
        <v>23478</v>
      </c>
      <c r="K407" s="137" t="n">
        <v>523</v>
      </c>
      <c r="L407" s="71" t="n">
        <v>0.398</v>
      </c>
      <c r="M407" s="71" t="n">
        <v>0.098</v>
      </c>
      <c r="N407" s="81" t="n">
        <v>0.3004</v>
      </c>
      <c r="O407" s="137" t="n"/>
      <c r="P407" s="137" t="n">
        <v>20873</v>
      </c>
      <c r="Q407" s="137" t="n">
        <v>20832</v>
      </c>
      <c r="R407" s="137" t="s">
        <v>2193</v>
      </c>
      <c r="S407" s="53" t="n">
        <v>22385</v>
      </c>
      <c r="T407" s="53" t="n">
        <v>38611</v>
      </c>
      <c r="U407" s="53" t="n">
        <v>47312</v>
      </c>
      <c r="V407" s="137" t="n">
        <v>-31</v>
      </c>
      <c r="W407" s="53" t="n">
        <v>3029</v>
      </c>
      <c r="X407" s="53" t="n">
        <v>-3060</v>
      </c>
      <c r="Y407" s="53" t="n">
        <v>-16226</v>
      </c>
      <c r="Z407" s="137" t="n">
        <v>-1.72</v>
      </c>
      <c r="AA407" s="53" t="n">
        <v>60996</v>
      </c>
      <c r="AB407" s="137" t="n">
        <v>523</v>
      </c>
      <c r="AC407" s="71" t="n">
        <v>0.473</v>
      </c>
      <c r="AD407" s="81" t="n">
        <v>0.8159999999999999</v>
      </c>
      <c r="AE407" s="81" t="n">
        <v>-0.343</v>
      </c>
      <c r="AF407" s="137" t="n"/>
    </row>
    <row r="408" spans="1:32">
      <c r="A408" s="139" t="n">
        <v>43163</v>
      </c>
      <c r="B408" s="104" t="n">
        <v>15415</v>
      </c>
      <c r="C408" s="104" t="n">
        <v>4487</v>
      </c>
      <c r="D408" s="53" t="n">
        <v>44359</v>
      </c>
      <c r="E408" s="53" t="n">
        <v>-3431</v>
      </c>
      <c r="F408" s="137" t="n">
        <v>-145</v>
      </c>
      <c r="G408" s="53" t="n">
        <v>-3286</v>
      </c>
      <c r="H408" s="53" t="n">
        <v>10928</v>
      </c>
      <c r="I408" s="141" t="n">
        <v>3.44</v>
      </c>
      <c r="J408" s="53" t="n">
        <v>19902</v>
      </c>
      <c r="K408" s="53" t="n">
        <v>-2953</v>
      </c>
      <c r="L408" s="71" t="n">
        <v>0.348</v>
      </c>
      <c r="M408" s="71" t="n">
        <v>0.101</v>
      </c>
      <c r="N408" s="71" t="n">
        <v>0.2464</v>
      </c>
      <c r="O408" s="137" t="n"/>
      <c r="P408" s="137" t="n">
        <v>21039</v>
      </c>
      <c r="Q408" s="137" t="n">
        <v>21498</v>
      </c>
      <c r="R408" s="139" t="n">
        <v>43163</v>
      </c>
      <c r="S408" s="53" t="n">
        <v>21544</v>
      </c>
      <c r="T408" s="53" t="n">
        <v>36119</v>
      </c>
      <c r="U408" s="53" t="n">
        <v>44359</v>
      </c>
      <c r="V408" s="137" t="n">
        <v>-841</v>
      </c>
      <c r="W408" s="53" t="n">
        <v>-2492</v>
      </c>
      <c r="X408" s="53" t="n">
        <v>1651</v>
      </c>
      <c r="Y408" s="53" t="n">
        <v>-14575</v>
      </c>
      <c r="Z408" s="137" t="n">
        <v>-1.68</v>
      </c>
      <c r="AA408" s="53" t="n">
        <v>57663</v>
      </c>
      <c r="AB408" s="53" t="n">
        <v>-2953</v>
      </c>
      <c r="AC408" s="71" t="n">
        <v>0.486</v>
      </c>
      <c r="AD408" s="81" t="n">
        <v>0.8139999999999999</v>
      </c>
      <c r="AE408" s="81" t="n">
        <v>-0.3286</v>
      </c>
      <c r="AF408" s="137" t="n"/>
    </row>
    <row r="409" spans="1:32">
      <c r="A409" s="139" t="n">
        <v>43377</v>
      </c>
      <c r="B409" s="104" t="n">
        <v>15006</v>
      </c>
      <c r="C409" s="104" t="n">
        <v>4763</v>
      </c>
      <c r="D409" s="53" t="n">
        <v>44889</v>
      </c>
      <c r="E409" s="137" t="n">
        <v>-409</v>
      </c>
      <c r="F409" s="137" t="n">
        <v>276</v>
      </c>
      <c r="G409" s="137" t="n">
        <v>-685</v>
      </c>
      <c r="H409" s="53" t="n">
        <v>10243</v>
      </c>
      <c r="I409" s="141" t="n">
        <v>3.15</v>
      </c>
      <c r="J409" s="53" t="n">
        <v>19769</v>
      </c>
      <c r="K409" s="137" t="n">
        <v>530</v>
      </c>
      <c r="L409" s="71" t="n">
        <v>0.334</v>
      </c>
      <c r="M409" s="71" t="n">
        <v>0.106</v>
      </c>
      <c r="N409" s="71" t="n">
        <v>0.2282</v>
      </c>
      <c r="O409" s="137" t="n"/>
      <c r="P409" s="137" t="n">
        <v>21624</v>
      </c>
      <c r="Q409" s="137" t="n">
        <v>21854</v>
      </c>
      <c r="R409" s="139" t="n">
        <v>43377</v>
      </c>
      <c r="S409" s="53" t="n">
        <v>22080</v>
      </c>
      <c r="T409" s="53" t="n">
        <v>36048</v>
      </c>
      <c r="U409" s="53" t="n">
        <v>44889</v>
      </c>
      <c r="V409" s="137" t="n">
        <v>536</v>
      </c>
      <c r="W409" s="137" t="n">
        <v>-71</v>
      </c>
      <c r="X409" s="137" t="n">
        <v>607</v>
      </c>
      <c r="Y409" s="53" t="n">
        <v>-13968</v>
      </c>
      <c r="Z409" s="137" t="n">
        <v>-1.63</v>
      </c>
      <c r="AA409" s="53" t="n">
        <v>58128</v>
      </c>
      <c r="AB409" s="137" t="n">
        <v>530</v>
      </c>
      <c r="AC409" s="71" t="n">
        <v>0.492</v>
      </c>
      <c r="AD409" s="81" t="n">
        <v>0.803</v>
      </c>
      <c r="AE409" s="81" t="n">
        <v>-0.3112</v>
      </c>
      <c r="AF409" s="137" t="n"/>
    </row>
    <row r="410" spans="1:32">
      <c r="A410" s="137" t="s">
        <v>2194</v>
      </c>
      <c r="B410" s="104" t="n">
        <v>15096</v>
      </c>
      <c r="C410" s="104" t="n">
        <v>6083</v>
      </c>
      <c r="D410" s="53" t="n">
        <v>44651</v>
      </c>
      <c r="E410" s="137" t="n">
        <v>90</v>
      </c>
      <c r="F410" s="53" t="n">
        <v>1320</v>
      </c>
      <c r="G410" s="53" t="n">
        <v>-1230</v>
      </c>
      <c r="H410" s="53" t="n">
        <v>9013</v>
      </c>
      <c r="I410" s="137" t="n">
        <v>2.48</v>
      </c>
      <c r="J410" s="53" t="n">
        <v>21179</v>
      </c>
      <c r="K410" s="137" t="n">
        <v>-238</v>
      </c>
      <c r="L410" s="71" t="n">
        <v>0.338</v>
      </c>
      <c r="M410" s="71" t="n">
        <v>0.136</v>
      </c>
      <c r="N410" s="71" t="n">
        <v>0.2019</v>
      </c>
      <c r="O410" s="137" t="n"/>
      <c r="P410" s="137" t="n">
        <v>21803</v>
      </c>
      <c r="Q410" s="137" t="n">
        <v>21889</v>
      </c>
      <c r="R410" s="137" t="s">
        <v>2194</v>
      </c>
      <c r="S410" s="53" t="n">
        <v>22909</v>
      </c>
      <c r="T410" s="53" t="n">
        <v>35923</v>
      </c>
      <c r="U410" s="53" t="n">
        <v>44651</v>
      </c>
      <c r="V410" s="137" t="n">
        <v>829</v>
      </c>
      <c r="W410" s="137" t="n">
        <v>-125</v>
      </c>
      <c r="X410" s="137" t="n">
        <v>954</v>
      </c>
      <c r="Y410" s="53" t="n">
        <v>-13014</v>
      </c>
      <c r="Z410" s="137" t="n">
        <v>-1.57</v>
      </c>
      <c r="AA410" s="53" t="n">
        <v>58832</v>
      </c>
      <c r="AB410" s="137" t="n">
        <v>-238</v>
      </c>
      <c r="AC410" s="71" t="n">
        <v>0.513</v>
      </c>
      <c r="AD410" s="81" t="n">
        <v>0.805</v>
      </c>
      <c r="AE410" s="81" t="n">
        <v>-0.2915</v>
      </c>
      <c r="AF410" s="137" t="n"/>
    </row>
    <row r="411" spans="1:32">
      <c r="A411" s="137" t="s">
        <v>2195</v>
      </c>
      <c r="B411" s="104" t="n">
        <v>16094</v>
      </c>
      <c r="C411" s="104" t="n">
        <v>5200</v>
      </c>
      <c r="D411" s="53" t="n">
        <v>43861</v>
      </c>
      <c r="E411" s="137" t="n">
        <v>998</v>
      </c>
      <c r="F411" s="137" t="n">
        <v>-883</v>
      </c>
      <c r="G411" s="53" t="n">
        <v>1881</v>
      </c>
      <c r="H411" s="53" t="n">
        <v>10894</v>
      </c>
      <c r="I411" s="141" t="n">
        <v>3.1</v>
      </c>
      <c r="J411" s="53" t="n">
        <v>21294</v>
      </c>
      <c r="K411" s="137" t="n">
        <v>-790</v>
      </c>
      <c r="L411" s="71" t="n">
        <v>0.367</v>
      </c>
      <c r="M411" s="71" t="n">
        <v>0.119</v>
      </c>
      <c r="N411" s="71" t="n">
        <v>0.2484</v>
      </c>
      <c r="O411" s="137" t="n"/>
      <c r="P411" s="137" t="n">
        <v>22192</v>
      </c>
      <c r="Q411" s="137" t="n">
        <v>22066</v>
      </c>
      <c r="R411" s="137" t="s">
        <v>2195</v>
      </c>
      <c r="S411" s="53" t="n">
        <v>21040</v>
      </c>
      <c r="T411" s="53" t="n">
        <v>35165</v>
      </c>
      <c r="U411" s="53" t="n">
        <v>43861</v>
      </c>
      <c r="V411" s="53" t="n">
        <v>-1869</v>
      </c>
      <c r="W411" s="137" t="n">
        <v>-758</v>
      </c>
      <c r="X411" s="53" t="n">
        <v>-1111</v>
      </c>
      <c r="Y411" s="53" t="n">
        <v>-14125</v>
      </c>
      <c r="Z411" s="137" t="n">
        <v>-1.67</v>
      </c>
      <c r="AA411" s="53" t="n">
        <v>56205</v>
      </c>
      <c r="AB411" s="137" t="n">
        <v>-790</v>
      </c>
      <c r="AC411" s="71" t="n">
        <v>0.48</v>
      </c>
      <c r="AD411" s="81" t="n">
        <v>0.802</v>
      </c>
      <c r="AE411" s="81" t="n">
        <v>-0.322</v>
      </c>
      <c r="AF411" s="137" t="n"/>
    </row>
    <row r="412" spans="1:32">
      <c r="A412" s="139" t="n">
        <v>43105</v>
      </c>
      <c r="B412" s="104" t="n">
        <v>16999</v>
      </c>
      <c r="C412" s="104" t="n">
        <v>5306</v>
      </c>
      <c r="D412" s="53" t="n">
        <v>44213</v>
      </c>
      <c r="E412" s="137" t="n">
        <v>905</v>
      </c>
      <c r="F412" s="137" t="n">
        <v>106</v>
      </c>
      <c r="G412" s="137" t="n">
        <v>799</v>
      </c>
      <c r="H412" s="53" t="n">
        <v>11693</v>
      </c>
      <c r="I412" s="141" t="n">
        <v>3.2</v>
      </c>
      <c r="J412" s="53" t="n">
        <v>22305</v>
      </c>
      <c r="K412" s="137" t="n">
        <v>352</v>
      </c>
      <c r="L412" s="71" t="n">
        <v>0.384</v>
      </c>
      <c r="M412" s="71" t="n">
        <v>0.12</v>
      </c>
      <c r="N412" s="81" t="n">
        <v>0.2645</v>
      </c>
      <c r="O412" s="137" t="n"/>
      <c r="P412" s="137" t="n">
        <v>22421</v>
      </c>
      <c r="Q412" s="137" t="n">
        <v>22574</v>
      </c>
      <c r="R412" s="139" t="n">
        <v>43105</v>
      </c>
      <c r="S412" s="53" t="n">
        <v>20325</v>
      </c>
      <c r="T412" s="53" t="n">
        <v>35077</v>
      </c>
      <c r="U412" s="53" t="n">
        <v>44213</v>
      </c>
      <c r="V412" s="137" t="n">
        <v>-715</v>
      </c>
      <c r="W412" s="137" t="n">
        <v>-88</v>
      </c>
      <c r="X412" s="137" t="n">
        <v>-627</v>
      </c>
      <c r="Y412" s="53" t="n">
        <v>-14752</v>
      </c>
      <c r="Z412" s="137" t="n">
        <v>-1.73</v>
      </c>
      <c r="AA412" s="53" t="n">
        <v>55402</v>
      </c>
      <c r="AB412" s="137" t="n">
        <v>352</v>
      </c>
      <c r="AC412" s="71" t="n">
        <v>0.46</v>
      </c>
      <c r="AD412" s="81" t="n">
        <v>0.793</v>
      </c>
      <c r="AE412" s="81" t="n">
        <v>-0.3337</v>
      </c>
      <c r="AF412" s="137" t="n"/>
    </row>
    <row r="413" spans="1:32">
      <c r="A413" s="139" t="n">
        <v>43317</v>
      </c>
      <c r="B413" s="104" t="n">
        <v>16557</v>
      </c>
      <c r="C413" s="104" t="n">
        <v>5406</v>
      </c>
      <c r="D413" s="53" t="n">
        <v>45206</v>
      </c>
      <c r="E413" s="137" t="n">
        <v>-442</v>
      </c>
      <c r="F413" s="137" t="n">
        <v>100</v>
      </c>
      <c r="G413" s="137" t="n">
        <v>-542</v>
      </c>
      <c r="H413" s="53" t="n">
        <v>11151</v>
      </c>
      <c r="I413" s="141" t="n">
        <v>3.06</v>
      </c>
      <c r="J413" s="53" t="n">
        <v>21963</v>
      </c>
      <c r="K413" s="137" t="n">
        <v>993</v>
      </c>
      <c r="L413" s="71" t="n">
        <v>0.366</v>
      </c>
      <c r="M413" s="71" t="n">
        <v>0.12</v>
      </c>
      <c r="N413" s="71" t="n">
        <v>0.2467</v>
      </c>
      <c r="O413" s="137" t="n"/>
      <c r="P413" s="137" t="n">
        <v>22453</v>
      </c>
      <c r="Q413" s="137" t="n">
        <v>22480</v>
      </c>
      <c r="R413" s="139" t="n">
        <v>43317</v>
      </c>
      <c r="S413" s="53" t="n">
        <v>21423</v>
      </c>
      <c r="T413" s="53" t="n">
        <v>35036</v>
      </c>
      <c r="U413" s="53" t="n">
        <v>45206</v>
      </c>
      <c r="V413" s="53" t="n">
        <v>1098</v>
      </c>
      <c r="W413" s="137" t="n">
        <v>-41</v>
      </c>
      <c r="X413" s="53" t="n">
        <v>1139</v>
      </c>
      <c r="Y413" s="53" t="n">
        <v>-13613</v>
      </c>
      <c r="Z413" s="137" t="n">
        <v>-1.64</v>
      </c>
      <c r="AA413" s="53" t="n">
        <v>56459</v>
      </c>
      <c r="AB413" s="137" t="n">
        <v>993</v>
      </c>
      <c r="AC413" s="71" t="n">
        <v>0.474</v>
      </c>
      <c r="AD413" s="81" t="n">
        <v>0.775</v>
      </c>
      <c r="AE413" s="81" t="n">
        <v>-0.3011</v>
      </c>
      <c r="AF413" s="137" t="n"/>
    </row>
    <row r="414" spans="1:32">
      <c r="A414" s="137" t="s">
        <v>2196</v>
      </c>
      <c r="B414" s="104" t="n">
        <v>15731</v>
      </c>
      <c r="C414" s="104" t="n">
        <v>5032</v>
      </c>
      <c r="D414" s="53" t="n">
        <v>44659</v>
      </c>
      <c r="E414" s="137" t="n">
        <v>-826</v>
      </c>
      <c r="F414" s="137" t="n">
        <v>-374</v>
      </c>
      <c r="G414" s="137" t="n">
        <v>-452</v>
      </c>
      <c r="H414" s="53" t="n">
        <v>10699</v>
      </c>
      <c r="I414" s="141" t="n">
        <v>3.13</v>
      </c>
      <c r="J414" s="53" t="n">
        <v>20763</v>
      </c>
      <c r="K414" s="137" t="n">
        <v>-547</v>
      </c>
      <c r="L414" s="71" t="n">
        <v>0.352</v>
      </c>
      <c r="M414" s="71" t="n">
        <v>0.113</v>
      </c>
      <c r="N414" s="71" t="n">
        <v>0.2396</v>
      </c>
      <c r="O414" s="137" t="n"/>
      <c r="P414" s="137" t="n">
        <v>22880</v>
      </c>
      <c r="Q414" s="137" t="n">
        <v>22742</v>
      </c>
      <c r="R414" s="137" t="s">
        <v>2196</v>
      </c>
      <c r="S414" s="53" t="n">
        <v>21488</v>
      </c>
      <c r="T414" s="53" t="n">
        <v>34976</v>
      </c>
      <c r="U414" s="53" t="n">
        <v>44659</v>
      </c>
      <c r="V414" s="137" t="n">
        <v>65</v>
      </c>
      <c r="W414" s="137" t="n">
        <v>-60</v>
      </c>
      <c r="X414" s="137" t="n">
        <v>125</v>
      </c>
      <c r="Y414" s="53" t="n">
        <v>-13488</v>
      </c>
      <c r="Z414" s="137" t="n">
        <v>-1.63</v>
      </c>
      <c r="AA414" s="53" t="n">
        <v>56464</v>
      </c>
      <c r="AB414" s="137" t="n">
        <v>-547</v>
      </c>
      <c r="AC414" s="71" t="n">
        <v>0.481</v>
      </c>
      <c r="AD414" s="81" t="n">
        <v>0.783</v>
      </c>
      <c r="AE414" s="81" t="n">
        <v>-0.302</v>
      </c>
      <c r="AF414" s="137" t="n"/>
    </row>
    <row r="415" spans="1:32">
      <c r="A415" s="137" t="s">
        <v>2197</v>
      </c>
      <c r="B415" s="104" t="n">
        <v>16414</v>
      </c>
      <c r="C415" s="104" t="n">
        <v>6040</v>
      </c>
      <c r="D415" s="53" t="n">
        <v>45560</v>
      </c>
      <c r="E415" s="137" t="n">
        <v>683</v>
      </c>
      <c r="F415" s="53" t="n">
        <v>1008</v>
      </c>
      <c r="G415" s="137" t="n">
        <v>-325</v>
      </c>
      <c r="H415" s="53" t="n">
        <v>10374</v>
      </c>
      <c r="I415" s="137" t="n">
        <v>2.72</v>
      </c>
      <c r="J415" s="53" t="n">
        <v>22454</v>
      </c>
      <c r="K415" s="137" t="n">
        <v>901</v>
      </c>
      <c r="L415" s="71" t="n">
        <v>0.36</v>
      </c>
      <c r="M415" s="71" t="n">
        <v>0.133</v>
      </c>
      <c r="N415" s="71" t="n">
        <v>0.2277</v>
      </c>
      <c r="O415" s="137" t="n"/>
      <c r="P415" s="137" t="n">
        <v>23014</v>
      </c>
      <c r="Q415" s="137" t="n">
        <v>22918</v>
      </c>
      <c r="R415" s="137" t="s">
        <v>2197</v>
      </c>
      <c r="S415" s="53" t="n">
        <v>21524</v>
      </c>
      <c r="T415" s="53" t="n">
        <v>34952</v>
      </c>
      <c r="U415" s="53" t="n">
        <v>45560</v>
      </c>
      <c r="V415" s="137" t="n">
        <v>36</v>
      </c>
      <c r="W415" s="137" t="n">
        <v>-24</v>
      </c>
      <c r="X415" s="137" t="n">
        <v>60</v>
      </c>
      <c r="Y415" s="53" t="n">
        <v>-13428</v>
      </c>
      <c r="Z415" s="137" t="n">
        <v>-1.62</v>
      </c>
      <c r="AA415" s="53" t="n">
        <v>56476</v>
      </c>
      <c r="AB415" s="137" t="n">
        <v>901</v>
      </c>
      <c r="AC415" s="71" t="n">
        <v>0.472</v>
      </c>
      <c r="AD415" s="81" t="n">
        <v>0.767</v>
      </c>
      <c r="AE415" s="81" t="n">
        <v>-0.2947</v>
      </c>
      <c r="AF415" s="137" t="n"/>
    </row>
    <row r="416" spans="1:32">
      <c r="A416" s="137" t="s">
        <v>2198</v>
      </c>
      <c r="B416" s="104" t="n">
        <v>15977</v>
      </c>
      <c r="C416" s="104" t="n">
        <v>5589</v>
      </c>
      <c r="D416" s="53" t="n">
        <v>44094</v>
      </c>
      <c r="E416" s="137" t="n">
        <v>-437</v>
      </c>
      <c r="F416" s="137" t="n">
        <v>-451</v>
      </c>
      <c r="G416" s="137" t="n">
        <v>14</v>
      </c>
      <c r="H416" s="53" t="n">
        <v>10388</v>
      </c>
      <c r="I416" s="137" t="n">
        <v>2.86</v>
      </c>
      <c r="J416" s="53" t="n">
        <v>21566</v>
      </c>
      <c r="K416" s="53" t="n">
        <v>-1466</v>
      </c>
      <c r="L416" s="71" t="n">
        <v>0.362</v>
      </c>
      <c r="M416" s="71" t="n">
        <v>0.127</v>
      </c>
      <c r="N416" s="71" t="n">
        <v>0.2356</v>
      </c>
      <c r="O416" s="137" t="n"/>
      <c r="P416" s="137" t="n">
        <v>22421</v>
      </c>
      <c r="Q416" s="137" t="n">
        <v>22039</v>
      </c>
      <c r="R416" s="137" t="s">
        <v>2198</v>
      </c>
      <c r="S416" s="53" t="n">
        <v>20646</v>
      </c>
      <c r="T416" s="53" t="n">
        <v>35282</v>
      </c>
      <c r="U416" s="53" t="n">
        <v>44094</v>
      </c>
      <c r="V416" s="137" t="n">
        <v>-878</v>
      </c>
      <c r="W416" s="137" t="n">
        <v>330</v>
      </c>
      <c r="X416" s="53" t="n">
        <v>-1208</v>
      </c>
      <c r="Y416" s="53" t="n">
        <v>-14636</v>
      </c>
      <c r="Z416" s="137" t="n">
        <v>-1.71</v>
      </c>
      <c r="AA416" s="53" t="n">
        <v>55928</v>
      </c>
      <c r="AB416" s="53" t="n">
        <v>-1466</v>
      </c>
      <c r="AC416" s="71" t="n">
        <v>0.468</v>
      </c>
      <c r="AD416" s="81" t="n">
        <v>0.8</v>
      </c>
      <c r="AE416" s="81" t="n">
        <v>-0.3319</v>
      </c>
      <c r="AF416" s="137" t="n"/>
    </row>
    <row r="417" spans="1:32">
      <c r="A417" s="139" t="n">
        <v>43226</v>
      </c>
      <c r="B417" s="104" t="n">
        <v>18008</v>
      </c>
      <c r="C417" s="104" t="n">
        <v>6022</v>
      </c>
      <c r="D417" s="53" t="n">
        <v>49016</v>
      </c>
      <c r="E417" s="53" t="n">
        <v>2031</v>
      </c>
      <c r="F417" s="137" t="n">
        <v>433</v>
      </c>
      <c r="G417" s="53" t="n">
        <v>1598</v>
      </c>
      <c r="H417" s="53" t="n">
        <v>11986</v>
      </c>
      <c r="I417" s="137" t="n">
        <v>2.99</v>
      </c>
      <c r="J417" s="53" t="n">
        <v>24030</v>
      </c>
      <c r="K417" s="53" t="n">
        <v>4922</v>
      </c>
      <c r="L417" s="71" t="n">
        <v>0.367</v>
      </c>
      <c r="M417" s="71" t="n">
        <v>0.123</v>
      </c>
      <c r="N417" s="71" t="n">
        <v>0.2445</v>
      </c>
      <c r="O417" s="137" t="n"/>
      <c r="P417" s="137" t="n">
        <v>22551</v>
      </c>
      <c r="Q417" s="137" t="n">
        <v>22535</v>
      </c>
      <c r="R417" s="139" t="n">
        <v>43226</v>
      </c>
      <c r="S417" s="53" t="n">
        <v>20284</v>
      </c>
      <c r="T417" s="53" t="n">
        <v>35617</v>
      </c>
      <c r="U417" s="53" t="n">
        <v>49016</v>
      </c>
      <c r="V417" s="137" t="n">
        <v>-362</v>
      </c>
      <c r="W417" s="137" t="n">
        <v>335</v>
      </c>
      <c r="X417" s="137" t="n">
        <v>-697</v>
      </c>
      <c r="Y417" s="53" t="n">
        <v>-15333</v>
      </c>
      <c r="Z417" s="137" t="n">
        <v>-1.76</v>
      </c>
      <c r="AA417" s="53" t="n">
        <v>55901</v>
      </c>
      <c r="AB417" s="53" t="n">
        <v>4922</v>
      </c>
      <c r="AC417" s="71" t="n">
        <v>0.414</v>
      </c>
      <c r="AD417" s="71" t="n">
        <v>0.727</v>
      </c>
      <c r="AE417" s="81" t="n">
        <v>-0.3128</v>
      </c>
      <c r="AF417" s="137" t="n"/>
    </row>
    <row r="418" spans="1:32">
      <c r="A418" s="139" t="n">
        <v>43440</v>
      </c>
      <c r="B418" s="104" t="n">
        <v>6747</v>
      </c>
      <c r="C418" s="104" t="n">
        <v>8898</v>
      </c>
      <c r="D418" s="53" t="n">
        <v>31221</v>
      </c>
      <c r="E418" s="53" t="n">
        <v>-11261</v>
      </c>
      <c r="F418" s="53" t="n">
        <v>2876</v>
      </c>
      <c r="G418" s="53" t="n">
        <v>-14137</v>
      </c>
      <c r="H418" s="53" t="n">
        <v>-2151</v>
      </c>
      <c r="I418" s="137" t="n">
        <v>-1.32</v>
      </c>
      <c r="J418" s="53" t="n">
        <v>15645</v>
      </c>
      <c r="K418" s="53" t="n">
        <v>-17795</v>
      </c>
      <c r="L418" s="71" t="n">
        <v>0.216</v>
      </c>
      <c r="M418" s="71" t="n">
        <v>0.285</v>
      </c>
      <c r="N418" s="71" t="n">
        <v>-0.0689</v>
      </c>
      <c r="O418" s="137" t="n"/>
      <c r="P418" s="137" t="n">
        <v>22948</v>
      </c>
      <c r="Q418" s="137" t="n">
        <v>22864</v>
      </c>
      <c r="R418" s="139" t="n">
        <v>43440</v>
      </c>
      <c r="S418" s="53" t="n">
        <v>18160</v>
      </c>
      <c r="T418" s="53" t="n">
        <v>17769</v>
      </c>
      <c r="U418" s="53" t="n">
        <v>31221</v>
      </c>
      <c r="V418" s="53" t="n">
        <v>-2124</v>
      </c>
      <c r="W418" s="53" t="n">
        <v>-17848</v>
      </c>
      <c r="X418" s="53" t="n">
        <v>15724</v>
      </c>
      <c r="Y418" s="137" t="n">
        <v>391</v>
      </c>
      <c r="Z418" s="137" t="n">
        <v>1.02</v>
      </c>
      <c r="AA418" s="53" t="n">
        <v>35929</v>
      </c>
      <c r="AB418" s="53" t="n">
        <v>-17795</v>
      </c>
      <c r="AC418" s="71" t="n">
        <v>0.582</v>
      </c>
      <c r="AD418" s="71" t="n">
        <v>0.569</v>
      </c>
      <c r="AE418" s="71" t="n">
        <v>0.0125</v>
      </c>
      <c r="AF418" s="137" t="n"/>
    </row>
    <row r="419" spans="1:32">
      <c r="A419" s="137" t="s">
        <v>2199</v>
      </c>
      <c r="B419" s="104" t="n">
        <v>5936</v>
      </c>
      <c r="C419" s="104" t="n">
        <v>11554</v>
      </c>
      <c r="D419" s="53" t="n">
        <v>31140</v>
      </c>
      <c r="E419" s="137" t="n">
        <v>-811</v>
      </c>
      <c r="F419" s="53" t="n">
        <v>2656</v>
      </c>
      <c r="G419" s="53" t="n">
        <v>-3467</v>
      </c>
      <c r="H419" s="53" t="n">
        <v>-5618</v>
      </c>
      <c r="I419" s="137" t="n">
        <v>-1.95</v>
      </c>
      <c r="J419" s="53" t="n">
        <v>17490</v>
      </c>
      <c r="K419" s="137" t="n">
        <v>-81</v>
      </c>
      <c r="L419" s="71" t="n">
        <v>0.191</v>
      </c>
      <c r="M419" s="71" t="n">
        <v>0.371</v>
      </c>
      <c r="N419" s="71" t="n">
        <v>-0.1804</v>
      </c>
      <c r="O419" s="137" t="n"/>
      <c r="P419" s="137" t="n">
        <v>22690</v>
      </c>
      <c r="Q419" s="137" t="n">
        <v>22268</v>
      </c>
      <c r="R419" s="137" t="s">
        <v>2199</v>
      </c>
      <c r="S419" s="53" t="n">
        <v>18687</v>
      </c>
      <c r="T419" s="53" t="n">
        <v>16234</v>
      </c>
      <c r="U419" s="53" t="n">
        <v>31140</v>
      </c>
      <c r="V419" s="137" t="n">
        <v>527</v>
      </c>
      <c r="W419" s="53" t="n">
        <v>-1535</v>
      </c>
      <c r="X419" s="53" t="n">
        <v>2062</v>
      </c>
      <c r="Y419" s="53" t="n">
        <v>2453</v>
      </c>
      <c r="Z419" s="137" t="n">
        <v>1.15</v>
      </c>
      <c r="AA419" s="53" t="n">
        <v>34921</v>
      </c>
      <c r="AB419" s="137" t="n">
        <v>-81</v>
      </c>
      <c r="AC419" s="71" t="n">
        <v>0.6</v>
      </c>
      <c r="AD419" s="71" t="n">
        <v>0.521</v>
      </c>
      <c r="AE419" s="71" t="n">
        <v>0.0788</v>
      </c>
      <c r="AF419" s="137" t="n"/>
    </row>
    <row r="420" spans="1:32">
      <c r="A420" s="137" t="s">
        <v>2200</v>
      </c>
      <c r="B420" s="104" t="n">
        <v>5986</v>
      </c>
      <c r="C420" s="104" t="n">
        <v>11839</v>
      </c>
      <c r="D420" s="53" t="n">
        <v>29667</v>
      </c>
      <c r="E420" s="137" t="n">
        <v>50</v>
      </c>
      <c r="F420" s="137" t="n">
        <v>285</v>
      </c>
      <c r="G420" s="137" t="n">
        <v>-235</v>
      </c>
      <c r="H420" s="53" t="n">
        <v>-5853</v>
      </c>
      <c r="I420" s="137" t="n">
        <v>-1.98</v>
      </c>
      <c r="J420" s="53" t="n">
        <v>17825</v>
      </c>
      <c r="K420" s="53" t="n">
        <v>-1473</v>
      </c>
      <c r="L420" s="71" t="n">
        <v>0.202</v>
      </c>
      <c r="M420" s="71" t="n">
        <v>0.399</v>
      </c>
      <c r="N420" s="71" t="n">
        <v>-0.1973</v>
      </c>
      <c r="O420" s="137" t="n"/>
      <c r="P420" s="137" t="n">
        <v>22207</v>
      </c>
      <c r="Q420" s="137" t="n">
        <v>22305</v>
      </c>
      <c r="R420" s="137" t="s">
        <v>2200</v>
      </c>
      <c r="S420" s="53" t="n">
        <v>17615</v>
      </c>
      <c r="T420" s="53" t="n">
        <v>13616</v>
      </c>
      <c r="U420" s="53" t="n">
        <v>29667</v>
      </c>
      <c r="V420" s="53" t="n">
        <v>-1072</v>
      </c>
      <c r="W420" s="53" t="n">
        <v>-2618</v>
      </c>
      <c r="X420" s="53" t="n">
        <v>1546</v>
      </c>
      <c r="Y420" s="53" t="n">
        <v>3999</v>
      </c>
      <c r="Z420" s="137" t="n">
        <v>1.29</v>
      </c>
      <c r="AA420" s="53" t="n">
        <v>31231</v>
      </c>
      <c r="AB420" s="53" t="n">
        <v>-1473</v>
      </c>
      <c r="AC420" s="71" t="n">
        <v>0.594</v>
      </c>
      <c r="AD420" s="71" t="n">
        <v>0.459</v>
      </c>
      <c r="AE420" s="71" t="n">
        <v>0.1348</v>
      </c>
      <c r="AF420" s="137" t="n"/>
    </row>
    <row r="421" spans="1:32">
      <c r="B421" s="43" t="n"/>
      <c r="L421" s="279">
        <f>L420-L419</f>
        <v/>
      </c>
      <c r="M421" s="279">
        <f>M420-M419</f>
        <v/>
      </c>
      <c r="N421" s="279">
        <f>N420-N419</f>
        <v/>
      </c>
      <c r="AC421" s="279">
        <f>AC420-AC419</f>
        <v/>
      </c>
      <c r="AD421" s="279">
        <f>AD420-AD419</f>
        <v/>
      </c>
      <c r="AE421" s="279">
        <f>AE420-AE419</f>
        <v/>
      </c>
    </row>
    <row r="423" spans="1:32">
      <c r="B423" s="43" t="n"/>
    </row>
    <row r="424" spans="1:32">
      <c r="B424" s="43" t="n"/>
    </row>
  </sheetData>
  <autoFilter ref="A2:AF401"/>
  <mergeCells count="3">
    <mergeCell ref="A1:O1"/>
    <mergeCell ref="P1:Q1"/>
    <mergeCell ref="R1:AF1"/>
  </mergeCell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Kyaw Asus</dc:creator>
  <dcterms:created xsi:type="dcterms:W3CDTF">2017-04-08T04:20:33Z</dcterms:created>
  <dcterms:modified xsi:type="dcterms:W3CDTF">2018-07-01T07:37:31Z</dcterms:modified>
  <cp:lastModifiedBy>Kyaw Asus</cp:lastModifiedBy>
</cp:coreProperties>
</file>