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20" windowWidth="15120" windowHeight="8016"/>
  </bookViews>
  <sheets>
    <sheet name="PICKUP Original" sheetId="3" r:id="rId1"/>
    <sheet name="PICKUP" sheetId="1" r:id="rId2"/>
  </sheets>
  <calcPr calcId="15251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" i="1"/>
  <c r="F47" i="1" l="1"/>
  <c r="F48" i="1"/>
  <c r="F49" i="1"/>
  <c r="F50" i="1"/>
  <c r="F51" i="1"/>
  <c r="F52" i="1"/>
  <c r="F53" i="1"/>
  <c r="F54" i="1"/>
  <c r="F55" i="1"/>
  <c r="F4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F4" i="1"/>
  <c r="F5" i="1"/>
  <c r="F6" i="1"/>
  <c r="F7" i="1"/>
  <c r="G4" i="1" l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H14" i="1"/>
  <c r="G14" i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H28" i="1"/>
  <c r="G28" i="1"/>
  <c r="G29" i="1"/>
  <c r="H29" i="1" s="1"/>
  <c r="G30" i="1"/>
  <c r="H30" i="1" s="1"/>
  <c r="G31" i="1"/>
  <c r="H31" i="1" s="1"/>
  <c r="G32" i="1"/>
  <c r="H32" i="1" s="1"/>
  <c r="G33" i="1"/>
  <c r="H33" i="1" s="1"/>
  <c r="H34" i="1"/>
  <c r="G34" i="1"/>
  <c r="G35" i="1"/>
  <c r="H35" i="1" s="1"/>
  <c r="G36" i="1"/>
  <c r="H36" i="1" s="1"/>
  <c r="H37" i="1"/>
  <c r="G37" i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H46" i="1"/>
  <c r="G46" i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3" i="1"/>
  <c r="H3" i="1" l="1"/>
</calcChain>
</file>

<file path=xl/sharedStrings.xml><?xml version="1.0" encoding="utf-8"?>
<sst xmlns="http://schemas.openxmlformats.org/spreadsheetml/2006/main" count="246" uniqueCount="87">
  <si>
    <t>PICKUP REPORT PICKUPS (BASE RECORD)</t>
  </si>
  <si>
    <t>%ZONE</t>
  </si>
  <si>
    <t>%PU_NAME</t>
  </si>
  <si>
    <t>%PU_PHONE</t>
  </si>
  <si>
    <t>%CO_NAME</t>
  </si>
  <si>
    <t>%CO_PHONE</t>
  </si>
  <si>
    <t>%READY_HH</t>
  </si>
  <si>
    <t>%READY_MM</t>
  </si>
  <si>
    <t>%CLOSE_HH</t>
  </si>
  <si>
    <t>%CLOSE_MM</t>
  </si>
  <si>
    <t>STRING(08)</t>
  </si>
  <si>
    <t>STRING(04)</t>
  </si>
  <si>
    <t>STRING(01)</t>
  </si>
  <si>
    <t>STRING(35)</t>
  </si>
  <si>
    <t>STRING(02)</t>
  </si>
  <si>
    <t>STRING(06)</t>
  </si>
  <si>
    <t>STRING(03)</t>
  </si>
  <si>
    <t>STRING(20)</t>
  </si>
  <si>
    <t>STRING(18)</t>
  </si>
  <si>
    <t>STRING(10)</t>
  </si>
  <si>
    <t>STRING(60)</t>
  </si>
  <si>
    <t>%NUM_SHPS</t>
  </si>
  <si>
    <t>%CPUP</t>
  </si>
  <si>
    <t>%T_LINE</t>
  </si>
  <si>
    <t>%TAKEN_BY</t>
  </si>
  <si>
    <t>%PU_COMM1</t>
  </si>
  <si>
    <t>%PU_COMM2</t>
  </si>
  <si>
    <t>STRING(15)</t>
  </si>
  <si>
    <t>STRING(07)</t>
  </si>
  <si>
    <t>STRING(11)</t>
  </si>
  <si>
    <t>STRING(25)</t>
  </si>
  <si>
    <t>DATABASE FIELD NAME</t>
  </si>
  <si>
    <t>START LOC</t>
  </si>
  <si>
    <t>LENGTH</t>
  </si>
  <si>
    <t>not providing</t>
  </si>
  <si>
    <t>*new</t>
  </si>
  <si>
    <t>STRING(8)</t>
  </si>
  <si>
    <t>%REPORT_DATE</t>
  </si>
  <si>
    <t>STRING(14)</t>
  </si>
  <si>
    <t>STRING(3)</t>
  </si>
  <si>
    <t>STRING(6)</t>
  </si>
  <si>
    <t>STRING(05)</t>
  </si>
  <si>
    <t>STRING(16)</t>
  </si>
  <si>
    <t>STRING(5)</t>
  </si>
  <si>
    <t>SEND.DT</t>
  </si>
  <si>
    <t>SEND.TIME</t>
  </si>
  <si>
    <t>DT</t>
  </si>
  <si>
    <t>TERM</t>
  </si>
  <si>
    <t>TIME.ARRIVE</t>
  </si>
  <si>
    <t>TIME.DEPART</t>
  </si>
  <si>
    <t>REFERENCE.ID</t>
  </si>
  <si>
    <t>MASTER.REF.ID</t>
  </si>
  <si>
    <t>SHPR.NAME</t>
  </si>
  <si>
    <t>ADDR</t>
  </si>
  <si>
    <t>CITY</t>
  </si>
  <si>
    <t>STATE</t>
  </si>
  <si>
    <t>ZIP</t>
  </si>
  <si>
    <t>TRAILER</t>
  </si>
  <si>
    <t>WGT</t>
  </si>
  <si>
    <t>PCS</t>
  </si>
  <si>
    <t>DTS.ASSIGN</t>
  </si>
  <si>
    <t>DTS.ACKNOWLEDGE</t>
  </si>
  <si>
    <t>ARRIVE.LAT</t>
  </si>
  <si>
    <t>ARRIVE.LON</t>
  </si>
  <si>
    <t>TIME.ASSIGN</t>
  </si>
  <si>
    <t>TIME.ACKNOWLEDGE</t>
  </si>
  <si>
    <t>CTRY.RPRTD</t>
  </si>
  <si>
    <t>DRIVER.NAME</t>
  </si>
  <si>
    <t>REASON.CODE</t>
  </si>
  <si>
    <t>SERVICE.TYPE</t>
  </si>
  <si>
    <t>QUOTE.ID</t>
  </si>
  <si>
    <t>ECM.ID</t>
  </si>
  <si>
    <t>BUS.ID</t>
  </si>
  <si>
    <t>DEPT.CODE</t>
  </si>
  <si>
    <t>TAG</t>
  </si>
  <si>
    <t>GROUP.ID</t>
  </si>
  <si>
    <t>RAPID.ROUTE.CD</t>
  </si>
  <si>
    <t>RPRTD.PU.DT</t>
  </si>
  <si>
    <t>RPRTD.NBR.SHPTS</t>
  </si>
  <si>
    <t>RPRTD.PU.WGT</t>
  </si>
  <si>
    <t>RPRTD.PU.PCS</t>
  </si>
  <si>
    <t>STATUS.CODE</t>
  </si>
  <si>
    <t>PICK.TYPE</t>
  </si>
  <si>
    <t>Sanitized</t>
  </si>
  <si>
    <t>length</t>
  </si>
  <si>
    <t>XML</t>
  </si>
  <si>
    <t>DDL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</si>
</sst>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/>
  </sheetViews>
  <sheetFormatPr defaultRowHeight="14.4" x14ac:dyDescent="0.3"/>
  <cols>
    <col min="2" max="2" width="30.44140625" customWidth="1"/>
    <col min="3" max="3" width="10.109375" bestFit="1" customWidth="1"/>
    <col min="5" max="5" width="10.21875" bestFit="1" customWidth="1"/>
  </cols>
  <sheetData>
    <row r="1" spans="1:5" x14ac:dyDescent="0.3">
      <c r="A1" s="4" t="s">
        <v>0</v>
      </c>
      <c r="B1" s="3"/>
    </row>
    <row r="2" spans="1:5" x14ac:dyDescent="0.3">
      <c r="A2" s="1"/>
      <c r="B2" s="4" t="s">
        <v>31</v>
      </c>
      <c r="C2" s="5" t="s">
        <v>32</v>
      </c>
      <c r="D2" s="4"/>
      <c r="E2" s="4" t="s">
        <v>33</v>
      </c>
    </row>
    <row r="3" spans="1:5" x14ac:dyDescent="0.3">
      <c r="A3" s="2"/>
      <c r="B3" t="s">
        <v>44</v>
      </c>
      <c r="C3">
        <v>1</v>
      </c>
      <c r="E3" t="s">
        <v>10</v>
      </c>
    </row>
    <row r="4" spans="1:5" x14ac:dyDescent="0.3">
      <c r="A4" s="2"/>
      <c r="B4" t="s">
        <v>45</v>
      </c>
      <c r="C4">
        <v>9</v>
      </c>
      <c r="E4" t="s">
        <v>10</v>
      </c>
    </row>
    <row r="5" spans="1:5" x14ac:dyDescent="0.3">
      <c r="A5" s="2"/>
      <c r="B5" t="s">
        <v>46</v>
      </c>
      <c r="C5">
        <v>17</v>
      </c>
      <c r="E5" t="s">
        <v>10</v>
      </c>
    </row>
    <row r="6" spans="1:5" x14ac:dyDescent="0.3">
      <c r="A6" s="2"/>
      <c r="B6" t="s">
        <v>47</v>
      </c>
      <c r="C6">
        <v>25</v>
      </c>
      <c r="E6" t="s">
        <v>11</v>
      </c>
    </row>
    <row r="7" spans="1:5" x14ac:dyDescent="0.3">
      <c r="A7" s="2"/>
      <c r="B7" t="s">
        <v>1</v>
      </c>
      <c r="C7">
        <v>29</v>
      </c>
      <c r="E7" t="s">
        <v>12</v>
      </c>
    </row>
    <row r="8" spans="1:5" x14ac:dyDescent="0.3">
      <c r="A8" s="2"/>
      <c r="B8" t="s">
        <v>81</v>
      </c>
      <c r="C8">
        <v>30</v>
      </c>
      <c r="E8" t="s">
        <v>12</v>
      </c>
    </row>
    <row r="9" spans="1:5" x14ac:dyDescent="0.3">
      <c r="A9" s="2"/>
      <c r="B9" t="s">
        <v>48</v>
      </c>
      <c r="C9">
        <v>31</v>
      </c>
      <c r="E9" t="s">
        <v>11</v>
      </c>
    </row>
    <row r="10" spans="1:5" x14ac:dyDescent="0.3">
      <c r="A10" s="2"/>
      <c r="B10" t="s">
        <v>49</v>
      </c>
      <c r="C10">
        <v>35</v>
      </c>
      <c r="E10" t="s">
        <v>11</v>
      </c>
    </row>
    <row r="11" spans="1:5" x14ac:dyDescent="0.3">
      <c r="A11" s="2"/>
      <c r="B11" t="s">
        <v>50</v>
      </c>
      <c r="C11">
        <v>39</v>
      </c>
      <c r="E11" t="s">
        <v>10</v>
      </c>
    </row>
    <row r="12" spans="1:5" x14ac:dyDescent="0.3">
      <c r="A12" s="2"/>
      <c r="B12" t="s">
        <v>51</v>
      </c>
      <c r="C12">
        <v>47</v>
      </c>
      <c r="E12" t="s">
        <v>10</v>
      </c>
    </row>
    <row r="13" spans="1:5" x14ac:dyDescent="0.3">
      <c r="A13" s="2"/>
      <c r="B13" t="s">
        <v>52</v>
      </c>
      <c r="C13">
        <v>55</v>
      </c>
      <c r="E13" t="s">
        <v>20</v>
      </c>
    </row>
    <row r="14" spans="1:5" x14ac:dyDescent="0.3">
      <c r="A14" s="2"/>
      <c r="B14" t="s">
        <v>53</v>
      </c>
      <c r="C14">
        <v>115</v>
      </c>
      <c r="E14" t="s">
        <v>20</v>
      </c>
    </row>
    <row r="15" spans="1:5" x14ac:dyDescent="0.3">
      <c r="A15" s="2"/>
      <c r="B15" t="s">
        <v>54</v>
      </c>
      <c r="C15">
        <v>175</v>
      </c>
      <c r="E15" t="s">
        <v>13</v>
      </c>
    </row>
    <row r="16" spans="1:5" x14ac:dyDescent="0.3">
      <c r="A16" s="2"/>
      <c r="B16" t="s">
        <v>55</v>
      </c>
      <c r="C16">
        <v>210</v>
      </c>
      <c r="E16" t="s">
        <v>14</v>
      </c>
    </row>
    <row r="17" spans="1:5" x14ac:dyDescent="0.3">
      <c r="A17" s="2"/>
      <c r="B17" t="s">
        <v>56</v>
      </c>
      <c r="C17">
        <v>212</v>
      </c>
      <c r="E17" t="s">
        <v>15</v>
      </c>
    </row>
    <row r="18" spans="1:5" x14ac:dyDescent="0.3">
      <c r="A18" s="2"/>
      <c r="B18" t="s">
        <v>66</v>
      </c>
      <c r="C18">
        <v>218</v>
      </c>
      <c r="E18" t="s">
        <v>16</v>
      </c>
    </row>
    <row r="19" spans="1:5" x14ac:dyDescent="0.3">
      <c r="A19" s="2"/>
      <c r="B19" t="s">
        <v>2</v>
      </c>
      <c r="C19">
        <v>221</v>
      </c>
      <c r="E19" t="s">
        <v>17</v>
      </c>
    </row>
    <row r="20" spans="1:5" x14ac:dyDescent="0.3">
      <c r="A20" s="2"/>
      <c r="B20" t="s">
        <v>3</v>
      </c>
      <c r="C20">
        <v>241</v>
      </c>
      <c r="E20" t="s">
        <v>18</v>
      </c>
    </row>
    <row r="21" spans="1:5" x14ac:dyDescent="0.3">
      <c r="A21" s="2"/>
      <c r="B21" t="s">
        <v>4</v>
      </c>
      <c r="C21">
        <v>259</v>
      </c>
      <c r="E21" t="s">
        <v>17</v>
      </c>
    </row>
    <row r="22" spans="1:5" x14ac:dyDescent="0.3">
      <c r="A22" s="2"/>
      <c r="B22" t="s">
        <v>5</v>
      </c>
      <c r="C22">
        <v>279</v>
      </c>
      <c r="E22" t="s">
        <v>18</v>
      </c>
    </row>
    <row r="23" spans="1:5" x14ac:dyDescent="0.3">
      <c r="A23" s="2"/>
      <c r="B23" t="s">
        <v>6</v>
      </c>
      <c r="C23">
        <v>297</v>
      </c>
      <c r="E23" t="s">
        <v>14</v>
      </c>
    </row>
    <row r="24" spans="1:5" x14ac:dyDescent="0.3">
      <c r="A24" s="2"/>
      <c r="B24" t="s">
        <v>7</v>
      </c>
      <c r="C24">
        <v>299</v>
      </c>
      <c r="E24" t="s">
        <v>14</v>
      </c>
    </row>
    <row r="25" spans="1:5" x14ac:dyDescent="0.3">
      <c r="A25" s="2"/>
      <c r="B25" t="s">
        <v>8</v>
      </c>
      <c r="C25">
        <v>301</v>
      </c>
      <c r="E25" t="s">
        <v>14</v>
      </c>
    </row>
    <row r="26" spans="1:5" x14ac:dyDescent="0.3">
      <c r="A26" s="2"/>
      <c r="B26" t="s">
        <v>9</v>
      </c>
      <c r="C26">
        <v>303</v>
      </c>
      <c r="E26" t="s">
        <v>14</v>
      </c>
    </row>
    <row r="27" spans="1:5" x14ac:dyDescent="0.3">
      <c r="A27" s="2"/>
      <c r="B27" t="s">
        <v>57</v>
      </c>
      <c r="C27">
        <v>305</v>
      </c>
      <c r="E27" t="s">
        <v>19</v>
      </c>
    </row>
    <row r="28" spans="1:5" x14ac:dyDescent="0.3">
      <c r="A28" s="2"/>
      <c r="B28" t="s">
        <v>21</v>
      </c>
      <c r="C28">
        <v>315</v>
      </c>
      <c r="E28" t="s">
        <v>16</v>
      </c>
    </row>
    <row r="29" spans="1:5" x14ac:dyDescent="0.3">
      <c r="A29" s="2"/>
      <c r="B29" t="s">
        <v>58</v>
      </c>
      <c r="C29">
        <v>318</v>
      </c>
      <c r="E29" t="s">
        <v>15</v>
      </c>
    </row>
    <row r="30" spans="1:5" x14ac:dyDescent="0.3">
      <c r="A30" s="2"/>
      <c r="B30" t="s">
        <v>67</v>
      </c>
      <c r="C30">
        <v>324</v>
      </c>
      <c r="E30" t="s">
        <v>27</v>
      </c>
    </row>
    <row r="31" spans="1:5" x14ac:dyDescent="0.3">
      <c r="A31" s="2"/>
      <c r="B31" t="s">
        <v>68</v>
      </c>
      <c r="C31">
        <v>339</v>
      </c>
      <c r="E31" t="s">
        <v>11</v>
      </c>
    </row>
    <row r="32" spans="1:5" x14ac:dyDescent="0.3">
      <c r="A32" s="2"/>
      <c r="B32" t="s">
        <v>69</v>
      </c>
      <c r="C32">
        <v>343</v>
      </c>
      <c r="E32" t="s">
        <v>11</v>
      </c>
    </row>
    <row r="33" spans="1:5" x14ac:dyDescent="0.3">
      <c r="A33" s="2"/>
      <c r="B33" t="s">
        <v>70</v>
      </c>
      <c r="C33">
        <v>347</v>
      </c>
      <c r="E33" t="s">
        <v>10</v>
      </c>
    </row>
    <row r="34" spans="1:5" x14ac:dyDescent="0.3">
      <c r="A34" s="2"/>
      <c r="B34" t="s">
        <v>71</v>
      </c>
      <c r="C34">
        <v>355</v>
      </c>
      <c r="E34" t="s">
        <v>10</v>
      </c>
    </row>
    <row r="35" spans="1:5" x14ac:dyDescent="0.3">
      <c r="A35" s="2"/>
      <c r="B35" t="s">
        <v>22</v>
      </c>
      <c r="C35">
        <v>363</v>
      </c>
      <c r="E35" t="s">
        <v>12</v>
      </c>
    </row>
    <row r="36" spans="1:5" x14ac:dyDescent="0.3">
      <c r="A36" s="2"/>
      <c r="B36" t="s">
        <v>23</v>
      </c>
      <c r="C36">
        <v>364</v>
      </c>
      <c r="E36" t="s">
        <v>17</v>
      </c>
    </row>
    <row r="37" spans="1:5" x14ac:dyDescent="0.3">
      <c r="A37" s="2"/>
      <c r="B37" t="s">
        <v>24</v>
      </c>
      <c r="C37">
        <v>384</v>
      </c>
      <c r="E37" t="s">
        <v>28</v>
      </c>
    </row>
    <row r="38" spans="1:5" x14ac:dyDescent="0.3">
      <c r="A38" s="2"/>
      <c r="B38" t="s">
        <v>72</v>
      </c>
      <c r="C38">
        <v>391</v>
      </c>
      <c r="E38" t="s">
        <v>29</v>
      </c>
    </row>
    <row r="39" spans="1:5" x14ac:dyDescent="0.3">
      <c r="A39" s="2"/>
      <c r="B39" t="s">
        <v>73</v>
      </c>
      <c r="C39">
        <v>402</v>
      </c>
      <c r="E39" t="s">
        <v>16</v>
      </c>
    </row>
    <row r="40" spans="1:5" x14ac:dyDescent="0.3">
      <c r="A40" s="2"/>
      <c r="B40" t="s">
        <v>74</v>
      </c>
      <c r="C40">
        <v>405</v>
      </c>
      <c r="E40" t="s">
        <v>17</v>
      </c>
    </row>
    <row r="41" spans="1:5" x14ac:dyDescent="0.3">
      <c r="A41" s="2"/>
      <c r="B41" t="s">
        <v>82</v>
      </c>
      <c r="C41">
        <v>425</v>
      </c>
      <c r="E41" t="s">
        <v>11</v>
      </c>
    </row>
    <row r="42" spans="1:5" x14ac:dyDescent="0.3">
      <c r="A42" s="2"/>
      <c r="B42" t="s">
        <v>25</v>
      </c>
      <c r="C42">
        <v>429</v>
      </c>
      <c r="E42" t="s">
        <v>30</v>
      </c>
    </row>
    <row r="43" spans="1:5" x14ac:dyDescent="0.3">
      <c r="A43" s="2"/>
      <c r="B43" t="s">
        <v>26</v>
      </c>
      <c r="C43">
        <v>454</v>
      </c>
      <c r="E43" t="s">
        <v>30</v>
      </c>
    </row>
    <row r="44" spans="1:5" x14ac:dyDescent="0.3">
      <c r="A44" s="2"/>
      <c r="B44" t="s">
        <v>37</v>
      </c>
      <c r="C44">
        <v>479</v>
      </c>
      <c r="E44" t="s">
        <v>10</v>
      </c>
    </row>
    <row r="45" spans="1:5" x14ac:dyDescent="0.3">
      <c r="A45" s="2"/>
      <c r="B45" t="s">
        <v>59</v>
      </c>
      <c r="C45">
        <v>487</v>
      </c>
      <c r="E45" s="6" t="s">
        <v>41</v>
      </c>
    </row>
    <row r="46" spans="1:5" x14ac:dyDescent="0.3">
      <c r="A46" s="2"/>
      <c r="B46" t="s">
        <v>75</v>
      </c>
      <c r="C46">
        <v>491</v>
      </c>
      <c r="E46" t="s">
        <v>38</v>
      </c>
    </row>
    <row r="47" spans="1:5" x14ac:dyDescent="0.3">
      <c r="A47" s="2"/>
      <c r="B47" t="s">
        <v>76</v>
      </c>
      <c r="C47">
        <v>505</v>
      </c>
      <c r="E47" t="s">
        <v>19</v>
      </c>
    </row>
    <row r="48" spans="1:5" x14ac:dyDescent="0.3">
      <c r="A48" s="2"/>
      <c r="B48" s="6" t="s">
        <v>60</v>
      </c>
      <c r="C48">
        <v>515</v>
      </c>
      <c r="E48" s="6" t="s">
        <v>42</v>
      </c>
    </row>
    <row r="49" spans="1:5" x14ac:dyDescent="0.3">
      <c r="A49" s="2"/>
      <c r="B49" s="6" t="s">
        <v>61</v>
      </c>
      <c r="C49">
        <v>519</v>
      </c>
      <c r="E49" s="6" t="s">
        <v>42</v>
      </c>
    </row>
    <row r="50" spans="1:5" x14ac:dyDescent="0.3">
      <c r="A50" s="2"/>
      <c r="B50" t="s">
        <v>62</v>
      </c>
      <c r="C50">
        <v>523</v>
      </c>
      <c r="E50" t="s">
        <v>29</v>
      </c>
    </row>
    <row r="51" spans="1:5" x14ac:dyDescent="0.3">
      <c r="A51" s="2"/>
      <c r="B51" t="s">
        <v>63</v>
      </c>
      <c r="C51">
        <v>534</v>
      </c>
      <c r="E51" t="s">
        <v>29</v>
      </c>
    </row>
    <row r="52" spans="1:5" x14ac:dyDescent="0.3">
      <c r="A52" s="2"/>
      <c r="B52" t="s">
        <v>77</v>
      </c>
      <c r="C52">
        <v>545</v>
      </c>
      <c r="E52" t="s">
        <v>36</v>
      </c>
    </row>
    <row r="53" spans="1:5" x14ac:dyDescent="0.3">
      <c r="A53" s="2"/>
      <c r="B53" t="s">
        <v>78</v>
      </c>
      <c r="C53">
        <v>553</v>
      </c>
      <c r="E53" t="s">
        <v>39</v>
      </c>
    </row>
    <row r="54" spans="1:5" x14ac:dyDescent="0.3">
      <c r="A54" s="2"/>
      <c r="B54" t="s">
        <v>79</v>
      </c>
      <c r="C54">
        <v>556</v>
      </c>
      <c r="E54" t="s">
        <v>40</v>
      </c>
    </row>
    <row r="55" spans="1:5" x14ac:dyDescent="0.3">
      <c r="A55" s="2"/>
      <c r="B55" t="s">
        <v>80</v>
      </c>
      <c r="C55">
        <v>562</v>
      </c>
      <c r="E55" s="6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A2" sqref="A2"/>
    </sheetView>
  </sheetViews>
  <sheetFormatPr defaultRowHeight="14.4" x14ac:dyDescent="0.3"/>
  <cols>
    <col min="2" max="2" width="28.6640625" customWidth="1"/>
    <col min="3" max="3" width="10.6640625" customWidth="1"/>
    <col min="5" max="5" width="12.6640625" customWidth="1"/>
    <col min="8" max="8" width="24" customWidth="1"/>
    <col min="9" max="9" width="21.21875" customWidth="1"/>
  </cols>
  <sheetData>
    <row r="1" spans="1:9" x14ac:dyDescent="0.3">
      <c r="A1" s="4" t="s">
        <v>0</v>
      </c>
      <c r="B1" s="3"/>
    </row>
    <row r="2" spans="1:9" x14ac:dyDescent="0.3">
      <c r="A2" s="1"/>
      <c r="B2" s="4" t="s">
        <v>31</v>
      </c>
      <c r="C2" s="5" t="s">
        <v>32</v>
      </c>
      <c r="D2" s="4"/>
      <c r="E2" s="4" t="s">
        <v>33</v>
      </c>
      <c r="F2" s="4" t="s">
        <v>83</v>
      </c>
      <c r="G2" s="4" t="s">
        <v>84</v>
      </c>
      <c r="H2" s="4" t="s">
        <v>85</v>
      </c>
      <c r="I2" s="4" t="s">
        <v>86</v>
      </c>
    </row>
    <row r="3" spans="1:9" x14ac:dyDescent="0.3">
      <c r="A3" s="2"/>
      <c r="B3" t="s">
        <v>44</v>
      </c>
      <c r="C3">
        <v>1</v>
      </c>
      <c r="E3" t="s">
        <v>10</v>
      </c>
      <c r="F3" t="str">
        <f t="shared" ref="F3:F55" si="0">SUBSTITUTE(SUBSTITUTE(B3, ".", "_"), "%", "PCT_")</f>
        <v>SEND_DT</v>
      </c>
      <c r="G3" t="str">
        <f>MID(E3,LEN("STRING(")+1,LEN(E3)-LEN("STRING(")-1)</f>
        <v>08</v>
      </c>
      <c r="H3" t="str">
        <f t="shared" ref="H3" si="1">CONCATENATE("&lt;Column Name=""",F3,""" Length=""",G3,"""  DataType=""AnsiString""  ColumnType=""FixedWidth""  CodePage=""1252"" /&gt;")</f>
        <v>&lt;Column Name="SEND_DT" Length="08"  DataType="AnsiString"  ColumnType="FixedWidth"  CodePage="1252" /&gt;</v>
      </c>
      <c r="I3" t="str">
        <f>CONCATENATE(",   ", F3, " varchar(", G3, ")")</f>
        <v>,   SEND_DT varchar(08)</v>
      </c>
    </row>
    <row r="4" spans="1:9" x14ac:dyDescent="0.3">
      <c r="A4" s="2"/>
      <c r="B4" t="s">
        <v>45</v>
      </c>
      <c r="C4">
        <v>9</v>
      </c>
      <c r="E4" t="s">
        <v>10</v>
      </c>
      <c r="F4" t="str">
        <f t="shared" si="0"/>
        <v>SEND_TIME</v>
      </c>
      <c r="G4" t="str">
        <f t="shared" ref="G4:G55" si="2">MID(E4,LEN("STRING(")+1,LEN(E4)-LEN("STRING(")-1)</f>
        <v>08</v>
      </c>
      <c r="H4" t="str">
        <f t="shared" ref="H4:H55" si="3">CONCATENATE("&lt;Column Name=""",F4,""" Length=""",G4,"""  DataType=""AnsiString""  ColumnType=""FixedWidth""  CodePage=""1252"" /&gt;")</f>
        <v>&lt;Column Name="SEND_TIME" Length="08"  DataType="AnsiString"  ColumnType="FixedWidth"  CodePage="1252" /&gt;</v>
      </c>
      <c r="I4" t="str">
        <f t="shared" ref="I4:I55" si="4">CONCATENATE(",   ", F4, " varchar(", G4, ")")</f>
        <v>,   SEND_TIME varchar(08)</v>
      </c>
    </row>
    <row r="5" spans="1:9" x14ac:dyDescent="0.3">
      <c r="A5" s="2"/>
      <c r="B5" t="s">
        <v>46</v>
      </c>
      <c r="C5">
        <v>17</v>
      </c>
      <c r="E5" t="s">
        <v>10</v>
      </c>
      <c r="F5" t="str">
        <f t="shared" si="0"/>
        <v>DT</v>
      </c>
      <c r="G5" t="str">
        <f t="shared" si="2"/>
        <v>08</v>
      </c>
      <c r="H5" t="str">
        <f t="shared" si="3"/>
        <v>&lt;Column Name="DT" Length="08"  DataType="AnsiString"  ColumnType="FixedWidth"  CodePage="1252" /&gt;</v>
      </c>
      <c r="I5" t="str">
        <f t="shared" si="4"/>
        <v>,   DT varchar(08)</v>
      </c>
    </row>
    <row r="6" spans="1:9" x14ac:dyDescent="0.3">
      <c r="A6" s="2"/>
      <c r="B6" t="s">
        <v>47</v>
      </c>
      <c r="C6">
        <v>25</v>
      </c>
      <c r="E6" t="s">
        <v>11</v>
      </c>
      <c r="F6" t="str">
        <f t="shared" si="0"/>
        <v>TERM</v>
      </c>
      <c r="G6" t="str">
        <f t="shared" si="2"/>
        <v>04</v>
      </c>
      <c r="H6" t="str">
        <f t="shared" si="3"/>
        <v>&lt;Column Name="TERM" Length="04"  DataType="AnsiString"  ColumnType="FixedWidth"  CodePage="1252" /&gt;</v>
      </c>
      <c r="I6" t="str">
        <f t="shared" si="4"/>
        <v>,   TERM varchar(04)</v>
      </c>
    </row>
    <row r="7" spans="1:9" x14ac:dyDescent="0.3">
      <c r="A7" s="2"/>
      <c r="B7" t="s">
        <v>1</v>
      </c>
      <c r="C7">
        <v>29</v>
      </c>
      <c r="E7" t="s">
        <v>12</v>
      </c>
      <c r="F7" t="str">
        <f>SUBSTITUTE(SUBSTITUTE(B7, ".", "_"), "%", "PCT_")</f>
        <v>PCT_ZONE</v>
      </c>
      <c r="G7" t="str">
        <f t="shared" si="2"/>
        <v>01</v>
      </c>
      <c r="H7" t="str">
        <f t="shared" si="3"/>
        <v>&lt;Column Name="PCT_ZONE" Length="01"  DataType="AnsiString"  ColumnType="FixedWidth"  CodePage="1252" /&gt;</v>
      </c>
      <c r="I7" t="str">
        <f t="shared" si="4"/>
        <v>,   PCT_ZONE varchar(01)</v>
      </c>
    </row>
    <row r="8" spans="1:9" x14ac:dyDescent="0.3">
      <c r="A8" s="2"/>
      <c r="B8" t="s">
        <v>81</v>
      </c>
      <c r="C8">
        <v>30</v>
      </c>
      <c r="E8" t="s">
        <v>12</v>
      </c>
      <c r="F8" t="str">
        <f t="shared" si="0"/>
        <v>STATUS_CODE</v>
      </c>
      <c r="G8" t="str">
        <f t="shared" si="2"/>
        <v>01</v>
      </c>
      <c r="H8" t="str">
        <f t="shared" si="3"/>
        <v>&lt;Column Name="STATUS_CODE" Length="01"  DataType="AnsiString"  ColumnType="FixedWidth"  CodePage="1252" /&gt;</v>
      </c>
      <c r="I8" t="str">
        <f t="shared" si="4"/>
        <v>,   STATUS_CODE varchar(01)</v>
      </c>
    </row>
    <row r="9" spans="1:9" x14ac:dyDescent="0.3">
      <c r="A9" s="2"/>
      <c r="B9" t="s">
        <v>48</v>
      </c>
      <c r="C9">
        <v>31</v>
      </c>
      <c r="E9" t="s">
        <v>11</v>
      </c>
      <c r="F9" t="str">
        <f t="shared" si="0"/>
        <v>TIME_ARRIVE</v>
      </c>
      <c r="G9" t="str">
        <f t="shared" si="2"/>
        <v>04</v>
      </c>
      <c r="H9" t="str">
        <f t="shared" si="3"/>
        <v>&lt;Column Name="TIME_ARRIVE" Length="04"  DataType="AnsiString"  ColumnType="FixedWidth"  CodePage="1252" /&gt;</v>
      </c>
      <c r="I9" t="str">
        <f t="shared" si="4"/>
        <v>,   TIME_ARRIVE varchar(04)</v>
      </c>
    </row>
    <row r="10" spans="1:9" x14ac:dyDescent="0.3">
      <c r="A10" s="2"/>
      <c r="B10" t="s">
        <v>49</v>
      </c>
      <c r="C10">
        <v>35</v>
      </c>
      <c r="E10" t="s">
        <v>11</v>
      </c>
      <c r="F10" t="str">
        <f t="shared" si="0"/>
        <v>TIME_DEPART</v>
      </c>
      <c r="G10" t="str">
        <f t="shared" si="2"/>
        <v>04</v>
      </c>
      <c r="H10" t="str">
        <f t="shared" si="3"/>
        <v>&lt;Column Name="TIME_DEPART" Length="04"  DataType="AnsiString"  ColumnType="FixedWidth"  CodePage="1252" /&gt;</v>
      </c>
      <c r="I10" t="str">
        <f t="shared" si="4"/>
        <v>,   TIME_DEPART varchar(04)</v>
      </c>
    </row>
    <row r="11" spans="1:9" x14ac:dyDescent="0.3">
      <c r="A11" s="2"/>
      <c r="B11" t="s">
        <v>50</v>
      </c>
      <c r="C11">
        <v>39</v>
      </c>
      <c r="E11" t="s">
        <v>10</v>
      </c>
      <c r="F11" t="str">
        <f t="shared" si="0"/>
        <v>REFERENCE_ID</v>
      </c>
      <c r="G11" t="str">
        <f t="shared" si="2"/>
        <v>08</v>
      </c>
      <c r="H11" t="str">
        <f t="shared" si="3"/>
        <v>&lt;Column Name="REFERENCE_ID" Length="08"  DataType="AnsiString"  ColumnType="FixedWidth"  CodePage="1252" /&gt;</v>
      </c>
      <c r="I11" t="str">
        <f t="shared" si="4"/>
        <v>,   REFERENCE_ID varchar(08)</v>
      </c>
    </row>
    <row r="12" spans="1:9" x14ac:dyDescent="0.3">
      <c r="A12" s="2"/>
      <c r="B12" t="s">
        <v>51</v>
      </c>
      <c r="C12">
        <v>47</v>
      </c>
      <c r="E12" t="s">
        <v>10</v>
      </c>
      <c r="F12" t="str">
        <f t="shared" si="0"/>
        <v>MASTER_REF_ID</v>
      </c>
      <c r="G12" t="str">
        <f t="shared" si="2"/>
        <v>08</v>
      </c>
      <c r="H12" t="str">
        <f t="shared" si="3"/>
        <v>&lt;Column Name="MASTER_REF_ID" Length="08"  DataType="AnsiString"  ColumnType="FixedWidth"  CodePage="1252" /&gt;</v>
      </c>
      <c r="I12" t="str">
        <f t="shared" si="4"/>
        <v>,   MASTER_REF_ID varchar(08)</v>
      </c>
    </row>
    <row r="13" spans="1:9" x14ac:dyDescent="0.3">
      <c r="A13" s="2"/>
      <c r="B13" t="s">
        <v>52</v>
      </c>
      <c r="C13">
        <v>55</v>
      </c>
      <c r="E13" t="s">
        <v>20</v>
      </c>
      <c r="F13" t="str">
        <f t="shared" si="0"/>
        <v>SHPR_NAME</v>
      </c>
      <c r="G13" t="str">
        <f t="shared" si="2"/>
        <v>60</v>
      </c>
      <c r="H13" t="str">
        <f t="shared" si="3"/>
        <v>&lt;Column Name="SHPR_NAME" Length="60"  DataType="AnsiString"  ColumnType="FixedWidth"  CodePage="1252" /&gt;</v>
      </c>
      <c r="I13" t="str">
        <f t="shared" si="4"/>
        <v>,   SHPR_NAME varchar(60)</v>
      </c>
    </row>
    <row r="14" spans="1:9" x14ac:dyDescent="0.3">
      <c r="A14" s="2"/>
      <c r="B14" t="s">
        <v>53</v>
      </c>
      <c r="C14">
        <v>115</v>
      </c>
      <c r="E14" t="s">
        <v>20</v>
      </c>
      <c r="F14" t="str">
        <f t="shared" si="0"/>
        <v>ADDR</v>
      </c>
      <c r="G14" t="str">
        <f t="shared" si="2"/>
        <v>60</v>
      </c>
      <c r="H14" t="str">
        <f t="shared" si="3"/>
        <v>&lt;Column Name="ADDR" Length="60"  DataType="AnsiString"  ColumnType="FixedWidth"  CodePage="1252" /&gt;</v>
      </c>
      <c r="I14" t="str">
        <f t="shared" si="4"/>
        <v>,   ADDR varchar(60)</v>
      </c>
    </row>
    <row r="15" spans="1:9" x14ac:dyDescent="0.3">
      <c r="A15" s="2"/>
      <c r="B15" t="s">
        <v>54</v>
      </c>
      <c r="C15">
        <v>175</v>
      </c>
      <c r="E15" t="s">
        <v>13</v>
      </c>
      <c r="F15" t="str">
        <f t="shared" si="0"/>
        <v>CITY</v>
      </c>
      <c r="G15" t="str">
        <f t="shared" si="2"/>
        <v>35</v>
      </c>
      <c r="H15" t="str">
        <f t="shared" si="3"/>
        <v>&lt;Column Name="CITY" Length="35"  DataType="AnsiString"  ColumnType="FixedWidth"  CodePage="1252" /&gt;</v>
      </c>
      <c r="I15" t="str">
        <f t="shared" si="4"/>
        <v>,   CITY varchar(35)</v>
      </c>
    </row>
    <row r="16" spans="1:9" x14ac:dyDescent="0.3">
      <c r="A16" s="2"/>
      <c r="B16" t="s">
        <v>55</v>
      </c>
      <c r="C16">
        <v>210</v>
      </c>
      <c r="E16" t="s">
        <v>14</v>
      </c>
      <c r="F16" t="str">
        <f t="shared" si="0"/>
        <v>STATE</v>
      </c>
      <c r="G16" t="str">
        <f t="shared" si="2"/>
        <v>02</v>
      </c>
      <c r="H16" t="str">
        <f t="shared" si="3"/>
        <v>&lt;Column Name="STATE" Length="02"  DataType="AnsiString"  ColumnType="FixedWidth"  CodePage="1252" /&gt;</v>
      </c>
      <c r="I16" t="str">
        <f t="shared" si="4"/>
        <v>,   STATE varchar(02)</v>
      </c>
    </row>
    <row r="17" spans="1:9" x14ac:dyDescent="0.3">
      <c r="A17" s="2"/>
      <c r="B17" t="s">
        <v>56</v>
      </c>
      <c r="C17">
        <v>212</v>
      </c>
      <c r="E17" t="s">
        <v>15</v>
      </c>
      <c r="F17" t="str">
        <f t="shared" si="0"/>
        <v>ZIP</v>
      </c>
      <c r="G17" t="str">
        <f t="shared" si="2"/>
        <v>06</v>
      </c>
      <c r="H17" t="str">
        <f t="shared" si="3"/>
        <v>&lt;Column Name="ZIP" Length="06"  DataType="AnsiString"  ColumnType="FixedWidth"  CodePage="1252" /&gt;</v>
      </c>
      <c r="I17" t="str">
        <f t="shared" si="4"/>
        <v>,   ZIP varchar(06)</v>
      </c>
    </row>
    <row r="18" spans="1:9" x14ac:dyDescent="0.3">
      <c r="A18" s="2"/>
      <c r="B18" t="s">
        <v>66</v>
      </c>
      <c r="C18">
        <v>218</v>
      </c>
      <c r="E18" t="s">
        <v>16</v>
      </c>
      <c r="F18" t="str">
        <f t="shared" si="0"/>
        <v>CTRY_RPRTD</v>
      </c>
      <c r="G18" t="str">
        <f t="shared" si="2"/>
        <v>03</v>
      </c>
      <c r="H18" t="str">
        <f t="shared" si="3"/>
        <v>&lt;Column Name="CTRY_RPRTD" Length="03"  DataType="AnsiString"  ColumnType="FixedWidth"  CodePage="1252" /&gt;</v>
      </c>
      <c r="I18" t="str">
        <f t="shared" si="4"/>
        <v>,   CTRY_RPRTD varchar(03)</v>
      </c>
    </row>
    <row r="19" spans="1:9" x14ac:dyDescent="0.3">
      <c r="A19" s="2"/>
      <c r="B19" t="s">
        <v>2</v>
      </c>
      <c r="C19">
        <v>221</v>
      </c>
      <c r="E19" t="s">
        <v>17</v>
      </c>
      <c r="F19" t="str">
        <f t="shared" si="0"/>
        <v>PCT_PU_NAME</v>
      </c>
      <c r="G19" t="str">
        <f t="shared" si="2"/>
        <v>20</v>
      </c>
      <c r="H19" t="str">
        <f t="shared" si="3"/>
        <v>&lt;Column Name="PCT_PU_NAME" Length="20"  DataType="AnsiString"  ColumnType="FixedWidth"  CodePage="1252" /&gt;</v>
      </c>
      <c r="I19" t="str">
        <f t="shared" si="4"/>
        <v>,   PCT_PU_NAME varchar(20)</v>
      </c>
    </row>
    <row r="20" spans="1:9" x14ac:dyDescent="0.3">
      <c r="A20" s="2"/>
      <c r="B20" t="s">
        <v>3</v>
      </c>
      <c r="C20">
        <v>241</v>
      </c>
      <c r="E20" t="s">
        <v>18</v>
      </c>
      <c r="F20" t="str">
        <f t="shared" si="0"/>
        <v>PCT_PU_PHONE</v>
      </c>
      <c r="G20" t="str">
        <f t="shared" si="2"/>
        <v>18</v>
      </c>
      <c r="H20" t="str">
        <f t="shared" si="3"/>
        <v>&lt;Column Name="PCT_PU_PHONE" Length="18"  DataType="AnsiString"  ColumnType="FixedWidth"  CodePage="1252" /&gt;</v>
      </c>
      <c r="I20" t="str">
        <f t="shared" si="4"/>
        <v>,   PCT_PU_PHONE varchar(18)</v>
      </c>
    </row>
    <row r="21" spans="1:9" x14ac:dyDescent="0.3">
      <c r="A21" s="2"/>
      <c r="B21" t="s">
        <v>4</v>
      </c>
      <c r="C21">
        <v>259</v>
      </c>
      <c r="E21" t="s">
        <v>17</v>
      </c>
      <c r="F21" t="str">
        <f t="shared" si="0"/>
        <v>PCT_CO_NAME</v>
      </c>
      <c r="G21" t="str">
        <f t="shared" si="2"/>
        <v>20</v>
      </c>
      <c r="H21" t="str">
        <f t="shared" si="3"/>
        <v>&lt;Column Name="PCT_CO_NAME" Length="20"  DataType="AnsiString"  ColumnType="FixedWidth"  CodePage="1252" /&gt;</v>
      </c>
      <c r="I21" t="str">
        <f t="shared" si="4"/>
        <v>,   PCT_CO_NAME varchar(20)</v>
      </c>
    </row>
    <row r="22" spans="1:9" x14ac:dyDescent="0.3">
      <c r="A22" s="2"/>
      <c r="B22" t="s">
        <v>5</v>
      </c>
      <c r="C22">
        <v>279</v>
      </c>
      <c r="E22" t="s">
        <v>18</v>
      </c>
      <c r="F22" t="str">
        <f t="shared" si="0"/>
        <v>PCT_CO_PHONE</v>
      </c>
      <c r="G22" t="str">
        <f t="shared" si="2"/>
        <v>18</v>
      </c>
      <c r="H22" t="str">
        <f t="shared" si="3"/>
        <v>&lt;Column Name="PCT_CO_PHONE" Length="18"  DataType="AnsiString"  ColumnType="FixedWidth"  CodePage="1252" /&gt;</v>
      </c>
      <c r="I22" t="str">
        <f t="shared" si="4"/>
        <v>,   PCT_CO_PHONE varchar(18)</v>
      </c>
    </row>
    <row r="23" spans="1:9" x14ac:dyDescent="0.3">
      <c r="A23" s="2"/>
      <c r="B23" t="s">
        <v>6</v>
      </c>
      <c r="C23">
        <v>297</v>
      </c>
      <c r="E23" t="s">
        <v>14</v>
      </c>
      <c r="F23" t="str">
        <f t="shared" si="0"/>
        <v>PCT_READY_HH</v>
      </c>
      <c r="G23" t="str">
        <f t="shared" si="2"/>
        <v>02</v>
      </c>
      <c r="H23" t="str">
        <f t="shared" si="3"/>
        <v>&lt;Column Name="PCT_READY_HH" Length="02"  DataType="AnsiString"  ColumnType="FixedWidth"  CodePage="1252" /&gt;</v>
      </c>
      <c r="I23" t="str">
        <f t="shared" si="4"/>
        <v>,   PCT_READY_HH varchar(02)</v>
      </c>
    </row>
    <row r="24" spans="1:9" x14ac:dyDescent="0.3">
      <c r="A24" s="2"/>
      <c r="B24" t="s">
        <v>7</v>
      </c>
      <c r="C24">
        <v>299</v>
      </c>
      <c r="E24" t="s">
        <v>14</v>
      </c>
      <c r="F24" t="str">
        <f t="shared" si="0"/>
        <v>PCT_READY_MM</v>
      </c>
      <c r="G24" t="str">
        <f t="shared" si="2"/>
        <v>02</v>
      </c>
      <c r="H24" t="str">
        <f t="shared" si="3"/>
        <v>&lt;Column Name="PCT_READY_MM" Length="02"  DataType="AnsiString"  ColumnType="FixedWidth"  CodePage="1252" /&gt;</v>
      </c>
      <c r="I24" t="str">
        <f t="shared" si="4"/>
        <v>,   PCT_READY_MM varchar(02)</v>
      </c>
    </row>
    <row r="25" spans="1:9" x14ac:dyDescent="0.3">
      <c r="A25" s="2"/>
      <c r="B25" t="s">
        <v>8</v>
      </c>
      <c r="C25">
        <v>301</v>
      </c>
      <c r="E25" t="s">
        <v>14</v>
      </c>
      <c r="F25" t="str">
        <f t="shared" si="0"/>
        <v>PCT_CLOSE_HH</v>
      </c>
      <c r="G25" t="str">
        <f t="shared" si="2"/>
        <v>02</v>
      </c>
      <c r="H25" t="str">
        <f t="shared" si="3"/>
        <v>&lt;Column Name="PCT_CLOSE_HH" Length="02"  DataType="AnsiString"  ColumnType="FixedWidth"  CodePage="1252" /&gt;</v>
      </c>
      <c r="I25" t="str">
        <f t="shared" si="4"/>
        <v>,   PCT_CLOSE_HH varchar(02)</v>
      </c>
    </row>
    <row r="26" spans="1:9" x14ac:dyDescent="0.3">
      <c r="A26" s="2"/>
      <c r="B26" t="s">
        <v>9</v>
      </c>
      <c r="C26">
        <v>303</v>
      </c>
      <c r="E26" t="s">
        <v>14</v>
      </c>
      <c r="F26" t="str">
        <f t="shared" si="0"/>
        <v>PCT_CLOSE_MM</v>
      </c>
      <c r="G26" t="str">
        <f t="shared" si="2"/>
        <v>02</v>
      </c>
      <c r="H26" t="str">
        <f t="shared" si="3"/>
        <v>&lt;Column Name="PCT_CLOSE_MM" Length="02"  DataType="AnsiString"  ColumnType="FixedWidth"  CodePage="1252" /&gt;</v>
      </c>
      <c r="I26" t="str">
        <f t="shared" si="4"/>
        <v>,   PCT_CLOSE_MM varchar(02)</v>
      </c>
    </row>
    <row r="27" spans="1:9" x14ac:dyDescent="0.3">
      <c r="A27" s="2"/>
      <c r="B27" t="s">
        <v>57</v>
      </c>
      <c r="C27">
        <v>305</v>
      </c>
      <c r="E27" t="s">
        <v>19</v>
      </c>
      <c r="F27" t="str">
        <f t="shared" si="0"/>
        <v>TRAILER</v>
      </c>
      <c r="G27" t="str">
        <f t="shared" si="2"/>
        <v>10</v>
      </c>
      <c r="H27" t="str">
        <f t="shared" si="3"/>
        <v>&lt;Column Name="TRAILER" Length="10"  DataType="AnsiString"  ColumnType="FixedWidth"  CodePage="1252" /&gt;</v>
      </c>
      <c r="I27" t="str">
        <f t="shared" si="4"/>
        <v>,   TRAILER varchar(10)</v>
      </c>
    </row>
    <row r="28" spans="1:9" x14ac:dyDescent="0.3">
      <c r="A28" s="2"/>
      <c r="B28" t="s">
        <v>21</v>
      </c>
      <c r="C28">
        <v>315</v>
      </c>
      <c r="E28" t="s">
        <v>16</v>
      </c>
      <c r="F28" t="str">
        <f t="shared" si="0"/>
        <v>PCT_NUM_SHPS</v>
      </c>
      <c r="G28" t="str">
        <f t="shared" si="2"/>
        <v>03</v>
      </c>
      <c r="H28" t="str">
        <f t="shared" si="3"/>
        <v>&lt;Column Name="PCT_NUM_SHPS" Length="03"  DataType="AnsiString"  ColumnType="FixedWidth"  CodePage="1252" /&gt;</v>
      </c>
      <c r="I28" t="str">
        <f t="shared" si="4"/>
        <v>,   PCT_NUM_SHPS varchar(03)</v>
      </c>
    </row>
    <row r="29" spans="1:9" x14ac:dyDescent="0.3">
      <c r="A29" s="2"/>
      <c r="B29" t="s">
        <v>58</v>
      </c>
      <c r="C29">
        <v>318</v>
      </c>
      <c r="E29" t="s">
        <v>15</v>
      </c>
      <c r="F29" t="str">
        <f t="shared" si="0"/>
        <v>WGT</v>
      </c>
      <c r="G29" t="str">
        <f t="shared" si="2"/>
        <v>06</v>
      </c>
      <c r="H29" t="str">
        <f t="shared" si="3"/>
        <v>&lt;Column Name="WGT" Length="06"  DataType="AnsiString"  ColumnType="FixedWidth"  CodePage="1252" /&gt;</v>
      </c>
      <c r="I29" t="str">
        <f t="shared" si="4"/>
        <v>,   WGT varchar(06)</v>
      </c>
    </row>
    <row r="30" spans="1:9" x14ac:dyDescent="0.3">
      <c r="A30" s="2"/>
      <c r="B30" t="s">
        <v>67</v>
      </c>
      <c r="C30">
        <v>324</v>
      </c>
      <c r="E30" t="s">
        <v>27</v>
      </c>
      <c r="F30" t="str">
        <f t="shared" si="0"/>
        <v>DRIVER_NAME</v>
      </c>
      <c r="G30" t="str">
        <f t="shared" si="2"/>
        <v>15</v>
      </c>
      <c r="H30" t="str">
        <f t="shared" si="3"/>
        <v>&lt;Column Name="DRIVER_NAME" Length="15"  DataType="AnsiString"  ColumnType="FixedWidth"  CodePage="1252" /&gt;</v>
      </c>
      <c r="I30" t="str">
        <f t="shared" si="4"/>
        <v>,   DRIVER_NAME varchar(15)</v>
      </c>
    </row>
    <row r="31" spans="1:9" x14ac:dyDescent="0.3">
      <c r="A31" s="2"/>
      <c r="B31" t="s">
        <v>68</v>
      </c>
      <c r="C31">
        <v>339</v>
      </c>
      <c r="E31" t="s">
        <v>11</v>
      </c>
      <c r="F31" t="str">
        <f t="shared" si="0"/>
        <v>REASON_CODE</v>
      </c>
      <c r="G31" t="str">
        <f t="shared" si="2"/>
        <v>04</v>
      </c>
      <c r="H31" t="str">
        <f t="shared" si="3"/>
        <v>&lt;Column Name="REASON_CODE" Length="04"  DataType="AnsiString"  ColumnType="FixedWidth"  CodePage="1252" /&gt;</v>
      </c>
      <c r="I31" t="str">
        <f t="shared" si="4"/>
        <v>,   REASON_CODE varchar(04)</v>
      </c>
    </row>
    <row r="32" spans="1:9" x14ac:dyDescent="0.3">
      <c r="A32" s="2"/>
      <c r="B32" t="s">
        <v>69</v>
      </c>
      <c r="C32">
        <v>343</v>
      </c>
      <c r="E32" t="s">
        <v>11</v>
      </c>
      <c r="F32" t="str">
        <f t="shared" si="0"/>
        <v>SERVICE_TYPE</v>
      </c>
      <c r="G32" t="str">
        <f t="shared" si="2"/>
        <v>04</v>
      </c>
      <c r="H32" t="str">
        <f t="shared" si="3"/>
        <v>&lt;Column Name="SERVICE_TYPE" Length="04"  DataType="AnsiString"  ColumnType="FixedWidth"  CodePage="1252" /&gt;</v>
      </c>
      <c r="I32" t="str">
        <f t="shared" si="4"/>
        <v>,   SERVICE_TYPE varchar(04)</v>
      </c>
    </row>
    <row r="33" spans="1:9" x14ac:dyDescent="0.3">
      <c r="A33" s="2"/>
      <c r="B33" t="s">
        <v>70</v>
      </c>
      <c r="C33">
        <v>347</v>
      </c>
      <c r="E33" t="s">
        <v>10</v>
      </c>
      <c r="F33" t="str">
        <f t="shared" si="0"/>
        <v>QUOTE_ID</v>
      </c>
      <c r="G33" t="str">
        <f t="shared" si="2"/>
        <v>08</v>
      </c>
      <c r="H33" t="str">
        <f t="shared" si="3"/>
        <v>&lt;Column Name="QUOTE_ID" Length="08"  DataType="AnsiString"  ColumnType="FixedWidth"  CodePage="1252" /&gt;</v>
      </c>
      <c r="I33" t="str">
        <f t="shared" si="4"/>
        <v>,   QUOTE_ID varchar(08)</v>
      </c>
    </row>
    <row r="34" spans="1:9" x14ac:dyDescent="0.3">
      <c r="A34" s="2"/>
      <c r="B34" t="s">
        <v>71</v>
      </c>
      <c r="C34">
        <v>355</v>
      </c>
      <c r="E34" t="s">
        <v>10</v>
      </c>
      <c r="F34" t="str">
        <f t="shared" si="0"/>
        <v>ECM_ID</v>
      </c>
      <c r="G34" t="str">
        <f t="shared" si="2"/>
        <v>08</v>
      </c>
      <c r="H34" t="str">
        <f t="shared" si="3"/>
        <v>&lt;Column Name="ECM_ID" Length="08"  DataType="AnsiString"  ColumnType="FixedWidth"  CodePage="1252" /&gt;</v>
      </c>
      <c r="I34" t="str">
        <f t="shared" si="4"/>
        <v>,   ECM_ID varchar(08)</v>
      </c>
    </row>
    <row r="35" spans="1:9" x14ac:dyDescent="0.3">
      <c r="A35" s="2"/>
      <c r="B35" t="s">
        <v>22</v>
      </c>
      <c r="C35">
        <v>363</v>
      </c>
      <c r="E35" t="s">
        <v>12</v>
      </c>
      <c r="F35" t="str">
        <f t="shared" si="0"/>
        <v>PCT_CPUP</v>
      </c>
      <c r="G35" t="str">
        <f t="shared" si="2"/>
        <v>01</v>
      </c>
      <c r="H35" t="str">
        <f t="shared" si="3"/>
        <v>&lt;Column Name="PCT_CPUP" Length="01"  DataType="AnsiString"  ColumnType="FixedWidth"  CodePage="1252" /&gt;</v>
      </c>
      <c r="I35" t="str">
        <f t="shared" si="4"/>
        <v>,   PCT_CPUP varchar(01)</v>
      </c>
    </row>
    <row r="36" spans="1:9" x14ac:dyDescent="0.3">
      <c r="A36" s="2"/>
      <c r="B36" t="s">
        <v>23</v>
      </c>
      <c r="C36">
        <v>364</v>
      </c>
      <c r="E36" t="s">
        <v>17</v>
      </c>
      <c r="F36" t="str">
        <f t="shared" si="0"/>
        <v>PCT_T_LINE</v>
      </c>
      <c r="G36" t="str">
        <f t="shared" si="2"/>
        <v>20</v>
      </c>
      <c r="H36" t="str">
        <f t="shared" si="3"/>
        <v>&lt;Column Name="PCT_T_LINE" Length="20"  DataType="AnsiString"  ColumnType="FixedWidth"  CodePage="1252" /&gt;</v>
      </c>
      <c r="I36" t="str">
        <f t="shared" si="4"/>
        <v>,   PCT_T_LINE varchar(20)</v>
      </c>
    </row>
    <row r="37" spans="1:9" x14ac:dyDescent="0.3">
      <c r="A37" s="2"/>
      <c r="B37" t="s">
        <v>24</v>
      </c>
      <c r="C37">
        <v>384</v>
      </c>
      <c r="E37" t="s">
        <v>28</v>
      </c>
      <c r="F37" t="str">
        <f t="shared" si="0"/>
        <v>PCT_TAKEN_BY</v>
      </c>
      <c r="G37" t="str">
        <f t="shared" si="2"/>
        <v>07</v>
      </c>
      <c r="H37" t="str">
        <f t="shared" si="3"/>
        <v>&lt;Column Name="PCT_TAKEN_BY" Length="07"  DataType="AnsiString"  ColumnType="FixedWidth"  CodePage="1252" /&gt;</v>
      </c>
      <c r="I37" t="str">
        <f t="shared" si="4"/>
        <v>,   PCT_TAKEN_BY varchar(07)</v>
      </c>
    </row>
    <row r="38" spans="1:9" x14ac:dyDescent="0.3">
      <c r="A38" s="2"/>
      <c r="B38" t="s">
        <v>72</v>
      </c>
      <c r="C38">
        <v>391</v>
      </c>
      <c r="E38" t="s">
        <v>29</v>
      </c>
      <c r="F38" t="str">
        <f t="shared" si="0"/>
        <v>BUS_ID</v>
      </c>
      <c r="G38" t="str">
        <f t="shared" si="2"/>
        <v>11</v>
      </c>
      <c r="H38" t="str">
        <f t="shared" si="3"/>
        <v>&lt;Column Name="BUS_ID" Length="11"  DataType="AnsiString"  ColumnType="FixedWidth"  CodePage="1252" /&gt;</v>
      </c>
      <c r="I38" t="str">
        <f t="shared" si="4"/>
        <v>,   BUS_ID varchar(11)</v>
      </c>
    </row>
    <row r="39" spans="1:9" x14ac:dyDescent="0.3">
      <c r="A39" s="2"/>
      <c r="B39" t="s">
        <v>73</v>
      </c>
      <c r="C39">
        <v>402</v>
      </c>
      <c r="E39" t="s">
        <v>16</v>
      </c>
      <c r="F39" t="str">
        <f t="shared" si="0"/>
        <v>DEPT_CODE</v>
      </c>
      <c r="G39" t="str">
        <f t="shared" si="2"/>
        <v>03</v>
      </c>
      <c r="H39" t="str">
        <f t="shared" si="3"/>
        <v>&lt;Column Name="DEPT_CODE" Length="03"  DataType="AnsiString"  ColumnType="FixedWidth"  CodePage="1252" /&gt;</v>
      </c>
      <c r="I39" t="str">
        <f t="shared" si="4"/>
        <v>,   DEPT_CODE varchar(03)</v>
      </c>
    </row>
    <row r="40" spans="1:9" x14ac:dyDescent="0.3">
      <c r="A40" s="2"/>
      <c r="B40" t="s">
        <v>74</v>
      </c>
      <c r="C40">
        <v>405</v>
      </c>
      <c r="E40" t="s">
        <v>17</v>
      </c>
      <c r="F40" t="str">
        <f t="shared" si="0"/>
        <v>TAG</v>
      </c>
      <c r="G40" t="str">
        <f t="shared" si="2"/>
        <v>20</v>
      </c>
      <c r="H40" t="str">
        <f t="shared" si="3"/>
        <v>&lt;Column Name="TAG" Length="20"  DataType="AnsiString"  ColumnType="FixedWidth"  CodePage="1252" /&gt;</v>
      </c>
      <c r="I40" t="str">
        <f t="shared" si="4"/>
        <v>,   TAG varchar(20)</v>
      </c>
    </row>
    <row r="41" spans="1:9" x14ac:dyDescent="0.3">
      <c r="A41" s="2"/>
      <c r="B41" t="s">
        <v>82</v>
      </c>
      <c r="C41">
        <v>425</v>
      </c>
      <c r="E41" t="s">
        <v>11</v>
      </c>
      <c r="F41" t="str">
        <f t="shared" si="0"/>
        <v>PICK_TYPE</v>
      </c>
      <c r="G41" t="str">
        <f t="shared" si="2"/>
        <v>04</v>
      </c>
      <c r="H41" t="str">
        <f t="shared" si="3"/>
        <v>&lt;Column Name="PICK_TYPE" Length="04"  DataType="AnsiString"  ColumnType="FixedWidth"  CodePage="1252" /&gt;</v>
      </c>
      <c r="I41" t="str">
        <f t="shared" si="4"/>
        <v>,   PICK_TYPE varchar(04)</v>
      </c>
    </row>
    <row r="42" spans="1:9" x14ac:dyDescent="0.3">
      <c r="A42" s="2"/>
      <c r="B42" t="s">
        <v>25</v>
      </c>
      <c r="C42">
        <v>429</v>
      </c>
      <c r="E42" t="s">
        <v>30</v>
      </c>
      <c r="F42" t="str">
        <f t="shared" si="0"/>
        <v>PCT_PU_COMM1</v>
      </c>
      <c r="G42" t="str">
        <f t="shared" si="2"/>
        <v>25</v>
      </c>
      <c r="H42" t="str">
        <f t="shared" si="3"/>
        <v>&lt;Column Name="PCT_PU_COMM1" Length="25"  DataType="AnsiString"  ColumnType="FixedWidth"  CodePage="1252" /&gt;</v>
      </c>
      <c r="I42" t="str">
        <f t="shared" si="4"/>
        <v>,   PCT_PU_COMM1 varchar(25)</v>
      </c>
    </row>
    <row r="43" spans="1:9" x14ac:dyDescent="0.3">
      <c r="A43" s="2"/>
      <c r="B43" t="s">
        <v>26</v>
      </c>
      <c r="C43">
        <v>454</v>
      </c>
      <c r="E43" t="s">
        <v>30</v>
      </c>
      <c r="F43" t="str">
        <f t="shared" si="0"/>
        <v>PCT_PU_COMM2</v>
      </c>
      <c r="G43" t="str">
        <f t="shared" si="2"/>
        <v>25</v>
      </c>
      <c r="H43" t="str">
        <f t="shared" si="3"/>
        <v>&lt;Column Name="PCT_PU_COMM2" Length="25"  DataType="AnsiString"  ColumnType="FixedWidth"  CodePage="1252" /&gt;</v>
      </c>
      <c r="I43" t="str">
        <f t="shared" si="4"/>
        <v>,   PCT_PU_COMM2 varchar(25)</v>
      </c>
    </row>
    <row r="44" spans="1:9" x14ac:dyDescent="0.3">
      <c r="A44" s="2" t="s">
        <v>35</v>
      </c>
      <c r="B44" t="s">
        <v>37</v>
      </c>
      <c r="C44">
        <v>479</v>
      </c>
      <c r="E44" t="s">
        <v>10</v>
      </c>
      <c r="F44" t="str">
        <f t="shared" si="0"/>
        <v>PCT_REPORT_DATE</v>
      </c>
      <c r="G44" t="str">
        <f t="shared" si="2"/>
        <v>08</v>
      </c>
      <c r="H44" t="str">
        <f t="shared" si="3"/>
        <v>&lt;Column Name="PCT_REPORT_DATE" Length="08"  DataType="AnsiString"  ColumnType="FixedWidth"  CodePage="1252" /&gt;</v>
      </c>
      <c r="I44" t="str">
        <f t="shared" si="4"/>
        <v>,   PCT_REPORT_DATE varchar(08)</v>
      </c>
    </row>
    <row r="45" spans="1:9" x14ac:dyDescent="0.3">
      <c r="A45" s="2" t="s">
        <v>35</v>
      </c>
      <c r="B45" t="s">
        <v>59</v>
      </c>
      <c r="C45">
        <v>487</v>
      </c>
      <c r="E45" s="6" t="s">
        <v>41</v>
      </c>
      <c r="F45" t="str">
        <f t="shared" si="0"/>
        <v>PCS</v>
      </c>
      <c r="G45" t="str">
        <f t="shared" si="2"/>
        <v>05</v>
      </c>
      <c r="H45" t="str">
        <f t="shared" si="3"/>
        <v>&lt;Column Name="PCS" Length="05"  DataType="AnsiString"  ColumnType="FixedWidth"  CodePage="1252" /&gt;</v>
      </c>
      <c r="I45" t="str">
        <f t="shared" si="4"/>
        <v>,   PCS varchar(05)</v>
      </c>
    </row>
    <row r="46" spans="1:9" x14ac:dyDescent="0.3">
      <c r="A46" s="2" t="s">
        <v>35</v>
      </c>
      <c r="B46" t="s">
        <v>75</v>
      </c>
      <c r="C46">
        <v>491</v>
      </c>
      <c r="E46" t="s">
        <v>38</v>
      </c>
      <c r="F46" t="str">
        <f t="shared" si="0"/>
        <v>GROUP_ID</v>
      </c>
      <c r="G46" t="str">
        <f t="shared" si="2"/>
        <v>14</v>
      </c>
      <c r="H46" t="str">
        <f t="shared" si="3"/>
        <v>&lt;Column Name="GROUP_ID" Length="14"  DataType="AnsiString"  ColumnType="FixedWidth"  CodePage="1252" /&gt;</v>
      </c>
      <c r="I46" t="str">
        <f t="shared" si="4"/>
        <v>,   GROUP_ID varchar(14)</v>
      </c>
    </row>
    <row r="47" spans="1:9" x14ac:dyDescent="0.3">
      <c r="A47" s="2" t="s">
        <v>35</v>
      </c>
      <c r="B47" t="s">
        <v>76</v>
      </c>
      <c r="C47">
        <v>505</v>
      </c>
      <c r="E47" t="s">
        <v>19</v>
      </c>
      <c r="F47" t="str">
        <f t="shared" si="0"/>
        <v>RAPID_ROUTE_CD</v>
      </c>
      <c r="G47" t="str">
        <f t="shared" si="2"/>
        <v>10</v>
      </c>
      <c r="H47" t="str">
        <f t="shared" si="3"/>
        <v>&lt;Column Name="RAPID_ROUTE_CD" Length="10"  DataType="AnsiString"  ColumnType="FixedWidth"  CodePage="1252" /&gt;</v>
      </c>
      <c r="I47" t="str">
        <f t="shared" si="4"/>
        <v>,   RAPID_ROUTE_CD varchar(10)</v>
      </c>
    </row>
    <row r="48" spans="1:9" x14ac:dyDescent="0.3">
      <c r="A48" s="2" t="s">
        <v>35</v>
      </c>
      <c r="B48" s="6" t="s">
        <v>60</v>
      </c>
      <c r="C48">
        <v>515</v>
      </c>
      <c r="E48" s="6" t="s">
        <v>42</v>
      </c>
      <c r="F48" t="str">
        <f t="shared" si="0"/>
        <v>DTS_ASSIGN</v>
      </c>
      <c r="G48" t="str">
        <f t="shared" si="2"/>
        <v>16</v>
      </c>
      <c r="H48" t="str">
        <f t="shared" si="3"/>
        <v>&lt;Column Name="DTS_ASSIGN" Length="16"  DataType="AnsiString"  ColumnType="FixedWidth"  CodePage="1252" /&gt;</v>
      </c>
      <c r="I48" t="str">
        <f t="shared" si="4"/>
        <v>,   DTS_ASSIGN varchar(16)</v>
      </c>
    </row>
    <row r="49" spans="1:9" x14ac:dyDescent="0.3">
      <c r="A49" s="2" t="s">
        <v>35</v>
      </c>
      <c r="B49" s="6" t="s">
        <v>61</v>
      </c>
      <c r="C49">
        <v>519</v>
      </c>
      <c r="E49" s="6" t="s">
        <v>42</v>
      </c>
      <c r="F49" t="str">
        <f t="shared" si="0"/>
        <v>DTS_ACKNOWLEDGE</v>
      </c>
      <c r="G49" t="str">
        <f t="shared" si="2"/>
        <v>16</v>
      </c>
      <c r="H49" t="str">
        <f t="shared" si="3"/>
        <v>&lt;Column Name="DTS_ACKNOWLEDGE" Length="16"  DataType="AnsiString"  ColumnType="FixedWidth"  CodePage="1252" /&gt;</v>
      </c>
      <c r="I49" t="str">
        <f t="shared" si="4"/>
        <v>,   DTS_ACKNOWLEDGE varchar(16)</v>
      </c>
    </row>
    <row r="50" spans="1:9" x14ac:dyDescent="0.3">
      <c r="A50" s="2" t="s">
        <v>35</v>
      </c>
      <c r="B50" t="s">
        <v>62</v>
      </c>
      <c r="C50">
        <v>523</v>
      </c>
      <c r="E50" t="s">
        <v>29</v>
      </c>
      <c r="F50" t="str">
        <f t="shared" si="0"/>
        <v>ARRIVE_LAT</v>
      </c>
      <c r="G50" t="str">
        <f t="shared" si="2"/>
        <v>11</v>
      </c>
      <c r="H50" t="str">
        <f t="shared" si="3"/>
        <v>&lt;Column Name="ARRIVE_LAT" Length="11"  DataType="AnsiString"  ColumnType="FixedWidth"  CodePage="1252" /&gt;</v>
      </c>
      <c r="I50" t="str">
        <f t="shared" si="4"/>
        <v>,   ARRIVE_LAT varchar(11)</v>
      </c>
    </row>
    <row r="51" spans="1:9" x14ac:dyDescent="0.3">
      <c r="A51" s="2" t="s">
        <v>35</v>
      </c>
      <c r="B51" t="s">
        <v>63</v>
      </c>
      <c r="C51">
        <v>534</v>
      </c>
      <c r="E51" t="s">
        <v>29</v>
      </c>
      <c r="F51" t="str">
        <f t="shared" si="0"/>
        <v>ARRIVE_LON</v>
      </c>
      <c r="G51" t="str">
        <f t="shared" si="2"/>
        <v>11</v>
      </c>
      <c r="H51" t="str">
        <f t="shared" si="3"/>
        <v>&lt;Column Name="ARRIVE_LON" Length="11"  DataType="AnsiString"  ColumnType="FixedWidth"  CodePage="1252" /&gt;</v>
      </c>
      <c r="I51" t="str">
        <f t="shared" si="4"/>
        <v>,   ARRIVE_LON varchar(11)</v>
      </c>
    </row>
    <row r="52" spans="1:9" x14ac:dyDescent="0.3">
      <c r="A52" s="2" t="s">
        <v>35</v>
      </c>
      <c r="B52" t="s">
        <v>77</v>
      </c>
      <c r="C52">
        <v>545</v>
      </c>
      <c r="E52" t="s">
        <v>36</v>
      </c>
      <c r="F52" t="str">
        <f t="shared" si="0"/>
        <v>RPRTD_PU_DT</v>
      </c>
      <c r="G52" t="str">
        <f t="shared" si="2"/>
        <v>8</v>
      </c>
      <c r="H52" t="str">
        <f t="shared" si="3"/>
        <v>&lt;Column Name="RPRTD_PU_DT" Length="8"  DataType="AnsiString"  ColumnType="FixedWidth"  CodePage="1252" /&gt;</v>
      </c>
      <c r="I52" t="str">
        <f t="shared" si="4"/>
        <v>,   RPRTD_PU_DT varchar(8)</v>
      </c>
    </row>
    <row r="53" spans="1:9" x14ac:dyDescent="0.3">
      <c r="A53" s="2" t="s">
        <v>35</v>
      </c>
      <c r="B53" t="s">
        <v>78</v>
      </c>
      <c r="C53">
        <v>553</v>
      </c>
      <c r="E53" t="s">
        <v>39</v>
      </c>
      <c r="F53" t="str">
        <f t="shared" si="0"/>
        <v>RPRTD_NBR_SHPTS</v>
      </c>
      <c r="G53" t="str">
        <f t="shared" si="2"/>
        <v>3</v>
      </c>
      <c r="H53" t="str">
        <f t="shared" si="3"/>
        <v>&lt;Column Name="RPRTD_NBR_SHPTS" Length="3"  DataType="AnsiString"  ColumnType="FixedWidth"  CodePage="1252" /&gt;</v>
      </c>
      <c r="I53" t="str">
        <f t="shared" si="4"/>
        <v>,   RPRTD_NBR_SHPTS varchar(3)</v>
      </c>
    </row>
    <row r="54" spans="1:9" x14ac:dyDescent="0.3">
      <c r="A54" s="2" t="s">
        <v>35</v>
      </c>
      <c r="B54" t="s">
        <v>79</v>
      </c>
      <c r="C54">
        <v>556</v>
      </c>
      <c r="E54" t="s">
        <v>40</v>
      </c>
      <c r="F54" t="str">
        <f t="shared" si="0"/>
        <v>RPRTD_PU_WGT</v>
      </c>
      <c r="G54" t="str">
        <f t="shared" si="2"/>
        <v>6</v>
      </c>
      <c r="H54" t="str">
        <f t="shared" si="3"/>
        <v>&lt;Column Name="RPRTD_PU_WGT" Length="6"  DataType="AnsiString"  ColumnType="FixedWidth"  CodePage="1252" /&gt;</v>
      </c>
      <c r="I54" t="str">
        <f t="shared" si="4"/>
        <v>,   RPRTD_PU_WGT varchar(6)</v>
      </c>
    </row>
    <row r="55" spans="1:9" x14ac:dyDescent="0.3">
      <c r="A55" s="2" t="s">
        <v>35</v>
      </c>
      <c r="B55" t="s">
        <v>80</v>
      </c>
      <c r="C55">
        <v>562</v>
      </c>
      <c r="E55" s="6" t="s">
        <v>43</v>
      </c>
      <c r="F55" t="str">
        <f t="shared" si="0"/>
        <v>RPRTD_PU_PCS</v>
      </c>
      <c r="G55" t="str">
        <f t="shared" si="2"/>
        <v>5</v>
      </c>
      <c r="H55" t="str">
        <f t="shared" si="3"/>
        <v>&lt;Column Name="RPRTD_PU_PCS" Length="5"  DataType="AnsiString"  ColumnType="FixedWidth"  CodePage="1252" /&gt;</v>
      </c>
      <c r="I55" t="str">
        <f t="shared" si="4"/>
        <v>,   RPRTD_PU_PCS varchar(5)</v>
      </c>
    </row>
    <row r="56" spans="1:9" x14ac:dyDescent="0.3">
      <c r="A56" s="2"/>
    </row>
    <row r="57" spans="1:9" x14ac:dyDescent="0.3">
      <c r="B57" t="s">
        <v>34</v>
      </c>
    </row>
    <row r="58" spans="1:9" x14ac:dyDescent="0.3">
      <c r="B58" t="s">
        <v>34</v>
      </c>
    </row>
    <row r="59" spans="1:9" x14ac:dyDescent="0.3">
      <c r="B59" t="s">
        <v>34</v>
      </c>
    </row>
    <row r="60" spans="1:9" x14ac:dyDescent="0.3">
      <c r="B60" t="s">
        <v>34</v>
      </c>
    </row>
    <row r="66" spans="2:2" x14ac:dyDescent="0.3">
      <c r="B66" t="s">
        <v>75</v>
      </c>
    </row>
    <row r="67" spans="2:2" x14ac:dyDescent="0.3">
      <c r="B67" t="s">
        <v>76</v>
      </c>
    </row>
    <row r="68" spans="2:2" x14ac:dyDescent="0.3">
      <c r="B68" t="s">
        <v>64</v>
      </c>
    </row>
    <row r="69" spans="2:2" x14ac:dyDescent="0.3">
      <c r="B69" t="s">
        <v>65</v>
      </c>
    </row>
    <row r="70" spans="2:2" x14ac:dyDescent="0.3">
      <c r="B70" t="s">
        <v>62</v>
      </c>
    </row>
    <row r="71" spans="2:2" x14ac:dyDescent="0.3">
      <c r="B71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PICKUP Original</vt:lpstr>
      <vt:lpstr>PICKUP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2013-10-12T21:24:55Z</dcterms:created>
  <dcterms:modified xsi:type="dcterms:W3CDTF">2013-10-13T03:10:52Z</dcterms:modified>
</cp:coreProperties>
</file>