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jia\Desktop\Robotics2018\"/>
    </mc:Choice>
  </mc:AlternateContent>
  <bookViews>
    <workbookView xWindow="0" yWindow="0" windowWidth="10390" windowHeight="4730" xr2:uid="{00000000-000D-0000-FFFF-FFFF00000000}"/>
  </bookViews>
  <sheets>
    <sheet name="BOM" sheetId="3" r:id="rId1"/>
    <sheet name="Science_board" sheetId="1" r:id="rId2"/>
    <sheet name="Pivot" sheetId="2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D11" i="3" l="1"/>
  <c r="D2" i="3"/>
  <c r="D3" i="3"/>
  <c r="D4" i="3"/>
  <c r="D6" i="3"/>
  <c r="D7" i="3"/>
  <c r="D8" i="3"/>
  <c r="D9" i="3"/>
  <c r="D10" i="3"/>
  <c r="D12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</calcChain>
</file>

<file path=xl/sharedStrings.xml><?xml version="1.0" encoding="utf-8"?>
<sst xmlns="http://schemas.openxmlformats.org/spreadsheetml/2006/main" count="606" uniqueCount="271">
  <si>
    <t>Name</t>
  </si>
  <si>
    <t>MPN</t>
  </si>
  <si>
    <t>Value</t>
  </si>
  <si>
    <t>RefDes</t>
  </si>
  <si>
    <t>Pattern</t>
  </si>
  <si>
    <t>Quantity</t>
  </si>
  <si>
    <t>Description</t>
  </si>
  <si>
    <t>MGN</t>
  </si>
  <si>
    <t>TESTPOINT</t>
  </si>
  <si>
    <t>12V</t>
  </si>
  <si>
    <t>TESTPAD_1.5mm</t>
  </si>
  <si>
    <t>3V3</t>
  </si>
  <si>
    <t>5V</t>
  </si>
  <si>
    <t>ADC1</t>
  </si>
  <si>
    <t>ADC2</t>
  </si>
  <si>
    <t>CAP_100nF_0603</t>
  </si>
  <si>
    <t>CC0603KRX7R7BB104</t>
  </si>
  <si>
    <t>100nF</t>
  </si>
  <si>
    <t>C1</t>
  </si>
  <si>
    <t>CAP_0603</t>
  </si>
  <si>
    <t>Non-polarized</t>
  </si>
  <si>
    <t>C2</t>
  </si>
  <si>
    <t>C3</t>
  </si>
  <si>
    <t>C4</t>
  </si>
  <si>
    <t>CAP_4.7uF_0603</t>
  </si>
  <si>
    <t>CC0603KRX5R5BB475</t>
  </si>
  <si>
    <t>4.7uF</t>
  </si>
  <si>
    <t>C5</t>
  </si>
  <si>
    <t>C6</t>
  </si>
  <si>
    <t>CAP_10nF_0603</t>
  </si>
  <si>
    <t>CC0402KRX7R6BB103</t>
  </si>
  <si>
    <t>10nF</t>
  </si>
  <si>
    <t>C7</t>
  </si>
  <si>
    <t>CAP_1uF_0603</t>
  </si>
  <si>
    <t>CC0603ZRY5V7BB105</t>
  </si>
  <si>
    <t>1uF</t>
  </si>
  <si>
    <t>C8</t>
  </si>
  <si>
    <t>CAP_15pF_0402</t>
  </si>
  <si>
    <t>GRM1555C1H150JA01D</t>
  </si>
  <si>
    <t>15pF</t>
  </si>
  <si>
    <t>C9</t>
  </si>
  <si>
    <t>CAP_0402</t>
  </si>
  <si>
    <t>C10</t>
  </si>
  <si>
    <t>C11</t>
  </si>
  <si>
    <t>C12</t>
  </si>
  <si>
    <t>CAP_0.33uF_0603</t>
  </si>
  <si>
    <t>GRM188R71C334KA01D</t>
  </si>
  <si>
    <t>0.33uF</t>
  </si>
  <si>
    <t>C13</t>
  </si>
  <si>
    <t>CAP_10uF_POL</t>
  </si>
  <si>
    <t>10uF</t>
  </si>
  <si>
    <t>C14</t>
  </si>
  <si>
    <t>EEE-FP1E100AR</t>
  </si>
  <si>
    <t>Polarized</t>
  </si>
  <si>
    <t>CANH</t>
  </si>
  <si>
    <t>CANL</t>
  </si>
  <si>
    <t>TVS_DIODE_CAN</t>
  </si>
  <si>
    <t>PESD1CAN-UX</t>
  </si>
  <si>
    <t>D1</t>
  </si>
  <si>
    <t>SOT323</t>
  </si>
  <si>
    <t>DIO_LED_G</t>
  </si>
  <si>
    <t>LG R971-KN-1</t>
  </si>
  <si>
    <t>GREEN</t>
  </si>
  <si>
    <t>D2</t>
  </si>
  <si>
    <t>RES_0805</t>
  </si>
  <si>
    <t>LED</t>
  </si>
  <si>
    <t>D3</t>
  </si>
  <si>
    <t>D4</t>
  </si>
  <si>
    <t>DIO_LED_Y</t>
  </si>
  <si>
    <t>LY R976-PS-36</t>
  </si>
  <si>
    <t>YELLOW</t>
  </si>
  <si>
    <t>D5</t>
  </si>
  <si>
    <t>DIO_LED_R</t>
  </si>
  <si>
    <t>LS R976-NR-1</t>
  </si>
  <si>
    <t>RED</t>
  </si>
  <si>
    <t>D6</t>
  </si>
  <si>
    <t>GND</t>
  </si>
  <si>
    <t>JST-B02B-PASK</t>
  </si>
  <si>
    <t>J1</t>
  </si>
  <si>
    <t>J2</t>
  </si>
  <si>
    <t>J3</t>
  </si>
  <si>
    <t>CON_3M_SM_180</t>
  </si>
  <si>
    <t>J4</t>
  </si>
  <si>
    <t>BM03B-GHS-TBT</t>
  </si>
  <si>
    <t>J5</t>
  </si>
  <si>
    <t>CON_2M_SM_180</t>
  </si>
  <si>
    <t>J6</t>
  </si>
  <si>
    <t>BM02B-GHS-TBT</t>
  </si>
  <si>
    <t>CON_5M_SM_180</t>
  </si>
  <si>
    <t>J7</t>
  </si>
  <si>
    <t>BM05B-GHS-TBT</t>
  </si>
  <si>
    <t>J8</t>
  </si>
  <si>
    <t>J9</t>
  </si>
  <si>
    <t>J10</t>
  </si>
  <si>
    <t>CON_3M_TH_180</t>
  </si>
  <si>
    <t>J11</t>
  </si>
  <si>
    <t>JST-B03B-PASK</t>
  </si>
  <si>
    <t>J12</t>
  </si>
  <si>
    <t>J13</t>
  </si>
  <si>
    <t>J14</t>
  </si>
  <si>
    <t>J15</t>
  </si>
  <si>
    <t>J16</t>
  </si>
  <si>
    <t>J17</t>
  </si>
  <si>
    <t>+3V3</t>
  </si>
  <si>
    <t>NetPort1</t>
  </si>
  <si>
    <t>NetPort2</t>
  </si>
  <si>
    <t>NetPort3</t>
  </si>
  <si>
    <t>NetPort4</t>
  </si>
  <si>
    <t>NetPort5</t>
  </si>
  <si>
    <t>NetPort6</t>
  </si>
  <si>
    <t>NetPort7</t>
  </si>
  <si>
    <t>NetPort8</t>
  </si>
  <si>
    <t>NetPort11</t>
  </si>
  <si>
    <t>NetPort12</t>
  </si>
  <si>
    <t>NetPort13</t>
  </si>
  <si>
    <t>NetPort14</t>
  </si>
  <si>
    <t>NetPort15</t>
  </si>
  <si>
    <t>+5V</t>
  </si>
  <si>
    <t>NetPort16</t>
  </si>
  <si>
    <t>NetPort17</t>
  </si>
  <si>
    <t>NetPort18</t>
  </si>
  <si>
    <t>NetPort19</t>
  </si>
  <si>
    <t>NetPort20</t>
  </si>
  <si>
    <t>NetPort21</t>
  </si>
  <si>
    <t>NetPort22</t>
  </si>
  <si>
    <t>NetPort23</t>
  </si>
  <si>
    <t>NetPort24</t>
  </si>
  <si>
    <t>NetPort25</t>
  </si>
  <si>
    <t>FAN_CTRL</t>
  </si>
  <si>
    <t>NetPort26</t>
  </si>
  <si>
    <t>NetPort27</t>
  </si>
  <si>
    <t>NetPort28</t>
  </si>
  <si>
    <t>NetPort29</t>
  </si>
  <si>
    <t>NetPort30</t>
  </si>
  <si>
    <t>NetPort31</t>
  </si>
  <si>
    <t>NetPort32</t>
  </si>
  <si>
    <t>NetPort33</t>
  </si>
  <si>
    <t>NetPort34</t>
  </si>
  <si>
    <t>NetPort35</t>
  </si>
  <si>
    <t>NetPort36</t>
  </si>
  <si>
    <t>NetPort37</t>
  </si>
  <si>
    <t>NetPort38</t>
  </si>
  <si>
    <t>NetPort39</t>
  </si>
  <si>
    <t>NetPort40</t>
  </si>
  <si>
    <t>NetPort41</t>
  </si>
  <si>
    <t>NetPort42</t>
  </si>
  <si>
    <t>NetPort43</t>
  </si>
  <si>
    <t>NetPort44</t>
  </si>
  <si>
    <t>NetPort45</t>
  </si>
  <si>
    <t>NetPort46</t>
  </si>
  <si>
    <t>NetPort47</t>
  </si>
  <si>
    <t>NetPort48</t>
  </si>
  <si>
    <t>NetPort49</t>
  </si>
  <si>
    <t>NetPort50</t>
  </si>
  <si>
    <t>NetPort51</t>
  </si>
  <si>
    <t>NetPort52</t>
  </si>
  <si>
    <t>NetPort53</t>
  </si>
  <si>
    <t>NetPort54</t>
  </si>
  <si>
    <t>+12V</t>
  </si>
  <si>
    <t>NetPort55</t>
  </si>
  <si>
    <t>NetPort56</t>
  </si>
  <si>
    <t>NetPort57</t>
  </si>
  <si>
    <t>NetPort58</t>
  </si>
  <si>
    <t>NetPort59</t>
  </si>
  <si>
    <t>NetPort60</t>
  </si>
  <si>
    <t>NetPort61</t>
  </si>
  <si>
    <t>NetPort62</t>
  </si>
  <si>
    <t>NetPort63</t>
  </si>
  <si>
    <t>NetPort64</t>
  </si>
  <si>
    <t>NMOS_20V_6A</t>
  </si>
  <si>
    <t>AO3420</t>
  </si>
  <si>
    <t>Q1</t>
  </si>
  <si>
    <t>AO3420_SOT23</t>
  </si>
  <si>
    <t xml:space="preserve">MOSFET </t>
  </si>
  <si>
    <t>RES_0R_0603</t>
  </si>
  <si>
    <t>RC0603JR-070RL</t>
  </si>
  <si>
    <t>0R</t>
  </si>
  <si>
    <t>R1</t>
  </si>
  <si>
    <t>RES_0603</t>
  </si>
  <si>
    <t>Fixed Resistor</t>
  </si>
  <si>
    <t>RES_120R_0603</t>
  </si>
  <si>
    <t>RC0603JR-07120RL</t>
  </si>
  <si>
    <t>120R</t>
  </si>
  <si>
    <t>R2</t>
  </si>
  <si>
    <t>R3</t>
  </si>
  <si>
    <t>RES_10K_0603</t>
  </si>
  <si>
    <t>RC0603JR-0710KL</t>
  </si>
  <si>
    <t>10K</t>
  </si>
  <si>
    <t>R4</t>
  </si>
  <si>
    <t>R5</t>
  </si>
  <si>
    <t>R6</t>
  </si>
  <si>
    <t>R7</t>
  </si>
  <si>
    <t>R8</t>
  </si>
  <si>
    <t>RES_4.7K_0603</t>
  </si>
  <si>
    <t>RC0603JR-074K7L</t>
  </si>
  <si>
    <t>4.7K</t>
  </si>
  <si>
    <t>R9</t>
  </si>
  <si>
    <t>R10</t>
  </si>
  <si>
    <t>RES_100R_0603</t>
  </si>
  <si>
    <t>RC0603FR-07100RL</t>
  </si>
  <si>
    <t>100R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</si>
  <si>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</si>
  <si>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</si>
  <si>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</si>
  <si>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</si>
  <si>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</si>
  <si>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</si>
  <si>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</si>
  <si>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</si>
  <si>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</si>
  <si>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SCL</t>
  </si>
  <si>
    <t>SDA</t>
  </si>
  <si>
    <t>PUSHBUTTON_PWR</t>
  </si>
  <si>
    <t>LS75C4D-T</t>
  </si>
  <si>
    <t>SW1</t>
  </si>
  <si>
    <t>PUSHBUTTON_PWR (FSM2JSMAA)</t>
  </si>
  <si>
    <t>Pushbutton</t>
  </si>
  <si>
    <t>PUSHBUTTON_SIGNAL</t>
  </si>
  <si>
    <t>KXT 311 LHS</t>
  </si>
  <si>
    <t>SW2</t>
  </si>
  <si>
    <t>PUSHBUTTON_SIGNAL (KXT 311 LHS)</t>
  </si>
  <si>
    <t>SW3</t>
  </si>
  <si>
    <t xml:space="preserve">STM32F091RC </t>
  </si>
  <si>
    <t>U1</t>
  </si>
  <si>
    <t>STM32F091</t>
  </si>
  <si>
    <t>LTC2875</t>
  </si>
  <si>
    <t>IC TXRX CAN</t>
  </si>
  <si>
    <t>U2</t>
  </si>
  <si>
    <t>LTC2875F</t>
  </si>
  <si>
    <t>LDO_3V3_DPAK</t>
  </si>
  <si>
    <t>MC33269DT-3.3</t>
  </si>
  <si>
    <t>U3</t>
  </si>
  <si>
    <t>TO252-3(4)/10x6.6x2.28</t>
  </si>
  <si>
    <t>UART_RTS</t>
  </si>
  <si>
    <t>UART_RX</t>
  </si>
  <si>
    <t>UART_TX</t>
  </si>
  <si>
    <t>CRYSTAL</t>
  </si>
  <si>
    <t>8MHz</t>
  </si>
  <si>
    <t>Y1</t>
  </si>
  <si>
    <t>Crystal(CX2520DB)</t>
  </si>
  <si>
    <t>Crystal</t>
  </si>
  <si>
    <t>Row Labels</t>
  </si>
  <si>
    <t>Grand Total</t>
  </si>
  <si>
    <t>Sum of Quantity</t>
  </si>
  <si>
    <t>Link</t>
  </si>
  <si>
    <t>https://www.digikey.com/product-detail/en/murata-electronics-north-america/GRM188R71C334KA01D/490-3294-1-ND/702835</t>
  </si>
  <si>
    <t>https://www.digikey.com/product-detail/en/yageo/CC0603KRX7R7BB104/311-1088-1-ND/302998</t>
  </si>
  <si>
    <t>https://www.digikey.com/product-detail/en/yageo/CC0402KRX7R6BB103/311-1703-1-ND/5195605</t>
  </si>
  <si>
    <t>https://www.digikey.com/product-detail/en/murata-electronics-north-america/GRM1555C1H150JA01D/490-5888-1-ND/3315234</t>
  </si>
  <si>
    <t>https://www.digikey.com/product-detail/en/yageo/CC0603ZRY5V7BB105/311-1372-1-ND/2103156</t>
  </si>
  <si>
    <t>https://www.digikey.com/product-detail/en/yageo/CC0603KRX5R5BB475/311-1521-1-ND/2833827</t>
  </si>
  <si>
    <t>https://www.digikey.com/product-detail/en/jst-sales-america-inc/BM02B-GHS-TBT-LF-SN-N/455-1578-1-ND/807846</t>
  </si>
  <si>
    <t>https://www.digikey.com/product-detail/en/jst-sales-america-inc/BM03B-GHS-TBT-LF-SN-N/455-1579-1-ND/807847</t>
  </si>
  <si>
    <t>https://www.digikey.com/product-detail/en/jst-sales-america-inc/B03B-PASK-LF-SN/455-1818-ND/926724</t>
  </si>
  <si>
    <t>https://www.digikey.com/product-detail/en/jst-sales-america-inc/BM05B-GHS-TBT-LF-SN-N/455-1581-1-ND/807849</t>
  </si>
  <si>
    <t>???</t>
  </si>
  <si>
    <t>https://www.digikey.com/product-detail/en/osram-opto-semiconductors-inc/LG-R971-KN-1/475-1410-1-ND/1802598</t>
  </si>
  <si>
    <t>https://www.digikey.com/product-detail/en/osram-opto-semiconductors-inc/LS-R976-NR-1/475-1278-1-ND/1642798</t>
  </si>
  <si>
    <t>https://www.digikey.com/product-detail/en/osram-opto-semiconductors-inc/LY-R976-PS-36/475-2560-1-ND/1802687</t>
  </si>
  <si>
    <t>https://www.digikey.com/product-detail/en/jst-sales-america-inc/B02B-PASK-LF-SN/455-1817-ND/926723</t>
  </si>
  <si>
    <t>https://www.digikey.com/product-detail/en/on-semiconductor/MC33269DT-3.3/MC33269DT-3.3-ND/1479176</t>
  </si>
  <si>
    <t>https://www.digikey.com/product-detail/en/alpha-omega-semiconductor-inc/AO3420/785-1014-1-ND/1855956</t>
  </si>
  <si>
    <t>https://www.digikey.com/product-detail/en/citizen/LS75C4D-T/1642-1324-1-ND/5820739</t>
  </si>
  <si>
    <t>https://www.digikey.com/product-detail/en/c-k/KXT-311-LHS/CKN10777CT-ND/6599755</t>
  </si>
  <si>
    <t>https://www.digikey.com/product-detail/en/yageo/RC0603JR-070RL/311-0.0GRCT-ND/729622</t>
  </si>
  <si>
    <t>https://www.digikey.com/product-detail/en/yageo/RC0603FR-07100RL/311-100HRCT-ND/729835</t>
  </si>
  <si>
    <t>https://www.digikey.com/product-detail/en/yageo/RC0603JR-0710KL/311-10KGRCT-ND/729647</t>
  </si>
  <si>
    <t>https://www.digikey.com/product-detail/en/yageo/RC0603JR-07120RL/311-120GRCT-ND/729653</t>
  </si>
  <si>
    <t>https://www.digikey.com/product-detail/en/yageo/RC0603JR-074K7L/311-4.7KGRCT-ND/729732</t>
  </si>
  <si>
    <t>https://www.digikey.com/product-detail/en/nexperia-usa-inc/PESD1CAN-UX/1727-1306-1-ND/4386316</t>
  </si>
  <si>
    <t>https://www.digikey.be/product-detail/en/panasonic-electronic-components/EEE-FP1E100AR/PCE4539CT-ND/1701038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</si>
</sst>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0" xfId="0" applyFont="1" applyFill="1" applyBorder="1"/>
    <xf numFmtId="0" fontId="19" fillId="0" borderId="0" xfId="42" applyNumberForma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jia" refreshedDate="43124.814276504629" createdVersion="6" refreshedVersion="6" minRefreshableVersion="3" recordCount="139" xr:uid="{00000000-000A-0000-FFFF-FFFF02000000}">
  <cacheSource type="worksheet">
    <worksheetSource ref="A1:F140" sheet="Science_board"/>
  </cacheSource>
  <cacheFields count="6">
    <cacheField name="Name" numFmtId="0">
      <sharedItems count="34">
        <s v="TESTPOINT"/>
        <s v="CAP_100nF_0603"/>
        <s v="CAP_4.7uF_0603"/>
        <s v="CAP_10nF_0603"/>
        <s v="CAP_1uF_0603"/>
        <s v="CAP_15pF_0402"/>
        <s v="CAP_0.33uF_0603"/>
        <s v="CAP_10uF_POL"/>
        <s v="TVS_DIODE_CAN"/>
        <s v="DIO_LED_G"/>
        <s v="DIO_LED_Y"/>
        <s v="DIO_LED_R"/>
        <s v="JST-B02B-PASK"/>
        <s v="CON_3M_SM_180"/>
        <s v="CON_2M_SM_180"/>
        <s v="CON_5M_SM_180"/>
        <s v="CON_3M_TH_180"/>
        <s v="+3V3"/>
        <s v="GND"/>
        <s v="+5V"/>
        <s v="FAN_CTRL"/>
        <s v="+12V"/>
        <s v="NMOS_20V_6A"/>
        <s v="RES_0R_0603"/>
        <s v="RES_120R_0603"/>
        <s v="RES_10K_0603"/>
        <s v="RES_4.7K_0603"/>
        <s v="RES_100R_0603"/>
        <s v="PUSHBUTTON_PWR"/>
        <s v="PUSHBUTTON_SIGNAL"/>
        <s v="STM32F091RC "/>
        <s v="LTC2875"/>
        <s v="LDO_3V3_DPAK"/>
        <s v="CRYSTAL"/>
      </sharedItems>
    </cacheField>
    <cacheField name="MPN" numFmtId="0">
      <sharedItems containsBlank="1"/>
    </cacheField>
    <cacheField name="Value" numFmtId="0">
      <sharedItems containsBlank="1"/>
    </cacheField>
    <cacheField name="RefDes" numFmtId="0">
      <sharedItems/>
    </cacheField>
    <cacheField name="Pattern" numFmtId="0">
      <sharedItems containsBlank="1"/>
    </cacheField>
    <cacheField name="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m/>
    <m/>
    <s v="12V"/>
    <s v="TESTPAD_1.5mm"/>
    <n v="1"/>
  </r>
  <r>
    <x v="0"/>
    <m/>
    <m/>
    <s v="3V3"/>
    <s v="TESTPAD_1.5mm"/>
    <n v="1"/>
  </r>
  <r>
    <x v="0"/>
    <m/>
    <m/>
    <s v="5V"/>
    <s v="TESTPAD_1.5mm"/>
    <n v="1"/>
  </r>
  <r>
    <x v="0"/>
    <m/>
    <m/>
    <s v="ADC1"/>
    <s v="TESTPAD_1.5mm"/>
    <n v="1"/>
  </r>
  <r>
    <x v="0"/>
    <m/>
    <m/>
    <s v="ADC2"/>
    <s v="TESTPAD_1.5mm"/>
    <n v="1"/>
  </r>
  <r>
    <x v="1"/>
    <s v="CC0603KRX7R7BB104"/>
    <s v="100nF"/>
    <s v="C1"/>
    <s v="CAP_0603"/>
    <n v="1"/>
  </r>
  <r>
    <x v="1"/>
    <s v="CC0603KRX7R7BB104"/>
    <s v="100nF"/>
    <s v="C2"/>
    <s v="CAP_0603"/>
    <n v="1"/>
  </r>
  <r>
    <x v="1"/>
    <s v="CC0603KRX7R7BB104"/>
    <s v="100nF"/>
    <s v="C3"/>
    <s v="CAP_0603"/>
    <n v="1"/>
  </r>
  <r>
    <x v="1"/>
    <s v="CC0603KRX7R7BB104"/>
    <s v="100nF"/>
    <s v="C4"/>
    <s v="CAP_0603"/>
    <n v="1"/>
  </r>
  <r>
    <x v="2"/>
    <s v="CC0603KRX5R5BB475"/>
    <s v="4.7uF"/>
    <s v="C5"/>
    <s v="CAP_0603"/>
    <n v="1"/>
  </r>
  <r>
    <x v="2"/>
    <s v="CC0603KRX5R5BB475"/>
    <s v="4.7uF"/>
    <s v="C6"/>
    <s v="CAP_0603"/>
    <n v="1"/>
  </r>
  <r>
    <x v="3"/>
    <s v="CC0402KRX7R6BB103"/>
    <s v="10nF"/>
    <s v="C7"/>
    <s v="CAP_0603"/>
    <n v="1"/>
  </r>
  <r>
    <x v="4"/>
    <s v="CC0603ZRY5V7BB105"/>
    <s v="1uF"/>
    <s v="C8"/>
    <s v="CAP_0603"/>
    <n v="1"/>
  </r>
  <r>
    <x v="5"/>
    <s v="GRM1555C1H150JA01D"/>
    <s v="15pF"/>
    <s v="C9"/>
    <s v="CAP_0402"/>
    <n v="1"/>
  </r>
  <r>
    <x v="5"/>
    <s v="GRM1555C1H150JA01D"/>
    <s v="15pF"/>
    <s v="C10"/>
    <s v="CAP_0402"/>
    <n v="1"/>
  </r>
  <r>
    <x v="1"/>
    <s v="CC0603KRX7R7BB104"/>
    <s v="100nF"/>
    <s v="C11"/>
    <s v="CAP_0603"/>
    <n v="1"/>
  </r>
  <r>
    <x v="1"/>
    <s v="CC0603KRX7R7BB104"/>
    <s v="100nF"/>
    <s v="C12"/>
    <s v="CAP_0603"/>
    <n v="1"/>
  </r>
  <r>
    <x v="6"/>
    <s v="GRM188R71C334KA01D"/>
    <s v="0.33uF"/>
    <s v="C13"/>
    <s v="CAP_0603"/>
    <n v="1"/>
  </r>
  <r>
    <x v="7"/>
    <m/>
    <s v="10uF"/>
    <s v="C14"/>
    <s v="EEE-FP1E100AR"/>
    <n v="1"/>
  </r>
  <r>
    <x v="0"/>
    <m/>
    <m/>
    <s v="CANH"/>
    <s v="TESTPAD_1.5mm"/>
    <n v="1"/>
  </r>
  <r>
    <x v="0"/>
    <m/>
    <m/>
    <s v="CANL"/>
    <s v="TESTPAD_1.5mm"/>
    <n v="1"/>
  </r>
  <r>
    <x v="8"/>
    <s v="PESD1CAN-UX"/>
    <m/>
    <s v="D1"/>
    <s v="SOT323"/>
    <n v="1"/>
  </r>
  <r>
    <x v="9"/>
    <s v="LG R971-KN-1"/>
    <s v="GREEN"/>
    <s v="D2"/>
    <s v="RES_0805"/>
    <n v="1"/>
  </r>
  <r>
    <x v="9"/>
    <s v="LG R971-KN-1"/>
    <s v="GREEN"/>
    <s v="D3"/>
    <s v="RES_0805"/>
    <n v="1"/>
  </r>
  <r>
    <x v="9"/>
    <s v="LG R971-KN-1"/>
    <s v="GREEN"/>
    <s v="D4"/>
    <s v="RES_0805"/>
    <n v="1"/>
  </r>
  <r>
    <x v="10"/>
    <s v="LY R976-PS-36"/>
    <s v="YELLOW"/>
    <s v="D5"/>
    <s v="RES_0805"/>
    <n v="1"/>
  </r>
  <r>
    <x v="11"/>
    <s v="LS R976-NR-1"/>
    <s v="RED"/>
    <s v="D6"/>
    <s v="RES_0805"/>
    <n v="1"/>
  </r>
  <r>
    <x v="0"/>
    <m/>
    <m/>
    <s v="GND"/>
    <s v="TESTPAD_1.5mm"/>
    <n v="1"/>
  </r>
  <r>
    <x v="12"/>
    <m/>
    <m/>
    <s v="J1"/>
    <s v="JST-B02B-PASK"/>
    <n v="1"/>
  </r>
  <r>
    <x v="12"/>
    <m/>
    <m/>
    <s v="J2"/>
    <s v="JST-B02B-PASK"/>
    <n v="1"/>
  </r>
  <r>
    <x v="12"/>
    <m/>
    <m/>
    <s v="J3"/>
    <s v="JST-B02B-PASK"/>
    <n v="1"/>
  </r>
  <r>
    <x v="13"/>
    <s v="BM03B-GHS-TBT"/>
    <m/>
    <s v="J4"/>
    <s v="CON_3M_SM_180"/>
    <n v="1"/>
  </r>
  <r>
    <x v="13"/>
    <s v="BM03B-GHS-TBT"/>
    <m/>
    <s v="J5"/>
    <s v="CON_3M_SM_180"/>
    <n v="1"/>
  </r>
  <r>
    <x v="14"/>
    <s v="BM02B-GHS-TBT"/>
    <m/>
    <s v="J6"/>
    <s v="CON_2M_SM_180"/>
    <n v="1"/>
  </r>
  <r>
    <x v="15"/>
    <s v="BM05B-GHS-TBT"/>
    <m/>
    <s v="J7"/>
    <s v="CON_5M_SM_180"/>
    <n v="1"/>
  </r>
  <r>
    <x v="15"/>
    <s v="BM05B-GHS-TBT"/>
    <m/>
    <s v="J8"/>
    <s v="CON_5M_SM_180"/>
    <n v="1"/>
  </r>
  <r>
    <x v="13"/>
    <s v="BM03B-GHS-TBT"/>
    <m/>
    <s v="J9"/>
    <s v="CON_3M_SM_180"/>
    <n v="1"/>
  </r>
  <r>
    <x v="13"/>
    <s v="BM03B-GHS-TBT"/>
    <m/>
    <s v="J10"/>
    <s v="CON_3M_SM_180"/>
    <n v="1"/>
  </r>
  <r>
    <x v="16"/>
    <s v="JST-B03B-PASK"/>
    <m/>
    <s v="J11"/>
    <s v="JST-B03B-PASK"/>
    <n v="1"/>
  </r>
  <r>
    <x v="15"/>
    <s v="BM05B-GHS-TBT"/>
    <m/>
    <s v="J12"/>
    <s v="CON_5M_SM_180"/>
    <n v="1"/>
  </r>
  <r>
    <x v="13"/>
    <s v="BM03B-GHS-TBT"/>
    <m/>
    <s v="J13"/>
    <s v="CON_3M_SM_180"/>
    <n v="1"/>
  </r>
  <r>
    <x v="13"/>
    <s v="BM03B-GHS-TBT"/>
    <m/>
    <s v="J14"/>
    <s v="CON_3M_SM_180"/>
    <n v="1"/>
  </r>
  <r>
    <x v="14"/>
    <s v="BM02B-GHS-TBT"/>
    <m/>
    <s v="J15"/>
    <s v="CON_2M_SM_180"/>
    <n v="1"/>
  </r>
  <r>
    <x v="14"/>
    <s v="BM02B-GHS-TBT"/>
    <m/>
    <s v="J16"/>
    <s v="CON_2M_SM_180"/>
    <n v="1"/>
  </r>
  <r>
    <x v="14"/>
    <s v="BM02B-GHS-TBT"/>
    <m/>
    <s v="J17"/>
    <s v="CON_2M_SM_180"/>
    <n v="1"/>
  </r>
  <r>
    <x v="17"/>
    <m/>
    <m/>
    <s v="NetPort1"/>
    <m/>
    <n v="1"/>
  </r>
  <r>
    <x v="18"/>
    <m/>
    <m/>
    <s v="NetPort2"/>
    <m/>
    <n v="1"/>
  </r>
  <r>
    <x v="18"/>
    <m/>
    <m/>
    <s v="NetPort3"/>
    <m/>
    <n v="1"/>
  </r>
  <r>
    <x v="17"/>
    <m/>
    <m/>
    <s v="NetPort4"/>
    <m/>
    <n v="1"/>
  </r>
  <r>
    <x v="17"/>
    <m/>
    <m/>
    <s v="NetPort5"/>
    <m/>
    <n v="1"/>
  </r>
  <r>
    <x v="18"/>
    <m/>
    <m/>
    <s v="NetPort6"/>
    <m/>
    <n v="1"/>
  </r>
  <r>
    <x v="17"/>
    <m/>
    <m/>
    <s v="NetPort7"/>
    <m/>
    <n v="1"/>
  </r>
  <r>
    <x v="18"/>
    <m/>
    <m/>
    <s v="NetPort8"/>
    <m/>
    <n v="1"/>
  </r>
  <r>
    <x v="18"/>
    <m/>
    <m/>
    <s v="NetPort11"/>
    <m/>
    <n v="1"/>
  </r>
  <r>
    <x v="18"/>
    <m/>
    <m/>
    <s v="NetPort12"/>
    <m/>
    <n v="1"/>
  </r>
  <r>
    <x v="18"/>
    <m/>
    <m/>
    <s v="NetPort13"/>
    <m/>
    <n v="1"/>
  </r>
  <r>
    <x v="17"/>
    <m/>
    <m/>
    <s v="NetPort14"/>
    <m/>
    <n v="1"/>
  </r>
  <r>
    <x v="18"/>
    <m/>
    <m/>
    <s v="NetPort15"/>
    <m/>
    <n v="1"/>
  </r>
  <r>
    <x v="19"/>
    <m/>
    <m/>
    <s v="NetPort16"/>
    <m/>
    <n v="1"/>
  </r>
  <r>
    <x v="18"/>
    <m/>
    <m/>
    <s v="NetPort17"/>
    <m/>
    <n v="1"/>
  </r>
  <r>
    <x v="18"/>
    <m/>
    <m/>
    <s v="NetPort18"/>
    <m/>
    <n v="1"/>
  </r>
  <r>
    <x v="18"/>
    <m/>
    <m/>
    <s v="NetPort19"/>
    <m/>
    <n v="1"/>
  </r>
  <r>
    <x v="17"/>
    <m/>
    <m/>
    <s v="NetPort20"/>
    <m/>
    <n v="1"/>
  </r>
  <r>
    <x v="18"/>
    <m/>
    <m/>
    <s v="NetPort21"/>
    <m/>
    <n v="1"/>
  </r>
  <r>
    <x v="18"/>
    <m/>
    <m/>
    <s v="NetPort22"/>
    <m/>
    <n v="1"/>
  </r>
  <r>
    <x v="18"/>
    <m/>
    <m/>
    <s v="NetPort23"/>
    <m/>
    <n v="1"/>
  </r>
  <r>
    <x v="18"/>
    <m/>
    <m/>
    <s v="NetPort24"/>
    <m/>
    <n v="1"/>
  </r>
  <r>
    <x v="18"/>
    <m/>
    <m/>
    <s v="NetPort25"/>
    <m/>
    <n v="1"/>
  </r>
  <r>
    <x v="20"/>
    <m/>
    <m/>
    <s v="NetPort26"/>
    <m/>
    <n v="1"/>
  </r>
  <r>
    <x v="18"/>
    <m/>
    <m/>
    <s v="NetPort27"/>
    <m/>
    <n v="1"/>
  </r>
  <r>
    <x v="18"/>
    <m/>
    <m/>
    <s v="NetPort28"/>
    <m/>
    <n v="1"/>
  </r>
  <r>
    <x v="18"/>
    <m/>
    <m/>
    <s v="NetPort29"/>
    <m/>
    <n v="1"/>
  </r>
  <r>
    <x v="17"/>
    <m/>
    <m/>
    <s v="NetPort30"/>
    <m/>
    <n v="1"/>
  </r>
  <r>
    <x v="18"/>
    <m/>
    <m/>
    <s v="NetPort31"/>
    <m/>
    <n v="1"/>
  </r>
  <r>
    <x v="17"/>
    <m/>
    <m/>
    <s v="NetPort32"/>
    <m/>
    <n v="1"/>
  </r>
  <r>
    <x v="19"/>
    <m/>
    <m/>
    <s v="NetPort33"/>
    <m/>
    <n v="1"/>
  </r>
  <r>
    <x v="18"/>
    <m/>
    <m/>
    <s v="NetPort34"/>
    <m/>
    <n v="1"/>
  </r>
  <r>
    <x v="18"/>
    <m/>
    <m/>
    <s v="NetPort35"/>
    <m/>
    <n v="1"/>
  </r>
  <r>
    <x v="18"/>
    <m/>
    <m/>
    <s v="NetPort36"/>
    <m/>
    <n v="1"/>
  </r>
  <r>
    <x v="19"/>
    <m/>
    <m/>
    <s v="NetPort37"/>
    <m/>
    <n v="1"/>
  </r>
  <r>
    <x v="18"/>
    <m/>
    <m/>
    <s v="NetPort38"/>
    <m/>
    <n v="1"/>
  </r>
  <r>
    <x v="18"/>
    <m/>
    <m/>
    <s v="NetPort39"/>
    <m/>
    <n v="1"/>
  </r>
  <r>
    <x v="18"/>
    <m/>
    <m/>
    <s v="NetPort40"/>
    <m/>
    <n v="1"/>
  </r>
  <r>
    <x v="18"/>
    <m/>
    <m/>
    <s v="NetPort41"/>
    <m/>
    <n v="1"/>
  </r>
  <r>
    <x v="18"/>
    <m/>
    <m/>
    <s v="NetPort42"/>
    <m/>
    <n v="1"/>
  </r>
  <r>
    <x v="18"/>
    <m/>
    <m/>
    <s v="NetPort43"/>
    <m/>
    <n v="1"/>
  </r>
  <r>
    <x v="17"/>
    <m/>
    <m/>
    <s v="NetPort44"/>
    <m/>
    <n v="1"/>
  </r>
  <r>
    <x v="17"/>
    <m/>
    <m/>
    <s v="NetPort45"/>
    <m/>
    <n v="1"/>
  </r>
  <r>
    <x v="18"/>
    <m/>
    <m/>
    <s v="NetPort46"/>
    <m/>
    <n v="1"/>
  </r>
  <r>
    <x v="18"/>
    <m/>
    <m/>
    <s v="NetPort47"/>
    <m/>
    <n v="1"/>
  </r>
  <r>
    <x v="18"/>
    <m/>
    <m/>
    <s v="NetPort48"/>
    <m/>
    <n v="1"/>
  </r>
  <r>
    <x v="18"/>
    <m/>
    <m/>
    <s v="NetPort49"/>
    <m/>
    <n v="1"/>
  </r>
  <r>
    <x v="18"/>
    <m/>
    <m/>
    <s v="NetPort50"/>
    <m/>
    <n v="1"/>
  </r>
  <r>
    <x v="17"/>
    <m/>
    <m/>
    <s v="NetPort51"/>
    <m/>
    <n v="1"/>
  </r>
  <r>
    <x v="17"/>
    <m/>
    <m/>
    <s v="NetPort52"/>
    <m/>
    <n v="1"/>
  </r>
  <r>
    <x v="18"/>
    <m/>
    <m/>
    <s v="NetPort53"/>
    <m/>
    <n v="1"/>
  </r>
  <r>
    <x v="18"/>
    <m/>
    <m/>
    <s v="NetPort54"/>
    <m/>
    <n v="1"/>
  </r>
  <r>
    <x v="21"/>
    <m/>
    <m/>
    <s v="NetPort55"/>
    <m/>
    <n v="1"/>
  </r>
  <r>
    <x v="21"/>
    <m/>
    <m/>
    <s v="NetPort56"/>
    <m/>
    <n v="1"/>
  </r>
  <r>
    <x v="20"/>
    <m/>
    <m/>
    <s v="NetPort57"/>
    <m/>
    <n v="1"/>
  </r>
  <r>
    <x v="17"/>
    <m/>
    <m/>
    <s v="NetPort58"/>
    <m/>
    <n v="1"/>
  </r>
  <r>
    <x v="17"/>
    <m/>
    <m/>
    <s v="NetPort59"/>
    <m/>
    <n v="1"/>
  </r>
  <r>
    <x v="18"/>
    <m/>
    <m/>
    <s v="NetPort60"/>
    <m/>
    <n v="1"/>
  </r>
  <r>
    <x v="19"/>
    <m/>
    <m/>
    <s v="NetPort61"/>
    <m/>
    <n v="1"/>
  </r>
  <r>
    <x v="17"/>
    <m/>
    <m/>
    <s v="NetPort62"/>
    <m/>
    <n v="1"/>
  </r>
  <r>
    <x v="18"/>
    <m/>
    <m/>
    <s v="NetPort63"/>
    <m/>
    <n v="1"/>
  </r>
  <r>
    <x v="18"/>
    <m/>
    <m/>
    <s v="NetPort64"/>
    <m/>
    <n v="1"/>
  </r>
  <r>
    <x v="22"/>
    <s v="AO3420"/>
    <m/>
    <s v="Q1"/>
    <s v="AO3420_SOT23"/>
    <n v="1"/>
  </r>
  <r>
    <x v="23"/>
    <s v="RC0603JR-070RL"/>
    <s v="0R"/>
    <s v="R1"/>
    <s v="RES_0603"/>
    <n v="1"/>
  </r>
  <r>
    <x v="24"/>
    <s v="RC0603JR-07120RL"/>
    <s v="120R"/>
    <s v="R2"/>
    <s v="RES_0603"/>
    <n v="1"/>
  </r>
  <r>
    <x v="23"/>
    <s v="RC0603JR-070RL"/>
    <s v="0R"/>
    <s v="R3"/>
    <s v="RES_0603"/>
    <n v="1"/>
  </r>
  <r>
    <x v="25"/>
    <s v="RC0603JR-0710KL"/>
    <s v="10K"/>
    <s v="R4"/>
    <s v="RES_0603"/>
    <n v="1"/>
  </r>
  <r>
    <x v="25"/>
    <s v="RC0603JR-0710KL"/>
    <s v="10K"/>
    <s v="R5"/>
    <s v="RES_0603"/>
    <n v="1"/>
  </r>
  <r>
    <x v="25"/>
    <s v="RC0603JR-0710KL"/>
    <s v="10K"/>
    <s v="R6"/>
    <s v="RES_0603"/>
    <n v="1"/>
  </r>
  <r>
    <x v="25"/>
    <s v="RC0603JR-0710KL"/>
    <s v="10K"/>
    <s v="R7"/>
    <s v="RES_0603"/>
    <n v="1"/>
  </r>
  <r>
    <x v="25"/>
    <s v="RC0603JR-0710KL"/>
    <s v="10K"/>
    <s v="R8"/>
    <s v="RES_0603"/>
    <n v="1"/>
  </r>
  <r>
    <x v="26"/>
    <s v="RC0603JR-074K7L"/>
    <s v="4.7K"/>
    <s v="R9"/>
    <s v="RES_0603"/>
    <n v="1"/>
  </r>
  <r>
    <x v="26"/>
    <s v="RC0603JR-074K7L"/>
    <s v="4.7K"/>
    <s v="R10"/>
    <s v="RES_0603"/>
    <n v="1"/>
  </r>
  <r>
    <x v="27"/>
    <s v="RC0603FR-07100RL"/>
    <s v="100R"/>
    <s v="R11"/>
    <s v="RES_0603"/>
    <n v="1"/>
  </r>
  <r>
    <x v="27"/>
    <s v="RC0603FR-07100RL"/>
    <s v="100R"/>
    <s v="R12"/>
    <s v="RES_0603"/>
    <n v="1"/>
  </r>
  <r>
    <x v="27"/>
    <s v="RC0603FR-07100RL"/>
    <s v="100R"/>
    <s v="R13"/>
    <s v="RES_0603"/>
    <n v="1"/>
  </r>
  <r>
    <x v="27"/>
    <s v="RC0603FR-07100RL"/>
    <s v="100R"/>
    <s v="R14"/>
    <s v="RES_0603"/>
    <n v="1"/>
  </r>
  <r>
    <x v="25"/>
    <s v="RC0603JR-0710KL"/>
    <s v="10K"/>
    <s v="R15"/>
    <s v="RES_0603"/>
    <n v="1"/>
  </r>
  <r>
    <x v="25"/>
    <s v="RC0603JR-0710KL"/>
    <s v="10K"/>
    <s v="R16"/>
    <s v="RES_0603"/>
    <n v="1"/>
  </r>
  <r>
    <x v="27"/>
    <s v="RC0603FR-07100RL"/>
    <s v="100R"/>
    <s v="R17"/>
    <s v="RES_0603"/>
    <n v="1"/>
  </r>
  <r>
    <x v="25"/>
    <s v="RC0603JR-0710KL"/>
    <s v="10K"/>
    <s v="R18"/>
    <s v="RES_0603"/>
    <n v="1"/>
  </r>
  <r>
    <x v="25"/>
    <s v="RC0603JR-0710KL"/>
    <s v="10K"/>
    <s v="R19"/>
    <s v="RES_0603"/>
    <n v="1"/>
  </r>
  <r>
    <x v="0"/>
    <m/>
    <m/>
    <s v="SCL"/>
    <s v="TESTPAD_1.5mm"/>
    <n v="1"/>
  </r>
  <r>
    <x v="0"/>
    <m/>
    <m/>
    <s v="SDA"/>
    <s v="TESTPAD_1.5mm"/>
    <n v="1"/>
  </r>
  <r>
    <x v="28"/>
    <s v="LS75C4D-T"/>
    <m/>
    <s v="SW1"/>
    <s v="PUSHBUTTON_PWR (FSM2JSMAA)"/>
    <n v="1"/>
  </r>
  <r>
    <x v="29"/>
    <s v="KXT 311 LHS"/>
    <m/>
    <s v="SW2"/>
    <s v="PUSHBUTTON_SIGNAL (KXT 311 LHS)"/>
    <n v="1"/>
  </r>
  <r>
    <x v="29"/>
    <s v="KXT 311 LHS"/>
    <m/>
    <s v="SW3"/>
    <s v="PUSHBUTTON_SIGNAL (KXT 311 LHS)"/>
    <n v="1"/>
  </r>
  <r>
    <x v="30"/>
    <m/>
    <m/>
    <s v="U1"/>
    <s v="STM32F091"/>
    <n v="1"/>
  </r>
  <r>
    <x v="31"/>
    <m/>
    <s v="IC TXRX CAN"/>
    <s v="U2"/>
    <s v="LTC2875F"/>
    <n v="1"/>
  </r>
  <r>
    <x v="32"/>
    <s v="MC33269DT-3.3"/>
    <m/>
    <s v="U3"/>
    <s v="TO252-3(4)/10x6.6x2.28"/>
    <n v="1"/>
  </r>
  <r>
    <x v="0"/>
    <m/>
    <m/>
    <s v="UART_RTS"/>
    <s v="TESTPAD_1.5mm"/>
    <n v="1"/>
  </r>
  <r>
    <x v="0"/>
    <m/>
    <m/>
    <s v="UART_RX"/>
    <s v="TESTPAD_1.5mm"/>
    <n v="1"/>
  </r>
  <r>
    <x v="0"/>
    <m/>
    <m/>
    <s v="UART_TX"/>
    <s v="TESTPAD_1.5mm"/>
    <n v="1"/>
  </r>
  <r>
    <x v="33"/>
    <m/>
    <s v="8MHz"/>
    <s v="Y1"/>
    <s v="Crystal(CX2520DB)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8" firstHeaderRow="1" firstDataRow="1" firstDataCol="1"/>
  <pivotFields count="6">
    <pivotField axis="axisRow" showAll="0">
      <items count="35">
        <item x="21"/>
        <item x="17"/>
        <item x="19"/>
        <item x="6"/>
        <item x="1"/>
        <item x="3"/>
        <item x="7"/>
        <item x="5"/>
        <item x="4"/>
        <item x="2"/>
        <item x="14"/>
        <item x="13"/>
        <item x="16"/>
        <item x="15"/>
        <item x="33"/>
        <item x="9"/>
        <item x="11"/>
        <item x="10"/>
        <item x="20"/>
        <item x="18"/>
        <item x="12"/>
        <item x="32"/>
        <item x="31"/>
        <item x="22"/>
        <item x="28"/>
        <item x="29"/>
        <item x="23"/>
        <item x="27"/>
        <item x="25"/>
        <item x="24"/>
        <item x="26"/>
        <item x="30"/>
        <item x="0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0" totalsRowShown="0" headerRowDxfId="6" headerRowBorderDxfId="5">
  <autoFilter ref="A1:E30" xr:uid="{00000000-0009-0000-0100-000001000000}"/>
  <tableColumns count="5">
    <tableColumn id="1" xr3:uid="{00000000-0010-0000-0000-000001000000}" name="Name" dataDxfId="4"/>
    <tableColumn id="2" xr3:uid="{00000000-0010-0000-0000-000002000000}" name="Quantity" dataDxfId="3"/>
    <tableColumn id="3" xr3:uid="{00000000-0010-0000-0000-000003000000}" name="Value" dataDxfId="2">
      <calculatedColumnFormula>VLOOKUP(A2,Science_board!A:C,3,FALSE)</calculatedColumnFormula>
    </tableColumn>
    <tableColumn id="4" xr3:uid="{00000000-0010-0000-0000-000004000000}" name="MPN" dataDxfId="1">
      <calculatedColumnFormula>VLOOKUP(A2,Science_board!A:C,2,FALSE)</calculatedColumnFormula>
    </tableColumn>
    <tableColumn id="5" xr3:uid="{00000000-0010-0000-0000-000005000000}" name="Link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M03B-GHS-TBT-LF-SN-N/455-1579-1-ND/807847" TargetMode="External"/><Relationship Id="rId13" Type="http://schemas.openxmlformats.org/officeDocument/2006/relationships/hyperlink" Target="https://www.digikey.com/product-detail/en/osram-opto-semiconductors-inc/LY-R976-PS-36/475-2560-1-ND/1802687" TargetMode="External"/><Relationship Id="rId18" Type="http://schemas.openxmlformats.org/officeDocument/2006/relationships/hyperlink" Target="https://www.digikey.com/product-detail/en/c-k/KXT-311-LHS/CKN10777CT-ND/6599755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yageo/CC0402KRX7R6BB103/311-1703-1-ND/5195605" TargetMode="External"/><Relationship Id="rId21" Type="http://schemas.openxmlformats.org/officeDocument/2006/relationships/hyperlink" Target="https://www.digikey.com/product-detail/en/yageo/RC0603JR-0710KL/311-10KGRCT-ND/729647" TargetMode="External"/><Relationship Id="rId7" Type="http://schemas.openxmlformats.org/officeDocument/2006/relationships/hyperlink" Target="https://www.digikey.com/product-detail/en/jst-sales-america-inc/BM02B-GHS-TBT-LF-SN-N/455-1578-1-ND/807846" TargetMode="External"/><Relationship Id="rId12" Type="http://schemas.openxmlformats.org/officeDocument/2006/relationships/hyperlink" Target="https://www.digikey.com/product-detail/en/osram-opto-semiconductors-inc/LS-R976-NR-1/475-1278-1-ND/1642798" TargetMode="External"/><Relationship Id="rId17" Type="http://schemas.openxmlformats.org/officeDocument/2006/relationships/hyperlink" Target="https://www.digikey.com/product-detail/en/citizen/LS75C4D-T/1642-1324-1-ND/5820739" TargetMode="External"/><Relationship Id="rId25" Type="http://schemas.openxmlformats.org/officeDocument/2006/relationships/hyperlink" Target="https://www.digikey.be/product-detail/en/panasonic-electronic-components/EEE-FP1E100AR/PCE4539CT-ND/1701038" TargetMode="External"/><Relationship Id="rId2" Type="http://schemas.openxmlformats.org/officeDocument/2006/relationships/hyperlink" Target="https://www.digikey.com/product-detail/en/yageo/CC0603KRX7R7BB104/311-1088-1-ND/302998" TargetMode="External"/><Relationship Id="rId16" Type="http://schemas.openxmlformats.org/officeDocument/2006/relationships/hyperlink" Target="https://www.digikey.com/product-detail/en/alpha-omega-semiconductor-inc/AO3420/785-1014-1-ND/1855956" TargetMode="External"/><Relationship Id="rId20" Type="http://schemas.openxmlformats.org/officeDocument/2006/relationships/hyperlink" Target="https://www.digikey.com/product-detail/en/yageo/RC0603FR-07100RL/311-100HRCT-ND/729835" TargetMode="External"/><Relationship Id="rId1" Type="http://schemas.openxmlformats.org/officeDocument/2006/relationships/hyperlink" Target="https://www.digikey.com/product-detail/en/murata-electronics-north-america/GRM188R71C334KA01D/490-3294-1-ND/702835" TargetMode="External"/><Relationship Id="rId6" Type="http://schemas.openxmlformats.org/officeDocument/2006/relationships/hyperlink" Target="https://www.digikey.com/product-detail/en/yageo/CC0603KRX5R5BB475/311-1521-1-ND/2833827" TargetMode="External"/><Relationship Id="rId11" Type="http://schemas.openxmlformats.org/officeDocument/2006/relationships/hyperlink" Target="https://www.digikey.com/product-detail/en/osram-opto-semiconductors-inc/LG-R971-KN-1/475-1410-1-ND/1802598" TargetMode="External"/><Relationship Id="rId24" Type="http://schemas.openxmlformats.org/officeDocument/2006/relationships/hyperlink" Target="https://www.digikey.com/product-detail/en/nexperia-usa-inc/PESD1CAN-UX/1727-1306-1-ND/4386316" TargetMode="External"/><Relationship Id="rId5" Type="http://schemas.openxmlformats.org/officeDocument/2006/relationships/hyperlink" Target="https://www.digikey.com/product-detail/en/yageo/CC0603ZRY5V7BB105/311-1372-1-ND/2103156" TargetMode="External"/><Relationship Id="rId15" Type="http://schemas.openxmlformats.org/officeDocument/2006/relationships/hyperlink" Target="https://www.digikey.com/product-detail/en/on-semiconductor/MC33269DT-3.3/MC33269DT-3.3-ND/1479176" TargetMode="External"/><Relationship Id="rId23" Type="http://schemas.openxmlformats.org/officeDocument/2006/relationships/hyperlink" Target="https://www.digikey.com/product-detail/en/yageo/RC0603JR-074K7L/311-4.7KGRCT-ND/729732" TargetMode="External"/><Relationship Id="rId10" Type="http://schemas.openxmlformats.org/officeDocument/2006/relationships/hyperlink" Target="https://www.digikey.com/product-detail/en/jst-sales-america-inc/BM05B-GHS-TBT-LF-SN-N/455-1581-1-ND/807849" TargetMode="External"/><Relationship Id="rId19" Type="http://schemas.openxmlformats.org/officeDocument/2006/relationships/hyperlink" Target="https://www.digikey.com/product-detail/en/yageo/RC0603JR-070RL/311-0.0GRCT-ND/729622" TargetMode="External"/><Relationship Id="rId4" Type="http://schemas.openxmlformats.org/officeDocument/2006/relationships/hyperlink" Target="https://www.digikey.com/product-detail/en/murata-electronics-north-america/GRM1555C1H150JA01D/490-5888-1-ND/3315234" TargetMode="External"/><Relationship Id="rId9" Type="http://schemas.openxmlformats.org/officeDocument/2006/relationships/hyperlink" Target="https://www.digikey.com/product-detail/en/jst-sales-america-inc/B03B-PASK-LF-SN/455-1818-ND/926724" TargetMode="External"/><Relationship Id="rId14" Type="http://schemas.openxmlformats.org/officeDocument/2006/relationships/hyperlink" Target="https://www.digikey.com/product-detail/en/jst-sales-america-inc/B02B-PASK-LF-SN/455-1817-ND/926723" TargetMode="External"/><Relationship Id="rId22" Type="http://schemas.openxmlformats.org/officeDocument/2006/relationships/hyperlink" Target="https://www.digikey.com/product-detail/en/yageo/RC0603JR-07120RL/311-120GRCT-ND/729653" TargetMode="External"/><Relationship Id="rId27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3" workbookViewId="0">
      <selection activeCell="A17" sqref="A17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11" bestFit="1" customWidth="1"/>
    <col min="4" max="4" width="20.7265625" bestFit="1" customWidth="1"/>
  </cols>
  <sheetData>
    <row r="1" spans="1:5" x14ac:dyDescent="0.35">
      <c r="A1" s="4" t="s">
        <v>0</v>
      </c>
      <c r="B1" s="4" t="s">
        <v>5</v>
      </c>
      <c r="C1" s="4" t="s">
        <v>2</v>
      </c>
      <c r="D1" s="4" t="s">
        <v>1</v>
      </c>
      <c r="E1" s="4" t="s">
        <v>244</v>
      </c>
    </row>
    <row r="2" spans="1:5" x14ac:dyDescent="0.35">
      <c r="A2" s="2" t="s">
        <v>45</v>
      </c>
      <c r="B2" s="3">
        <v>1</v>
      </c>
      <c r="C2" t="str">
        <f>VLOOKUP(A2,Science_board!A:C,3,FALSE)</f>
        <v>0.33uF</v>
      </c>
      <c r="D2" t="str">
        <f>VLOOKUP(A2,Science_board!A:C,2,FALSE)</f>
        <v>GRM188R71C334KA01D</v>
      </c>
      <c r="E2" s="5" t="s">
        <v>245</v>
      </c>
    </row>
    <row r="3" spans="1:5" x14ac:dyDescent="0.35">
      <c r="A3" s="2" t="s">
        <v>15</v>
      </c>
      <c r="B3" s="3">
        <v>6</v>
      </c>
      <c r="C3" t="str">
        <f>VLOOKUP(A3,Science_board!A:C,3,FALSE)</f>
        <v>100nF</v>
      </c>
      <c r="D3" t="str">
        <f>VLOOKUP(A3,Science_board!A:C,2,FALSE)</f>
        <v>CC0603KRX7R7BB104</v>
      </c>
      <c r="E3" s="5" t="s">
        <v>246</v>
      </c>
    </row>
    <row r="4" spans="1:5" x14ac:dyDescent="0.35">
      <c r="A4" s="2" t="s">
        <v>29</v>
      </c>
      <c r="B4" s="3">
        <v>1</v>
      </c>
      <c r="C4" t="str">
        <f>VLOOKUP(A4,Science_board!A:C,3,FALSE)</f>
        <v>10nF</v>
      </c>
      <c r="D4" t="str">
        <f>VLOOKUP(A4,Science_board!A:C,2,FALSE)</f>
        <v>CC0402KRX7R6BB103</v>
      </c>
      <c r="E4" s="5" t="s">
        <v>247</v>
      </c>
    </row>
    <row r="5" spans="1:5" x14ac:dyDescent="0.35">
      <c r="A5" s="2" t="s">
        <v>49</v>
      </c>
      <c r="B5" s="3">
        <v>1</v>
      </c>
      <c r="C5" t="str">
        <f>VLOOKUP(A5,Science_board!A:C,3,FALSE)</f>
        <v>10uF</v>
      </c>
      <c r="D5" t="s">
        <v>52</v>
      </c>
      <c r="E5" s="5" t="s">
        <v>270</v>
      </c>
    </row>
    <row r="6" spans="1:5" x14ac:dyDescent="0.35">
      <c r="A6" s="2" t="s">
        <v>37</v>
      </c>
      <c r="B6" s="3">
        <v>2</v>
      </c>
      <c r="C6" t="str">
        <f>VLOOKUP(A6,Science_board!A:C,3,FALSE)</f>
        <v>15pF</v>
      </c>
      <c r="D6" t="str">
        <f>VLOOKUP(A6,Science_board!A:C,2,FALSE)</f>
        <v>GRM1555C1H150JA01D</v>
      </c>
      <c r="E6" s="5" t="s">
        <v>248</v>
      </c>
    </row>
    <row r="7" spans="1:5" x14ac:dyDescent="0.35">
      <c r="A7" s="2" t="s">
        <v>33</v>
      </c>
      <c r="B7" s="3">
        <v>1</v>
      </c>
      <c r="C7" t="str">
        <f>VLOOKUP(A7,Science_board!A:C,3,FALSE)</f>
        <v>1uF</v>
      </c>
      <c r="D7" t="str">
        <f>VLOOKUP(A7,Science_board!A:C,2,FALSE)</f>
        <v>CC0603ZRY5V7BB105</v>
      </c>
      <c r="E7" s="5" t="s">
        <v>249</v>
      </c>
    </row>
    <row r="8" spans="1:5" x14ac:dyDescent="0.35">
      <c r="A8" s="2" t="s">
        <v>24</v>
      </c>
      <c r="B8" s="3">
        <v>2</v>
      </c>
      <c r="C8" t="str">
        <f>VLOOKUP(A8,Science_board!A:C,3,FALSE)</f>
        <v>4.7uF</v>
      </c>
      <c r="D8" t="str">
        <f>VLOOKUP(A8,Science_board!A:C,2,FALSE)</f>
        <v>CC0603KRX5R5BB475</v>
      </c>
      <c r="E8" s="5" t="s">
        <v>250</v>
      </c>
    </row>
    <row r="9" spans="1:5" x14ac:dyDescent="0.35">
      <c r="A9" s="2" t="s">
        <v>85</v>
      </c>
      <c r="B9" s="3">
        <v>4</v>
      </c>
      <c r="C9">
        <f>VLOOKUP(A9,Science_board!A:C,3,FALSE)</f>
        <v>0</v>
      </c>
      <c r="D9" t="str">
        <f>VLOOKUP(A9,Science_board!A:C,2,FALSE)</f>
        <v>BM02B-GHS-TBT</v>
      </c>
      <c r="E9" s="5" t="s">
        <v>251</v>
      </c>
    </row>
    <row r="10" spans="1:5" x14ac:dyDescent="0.35">
      <c r="A10" s="2" t="s">
        <v>81</v>
      </c>
      <c r="B10" s="3">
        <v>6</v>
      </c>
      <c r="C10">
        <f>VLOOKUP(A10,Science_board!A:C,3,FALSE)</f>
        <v>0</v>
      </c>
      <c r="D10" t="str">
        <f>VLOOKUP(A10,Science_board!A:C,2,FALSE)</f>
        <v>BM03B-GHS-TBT</v>
      </c>
      <c r="E10" s="5" t="s">
        <v>252</v>
      </c>
    </row>
    <row r="11" spans="1:5" x14ac:dyDescent="0.35">
      <c r="A11" s="2" t="s">
        <v>94</v>
      </c>
      <c r="B11" s="3">
        <v>1</v>
      </c>
      <c r="C11">
        <f>VLOOKUP(A11,Science_board!A:C,3,FALSE)</f>
        <v>0</v>
      </c>
      <c r="D11" t="str">
        <f>VLOOKUP(A11,Science_board!A:C,2,FALSE)</f>
        <v>JST-B03B-PASK</v>
      </c>
      <c r="E11" s="5" t="s">
        <v>253</v>
      </c>
    </row>
    <row r="12" spans="1:5" x14ac:dyDescent="0.35">
      <c r="A12" s="2" t="s">
        <v>88</v>
      </c>
      <c r="B12" s="3">
        <v>3</v>
      </c>
      <c r="C12">
        <f>VLOOKUP(A12,Science_board!A:C,3,FALSE)</f>
        <v>0</v>
      </c>
      <c r="D12" t="str">
        <f>VLOOKUP(A12,Science_board!A:C,2,FALSE)</f>
        <v>BM05B-GHS-TBT</v>
      </c>
      <c r="E12" s="5" t="s">
        <v>254</v>
      </c>
    </row>
    <row r="13" spans="1:5" x14ac:dyDescent="0.35">
      <c r="A13" s="6" t="s">
        <v>236</v>
      </c>
      <c r="B13" s="3">
        <v>1</v>
      </c>
      <c r="C13" t="str">
        <f>VLOOKUP(A13,Science_board!A:C,3,FALSE)</f>
        <v>8MHz</v>
      </c>
      <c r="D13" t="s">
        <v>239</v>
      </c>
      <c r="E13" s="3" t="s">
        <v>255</v>
      </c>
    </row>
    <row r="14" spans="1:5" x14ac:dyDescent="0.35">
      <c r="A14" s="2" t="s">
        <v>60</v>
      </c>
      <c r="B14" s="3">
        <v>3</v>
      </c>
      <c r="C14" t="str">
        <f>VLOOKUP(A14,Science_board!A:C,3,FALSE)</f>
        <v>GREEN</v>
      </c>
      <c r="D14" t="str">
        <f>VLOOKUP(A14,Science_board!A:C,2,FALSE)</f>
        <v>LG R971-KN-1</v>
      </c>
      <c r="E14" s="5" t="s">
        <v>256</v>
      </c>
    </row>
    <row r="15" spans="1:5" x14ac:dyDescent="0.35">
      <c r="A15" s="2" t="s">
        <v>72</v>
      </c>
      <c r="B15" s="3">
        <v>1</v>
      </c>
      <c r="C15" t="str">
        <f>VLOOKUP(A15,Science_board!A:C,3,FALSE)</f>
        <v>RED</v>
      </c>
      <c r="D15" t="str">
        <f>VLOOKUP(A15,Science_board!A:C,2,FALSE)</f>
        <v>LS R976-NR-1</v>
      </c>
      <c r="E15" s="5" t="s">
        <v>257</v>
      </c>
    </row>
    <row r="16" spans="1:5" x14ac:dyDescent="0.35">
      <c r="A16" s="2" t="s">
        <v>68</v>
      </c>
      <c r="B16" s="3">
        <v>1</v>
      </c>
      <c r="C16" t="str">
        <f>VLOOKUP(A16,Science_board!A:C,3,FALSE)</f>
        <v>YELLOW</v>
      </c>
      <c r="D16" t="str">
        <f>VLOOKUP(A16,Science_board!A:C,2,FALSE)</f>
        <v>LY R976-PS-36</v>
      </c>
      <c r="E16" s="5" t="s">
        <v>258</v>
      </c>
    </row>
    <row r="17" spans="1:5" x14ac:dyDescent="0.35">
      <c r="A17" s="6" t="s">
        <v>128</v>
      </c>
      <c r="B17" s="3">
        <v>2</v>
      </c>
      <c r="C17">
        <f>VLOOKUP(A17,Science_board!A:C,3,FALSE)</f>
        <v>0</v>
      </c>
      <c r="D17">
        <f>VLOOKUP(A17,Science_board!A:C,2,FALSE)</f>
        <v>0</v>
      </c>
      <c r="E17" s="3" t="s">
        <v>255</v>
      </c>
    </row>
    <row r="18" spans="1:5" x14ac:dyDescent="0.35">
      <c r="A18" s="2" t="s">
        <v>77</v>
      </c>
      <c r="B18" s="3">
        <v>3</v>
      </c>
      <c r="C18">
        <f>VLOOKUP(A18,Science_board!A:C,3,FALSE)</f>
        <v>0</v>
      </c>
      <c r="D18">
        <f>VLOOKUP(A18,Science_board!A:C,2,FALSE)</f>
        <v>0</v>
      </c>
      <c r="E18" s="5" t="s">
        <v>259</v>
      </c>
    </row>
    <row r="19" spans="1:5" x14ac:dyDescent="0.35">
      <c r="A19" s="2" t="s">
        <v>229</v>
      </c>
      <c r="B19" s="3">
        <v>1</v>
      </c>
      <c r="C19">
        <f>VLOOKUP(A19,Science_board!A:C,3,FALSE)</f>
        <v>0</v>
      </c>
      <c r="D19" t="str">
        <f>VLOOKUP(A19,Science_board!A:C,2,FALSE)</f>
        <v>MC33269DT-3.3</v>
      </c>
      <c r="E19" s="5" t="s">
        <v>260</v>
      </c>
    </row>
    <row r="20" spans="1:5" x14ac:dyDescent="0.35">
      <c r="A20" s="6" t="s">
        <v>225</v>
      </c>
      <c r="B20" s="3">
        <v>1</v>
      </c>
      <c r="C20" t="str">
        <f>VLOOKUP(A20,Science_board!A:C,3,FALSE)</f>
        <v>IC TXRX CAN</v>
      </c>
      <c r="D20" t="s">
        <v>228</v>
      </c>
      <c r="E20" s="3" t="s">
        <v>255</v>
      </c>
    </row>
    <row r="21" spans="1:5" x14ac:dyDescent="0.35">
      <c r="A21" s="2" t="s">
        <v>169</v>
      </c>
      <c r="B21" s="3">
        <v>1</v>
      </c>
      <c r="C21">
        <f>VLOOKUP(A21,Science_board!A:C,3,FALSE)</f>
        <v>0</v>
      </c>
      <c r="D21" t="str">
        <f>VLOOKUP(A21,Science_board!A:C,2,FALSE)</f>
        <v>AO3420</v>
      </c>
      <c r="E21" s="5" t="s">
        <v>261</v>
      </c>
    </row>
    <row r="22" spans="1:5" x14ac:dyDescent="0.35">
      <c r="A22" s="2" t="s">
        <v>212</v>
      </c>
      <c r="B22" s="3">
        <v>1</v>
      </c>
      <c r="C22">
        <f>VLOOKUP(A22,Science_board!A:C,3,FALSE)</f>
        <v>0</v>
      </c>
      <c r="D22" t="str">
        <f>VLOOKUP(A22,Science_board!A:C,2,FALSE)</f>
        <v>LS75C4D-T</v>
      </c>
      <c r="E22" s="5" t="s">
        <v>262</v>
      </c>
    </row>
    <row r="23" spans="1:5" x14ac:dyDescent="0.35">
      <c r="A23" s="2" t="s">
        <v>217</v>
      </c>
      <c r="B23" s="3">
        <v>2</v>
      </c>
      <c r="C23">
        <f>VLOOKUP(A23,Science_board!A:C,3,FALSE)</f>
        <v>0</v>
      </c>
      <c r="D23" t="str">
        <f>VLOOKUP(A23,Science_board!A:C,2,FALSE)</f>
        <v>KXT 311 LHS</v>
      </c>
      <c r="E23" s="5" t="s">
        <v>263</v>
      </c>
    </row>
    <row r="24" spans="1:5" x14ac:dyDescent="0.35">
      <c r="A24" s="2" t="s">
        <v>174</v>
      </c>
      <c r="B24" s="3">
        <v>2</v>
      </c>
      <c r="C24" t="str">
        <f>VLOOKUP(A24,Science_board!A:C,3,FALSE)</f>
        <v>0R</v>
      </c>
      <c r="D24" t="str">
        <f>VLOOKUP(A24,Science_board!A:C,2,FALSE)</f>
        <v>RC0603JR-070RL</v>
      </c>
      <c r="E24" s="5" t="s">
        <v>264</v>
      </c>
    </row>
    <row r="25" spans="1:5" x14ac:dyDescent="0.35">
      <c r="A25" s="2" t="s">
        <v>198</v>
      </c>
      <c r="B25" s="3">
        <v>5</v>
      </c>
      <c r="C25" t="str">
        <f>VLOOKUP(A25,Science_board!A:C,3,FALSE)</f>
        <v>100R</v>
      </c>
      <c r="D25" t="str">
        <f>VLOOKUP(A25,Science_board!A:C,2,FALSE)</f>
        <v>RC0603FR-07100RL</v>
      </c>
      <c r="E25" s="5" t="s">
        <v>265</v>
      </c>
    </row>
    <row r="26" spans="1:5" x14ac:dyDescent="0.35">
      <c r="A26" s="2" t="s">
        <v>185</v>
      </c>
      <c r="B26" s="3">
        <v>9</v>
      </c>
      <c r="C26" t="str">
        <f>VLOOKUP(A26,Science_board!A:C,3,FALSE)</f>
        <v>10K</v>
      </c>
      <c r="D26" t="str">
        <f>VLOOKUP(A26,Science_board!A:C,2,FALSE)</f>
        <v>RC0603JR-0710KL</v>
      </c>
      <c r="E26" s="5" t="s">
        <v>266</v>
      </c>
    </row>
    <row r="27" spans="1:5" x14ac:dyDescent="0.35">
      <c r="A27" s="2" t="s">
        <v>180</v>
      </c>
      <c r="B27" s="3">
        <v>1</v>
      </c>
      <c r="C27" t="str">
        <f>VLOOKUP(A27,Science_board!A:C,3,FALSE)</f>
        <v>120R</v>
      </c>
      <c r="D27" t="str">
        <f>VLOOKUP(A27,Science_board!A:C,2,FALSE)</f>
        <v>RC0603JR-07120RL</v>
      </c>
      <c r="E27" s="5" t="s">
        <v>267</v>
      </c>
    </row>
    <row r="28" spans="1:5" x14ac:dyDescent="0.35">
      <c r="A28" s="2" t="s">
        <v>193</v>
      </c>
      <c r="B28" s="3">
        <v>2</v>
      </c>
      <c r="C28" t="str">
        <f>VLOOKUP(A28,Science_board!A:C,3,FALSE)</f>
        <v>4.7K</v>
      </c>
      <c r="D28" t="str">
        <f>VLOOKUP(A28,Science_board!A:C,2,FALSE)</f>
        <v>RC0603JR-074K7L</v>
      </c>
      <c r="E28" s="5" t="s">
        <v>268</v>
      </c>
    </row>
    <row r="29" spans="1:5" x14ac:dyDescent="0.35">
      <c r="A29" s="6" t="s">
        <v>222</v>
      </c>
      <c r="B29" s="3">
        <v>1</v>
      </c>
      <c r="C29">
        <f>VLOOKUP(A29,Science_board!A:C,3,FALSE)</f>
        <v>0</v>
      </c>
      <c r="D29">
        <f>VLOOKUP(A29,Science_board!A:C,2,FALSE)</f>
        <v>0</v>
      </c>
      <c r="E29" s="3" t="s">
        <v>255</v>
      </c>
    </row>
    <row r="30" spans="1:5" x14ac:dyDescent="0.35">
      <c r="A30" s="2" t="s">
        <v>56</v>
      </c>
      <c r="B30" s="3">
        <v>1</v>
      </c>
      <c r="C30">
        <f>VLOOKUP(A30,Science_board!A:C,3,FALSE)</f>
        <v>0</v>
      </c>
      <c r="D30" t="str">
        <f>VLOOKUP(A30,Science_board!A:C,2,FALSE)</f>
        <v>PESD1CAN-UX</v>
      </c>
      <c r="E30" s="5" t="s">
        <v>269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8" r:id="rId14" xr:uid="{00000000-0004-0000-0000-00000D000000}"/>
    <hyperlink ref="E19" r:id="rId15" xr:uid="{00000000-0004-0000-0000-00000E000000}"/>
    <hyperlink ref="E21" r:id="rId16" xr:uid="{00000000-0004-0000-0000-00000F000000}"/>
    <hyperlink ref="E22" r:id="rId17" xr:uid="{00000000-0004-0000-0000-000010000000}"/>
    <hyperlink ref="E23" r:id="rId18" xr:uid="{00000000-0004-0000-0000-000011000000}"/>
    <hyperlink ref="E24" r:id="rId19" xr:uid="{00000000-0004-0000-0000-000012000000}"/>
    <hyperlink ref="E25" r:id="rId20" xr:uid="{00000000-0004-0000-0000-000013000000}"/>
    <hyperlink ref="E26" r:id="rId21" xr:uid="{00000000-0004-0000-0000-000014000000}"/>
    <hyperlink ref="E27" r:id="rId22" xr:uid="{00000000-0004-0000-0000-000015000000}"/>
    <hyperlink ref="E28" r:id="rId23" xr:uid="{00000000-0004-0000-0000-000016000000}"/>
    <hyperlink ref="E30" r:id="rId24" xr:uid="{00000000-0004-0000-0000-000017000000}"/>
    <hyperlink ref="E5" r:id="rId25" xr:uid="{00000000-0004-0000-0000-000018000000}"/>
  </hyperlinks>
  <pageMargins left="0.7" right="0.7" top="0.75" bottom="0.75" header="0.3" footer="0.3"/>
  <pageSetup orientation="portrait"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0"/>
  <sheetViews>
    <sheetView topLeftCell="A95" workbookViewId="0">
      <selection activeCell="E134" sqref="E134"/>
    </sheetView>
  </sheetViews>
  <sheetFormatPr defaultRowHeight="14.5" x14ac:dyDescent="0.35"/>
  <cols>
    <col min="1" max="1" width="19.453125" bestFit="1" customWidth="1"/>
    <col min="2" max="2" width="20.7265625" bestFit="1" customWidth="1"/>
    <col min="4" max="4" width="9.36328125" bestFit="1" customWidth="1"/>
    <col min="5" max="5" width="31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D2" t="s">
        <v>9</v>
      </c>
      <c r="E2" t="s">
        <v>10</v>
      </c>
      <c r="F2">
        <v>1</v>
      </c>
    </row>
    <row r="3" spans="1:8" x14ac:dyDescent="0.35">
      <c r="A3" t="s">
        <v>8</v>
      </c>
      <c r="D3" t="s">
        <v>11</v>
      </c>
      <c r="E3" t="s">
        <v>10</v>
      </c>
      <c r="F3">
        <v>1</v>
      </c>
    </row>
    <row r="4" spans="1:8" x14ac:dyDescent="0.35">
      <c r="A4" t="s">
        <v>8</v>
      </c>
      <c r="D4" t="s">
        <v>12</v>
      </c>
      <c r="E4" t="s">
        <v>10</v>
      </c>
      <c r="F4">
        <v>1</v>
      </c>
    </row>
    <row r="5" spans="1:8" x14ac:dyDescent="0.35">
      <c r="A5" t="s">
        <v>8</v>
      </c>
      <c r="D5" t="s">
        <v>13</v>
      </c>
      <c r="E5" t="s">
        <v>10</v>
      </c>
      <c r="F5">
        <v>1</v>
      </c>
    </row>
    <row r="6" spans="1:8" x14ac:dyDescent="0.35">
      <c r="A6" t="s">
        <v>8</v>
      </c>
      <c r="D6" t="s">
        <v>14</v>
      </c>
      <c r="E6" t="s">
        <v>10</v>
      </c>
      <c r="F6">
        <v>1</v>
      </c>
    </row>
    <row r="7" spans="1:8" x14ac:dyDescent="0.3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1</v>
      </c>
      <c r="G7" t="s">
        <v>20</v>
      </c>
    </row>
    <row r="8" spans="1:8" x14ac:dyDescent="0.35">
      <c r="A8" t="s">
        <v>15</v>
      </c>
      <c r="B8" t="s">
        <v>16</v>
      </c>
      <c r="C8" t="s">
        <v>17</v>
      </c>
      <c r="D8" t="s">
        <v>21</v>
      </c>
      <c r="E8" t="s">
        <v>19</v>
      </c>
      <c r="F8">
        <v>1</v>
      </c>
      <c r="G8" t="s">
        <v>20</v>
      </c>
    </row>
    <row r="9" spans="1:8" x14ac:dyDescent="0.35">
      <c r="A9" t="s">
        <v>15</v>
      </c>
      <c r="B9" t="s">
        <v>16</v>
      </c>
      <c r="C9" t="s">
        <v>17</v>
      </c>
      <c r="D9" t="s">
        <v>22</v>
      </c>
      <c r="E9" t="s">
        <v>19</v>
      </c>
      <c r="F9">
        <v>1</v>
      </c>
      <c r="G9" t="s">
        <v>20</v>
      </c>
    </row>
    <row r="10" spans="1:8" x14ac:dyDescent="0.35">
      <c r="A10" t="s">
        <v>15</v>
      </c>
      <c r="B10" t="s">
        <v>16</v>
      </c>
      <c r="C10" t="s">
        <v>17</v>
      </c>
      <c r="D10" t="s">
        <v>23</v>
      </c>
      <c r="E10" t="s">
        <v>19</v>
      </c>
      <c r="F10">
        <v>1</v>
      </c>
      <c r="G10" t="s">
        <v>20</v>
      </c>
    </row>
    <row r="11" spans="1:8" x14ac:dyDescent="0.35">
      <c r="A11" t="s">
        <v>24</v>
      </c>
      <c r="B11" t="s">
        <v>25</v>
      </c>
      <c r="C11" t="s">
        <v>26</v>
      </c>
      <c r="D11" t="s">
        <v>27</v>
      </c>
      <c r="E11" t="s">
        <v>19</v>
      </c>
      <c r="F11">
        <v>1</v>
      </c>
      <c r="G11" t="s">
        <v>20</v>
      </c>
    </row>
    <row r="12" spans="1:8" x14ac:dyDescent="0.35">
      <c r="A12" t="s">
        <v>24</v>
      </c>
      <c r="B12" t="s">
        <v>25</v>
      </c>
      <c r="C12" t="s">
        <v>26</v>
      </c>
      <c r="D12" t="s">
        <v>28</v>
      </c>
      <c r="E12" t="s">
        <v>19</v>
      </c>
      <c r="F12">
        <v>1</v>
      </c>
      <c r="G12" t="s">
        <v>20</v>
      </c>
    </row>
    <row r="13" spans="1:8" x14ac:dyDescent="0.35">
      <c r="A13" t="s">
        <v>29</v>
      </c>
      <c r="B13" t="s">
        <v>30</v>
      </c>
      <c r="C13" t="s">
        <v>31</v>
      </c>
      <c r="D13" t="s">
        <v>32</v>
      </c>
      <c r="E13" t="s">
        <v>19</v>
      </c>
      <c r="F13">
        <v>1</v>
      </c>
      <c r="G13" t="s">
        <v>20</v>
      </c>
    </row>
    <row r="14" spans="1:8" x14ac:dyDescent="0.35">
      <c r="A14" t="s">
        <v>33</v>
      </c>
      <c r="B14" t="s">
        <v>34</v>
      </c>
      <c r="C14" t="s">
        <v>35</v>
      </c>
      <c r="D14" t="s">
        <v>36</v>
      </c>
      <c r="E14" t="s">
        <v>19</v>
      </c>
      <c r="F14">
        <v>1</v>
      </c>
      <c r="G14" t="s">
        <v>20</v>
      </c>
    </row>
    <row r="15" spans="1:8" x14ac:dyDescent="0.35">
      <c r="A15" t="s">
        <v>37</v>
      </c>
      <c r="B15" t="s">
        <v>38</v>
      </c>
      <c r="C15" t="s">
        <v>39</v>
      </c>
      <c r="D15" t="s">
        <v>40</v>
      </c>
      <c r="E15" t="s">
        <v>41</v>
      </c>
      <c r="F15">
        <v>1</v>
      </c>
      <c r="G15" t="s">
        <v>20</v>
      </c>
    </row>
    <row r="16" spans="1:8" x14ac:dyDescent="0.35">
      <c r="A16" t="s">
        <v>37</v>
      </c>
      <c r="B16" t="s">
        <v>38</v>
      </c>
      <c r="C16" t="s">
        <v>39</v>
      </c>
      <c r="D16" t="s">
        <v>42</v>
      </c>
      <c r="E16" t="s">
        <v>41</v>
      </c>
      <c r="F16">
        <v>1</v>
      </c>
      <c r="G16" t="s">
        <v>20</v>
      </c>
    </row>
    <row r="17" spans="1:7" x14ac:dyDescent="0.35">
      <c r="A17" t="s">
        <v>15</v>
      </c>
      <c r="B17" t="s">
        <v>16</v>
      </c>
      <c r="C17" t="s">
        <v>17</v>
      </c>
      <c r="D17" t="s">
        <v>43</v>
      </c>
      <c r="E17" t="s">
        <v>19</v>
      </c>
      <c r="F17">
        <v>1</v>
      </c>
      <c r="G17" t="s">
        <v>20</v>
      </c>
    </row>
    <row r="18" spans="1:7" x14ac:dyDescent="0.35">
      <c r="A18" t="s">
        <v>15</v>
      </c>
      <c r="B18" t="s">
        <v>16</v>
      </c>
      <c r="C18" t="s">
        <v>17</v>
      </c>
      <c r="D18" t="s">
        <v>44</v>
      </c>
      <c r="E18" t="s">
        <v>19</v>
      </c>
      <c r="F18">
        <v>1</v>
      </c>
      <c r="G18" t="s">
        <v>20</v>
      </c>
    </row>
    <row r="19" spans="1:7" x14ac:dyDescent="0.35">
      <c r="A19" t="s">
        <v>45</v>
      </c>
      <c r="B19" t="s">
        <v>46</v>
      </c>
      <c r="C19" t="s">
        <v>47</v>
      </c>
      <c r="D19" t="s">
        <v>48</v>
      </c>
      <c r="E19" t="s">
        <v>19</v>
      </c>
      <c r="F19">
        <v>1</v>
      </c>
      <c r="G19" t="s">
        <v>20</v>
      </c>
    </row>
    <row r="20" spans="1:7" x14ac:dyDescent="0.35">
      <c r="A20" t="s">
        <v>49</v>
      </c>
      <c r="C20" t="s">
        <v>50</v>
      </c>
      <c r="D20" t="s">
        <v>51</v>
      </c>
      <c r="E20" t="s">
        <v>52</v>
      </c>
      <c r="F20">
        <v>1</v>
      </c>
      <c r="G20" t="s">
        <v>53</v>
      </c>
    </row>
    <row r="21" spans="1:7" x14ac:dyDescent="0.35">
      <c r="A21" t="s">
        <v>8</v>
      </c>
      <c r="D21" t="s">
        <v>54</v>
      </c>
      <c r="E21" t="s">
        <v>10</v>
      </c>
      <c r="F21">
        <v>1</v>
      </c>
    </row>
    <row r="22" spans="1:7" x14ac:dyDescent="0.35">
      <c r="A22" t="s">
        <v>8</v>
      </c>
      <c r="D22" t="s">
        <v>55</v>
      </c>
      <c r="E22" t="s">
        <v>10</v>
      </c>
      <c r="F22">
        <v>1</v>
      </c>
    </row>
    <row r="23" spans="1:7" x14ac:dyDescent="0.35">
      <c r="A23" t="s">
        <v>56</v>
      </c>
      <c r="B23" t="s">
        <v>57</v>
      </c>
      <c r="D23" t="s">
        <v>58</v>
      </c>
      <c r="E23" t="s">
        <v>59</v>
      </c>
      <c r="F23">
        <v>1</v>
      </c>
    </row>
    <row r="24" spans="1:7" x14ac:dyDescent="0.35">
      <c r="A24" t="s">
        <v>60</v>
      </c>
      <c r="B24" t="s">
        <v>61</v>
      </c>
      <c r="C24" t="s">
        <v>62</v>
      </c>
      <c r="D24" t="s">
        <v>63</v>
      </c>
      <c r="E24" t="s">
        <v>64</v>
      </c>
      <c r="F24">
        <v>1</v>
      </c>
      <c r="G24" t="s">
        <v>65</v>
      </c>
    </row>
    <row r="25" spans="1:7" x14ac:dyDescent="0.35">
      <c r="A25" t="s">
        <v>60</v>
      </c>
      <c r="B25" t="s">
        <v>61</v>
      </c>
      <c r="C25" t="s">
        <v>62</v>
      </c>
      <c r="D25" t="s">
        <v>66</v>
      </c>
      <c r="E25" t="s">
        <v>64</v>
      </c>
      <c r="F25">
        <v>1</v>
      </c>
      <c r="G25" t="s">
        <v>65</v>
      </c>
    </row>
    <row r="26" spans="1:7" x14ac:dyDescent="0.35">
      <c r="A26" t="s">
        <v>60</v>
      </c>
      <c r="B26" t="s">
        <v>61</v>
      </c>
      <c r="C26" t="s">
        <v>62</v>
      </c>
      <c r="D26" t="s">
        <v>67</v>
      </c>
      <c r="E26" t="s">
        <v>64</v>
      </c>
      <c r="F26">
        <v>1</v>
      </c>
      <c r="G26" t="s">
        <v>65</v>
      </c>
    </row>
    <row r="27" spans="1:7" x14ac:dyDescent="0.35">
      <c r="A27" t="s">
        <v>68</v>
      </c>
      <c r="B27" t="s">
        <v>69</v>
      </c>
      <c r="C27" t="s">
        <v>70</v>
      </c>
      <c r="D27" t="s">
        <v>71</v>
      </c>
      <c r="E27" t="s">
        <v>64</v>
      </c>
      <c r="F27">
        <v>1</v>
      </c>
      <c r="G27" t="s">
        <v>65</v>
      </c>
    </row>
    <row r="28" spans="1:7" x14ac:dyDescent="0.35">
      <c r="A28" t="s">
        <v>72</v>
      </c>
      <c r="B28" t="s">
        <v>73</v>
      </c>
      <c r="C28" t="s">
        <v>74</v>
      </c>
      <c r="D28" t="s">
        <v>75</v>
      </c>
      <c r="E28" t="s">
        <v>64</v>
      </c>
      <c r="F28">
        <v>1</v>
      </c>
      <c r="G28" t="s">
        <v>65</v>
      </c>
    </row>
    <row r="29" spans="1:7" x14ac:dyDescent="0.35">
      <c r="A29" t="s">
        <v>8</v>
      </c>
      <c r="D29" t="s">
        <v>76</v>
      </c>
      <c r="E29" t="s">
        <v>10</v>
      </c>
      <c r="F29">
        <v>1</v>
      </c>
    </row>
    <row r="30" spans="1:7" x14ac:dyDescent="0.35">
      <c r="A30" t="s">
        <v>77</v>
      </c>
      <c r="D30" t="s">
        <v>78</v>
      </c>
      <c r="E30" t="s">
        <v>77</v>
      </c>
      <c r="F30">
        <v>1</v>
      </c>
    </row>
    <row r="31" spans="1:7" x14ac:dyDescent="0.35">
      <c r="A31" t="s">
        <v>77</v>
      </c>
      <c r="D31" t="s">
        <v>79</v>
      </c>
      <c r="E31" t="s">
        <v>77</v>
      </c>
      <c r="F31">
        <v>1</v>
      </c>
    </row>
    <row r="32" spans="1:7" x14ac:dyDescent="0.35">
      <c r="A32" t="s">
        <v>77</v>
      </c>
      <c r="D32" t="s">
        <v>80</v>
      </c>
      <c r="E32" t="s">
        <v>77</v>
      </c>
      <c r="F32">
        <v>1</v>
      </c>
    </row>
    <row r="33" spans="1:6" x14ac:dyDescent="0.35">
      <c r="A33" t="s">
        <v>81</v>
      </c>
      <c r="B33" t="s">
        <v>83</v>
      </c>
      <c r="D33" t="s">
        <v>82</v>
      </c>
      <c r="E33" t="s">
        <v>81</v>
      </c>
      <c r="F33">
        <v>1</v>
      </c>
    </row>
    <row r="34" spans="1:6" x14ac:dyDescent="0.35">
      <c r="A34" t="s">
        <v>81</v>
      </c>
      <c r="B34" t="s">
        <v>83</v>
      </c>
      <c r="D34" t="s">
        <v>84</v>
      </c>
      <c r="E34" t="s">
        <v>81</v>
      </c>
      <c r="F34">
        <v>1</v>
      </c>
    </row>
    <row r="35" spans="1:6" x14ac:dyDescent="0.35">
      <c r="A35" t="s">
        <v>85</v>
      </c>
      <c r="B35" t="s">
        <v>87</v>
      </c>
      <c r="D35" t="s">
        <v>86</v>
      </c>
      <c r="E35" t="s">
        <v>85</v>
      </c>
      <c r="F35">
        <v>1</v>
      </c>
    </row>
    <row r="36" spans="1:6" x14ac:dyDescent="0.35">
      <c r="A36" t="s">
        <v>88</v>
      </c>
      <c r="B36" t="s">
        <v>90</v>
      </c>
      <c r="D36" t="s">
        <v>89</v>
      </c>
      <c r="E36" t="s">
        <v>88</v>
      </c>
      <c r="F36">
        <v>1</v>
      </c>
    </row>
    <row r="37" spans="1:6" x14ac:dyDescent="0.35">
      <c r="A37" t="s">
        <v>88</v>
      </c>
      <c r="B37" t="s">
        <v>90</v>
      </c>
      <c r="D37" t="s">
        <v>91</v>
      </c>
      <c r="E37" t="s">
        <v>88</v>
      </c>
      <c r="F37">
        <v>1</v>
      </c>
    </row>
    <row r="38" spans="1:6" x14ac:dyDescent="0.35">
      <c r="A38" t="s">
        <v>81</v>
      </c>
      <c r="B38" t="s">
        <v>83</v>
      </c>
      <c r="D38" t="s">
        <v>92</v>
      </c>
      <c r="E38" t="s">
        <v>81</v>
      </c>
      <c r="F38">
        <v>1</v>
      </c>
    </row>
    <row r="39" spans="1:6" x14ac:dyDescent="0.35">
      <c r="A39" t="s">
        <v>81</v>
      </c>
      <c r="B39" t="s">
        <v>83</v>
      </c>
      <c r="D39" t="s">
        <v>93</v>
      </c>
      <c r="E39" t="s">
        <v>81</v>
      </c>
      <c r="F39">
        <v>1</v>
      </c>
    </row>
    <row r="40" spans="1:6" x14ac:dyDescent="0.35">
      <c r="A40" t="s">
        <v>94</v>
      </c>
      <c r="B40" t="s">
        <v>96</v>
      </c>
      <c r="D40" t="s">
        <v>95</v>
      </c>
      <c r="E40" t="s">
        <v>96</v>
      </c>
      <c r="F40">
        <v>1</v>
      </c>
    </row>
    <row r="41" spans="1:6" x14ac:dyDescent="0.35">
      <c r="A41" t="s">
        <v>88</v>
      </c>
      <c r="B41" t="s">
        <v>90</v>
      </c>
      <c r="D41" t="s">
        <v>97</v>
      </c>
      <c r="E41" t="s">
        <v>88</v>
      </c>
      <c r="F41">
        <v>1</v>
      </c>
    </row>
    <row r="42" spans="1:6" x14ac:dyDescent="0.35">
      <c r="A42" t="s">
        <v>81</v>
      </c>
      <c r="B42" t="s">
        <v>83</v>
      </c>
      <c r="D42" t="s">
        <v>98</v>
      </c>
      <c r="E42" t="s">
        <v>81</v>
      </c>
      <c r="F42">
        <v>1</v>
      </c>
    </row>
    <row r="43" spans="1:6" x14ac:dyDescent="0.35">
      <c r="A43" t="s">
        <v>81</v>
      </c>
      <c r="B43" t="s">
        <v>83</v>
      </c>
      <c r="D43" t="s">
        <v>99</v>
      </c>
      <c r="E43" t="s">
        <v>81</v>
      </c>
      <c r="F43">
        <v>1</v>
      </c>
    </row>
    <row r="44" spans="1:6" x14ac:dyDescent="0.35">
      <c r="A44" t="s">
        <v>85</v>
      </c>
      <c r="B44" t="s">
        <v>87</v>
      </c>
      <c r="D44" t="s">
        <v>100</v>
      </c>
      <c r="E44" t="s">
        <v>85</v>
      </c>
      <c r="F44">
        <v>1</v>
      </c>
    </row>
    <row r="45" spans="1:6" x14ac:dyDescent="0.35">
      <c r="A45" t="s">
        <v>85</v>
      </c>
      <c r="B45" t="s">
        <v>87</v>
      </c>
      <c r="D45" t="s">
        <v>101</v>
      </c>
      <c r="E45" t="s">
        <v>85</v>
      </c>
      <c r="F45">
        <v>1</v>
      </c>
    </row>
    <row r="46" spans="1:6" x14ac:dyDescent="0.35">
      <c r="A46" t="s">
        <v>85</v>
      </c>
      <c r="B46" t="s">
        <v>87</v>
      </c>
      <c r="D46" t="s">
        <v>102</v>
      </c>
      <c r="E46" t="s">
        <v>85</v>
      </c>
      <c r="F46">
        <v>1</v>
      </c>
    </row>
    <row r="47" spans="1:6" x14ac:dyDescent="0.35">
      <c r="A47" t="s">
        <v>103</v>
      </c>
      <c r="D47" t="s">
        <v>104</v>
      </c>
      <c r="F47">
        <v>1</v>
      </c>
    </row>
    <row r="48" spans="1:6" x14ac:dyDescent="0.35">
      <c r="A48" t="s">
        <v>76</v>
      </c>
      <c r="D48" t="s">
        <v>105</v>
      </c>
      <c r="F48">
        <v>1</v>
      </c>
    </row>
    <row r="49" spans="1:6" x14ac:dyDescent="0.35">
      <c r="A49" t="s">
        <v>76</v>
      </c>
      <c r="D49" t="s">
        <v>106</v>
      </c>
      <c r="F49">
        <v>1</v>
      </c>
    </row>
    <row r="50" spans="1:6" x14ac:dyDescent="0.35">
      <c r="A50" t="s">
        <v>103</v>
      </c>
      <c r="D50" t="s">
        <v>107</v>
      </c>
      <c r="F50">
        <v>1</v>
      </c>
    </row>
    <row r="51" spans="1:6" x14ac:dyDescent="0.35">
      <c r="A51" t="s">
        <v>103</v>
      </c>
      <c r="D51" t="s">
        <v>108</v>
      </c>
      <c r="F51">
        <v>1</v>
      </c>
    </row>
    <row r="52" spans="1:6" x14ac:dyDescent="0.35">
      <c r="A52" t="s">
        <v>76</v>
      </c>
      <c r="D52" t="s">
        <v>109</v>
      </c>
      <c r="F52">
        <v>1</v>
      </c>
    </row>
    <row r="53" spans="1:6" x14ac:dyDescent="0.35">
      <c r="A53" t="s">
        <v>103</v>
      </c>
      <c r="D53" t="s">
        <v>110</v>
      </c>
      <c r="F53">
        <v>1</v>
      </c>
    </row>
    <row r="54" spans="1:6" x14ac:dyDescent="0.35">
      <c r="A54" t="s">
        <v>76</v>
      </c>
      <c r="D54" t="s">
        <v>111</v>
      </c>
      <c r="F54">
        <v>1</v>
      </c>
    </row>
    <row r="55" spans="1:6" x14ac:dyDescent="0.35">
      <c r="A55" t="s">
        <v>76</v>
      </c>
      <c r="D55" t="s">
        <v>112</v>
      </c>
      <c r="F55">
        <v>1</v>
      </c>
    </row>
    <row r="56" spans="1:6" x14ac:dyDescent="0.35">
      <c r="A56" t="s">
        <v>76</v>
      </c>
      <c r="D56" t="s">
        <v>113</v>
      </c>
      <c r="F56">
        <v>1</v>
      </c>
    </row>
    <row r="57" spans="1:6" x14ac:dyDescent="0.35">
      <c r="A57" t="s">
        <v>76</v>
      </c>
      <c r="D57" t="s">
        <v>114</v>
      </c>
      <c r="F57">
        <v>1</v>
      </c>
    </row>
    <row r="58" spans="1:6" x14ac:dyDescent="0.35">
      <c r="A58" t="s">
        <v>103</v>
      </c>
      <c r="D58" t="s">
        <v>115</v>
      </c>
      <c r="F58">
        <v>1</v>
      </c>
    </row>
    <row r="59" spans="1:6" x14ac:dyDescent="0.35">
      <c r="A59" t="s">
        <v>76</v>
      </c>
      <c r="D59" t="s">
        <v>116</v>
      </c>
      <c r="F59">
        <v>1</v>
      </c>
    </row>
    <row r="60" spans="1:6" x14ac:dyDescent="0.35">
      <c r="A60" t="s">
        <v>117</v>
      </c>
      <c r="D60" t="s">
        <v>118</v>
      </c>
      <c r="F60">
        <v>1</v>
      </c>
    </row>
    <row r="61" spans="1:6" x14ac:dyDescent="0.35">
      <c r="A61" t="s">
        <v>76</v>
      </c>
      <c r="D61" t="s">
        <v>119</v>
      </c>
      <c r="F61">
        <v>1</v>
      </c>
    </row>
    <row r="62" spans="1:6" x14ac:dyDescent="0.35">
      <c r="A62" t="s">
        <v>76</v>
      </c>
      <c r="D62" t="s">
        <v>120</v>
      </c>
      <c r="F62">
        <v>1</v>
      </c>
    </row>
    <row r="63" spans="1:6" x14ac:dyDescent="0.35">
      <c r="A63" t="s">
        <v>76</v>
      </c>
      <c r="D63" t="s">
        <v>121</v>
      </c>
      <c r="F63">
        <v>1</v>
      </c>
    </row>
    <row r="64" spans="1:6" x14ac:dyDescent="0.35">
      <c r="A64" t="s">
        <v>103</v>
      </c>
      <c r="D64" t="s">
        <v>122</v>
      </c>
      <c r="F64">
        <v>1</v>
      </c>
    </row>
    <row r="65" spans="1:6" x14ac:dyDescent="0.35">
      <c r="A65" t="s">
        <v>76</v>
      </c>
      <c r="D65" t="s">
        <v>123</v>
      </c>
      <c r="F65">
        <v>1</v>
      </c>
    </row>
    <row r="66" spans="1:6" x14ac:dyDescent="0.35">
      <c r="A66" t="s">
        <v>76</v>
      </c>
      <c r="D66" t="s">
        <v>124</v>
      </c>
      <c r="F66">
        <v>1</v>
      </c>
    </row>
    <row r="67" spans="1:6" x14ac:dyDescent="0.35">
      <c r="A67" t="s">
        <v>76</v>
      </c>
      <c r="D67" t="s">
        <v>125</v>
      </c>
      <c r="F67">
        <v>1</v>
      </c>
    </row>
    <row r="68" spans="1:6" x14ac:dyDescent="0.35">
      <c r="A68" t="s">
        <v>76</v>
      </c>
      <c r="D68" t="s">
        <v>126</v>
      </c>
      <c r="F68">
        <v>1</v>
      </c>
    </row>
    <row r="69" spans="1:6" x14ac:dyDescent="0.35">
      <c r="A69" t="s">
        <v>76</v>
      </c>
      <c r="D69" t="s">
        <v>127</v>
      </c>
      <c r="F69">
        <v>1</v>
      </c>
    </row>
    <row r="70" spans="1:6" x14ac:dyDescent="0.35">
      <c r="A70" t="s">
        <v>128</v>
      </c>
      <c r="D70" t="s">
        <v>129</v>
      </c>
      <c r="F70">
        <v>1</v>
      </c>
    </row>
    <row r="71" spans="1:6" x14ac:dyDescent="0.35">
      <c r="A71" t="s">
        <v>76</v>
      </c>
      <c r="D71" t="s">
        <v>130</v>
      </c>
      <c r="F71">
        <v>1</v>
      </c>
    </row>
    <row r="72" spans="1:6" x14ac:dyDescent="0.35">
      <c r="A72" t="s">
        <v>76</v>
      </c>
      <c r="D72" t="s">
        <v>131</v>
      </c>
      <c r="F72">
        <v>1</v>
      </c>
    </row>
    <row r="73" spans="1:6" x14ac:dyDescent="0.35">
      <c r="A73" t="s">
        <v>76</v>
      </c>
      <c r="D73" t="s">
        <v>132</v>
      </c>
      <c r="F73">
        <v>1</v>
      </c>
    </row>
    <row r="74" spans="1:6" x14ac:dyDescent="0.35">
      <c r="A74" t="s">
        <v>103</v>
      </c>
      <c r="D74" t="s">
        <v>133</v>
      </c>
      <c r="F74">
        <v>1</v>
      </c>
    </row>
    <row r="75" spans="1:6" x14ac:dyDescent="0.35">
      <c r="A75" t="s">
        <v>76</v>
      </c>
      <c r="D75" t="s">
        <v>134</v>
      </c>
      <c r="F75">
        <v>1</v>
      </c>
    </row>
    <row r="76" spans="1:6" x14ac:dyDescent="0.35">
      <c r="A76" t="s">
        <v>103</v>
      </c>
      <c r="D76" t="s">
        <v>135</v>
      </c>
      <c r="F76">
        <v>1</v>
      </c>
    </row>
    <row r="77" spans="1:6" x14ac:dyDescent="0.35">
      <c r="A77" t="s">
        <v>117</v>
      </c>
      <c r="D77" t="s">
        <v>136</v>
      </c>
      <c r="F77">
        <v>1</v>
      </c>
    </row>
    <row r="78" spans="1:6" x14ac:dyDescent="0.35">
      <c r="A78" t="s">
        <v>76</v>
      </c>
      <c r="D78" t="s">
        <v>137</v>
      </c>
      <c r="F78">
        <v>1</v>
      </c>
    </row>
    <row r="79" spans="1:6" x14ac:dyDescent="0.35">
      <c r="A79" t="s">
        <v>76</v>
      </c>
      <c r="D79" t="s">
        <v>138</v>
      </c>
      <c r="F79">
        <v>1</v>
      </c>
    </row>
    <row r="80" spans="1:6" x14ac:dyDescent="0.35">
      <c r="A80" t="s">
        <v>76</v>
      </c>
      <c r="D80" t="s">
        <v>139</v>
      </c>
      <c r="F80">
        <v>1</v>
      </c>
    </row>
    <row r="81" spans="1:6" x14ac:dyDescent="0.35">
      <c r="A81" t="s">
        <v>117</v>
      </c>
      <c r="D81" t="s">
        <v>140</v>
      </c>
      <c r="F81">
        <v>1</v>
      </c>
    </row>
    <row r="82" spans="1:6" x14ac:dyDescent="0.35">
      <c r="A82" t="s">
        <v>76</v>
      </c>
      <c r="D82" t="s">
        <v>141</v>
      </c>
      <c r="F82">
        <v>1</v>
      </c>
    </row>
    <row r="83" spans="1:6" x14ac:dyDescent="0.35">
      <c r="A83" t="s">
        <v>76</v>
      </c>
      <c r="D83" t="s">
        <v>142</v>
      </c>
      <c r="F83">
        <v>1</v>
      </c>
    </row>
    <row r="84" spans="1:6" x14ac:dyDescent="0.35">
      <c r="A84" t="s">
        <v>76</v>
      </c>
      <c r="D84" t="s">
        <v>143</v>
      </c>
      <c r="F84">
        <v>1</v>
      </c>
    </row>
    <row r="85" spans="1:6" x14ac:dyDescent="0.35">
      <c r="A85" t="s">
        <v>76</v>
      </c>
      <c r="D85" t="s">
        <v>144</v>
      </c>
      <c r="F85">
        <v>1</v>
      </c>
    </row>
    <row r="86" spans="1:6" x14ac:dyDescent="0.35">
      <c r="A86" t="s">
        <v>76</v>
      </c>
      <c r="D86" t="s">
        <v>145</v>
      </c>
      <c r="F86">
        <v>1</v>
      </c>
    </row>
    <row r="87" spans="1:6" x14ac:dyDescent="0.35">
      <c r="A87" t="s">
        <v>76</v>
      </c>
      <c r="D87" t="s">
        <v>146</v>
      </c>
      <c r="F87">
        <v>1</v>
      </c>
    </row>
    <row r="88" spans="1:6" x14ac:dyDescent="0.35">
      <c r="A88" t="s">
        <v>103</v>
      </c>
      <c r="D88" t="s">
        <v>147</v>
      </c>
      <c r="F88">
        <v>1</v>
      </c>
    </row>
    <row r="89" spans="1:6" x14ac:dyDescent="0.35">
      <c r="A89" t="s">
        <v>103</v>
      </c>
      <c r="D89" t="s">
        <v>148</v>
      </c>
      <c r="F89">
        <v>1</v>
      </c>
    </row>
    <row r="90" spans="1:6" x14ac:dyDescent="0.35">
      <c r="A90" t="s">
        <v>76</v>
      </c>
      <c r="D90" t="s">
        <v>149</v>
      </c>
      <c r="F90">
        <v>1</v>
      </c>
    </row>
    <row r="91" spans="1:6" x14ac:dyDescent="0.35">
      <c r="A91" t="s">
        <v>76</v>
      </c>
      <c r="D91" t="s">
        <v>150</v>
      </c>
      <c r="F91">
        <v>1</v>
      </c>
    </row>
    <row r="92" spans="1:6" x14ac:dyDescent="0.35">
      <c r="A92" t="s">
        <v>76</v>
      </c>
      <c r="D92" t="s">
        <v>151</v>
      </c>
      <c r="F92">
        <v>1</v>
      </c>
    </row>
    <row r="93" spans="1:6" x14ac:dyDescent="0.35">
      <c r="A93" t="s">
        <v>76</v>
      </c>
      <c r="D93" t="s">
        <v>152</v>
      </c>
      <c r="F93">
        <v>1</v>
      </c>
    </row>
    <row r="94" spans="1:6" x14ac:dyDescent="0.35">
      <c r="A94" t="s">
        <v>76</v>
      </c>
      <c r="D94" t="s">
        <v>153</v>
      </c>
      <c r="F94">
        <v>1</v>
      </c>
    </row>
    <row r="95" spans="1:6" x14ac:dyDescent="0.35">
      <c r="A95" t="s">
        <v>103</v>
      </c>
      <c r="D95" t="s">
        <v>154</v>
      </c>
      <c r="F95">
        <v>1</v>
      </c>
    </row>
    <row r="96" spans="1:6" x14ac:dyDescent="0.35">
      <c r="A96" t="s">
        <v>103</v>
      </c>
      <c r="D96" t="s">
        <v>155</v>
      </c>
      <c r="F96">
        <v>1</v>
      </c>
    </row>
    <row r="97" spans="1:7" x14ac:dyDescent="0.35">
      <c r="A97" t="s">
        <v>76</v>
      </c>
      <c r="D97" t="s">
        <v>156</v>
      </c>
      <c r="F97">
        <v>1</v>
      </c>
    </row>
    <row r="98" spans="1:7" x14ac:dyDescent="0.35">
      <c r="A98" t="s">
        <v>76</v>
      </c>
      <c r="D98" t="s">
        <v>157</v>
      </c>
      <c r="F98">
        <v>1</v>
      </c>
    </row>
    <row r="99" spans="1:7" x14ac:dyDescent="0.35">
      <c r="A99" t="s">
        <v>158</v>
      </c>
      <c r="D99" t="s">
        <v>159</v>
      </c>
      <c r="F99">
        <v>1</v>
      </c>
    </row>
    <row r="100" spans="1:7" x14ac:dyDescent="0.35">
      <c r="A100" t="s">
        <v>158</v>
      </c>
      <c r="D100" t="s">
        <v>160</v>
      </c>
      <c r="F100">
        <v>1</v>
      </c>
    </row>
    <row r="101" spans="1:7" x14ac:dyDescent="0.35">
      <c r="A101" t="s">
        <v>128</v>
      </c>
      <c r="D101" t="s">
        <v>161</v>
      </c>
      <c r="F101">
        <v>1</v>
      </c>
    </row>
    <row r="102" spans="1:7" x14ac:dyDescent="0.35">
      <c r="A102" t="s">
        <v>103</v>
      </c>
      <c r="D102" t="s">
        <v>162</v>
      </c>
      <c r="F102">
        <v>1</v>
      </c>
    </row>
    <row r="103" spans="1:7" x14ac:dyDescent="0.35">
      <c r="A103" t="s">
        <v>103</v>
      </c>
      <c r="D103" t="s">
        <v>163</v>
      </c>
      <c r="F103">
        <v>1</v>
      </c>
    </row>
    <row r="104" spans="1:7" x14ac:dyDescent="0.35">
      <c r="A104" t="s">
        <v>76</v>
      </c>
      <c r="D104" t="s">
        <v>164</v>
      </c>
      <c r="F104">
        <v>1</v>
      </c>
    </row>
    <row r="105" spans="1:7" x14ac:dyDescent="0.35">
      <c r="A105" t="s">
        <v>117</v>
      </c>
      <c r="D105" t="s">
        <v>165</v>
      </c>
      <c r="F105">
        <v>1</v>
      </c>
    </row>
    <row r="106" spans="1:7" x14ac:dyDescent="0.35">
      <c r="A106" t="s">
        <v>103</v>
      </c>
      <c r="D106" t="s">
        <v>166</v>
      </c>
      <c r="F106">
        <v>1</v>
      </c>
    </row>
    <row r="107" spans="1:7" x14ac:dyDescent="0.35">
      <c r="A107" t="s">
        <v>76</v>
      </c>
      <c r="D107" t="s">
        <v>167</v>
      </c>
      <c r="F107">
        <v>1</v>
      </c>
    </row>
    <row r="108" spans="1:7" x14ac:dyDescent="0.35">
      <c r="A108" t="s">
        <v>76</v>
      </c>
      <c r="D108" t="s">
        <v>168</v>
      </c>
      <c r="F108">
        <v>1</v>
      </c>
    </row>
    <row r="109" spans="1:7" x14ac:dyDescent="0.35">
      <c r="A109" t="s">
        <v>169</v>
      </c>
      <c r="B109" t="s">
        <v>170</v>
      </c>
      <c r="D109" t="s">
        <v>171</v>
      </c>
      <c r="E109" t="s">
        <v>172</v>
      </c>
      <c r="F109">
        <v>1</v>
      </c>
      <c r="G109" t="s">
        <v>173</v>
      </c>
    </row>
    <row r="110" spans="1:7" x14ac:dyDescent="0.35">
      <c r="A110" t="s">
        <v>174</v>
      </c>
      <c r="B110" t="s">
        <v>175</v>
      </c>
      <c r="C110" t="s">
        <v>176</v>
      </c>
      <c r="D110" t="s">
        <v>177</v>
      </c>
      <c r="E110" t="s">
        <v>178</v>
      </c>
      <c r="F110">
        <v>1</v>
      </c>
      <c r="G110" t="s">
        <v>179</v>
      </c>
    </row>
    <row r="111" spans="1:7" x14ac:dyDescent="0.35">
      <c r="A111" t="s">
        <v>180</v>
      </c>
      <c r="B111" t="s">
        <v>181</v>
      </c>
      <c r="C111" t="s">
        <v>182</v>
      </c>
      <c r="D111" t="s">
        <v>183</v>
      </c>
      <c r="E111" t="s">
        <v>178</v>
      </c>
      <c r="F111">
        <v>1</v>
      </c>
      <c r="G111" t="s">
        <v>179</v>
      </c>
    </row>
    <row r="112" spans="1:7" x14ac:dyDescent="0.35">
      <c r="A112" t="s">
        <v>174</v>
      </c>
      <c r="B112" t="s">
        <v>175</v>
      </c>
      <c r="C112" t="s">
        <v>176</v>
      </c>
      <c r="D112" t="s">
        <v>184</v>
      </c>
      <c r="E112" t="s">
        <v>178</v>
      </c>
      <c r="F112">
        <v>1</v>
      </c>
      <c r="G112" t="s">
        <v>179</v>
      </c>
    </row>
    <row r="113" spans="1:7" x14ac:dyDescent="0.35">
      <c r="A113" t="s">
        <v>185</v>
      </c>
      <c r="B113" t="s">
        <v>186</v>
      </c>
      <c r="C113" t="s">
        <v>187</v>
      </c>
      <c r="D113" t="s">
        <v>188</v>
      </c>
      <c r="E113" t="s">
        <v>178</v>
      </c>
      <c r="F113">
        <v>1</v>
      </c>
      <c r="G113" t="s">
        <v>179</v>
      </c>
    </row>
    <row r="114" spans="1:7" x14ac:dyDescent="0.35">
      <c r="A114" t="s">
        <v>185</v>
      </c>
      <c r="B114" t="s">
        <v>186</v>
      </c>
      <c r="C114" t="s">
        <v>187</v>
      </c>
      <c r="D114" t="s">
        <v>189</v>
      </c>
      <c r="E114" t="s">
        <v>178</v>
      </c>
      <c r="F114">
        <v>1</v>
      </c>
      <c r="G114" t="s">
        <v>179</v>
      </c>
    </row>
    <row r="115" spans="1:7" x14ac:dyDescent="0.35">
      <c r="A115" t="s">
        <v>185</v>
      </c>
      <c r="B115" t="s">
        <v>186</v>
      </c>
      <c r="C115" t="s">
        <v>187</v>
      </c>
      <c r="D115" t="s">
        <v>190</v>
      </c>
      <c r="E115" t="s">
        <v>178</v>
      </c>
      <c r="F115">
        <v>1</v>
      </c>
      <c r="G115" t="s">
        <v>179</v>
      </c>
    </row>
    <row r="116" spans="1:7" x14ac:dyDescent="0.35">
      <c r="A116" t="s">
        <v>185</v>
      </c>
      <c r="B116" t="s">
        <v>186</v>
      </c>
      <c r="C116" t="s">
        <v>187</v>
      </c>
      <c r="D116" t="s">
        <v>191</v>
      </c>
      <c r="E116" t="s">
        <v>178</v>
      </c>
      <c r="F116">
        <v>1</v>
      </c>
      <c r="G116" t="s">
        <v>179</v>
      </c>
    </row>
    <row r="117" spans="1:7" x14ac:dyDescent="0.35">
      <c r="A117" t="s">
        <v>185</v>
      </c>
      <c r="B117" t="s">
        <v>186</v>
      </c>
      <c r="C117" t="s">
        <v>187</v>
      </c>
      <c r="D117" t="s">
        <v>192</v>
      </c>
      <c r="E117" t="s">
        <v>178</v>
      </c>
      <c r="F117">
        <v>1</v>
      </c>
      <c r="G117" t="s">
        <v>179</v>
      </c>
    </row>
    <row r="118" spans="1:7" x14ac:dyDescent="0.35">
      <c r="A118" t="s">
        <v>193</v>
      </c>
      <c r="B118" t="s">
        <v>194</v>
      </c>
      <c r="C118" t="s">
        <v>195</v>
      </c>
      <c r="D118" t="s">
        <v>196</v>
      </c>
      <c r="E118" t="s">
        <v>178</v>
      </c>
      <c r="F118">
        <v>1</v>
      </c>
      <c r="G118" t="s">
        <v>179</v>
      </c>
    </row>
    <row r="119" spans="1:7" x14ac:dyDescent="0.35">
      <c r="A119" t="s">
        <v>193</v>
      </c>
      <c r="B119" t="s">
        <v>194</v>
      </c>
      <c r="C119" t="s">
        <v>195</v>
      </c>
      <c r="D119" t="s">
        <v>197</v>
      </c>
      <c r="E119" t="s">
        <v>178</v>
      </c>
      <c r="F119">
        <v>1</v>
      </c>
      <c r="G119" t="s">
        <v>179</v>
      </c>
    </row>
    <row r="120" spans="1:7" x14ac:dyDescent="0.35">
      <c r="A120" t="s">
        <v>198</v>
      </c>
      <c r="B120" t="s">
        <v>199</v>
      </c>
      <c r="C120" t="s">
        <v>200</v>
      </c>
      <c r="D120" t="s">
        <v>201</v>
      </c>
      <c r="E120" t="s">
        <v>178</v>
      </c>
      <c r="F120">
        <v>1</v>
      </c>
      <c r="G120" t="s">
        <v>179</v>
      </c>
    </row>
    <row r="121" spans="1:7" x14ac:dyDescent="0.35">
      <c r="A121" t="s">
        <v>198</v>
      </c>
      <c r="B121" t="s">
        <v>199</v>
      </c>
      <c r="C121" t="s">
        <v>200</v>
      </c>
      <c r="D121" t="s">
        <v>202</v>
      </c>
      <c r="E121" t="s">
        <v>178</v>
      </c>
      <c r="F121">
        <v>1</v>
      </c>
      <c r="G121" t="s">
        <v>179</v>
      </c>
    </row>
    <row r="122" spans="1:7" x14ac:dyDescent="0.35">
      <c r="A122" t="s">
        <v>198</v>
      </c>
      <c r="B122" t="s">
        <v>199</v>
      </c>
      <c r="C122" t="s">
        <v>200</v>
      </c>
      <c r="D122" t="s">
        <v>203</v>
      </c>
      <c r="E122" t="s">
        <v>178</v>
      </c>
      <c r="F122">
        <v>1</v>
      </c>
      <c r="G122" t="s">
        <v>179</v>
      </c>
    </row>
    <row r="123" spans="1:7" x14ac:dyDescent="0.35">
      <c r="A123" t="s">
        <v>198</v>
      </c>
      <c r="B123" t="s">
        <v>199</v>
      </c>
      <c r="C123" t="s">
        <v>200</v>
      </c>
      <c r="D123" t="s">
        <v>204</v>
      </c>
      <c r="E123" t="s">
        <v>178</v>
      </c>
      <c r="F123">
        <v>1</v>
      </c>
      <c r="G123" t="s">
        <v>179</v>
      </c>
    </row>
    <row r="124" spans="1:7" x14ac:dyDescent="0.35">
      <c r="A124" t="s">
        <v>185</v>
      </c>
      <c r="B124" t="s">
        <v>186</v>
      </c>
      <c r="C124" t="s">
        <v>187</v>
      </c>
      <c r="D124" t="s">
        <v>205</v>
      </c>
      <c r="E124" t="s">
        <v>178</v>
      </c>
      <c r="F124">
        <v>1</v>
      </c>
      <c r="G124" t="s">
        <v>179</v>
      </c>
    </row>
    <row r="125" spans="1:7" x14ac:dyDescent="0.35">
      <c r="A125" t="s">
        <v>185</v>
      </c>
      <c r="B125" t="s">
        <v>186</v>
      </c>
      <c r="C125" t="s">
        <v>187</v>
      </c>
      <c r="D125" t="s">
        <v>206</v>
      </c>
      <c r="E125" t="s">
        <v>178</v>
      </c>
      <c r="F125">
        <v>1</v>
      </c>
      <c r="G125" t="s">
        <v>179</v>
      </c>
    </row>
    <row r="126" spans="1:7" x14ac:dyDescent="0.35">
      <c r="A126" t="s">
        <v>198</v>
      </c>
      <c r="B126" t="s">
        <v>199</v>
      </c>
      <c r="C126" t="s">
        <v>200</v>
      </c>
      <c r="D126" t="s">
        <v>207</v>
      </c>
      <c r="E126" t="s">
        <v>178</v>
      </c>
      <c r="F126">
        <v>1</v>
      </c>
      <c r="G126" t="s">
        <v>179</v>
      </c>
    </row>
    <row r="127" spans="1:7" x14ac:dyDescent="0.35">
      <c r="A127" t="s">
        <v>185</v>
      </c>
      <c r="B127" t="s">
        <v>186</v>
      </c>
      <c r="C127" t="s">
        <v>187</v>
      </c>
      <c r="D127" t="s">
        <v>208</v>
      </c>
      <c r="E127" t="s">
        <v>178</v>
      </c>
      <c r="F127">
        <v>1</v>
      </c>
      <c r="G127" t="s">
        <v>179</v>
      </c>
    </row>
    <row r="128" spans="1:7" x14ac:dyDescent="0.35">
      <c r="A128" t="s">
        <v>185</v>
      </c>
      <c r="B128" t="s">
        <v>186</v>
      </c>
      <c r="C128" t="s">
        <v>187</v>
      </c>
      <c r="D128" t="s">
        <v>209</v>
      </c>
      <c r="E128" t="s">
        <v>178</v>
      </c>
      <c r="F128">
        <v>1</v>
      </c>
      <c r="G128" t="s">
        <v>179</v>
      </c>
    </row>
    <row r="129" spans="1:7" x14ac:dyDescent="0.35">
      <c r="A129" t="s">
        <v>8</v>
      </c>
      <c r="D129" t="s">
        <v>210</v>
      </c>
      <c r="E129" t="s">
        <v>10</v>
      </c>
      <c r="F129">
        <v>1</v>
      </c>
    </row>
    <row r="130" spans="1:7" x14ac:dyDescent="0.35">
      <c r="A130" t="s">
        <v>8</v>
      </c>
      <c r="D130" t="s">
        <v>211</v>
      </c>
      <c r="E130" t="s">
        <v>10</v>
      </c>
      <c r="F130">
        <v>1</v>
      </c>
    </row>
    <row r="131" spans="1:7" x14ac:dyDescent="0.35">
      <c r="A131" t="s">
        <v>212</v>
      </c>
      <c r="B131" t="s">
        <v>213</v>
      </c>
      <c r="D131" t="s">
        <v>214</v>
      </c>
      <c r="E131" t="s">
        <v>215</v>
      </c>
      <c r="F131">
        <v>1</v>
      </c>
      <c r="G131" t="s">
        <v>216</v>
      </c>
    </row>
    <row r="132" spans="1:7" x14ac:dyDescent="0.35">
      <c r="A132" t="s">
        <v>217</v>
      </c>
      <c r="B132" t="s">
        <v>218</v>
      </c>
      <c r="D132" t="s">
        <v>219</v>
      </c>
      <c r="E132" t="s">
        <v>220</v>
      </c>
      <c r="F132">
        <v>1</v>
      </c>
      <c r="G132" t="s">
        <v>216</v>
      </c>
    </row>
    <row r="133" spans="1:7" x14ac:dyDescent="0.35">
      <c r="A133" t="s">
        <v>217</v>
      </c>
      <c r="B133" t="s">
        <v>218</v>
      </c>
      <c r="D133" t="s">
        <v>221</v>
      </c>
      <c r="E133" t="s">
        <v>220</v>
      </c>
      <c r="F133">
        <v>1</v>
      </c>
      <c r="G133" t="s">
        <v>216</v>
      </c>
    </row>
    <row r="134" spans="1:7" x14ac:dyDescent="0.35">
      <c r="A134" t="s">
        <v>222</v>
      </c>
      <c r="D134" t="s">
        <v>223</v>
      </c>
      <c r="E134" t="s">
        <v>224</v>
      </c>
      <c r="F134">
        <v>1</v>
      </c>
    </row>
    <row r="135" spans="1:7" x14ac:dyDescent="0.35">
      <c r="A135" t="s">
        <v>225</v>
      </c>
      <c r="C135" t="s">
        <v>226</v>
      </c>
      <c r="D135" t="s">
        <v>227</v>
      </c>
      <c r="E135" t="s">
        <v>228</v>
      </c>
      <c r="F135">
        <v>1</v>
      </c>
    </row>
    <row r="136" spans="1:7" x14ac:dyDescent="0.35">
      <c r="A136" t="s">
        <v>229</v>
      </c>
      <c r="B136" t="s">
        <v>230</v>
      </c>
      <c r="D136" t="s">
        <v>231</v>
      </c>
      <c r="E136" t="s">
        <v>232</v>
      </c>
      <c r="F136">
        <v>1</v>
      </c>
    </row>
    <row r="137" spans="1:7" x14ac:dyDescent="0.35">
      <c r="A137" t="s">
        <v>8</v>
      </c>
      <c r="D137" t="s">
        <v>233</v>
      </c>
      <c r="E137" t="s">
        <v>10</v>
      </c>
      <c r="F137">
        <v>1</v>
      </c>
    </row>
    <row r="138" spans="1:7" x14ac:dyDescent="0.35">
      <c r="A138" t="s">
        <v>8</v>
      </c>
      <c r="D138" t="s">
        <v>234</v>
      </c>
      <c r="E138" t="s">
        <v>10</v>
      </c>
      <c r="F138">
        <v>1</v>
      </c>
    </row>
    <row r="139" spans="1:7" x14ac:dyDescent="0.35">
      <c r="A139" t="s">
        <v>8</v>
      </c>
      <c r="D139" t="s">
        <v>235</v>
      </c>
      <c r="E139" t="s">
        <v>10</v>
      </c>
      <c r="F139">
        <v>1</v>
      </c>
    </row>
    <row r="140" spans="1:7" x14ac:dyDescent="0.35">
      <c r="A140" t="s">
        <v>236</v>
      </c>
      <c r="C140" t="s">
        <v>237</v>
      </c>
      <c r="D140" t="s">
        <v>238</v>
      </c>
      <c r="E140" t="s">
        <v>239</v>
      </c>
      <c r="F140">
        <v>1</v>
      </c>
      <c r="G140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38"/>
  <sheetViews>
    <sheetView topLeftCell="A3" workbookViewId="0">
      <selection activeCell="B37" sqref="A3:B37"/>
    </sheetView>
  </sheetViews>
  <sheetFormatPr defaultRowHeight="14.5" x14ac:dyDescent="0.35"/>
  <cols>
    <col min="1" max="1" width="19.453125" bestFit="1" customWidth="1"/>
    <col min="2" max="2" width="14.54296875" bestFit="1" customWidth="1"/>
  </cols>
  <sheetData>
    <row r="3" spans="1:2" x14ac:dyDescent="0.35">
      <c r="A3" s="1" t="s">
        <v>241</v>
      </c>
      <c r="B3" t="s">
        <v>243</v>
      </c>
    </row>
    <row r="4" spans="1:2" x14ac:dyDescent="0.35">
      <c r="A4" s="2" t="s">
        <v>158</v>
      </c>
      <c r="B4" s="3">
        <v>2</v>
      </c>
    </row>
    <row r="5" spans="1:2" x14ac:dyDescent="0.35">
      <c r="A5" s="2" t="s">
        <v>103</v>
      </c>
      <c r="B5" s="3">
        <v>15</v>
      </c>
    </row>
    <row r="6" spans="1:2" x14ac:dyDescent="0.35">
      <c r="A6" s="2" t="s">
        <v>117</v>
      </c>
      <c r="B6" s="3">
        <v>4</v>
      </c>
    </row>
    <row r="7" spans="1:2" x14ac:dyDescent="0.35">
      <c r="A7" s="2" t="s">
        <v>45</v>
      </c>
      <c r="B7" s="3">
        <v>1</v>
      </c>
    </row>
    <row r="8" spans="1:2" x14ac:dyDescent="0.35">
      <c r="A8" s="2" t="s">
        <v>15</v>
      </c>
      <c r="B8" s="3">
        <v>6</v>
      </c>
    </row>
    <row r="9" spans="1:2" x14ac:dyDescent="0.35">
      <c r="A9" s="2" t="s">
        <v>29</v>
      </c>
      <c r="B9" s="3">
        <v>1</v>
      </c>
    </row>
    <row r="10" spans="1:2" x14ac:dyDescent="0.35">
      <c r="A10" s="2" t="s">
        <v>49</v>
      </c>
      <c r="B10" s="3">
        <v>1</v>
      </c>
    </row>
    <row r="11" spans="1:2" x14ac:dyDescent="0.35">
      <c r="A11" s="2" t="s">
        <v>37</v>
      </c>
      <c r="B11" s="3">
        <v>2</v>
      </c>
    </row>
    <row r="12" spans="1:2" x14ac:dyDescent="0.35">
      <c r="A12" s="2" t="s">
        <v>33</v>
      </c>
      <c r="B12" s="3">
        <v>1</v>
      </c>
    </row>
    <row r="13" spans="1:2" x14ac:dyDescent="0.35">
      <c r="A13" s="2" t="s">
        <v>24</v>
      </c>
      <c r="B13" s="3">
        <v>2</v>
      </c>
    </row>
    <row r="14" spans="1:2" x14ac:dyDescent="0.35">
      <c r="A14" s="2" t="s">
        <v>85</v>
      </c>
      <c r="B14" s="3">
        <v>4</v>
      </c>
    </row>
    <row r="15" spans="1:2" x14ac:dyDescent="0.35">
      <c r="A15" s="2" t="s">
        <v>81</v>
      </c>
      <c r="B15" s="3">
        <v>6</v>
      </c>
    </row>
    <row r="16" spans="1:2" x14ac:dyDescent="0.35">
      <c r="A16" s="2" t="s">
        <v>94</v>
      </c>
      <c r="B16" s="3">
        <v>1</v>
      </c>
    </row>
    <row r="17" spans="1:2" x14ac:dyDescent="0.35">
      <c r="A17" s="2" t="s">
        <v>88</v>
      </c>
      <c r="B17" s="3">
        <v>3</v>
      </c>
    </row>
    <row r="18" spans="1:2" x14ac:dyDescent="0.35">
      <c r="A18" s="2" t="s">
        <v>236</v>
      </c>
      <c r="B18" s="3">
        <v>1</v>
      </c>
    </row>
    <row r="19" spans="1:2" x14ac:dyDescent="0.35">
      <c r="A19" s="2" t="s">
        <v>60</v>
      </c>
      <c r="B19" s="3">
        <v>3</v>
      </c>
    </row>
    <row r="20" spans="1:2" x14ac:dyDescent="0.35">
      <c r="A20" s="2" t="s">
        <v>72</v>
      </c>
      <c r="B20" s="3">
        <v>1</v>
      </c>
    </row>
    <row r="21" spans="1:2" x14ac:dyDescent="0.35">
      <c r="A21" s="2" t="s">
        <v>68</v>
      </c>
      <c r="B21" s="3">
        <v>1</v>
      </c>
    </row>
    <row r="22" spans="1:2" x14ac:dyDescent="0.35">
      <c r="A22" s="2" t="s">
        <v>128</v>
      </c>
      <c r="B22" s="3">
        <v>2</v>
      </c>
    </row>
    <row r="23" spans="1:2" x14ac:dyDescent="0.35">
      <c r="A23" s="2" t="s">
        <v>76</v>
      </c>
      <c r="B23" s="3">
        <v>39</v>
      </c>
    </row>
    <row r="24" spans="1:2" x14ac:dyDescent="0.35">
      <c r="A24" s="2" t="s">
        <v>77</v>
      </c>
      <c r="B24" s="3">
        <v>3</v>
      </c>
    </row>
    <row r="25" spans="1:2" x14ac:dyDescent="0.35">
      <c r="A25" s="2" t="s">
        <v>229</v>
      </c>
      <c r="B25" s="3">
        <v>1</v>
      </c>
    </row>
    <row r="26" spans="1:2" x14ac:dyDescent="0.35">
      <c r="A26" s="2" t="s">
        <v>225</v>
      </c>
      <c r="B26" s="3">
        <v>1</v>
      </c>
    </row>
    <row r="27" spans="1:2" x14ac:dyDescent="0.35">
      <c r="A27" s="2" t="s">
        <v>169</v>
      </c>
      <c r="B27" s="3">
        <v>1</v>
      </c>
    </row>
    <row r="28" spans="1:2" x14ac:dyDescent="0.35">
      <c r="A28" s="2" t="s">
        <v>212</v>
      </c>
      <c r="B28" s="3">
        <v>1</v>
      </c>
    </row>
    <row r="29" spans="1:2" x14ac:dyDescent="0.35">
      <c r="A29" s="2" t="s">
        <v>217</v>
      </c>
      <c r="B29" s="3">
        <v>2</v>
      </c>
    </row>
    <row r="30" spans="1:2" x14ac:dyDescent="0.35">
      <c r="A30" s="2" t="s">
        <v>174</v>
      </c>
      <c r="B30" s="3">
        <v>2</v>
      </c>
    </row>
    <row r="31" spans="1:2" x14ac:dyDescent="0.35">
      <c r="A31" s="2" t="s">
        <v>198</v>
      </c>
      <c r="B31" s="3">
        <v>5</v>
      </c>
    </row>
    <row r="32" spans="1:2" x14ac:dyDescent="0.35">
      <c r="A32" s="2" t="s">
        <v>185</v>
      </c>
      <c r="B32" s="3">
        <v>9</v>
      </c>
    </row>
    <row r="33" spans="1:2" x14ac:dyDescent="0.35">
      <c r="A33" s="2" t="s">
        <v>180</v>
      </c>
      <c r="B33" s="3">
        <v>1</v>
      </c>
    </row>
    <row r="34" spans="1:2" x14ac:dyDescent="0.35">
      <c r="A34" s="2" t="s">
        <v>193</v>
      </c>
      <c r="B34" s="3">
        <v>2</v>
      </c>
    </row>
    <row r="35" spans="1:2" x14ac:dyDescent="0.35">
      <c r="A35" s="2" t="s">
        <v>222</v>
      </c>
      <c r="B35" s="3">
        <v>1</v>
      </c>
    </row>
    <row r="36" spans="1:2" x14ac:dyDescent="0.35">
      <c r="A36" s="2" t="s">
        <v>8</v>
      </c>
      <c r="B36" s="3">
        <v>13</v>
      </c>
    </row>
    <row r="37" spans="1:2" x14ac:dyDescent="0.35">
      <c r="A37" s="2" t="s">
        <v>56</v>
      </c>
      <c r="B37" s="3">
        <v>1</v>
      </c>
    </row>
    <row r="38" spans="1:2" x14ac:dyDescent="0.35">
      <c r="A38" s="2" t="s">
        <v>242</v>
      </c>
      <c r="B38" s="3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Science_board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Xujia</dc:creator>
  <cp:lastModifiedBy>Xujia</cp:lastModifiedBy>
  <dcterms:created xsi:type="dcterms:W3CDTF">2018-01-25T00:30:48Z</dcterms:created>
  <dcterms:modified xsi:type="dcterms:W3CDTF">2018-01-26T00:45:14Z</dcterms:modified>
</cp:coreProperties>
</file>