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277" i="1" l="1"/>
  <c r="S274" i="1" s="1"/>
  <c r="S361" i="1"/>
  <c r="S360" i="1"/>
  <c r="S359" i="1"/>
  <c r="S358" i="1"/>
  <c r="S356" i="1"/>
  <c r="S355" i="1"/>
  <c r="S354" i="1"/>
  <c r="S353" i="1"/>
  <c r="S351" i="1"/>
  <c r="S350" i="1"/>
  <c r="S349" i="1"/>
  <c r="S348" i="1"/>
  <c r="S346" i="1"/>
  <c r="S345" i="1"/>
  <c r="S344" i="1"/>
  <c r="S343" i="1"/>
  <c r="S341" i="1"/>
  <c r="S340" i="1"/>
  <c r="S339" i="1"/>
  <c r="S338" i="1"/>
  <c r="S336" i="1"/>
  <c r="S335" i="1"/>
  <c r="S334" i="1"/>
  <c r="S333" i="1"/>
  <c r="S331" i="1"/>
  <c r="S330" i="1"/>
  <c r="S329" i="1"/>
  <c r="S328" i="1"/>
  <c r="S326" i="1"/>
  <c r="S325" i="1"/>
  <c r="S324" i="1"/>
  <c r="S323" i="1"/>
  <c r="S321" i="1"/>
  <c r="S320" i="1"/>
  <c r="S319" i="1"/>
  <c r="S318" i="1"/>
  <c r="S316" i="1"/>
  <c r="S315" i="1"/>
  <c r="S314" i="1"/>
  <c r="S313" i="1"/>
  <c r="S311" i="1"/>
  <c r="S310" i="1"/>
  <c r="S309" i="1"/>
  <c r="S308" i="1"/>
  <c r="S306" i="1"/>
  <c r="S305" i="1"/>
  <c r="S304" i="1"/>
  <c r="S303" i="1"/>
  <c r="S301" i="1"/>
  <c r="S300" i="1"/>
  <c r="S299" i="1"/>
  <c r="S298" i="1"/>
  <c r="S296" i="1"/>
  <c r="S295" i="1"/>
  <c r="S294" i="1"/>
  <c r="S293" i="1"/>
  <c r="S291" i="1"/>
  <c r="S290" i="1"/>
  <c r="S289" i="1"/>
  <c r="S288" i="1"/>
  <c r="S286" i="1"/>
  <c r="S285" i="1"/>
  <c r="S284" i="1"/>
  <c r="S283" i="1"/>
  <c r="S281" i="1"/>
  <c r="S280" i="1"/>
  <c r="S279" i="1"/>
  <c r="S278" i="1"/>
  <c r="S276" i="1"/>
  <c r="S275" i="1"/>
  <c r="S273" i="1"/>
  <c r="S271" i="1"/>
  <c r="S270" i="1"/>
  <c r="S269" i="1"/>
  <c r="S268" i="1"/>
  <c r="S266" i="1"/>
  <c r="S265" i="1"/>
  <c r="S264" i="1"/>
  <c r="S263" i="1"/>
  <c r="S261" i="1"/>
  <c r="S260" i="1"/>
  <c r="S259" i="1"/>
  <c r="S258" i="1"/>
  <c r="S256" i="1"/>
  <c r="S255" i="1"/>
  <c r="S254" i="1"/>
  <c r="S253" i="1"/>
  <c r="S251" i="1"/>
  <c r="S250" i="1"/>
  <c r="S249" i="1"/>
  <c r="S248" i="1"/>
  <c r="S246" i="1"/>
  <c r="S245" i="1"/>
  <c r="S244" i="1"/>
  <c r="S243" i="1"/>
  <c r="S241" i="1"/>
  <c r="S240" i="1"/>
  <c r="S239" i="1"/>
  <c r="S238" i="1"/>
  <c r="S236" i="1"/>
  <c r="S235" i="1"/>
  <c r="S234" i="1"/>
  <c r="S233" i="1"/>
  <c r="S231" i="1"/>
  <c r="S230" i="1"/>
  <c r="S229" i="1"/>
  <c r="S228" i="1"/>
  <c r="S226" i="1"/>
  <c r="S225" i="1"/>
  <c r="S224" i="1"/>
  <c r="S223" i="1"/>
  <c r="S221" i="1"/>
  <c r="S220" i="1"/>
  <c r="S219" i="1"/>
  <c r="S218" i="1"/>
  <c r="S216" i="1"/>
  <c r="S215" i="1"/>
  <c r="S214" i="1"/>
  <c r="S213" i="1"/>
  <c r="S211" i="1"/>
  <c r="S210" i="1"/>
  <c r="S209" i="1"/>
  <c r="S208" i="1"/>
  <c r="S206" i="1"/>
  <c r="S205" i="1"/>
  <c r="S204" i="1"/>
  <c r="S203" i="1"/>
  <c r="S201" i="1"/>
  <c r="S200" i="1"/>
  <c r="S199" i="1"/>
  <c r="S198" i="1"/>
  <c r="S196" i="1"/>
  <c r="S195" i="1"/>
  <c r="S194" i="1"/>
  <c r="S193" i="1"/>
  <c r="S191" i="1"/>
  <c r="S190" i="1"/>
  <c r="S189" i="1"/>
  <c r="S188" i="1"/>
  <c r="S186" i="1"/>
  <c r="S185" i="1"/>
  <c r="S184" i="1"/>
  <c r="S183" i="1"/>
  <c r="S181" i="1"/>
  <c r="S180" i="1"/>
  <c r="S179" i="1"/>
  <c r="S178" i="1"/>
  <c r="S176" i="1"/>
  <c r="S175" i="1"/>
  <c r="S174" i="1"/>
  <c r="S173" i="1"/>
  <c r="S171" i="1"/>
  <c r="S170" i="1"/>
  <c r="S169" i="1"/>
  <c r="S168" i="1"/>
  <c r="S166" i="1"/>
  <c r="S165" i="1"/>
  <c r="S164" i="1"/>
  <c r="S163" i="1"/>
  <c r="S161" i="1"/>
  <c r="S160" i="1"/>
  <c r="S159" i="1"/>
  <c r="S158" i="1"/>
  <c r="S156" i="1"/>
  <c r="S155" i="1"/>
  <c r="S154" i="1"/>
  <c r="S153" i="1"/>
  <c r="S151" i="1"/>
  <c r="S150" i="1"/>
  <c r="S149" i="1"/>
  <c r="S148" i="1"/>
  <c r="S146" i="1"/>
  <c r="S145" i="1"/>
  <c r="S144" i="1"/>
  <c r="S143" i="1"/>
  <c r="S141" i="1"/>
  <c r="S140" i="1"/>
  <c r="S139" i="1"/>
  <c r="S138" i="1"/>
  <c r="S136" i="1"/>
  <c r="S135" i="1"/>
  <c r="S134" i="1"/>
  <c r="S133" i="1"/>
  <c r="S131" i="1"/>
  <c r="S130" i="1"/>
  <c r="S129" i="1"/>
  <c r="S128" i="1"/>
  <c r="S126" i="1"/>
  <c r="S125" i="1"/>
  <c r="S124" i="1"/>
  <c r="S123" i="1"/>
  <c r="S121" i="1"/>
  <c r="S120" i="1"/>
  <c r="S119" i="1"/>
  <c r="S118" i="1"/>
  <c r="S116" i="1"/>
  <c r="S115" i="1"/>
  <c r="S114" i="1"/>
  <c r="S113" i="1"/>
  <c r="S111" i="1"/>
  <c r="S110" i="1"/>
  <c r="S109" i="1"/>
  <c r="S108" i="1"/>
  <c r="S106" i="1"/>
  <c r="S105" i="1"/>
  <c r="S104" i="1"/>
  <c r="S103" i="1"/>
  <c r="S101" i="1"/>
  <c r="S100" i="1"/>
  <c r="S99" i="1"/>
  <c r="S98" i="1"/>
  <c r="S96" i="1"/>
  <c r="S95" i="1"/>
  <c r="S94" i="1"/>
  <c r="S93" i="1"/>
  <c r="S91" i="1"/>
  <c r="S90" i="1"/>
  <c r="S89" i="1"/>
  <c r="S88" i="1"/>
  <c r="S86" i="1"/>
  <c r="S85" i="1"/>
  <c r="S84" i="1"/>
  <c r="S83" i="1"/>
  <c r="S81" i="1"/>
  <c r="S80" i="1"/>
  <c r="S79" i="1"/>
  <c r="S78" i="1"/>
  <c r="S76" i="1"/>
  <c r="S75" i="1"/>
  <c r="S74" i="1"/>
  <c r="S73" i="1"/>
  <c r="S71" i="1"/>
  <c r="S70" i="1"/>
  <c r="S69" i="1"/>
  <c r="S68" i="1"/>
  <c r="S66" i="1"/>
  <c r="S65" i="1"/>
  <c r="S64" i="1"/>
  <c r="S63" i="1"/>
  <c r="S61" i="1"/>
  <c r="S60" i="1"/>
  <c r="S59" i="1"/>
  <c r="S58" i="1"/>
  <c r="S56" i="1"/>
  <c r="S55" i="1"/>
  <c r="S54" i="1"/>
  <c r="S53" i="1"/>
  <c r="S51" i="1"/>
  <c r="S50" i="1"/>
  <c r="S49" i="1"/>
  <c r="S48" i="1"/>
  <c r="S46" i="1"/>
  <c r="S45" i="1"/>
  <c r="S44" i="1"/>
  <c r="S43" i="1"/>
  <c r="S41" i="1"/>
  <c r="S40" i="1"/>
  <c r="S39" i="1"/>
  <c r="S38" i="1"/>
  <c r="S36" i="1"/>
  <c r="S35" i="1"/>
  <c r="S34" i="1"/>
  <c r="S33" i="1"/>
  <c r="S31" i="1"/>
  <c r="S30" i="1"/>
  <c r="S29" i="1"/>
  <c r="S28" i="1"/>
  <c r="S26" i="1"/>
  <c r="S25" i="1"/>
  <c r="S24" i="1"/>
  <c r="S23" i="1"/>
  <c r="S21" i="1"/>
  <c r="S20" i="1"/>
  <c r="S19" i="1"/>
  <c r="S18" i="1"/>
  <c r="S16" i="1"/>
  <c r="S15" i="1"/>
  <c r="S14" i="1"/>
  <c r="S13" i="1"/>
  <c r="S357" i="1"/>
  <c r="S237" i="1"/>
  <c r="S352" i="1"/>
  <c r="S347" i="1"/>
  <c r="S342" i="1"/>
  <c r="S337" i="1"/>
  <c r="S332" i="1"/>
  <c r="S327" i="1"/>
  <c r="S322" i="1"/>
  <c r="S317" i="1"/>
  <c r="S312" i="1"/>
  <c r="S307" i="1"/>
  <c r="S302" i="1"/>
  <c r="S297" i="1"/>
  <c r="S292" i="1"/>
  <c r="S287" i="1"/>
  <c r="S282" i="1"/>
  <c r="S272" i="1"/>
  <c r="S267" i="1"/>
  <c r="S262" i="1"/>
  <c r="S257" i="1"/>
  <c r="S252" i="1"/>
  <c r="S247" i="1"/>
  <c r="S242" i="1"/>
  <c r="S232" i="1"/>
  <c r="S227" i="1"/>
  <c r="S222" i="1"/>
  <c r="S217" i="1"/>
  <c r="S212" i="1"/>
  <c r="S207" i="1"/>
  <c r="S202" i="1"/>
  <c r="S197" i="1"/>
  <c r="S192" i="1"/>
  <c r="S187" i="1"/>
  <c r="S182" i="1"/>
  <c r="S177" i="1"/>
  <c r="S172" i="1"/>
  <c r="S167" i="1"/>
  <c r="S162" i="1"/>
  <c r="S157" i="1"/>
  <c r="S152" i="1"/>
  <c r="S147" i="1"/>
  <c r="S142" i="1"/>
  <c r="S137" i="1"/>
  <c r="S132" i="1"/>
  <c r="S127" i="1"/>
  <c r="S122" i="1"/>
  <c r="S117" i="1"/>
  <c r="S112" i="1"/>
  <c r="S107" i="1"/>
  <c r="S102" i="1"/>
  <c r="S97" i="1"/>
  <c r="S92" i="1"/>
  <c r="S87" i="1"/>
  <c r="S82" i="1"/>
  <c r="S77" i="1"/>
  <c r="S72" i="1"/>
  <c r="S67" i="1"/>
  <c r="S62" i="1"/>
  <c r="S57" i="1"/>
  <c r="S52" i="1"/>
  <c r="S47" i="1"/>
  <c r="S42" i="1"/>
  <c r="S37" i="1"/>
  <c r="S32" i="1"/>
  <c r="S27" i="1"/>
  <c r="S22" i="1"/>
  <c r="S17" i="1"/>
  <c r="S11" i="1"/>
  <c r="S10" i="1"/>
  <c r="S9" i="1"/>
  <c r="S8" i="1"/>
  <c r="S6" i="1"/>
  <c r="S5" i="1"/>
  <c r="S4" i="1"/>
  <c r="S3" i="1"/>
  <c r="O37" i="1"/>
  <c r="O38" i="1"/>
  <c r="O3" i="1"/>
  <c r="O2" i="1"/>
  <c r="Q2" i="1"/>
  <c r="P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10" i="1"/>
  <c r="O9" i="1"/>
  <c r="O8" i="1"/>
  <c r="O7" i="1"/>
  <c r="O6" i="1"/>
  <c r="O5" i="1"/>
  <c r="O4" i="1"/>
  <c r="E5" i="1"/>
  <c r="E6" i="1"/>
  <c r="E7" i="1"/>
  <c r="E8" i="1"/>
  <c r="E9" i="1"/>
  <c r="E10" i="1"/>
  <c r="E11" i="1"/>
  <c r="N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  <c r="N2" i="1"/>
  <c r="E3" i="1"/>
  <c r="E2" i="1"/>
  <c r="E73" i="1"/>
  <c r="E72" i="1"/>
  <c r="P33" i="1" l="1"/>
  <c r="P25" i="1"/>
  <c r="P17" i="1"/>
  <c r="P9" i="1"/>
  <c r="P32" i="1"/>
  <c r="P24" i="1"/>
  <c r="P16" i="1"/>
  <c r="P8" i="1"/>
  <c r="P2" i="1"/>
  <c r="P31" i="1"/>
  <c r="P23" i="1"/>
  <c r="P15" i="1"/>
  <c r="P7" i="1"/>
  <c r="P30" i="1"/>
  <c r="P22" i="1"/>
  <c r="P14" i="1"/>
  <c r="P6" i="1"/>
  <c r="P37" i="1"/>
  <c r="P29" i="1"/>
  <c r="P21" i="1"/>
  <c r="P13" i="1"/>
  <c r="P5" i="1"/>
  <c r="P36" i="1"/>
  <c r="P28" i="1"/>
  <c r="P20" i="1"/>
  <c r="P12" i="1"/>
  <c r="P4" i="1"/>
  <c r="P35" i="1"/>
  <c r="P27" i="1"/>
  <c r="P19" i="1"/>
  <c r="P11" i="1"/>
  <c r="P3" i="1"/>
  <c r="P34" i="1"/>
  <c r="P26" i="1"/>
  <c r="P18" i="1"/>
  <c r="G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F15" i="1" l="1"/>
  <c r="F23" i="1"/>
  <c r="F31" i="1"/>
  <c r="F39" i="1"/>
  <c r="F47" i="1"/>
  <c r="F55" i="1"/>
  <c r="F63" i="1"/>
  <c r="F71" i="1"/>
  <c r="F16" i="1"/>
  <c r="F24" i="1"/>
  <c r="F32" i="1"/>
  <c r="F40" i="1"/>
  <c r="F48" i="1"/>
  <c r="F56" i="1"/>
  <c r="F64" i="1"/>
  <c r="F72" i="1"/>
  <c r="F17" i="1"/>
  <c r="F25" i="1"/>
  <c r="F33" i="1"/>
  <c r="F41" i="1"/>
  <c r="F49" i="1"/>
  <c r="F57" i="1"/>
  <c r="F65" i="1"/>
  <c r="F73" i="1"/>
  <c r="F18" i="1"/>
  <c r="F26" i="1"/>
  <c r="F34" i="1"/>
  <c r="F42" i="1"/>
  <c r="F50" i="1"/>
  <c r="F58" i="1"/>
  <c r="F66" i="1"/>
  <c r="F2" i="1"/>
  <c r="F3" i="1"/>
  <c r="F19" i="1"/>
  <c r="F27" i="1"/>
  <c r="F35" i="1"/>
  <c r="F43" i="1"/>
  <c r="F51" i="1"/>
  <c r="F59" i="1"/>
  <c r="F67" i="1"/>
  <c r="F4" i="1"/>
  <c r="F12" i="1"/>
  <c r="F20" i="1"/>
  <c r="F28" i="1"/>
  <c r="F36" i="1"/>
  <c r="F44" i="1"/>
  <c r="F60" i="1"/>
  <c r="F68" i="1"/>
  <c r="F5" i="1"/>
  <c r="F13" i="1"/>
  <c r="F21" i="1"/>
  <c r="F29" i="1"/>
  <c r="F45" i="1"/>
  <c r="F53" i="1"/>
  <c r="F69" i="1"/>
  <c r="F14" i="1"/>
  <c r="F22" i="1"/>
  <c r="F38" i="1"/>
  <c r="F54" i="1"/>
  <c r="F70" i="1"/>
  <c r="F52" i="1"/>
  <c r="F37" i="1"/>
  <c r="F61" i="1"/>
  <c r="F6" i="1"/>
  <c r="F30" i="1"/>
  <c r="F46" i="1"/>
  <c r="F62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<sst xmlns="http://schemas.openxmlformats.org/spreadsheetml/2006/main" count="17" uniqueCount="11">
  <si>
    <t>bearing</t>
  </si>
  <si>
    <t>RSSI</t>
  </si>
  <si>
    <t>configurable</t>
  </si>
  <si>
    <t>RSSI avg</t>
  </si>
  <si>
    <t>RSSI smooth</t>
  </si>
  <si>
    <t>horz</t>
  </si>
  <si>
    <t>vert</t>
  </si>
  <si>
    <t>shifted</t>
  </si>
  <si>
    <t>max</t>
  </si>
  <si>
    <t>symmetry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</si>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</sst>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2 "Cantenna" Bearing</a:t>
            </a:r>
            <a:r>
              <a:rPr lang="en-US" baseline="0"/>
              <a:t> vs. Normalized RSSI</a:t>
            </a:r>
            <a:endParaRPr lang="en-US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RSSI (dB)</c:v>
          </c:tx>
          <c:cat>
            <c:numRef>
              <c:f>Sheet1!$R$2:$R$361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Sheet1!$S$2:$S$361</c:f>
              <c:numCache>
                <c:formatCode>General</c:formatCode>
                <c:ptCount val="360"/>
                <c:pt idx="0">
                  <c:v>0</c:v>
                </c:pt>
                <c:pt idx="1">
                  <c:v>-1.6666666E-2</c:v>
                </c:pt>
                <c:pt idx="2">
                  <c:v>-3.3333332E-2</c:v>
                </c:pt>
                <c:pt idx="3">
                  <c:v>-4.9999997999999997E-2</c:v>
                </c:pt>
                <c:pt idx="4">
                  <c:v>-6.6666664E-2</c:v>
                </c:pt>
                <c:pt idx="5">
                  <c:v>-8.3333329999999997E-2</c:v>
                </c:pt>
                <c:pt idx="6">
                  <c:v>-0.1733333306</c:v>
                </c:pt>
                <c:pt idx="7">
                  <c:v>-0.26333333120000002</c:v>
                </c:pt>
                <c:pt idx="8">
                  <c:v>-0.35333333179999998</c:v>
                </c:pt>
                <c:pt idx="9">
                  <c:v>-0.4433333324</c:v>
                </c:pt>
                <c:pt idx="10">
                  <c:v>-0.53333333299999997</c:v>
                </c:pt>
                <c:pt idx="11">
                  <c:v>-0.47333333306666681</c:v>
                </c:pt>
                <c:pt idx="12">
                  <c:v>-0.4133333331333337</c:v>
                </c:pt>
                <c:pt idx="13">
                  <c:v>-0.3533333332000006</c:v>
                </c:pt>
                <c:pt idx="14">
                  <c:v>-0.29333333326666744</c:v>
                </c:pt>
                <c:pt idx="15">
                  <c:v>-0.23333333333333428</c:v>
                </c:pt>
                <c:pt idx="16">
                  <c:v>-0.27333333333333487</c:v>
                </c:pt>
                <c:pt idx="17">
                  <c:v>-0.31333333333333541</c:v>
                </c:pt>
                <c:pt idx="18">
                  <c:v>-0.353333333333336</c:v>
                </c:pt>
                <c:pt idx="19">
                  <c:v>-0.39333333333333653</c:v>
                </c:pt>
                <c:pt idx="20">
                  <c:v>-0.43333333333333712</c:v>
                </c:pt>
                <c:pt idx="21">
                  <c:v>-0.5333333333333371</c:v>
                </c:pt>
                <c:pt idx="22">
                  <c:v>-0.63333333333333708</c:v>
                </c:pt>
                <c:pt idx="23">
                  <c:v>-0.73333333333333717</c:v>
                </c:pt>
                <c:pt idx="24">
                  <c:v>-0.83333333333333715</c:v>
                </c:pt>
                <c:pt idx="25">
                  <c:v>-0.93333333333333712</c:v>
                </c:pt>
                <c:pt idx="26">
                  <c:v>-1.0533333333333375</c:v>
                </c:pt>
                <c:pt idx="27">
                  <c:v>-1.1733333333333378</c:v>
                </c:pt>
                <c:pt idx="28">
                  <c:v>-1.2933333333333379</c:v>
                </c:pt>
                <c:pt idx="29">
                  <c:v>-1.4133333333333382</c:v>
                </c:pt>
                <c:pt idx="30">
                  <c:v>-1.5333333333333385</c:v>
                </c:pt>
                <c:pt idx="31">
                  <c:v>-1.6733333333333378</c:v>
                </c:pt>
                <c:pt idx="32">
                  <c:v>-1.8133333333333368</c:v>
                </c:pt>
                <c:pt idx="33">
                  <c:v>-1.953333333333336</c:v>
                </c:pt>
                <c:pt idx="34">
                  <c:v>-2.093333333333335</c:v>
                </c:pt>
                <c:pt idx="35">
                  <c:v>-2.2333333333333343</c:v>
                </c:pt>
                <c:pt idx="36">
                  <c:v>-2.4333333333333345</c:v>
                </c:pt>
                <c:pt idx="37">
                  <c:v>-2.6333333333333342</c:v>
                </c:pt>
                <c:pt idx="38">
                  <c:v>-2.8333333333333344</c:v>
                </c:pt>
                <c:pt idx="39">
                  <c:v>-3.0333333333333341</c:v>
                </c:pt>
                <c:pt idx="40">
                  <c:v>-3.2333333333333343</c:v>
                </c:pt>
                <c:pt idx="41">
                  <c:v>-3.493333333333335</c:v>
                </c:pt>
                <c:pt idx="42">
                  <c:v>-3.7533333333333361</c:v>
                </c:pt>
                <c:pt idx="43">
                  <c:v>-4.0133333333333372</c:v>
                </c:pt>
                <c:pt idx="44">
                  <c:v>-4.2733333333333379</c:v>
                </c:pt>
                <c:pt idx="45">
                  <c:v>-4.5333333333333385</c:v>
                </c:pt>
                <c:pt idx="46">
                  <c:v>-4.8333333333333384</c:v>
                </c:pt>
                <c:pt idx="47">
                  <c:v>-5.1333333333333382</c:v>
                </c:pt>
                <c:pt idx="48">
                  <c:v>-5.4333333333333389</c:v>
                </c:pt>
                <c:pt idx="49">
                  <c:v>-5.7333333333333387</c:v>
                </c:pt>
                <c:pt idx="50">
                  <c:v>-6.0333333333333385</c:v>
                </c:pt>
                <c:pt idx="51">
                  <c:v>-6.2733333333333379</c:v>
                </c:pt>
                <c:pt idx="52">
                  <c:v>-6.5133333333333372</c:v>
                </c:pt>
                <c:pt idx="53">
                  <c:v>-6.7533333333333356</c:v>
                </c:pt>
                <c:pt idx="54">
                  <c:v>-6.993333333333335</c:v>
                </c:pt>
                <c:pt idx="55">
                  <c:v>-7.2333333333333343</c:v>
                </c:pt>
                <c:pt idx="56">
                  <c:v>-7.3933333333333353</c:v>
                </c:pt>
                <c:pt idx="57">
                  <c:v>-7.5533333333333363</c:v>
                </c:pt>
                <c:pt idx="58">
                  <c:v>-7.7133333333333365</c:v>
                </c:pt>
                <c:pt idx="59">
                  <c:v>-7.8733333333333375</c:v>
                </c:pt>
                <c:pt idx="60">
                  <c:v>-8.0333333333333385</c:v>
                </c:pt>
                <c:pt idx="61">
                  <c:v>-8.1733333333333373</c:v>
                </c:pt>
                <c:pt idx="62">
                  <c:v>-8.3133333333333361</c:v>
                </c:pt>
                <c:pt idx="63">
                  <c:v>-8.4533333333333367</c:v>
                </c:pt>
                <c:pt idx="64">
                  <c:v>-8.5933333333333355</c:v>
                </c:pt>
                <c:pt idx="65">
                  <c:v>-8.7333333333333343</c:v>
                </c:pt>
                <c:pt idx="66">
                  <c:v>-8.913333333333334</c:v>
                </c:pt>
                <c:pt idx="67">
                  <c:v>-9.0933333333333337</c:v>
                </c:pt>
                <c:pt idx="68">
                  <c:v>-9.2733333333333334</c:v>
                </c:pt>
                <c:pt idx="69">
                  <c:v>-9.4533333333333331</c:v>
                </c:pt>
                <c:pt idx="70">
                  <c:v>-9.6333333333333329</c:v>
                </c:pt>
                <c:pt idx="71">
                  <c:v>-9.8733333333333331</c:v>
                </c:pt>
                <c:pt idx="72">
                  <c:v>-10.113333333333333</c:v>
                </c:pt>
                <c:pt idx="73">
                  <c:v>-10.353333333333335</c:v>
                </c:pt>
                <c:pt idx="74">
                  <c:v>-10.593333333333335</c:v>
                </c:pt>
                <c:pt idx="75">
                  <c:v>-10.833333333333336</c:v>
                </c:pt>
                <c:pt idx="76">
                  <c:v>-11.053333333333336</c:v>
                </c:pt>
                <c:pt idx="77">
                  <c:v>-11.273333333333337</c:v>
                </c:pt>
                <c:pt idx="78">
                  <c:v>-11.493333333333336</c:v>
                </c:pt>
                <c:pt idx="79">
                  <c:v>-11.713333333333336</c:v>
                </c:pt>
                <c:pt idx="80">
                  <c:v>-11.933333333333337</c:v>
                </c:pt>
                <c:pt idx="81">
                  <c:v>-12.093333333333337</c:v>
                </c:pt>
                <c:pt idx="82">
                  <c:v>-12.253333333333336</c:v>
                </c:pt>
                <c:pt idx="83">
                  <c:v>-12.413333333333336</c:v>
                </c:pt>
                <c:pt idx="84">
                  <c:v>-12.573333333333334</c:v>
                </c:pt>
                <c:pt idx="85">
                  <c:v>-12.733333333333334</c:v>
                </c:pt>
                <c:pt idx="86">
                  <c:v>-12.953333333333335</c:v>
                </c:pt>
                <c:pt idx="87">
                  <c:v>-13.173333333333336</c:v>
                </c:pt>
                <c:pt idx="88">
                  <c:v>-13.393333333333334</c:v>
                </c:pt>
                <c:pt idx="89">
                  <c:v>-13.613333333333335</c:v>
                </c:pt>
                <c:pt idx="90">
                  <c:v>-13.833333333333336</c:v>
                </c:pt>
                <c:pt idx="91">
                  <c:v>-13.893333333333334</c:v>
                </c:pt>
                <c:pt idx="92">
                  <c:v>-13.953333333333335</c:v>
                </c:pt>
                <c:pt idx="93">
                  <c:v>-14.013333333333334</c:v>
                </c:pt>
                <c:pt idx="94">
                  <c:v>-14.073333333333334</c:v>
                </c:pt>
                <c:pt idx="95">
                  <c:v>-14.133333333333333</c:v>
                </c:pt>
                <c:pt idx="96">
                  <c:v>-14.333333333333332</c:v>
                </c:pt>
                <c:pt idx="97">
                  <c:v>-14.533333333333333</c:v>
                </c:pt>
                <c:pt idx="98">
                  <c:v>-14.733333333333333</c:v>
                </c:pt>
                <c:pt idx="99">
                  <c:v>-14.933333333333334</c:v>
                </c:pt>
                <c:pt idx="100">
                  <c:v>-15.133333333333333</c:v>
                </c:pt>
                <c:pt idx="101">
                  <c:v>-15.273333333333333</c:v>
                </c:pt>
                <c:pt idx="102">
                  <c:v>-15.413333333333334</c:v>
                </c:pt>
                <c:pt idx="103">
                  <c:v>-15.553333333333335</c:v>
                </c:pt>
                <c:pt idx="104">
                  <c:v>-15.693333333333335</c:v>
                </c:pt>
                <c:pt idx="105">
                  <c:v>-15.833333333333336</c:v>
                </c:pt>
                <c:pt idx="106">
                  <c:v>-16.153333333333336</c:v>
                </c:pt>
                <c:pt idx="107">
                  <c:v>-16.473333333333336</c:v>
                </c:pt>
                <c:pt idx="108">
                  <c:v>-16.793333333333337</c:v>
                </c:pt>
                <c:pt idx="109">
                  <c:v>-17.113333333333337</c:v>
                </c:pt>
                <c:pt idx="110">
                  <c:v>-17.433333333333337</c:v>
                </c:pt>
                <c:pt idx="111">
                  <c:v>-17.593333333333337</c:v>
                </c:pt>
                <c:pt idx="112">
                  <c:v>-17.753333333333337</c:v>
                </c:pt>
                <c:pt idx="113">
                  <c:v>-17.913333333333334</c:v>
                </c:pt>
                <c:pt idx="114">
                  <c:v>-18.073333333333334</c:v>
                </c:pt>
                <c:pt idx="115">
                  <c:v>-18.233333333333334</c:v>
                </c:pt>
                <c:pt idx="116">
                  <c:v>-18.593333333333334</c:v>
                </c:pt>
                <c:pt idx="117">
                  <c:v>-18.953333333333337</c:v>
                </c:pt>
                <c:pt idx="118">
                  <c:v>-19.313333333333336</c:v>
                </c:pt>
                <c:pt idx="119">
                  <c:v>-19.673333333333339</c:v>
                </c:pt>
                <c:pt idx="120">
                  <c:v>-20.033333333333339</c:v>
                </c:pt>
                <c:pt idx="121">
                  <c:v>-20.233333333333338</c:v>
                </c:pt>
                <c:pt idx="122">
                  <c:v>-20.433333333333337</c:v>
                </c:pt>
                <c:pt idx="123">
                  <c:v>-20.63333333333334</c:v>
                </c:pt>
                <c:pt idx="124">
                  <c:v>-20.833333333333339</c:v>
                </c:pt>
                <c:pt idx="125">
                  <c:v>-21.033333333333339</c:v>
                </c:pt>
                <c:pt idx="126">
                  <c:v>-21.113333333333337</c:v>
                </c:pt>
                <c:pt idx="127">
                  <c:v>-21.193333333333335</c:v>
                </c:pt>
                <c:pt idx="128">
                  <c:v>-21.273333333333333</c:v>
                </c:pt>
                <c:pt idx="129">
                  <c:v>-21.353333333333332</c:v>
                </c:pt>
                <c:pt idx="130">
                  <c:v>-21.43333333333333</c:v>
                </c:pt>
                <c:pt idx="131">
                  <c:v>-21.233333333333331</c:v>
                </c:pt>
                <c:pt idx="132">
                  <c:v>-21.033333333333331</c:v>
                </c:pt>
                <c:pt idx="133">
                  <c:v>-20.833333333333329</c:v>
                </c:pt>
                <c:pt idx="134">
                  <c:v>-20.633333333333329</c:v>
                </c:pt>
                <c:pt idx="135">
                  <c:v>-20.43333333333333</c:v>
                </c:pt>
                <c:pt idx="136">
                  <c:v>-20.43333333333333</c:v>
                </c:pt>
                <c:pt idx="137">
                  <c:v>-20.43333333333333</c:v>
                </c:pt>
                <c:pt idx="138">
                  <c:v>-20.43333333333333</c:v>
                </c:pt>
                <c:pt idx="139">
                  <c:v>-20.43333333333333</c:v>
                </c:pt>
                <c:pt idx="140">
                  <c:v>-20.43333333333333</c:v>
                </c:pt>
                <c:pt idx="141">
                  <c:v>-20.233333333333331</c:v>
                </c:pt>
                <c:pt idx="142">
                  <c:v>-20.033333333333331</c:v>
                </c:pt>
                <c:pt idx="143">
                  <c:v>-19.833333333333336</c:v>
                </c:pt>
                <c:pt idx="144">
                  <c:v>-19.633333333333336</c:v>
                </c:pt>
                <c:pt idx="145">
                  <c:v>-19.433333333333337</c:v>
                </c:pt>
                <c:pt idx="146">
                  <c:v>-19.253333333333337</c:v>
                </c:pt>
                <c:pt idx="147">
                  <c:v>-19.073333333333338</c:v>
                </c:pt>
                <c:pt idx="148">
                  <c:v>-18.893333333333338</c:v>
                </c:pt>
                <c:pt idx="149">
                  <c:v>-18.713333333333338</c:v>
                </c:pt>
                <c:pt idx="150">
                  <c:v>-18.533333333333339</c:v>
                </c:pt>
                <c:pt idx="151">
                  <c:v>-18.373333333333338</c:v>
                </c:pt>
                <c:pt idx="152">
                  <c:v>-18.213333333333338</c:v>
                </c:pt>
                <c:pt idx="153">
                  <c:v>-18.053333333333335</c:v>
                </c:pt>
                <c:pt idx="154">
                  <c:v>-17.893333333333334</c:v>
                </c:pt>
                <c:pt idx="155">
                  <c:v>-17.733333333333334</c:v>
                </c:pt>
                <c:pt idx="156">
                  <c:v>-17.633333333333333</c:v>
                </c:pt>
                <c:pt idx="157">
                  <c:v>-17.533333333333335</c:v>
                </c:pt>
                <c:pt idx="158">
                  <c:v>-17.433333333333334</c:v>
                </c:pt>
                <c:pt idx="159">
                  <c:v>-17.333333333333336</c:v>
                </c:pt>
                <c:pt idx="160">
                  <c:v>-17.233333333333334</c:v>
                </c:pt>
                <c:pt idx="161">
                  <c:v>-17.153333333333336</c:v>
                </c:pt>
                <c:pt idx="162">
                  <c:v>-17.073333333333334</c:v>
                </c:pt>
                <c:pt idx="163">
                  <c:v>-16.993333333333336</c:v>
                </c:pt>
                <c:pt idx="164">
                  <c:v>-16.913333333333334</c:v>
                </c:pt>
                <c:pt idx="165">
                  <c:v>-16.833333333333336</c:v>
                </c:pt>
                <c:pt idx="166">
                  <c:v>-16.933333333333337</c:v>
                </c:pt>
                <c:pt idx="167">
                  <c:v>-17.033333333333335</c:v>
                </c:pt>
                <c:pt idx="168">
                  <c:v>-17.133333333333336</c:v>
                </c:pt>
                <c:pt idx="169">
                  <c:v>-17.233333333333334</c:v>
                </c:pt>
                <c:pt idx="170">
                  <c:v>-17.333333333333336</c:v>
                </c:pt>
                <c:pt idx="171">
                  <c:v>-17.208333333333336</c:v>
                </c:pt>
                <c:pt idx="172">
                  <c:v>-17.083333333333336</c:v>
                </c:pt>
                <c:pt idx="173">
                  <c:v>-16.958333333333336</c:v>
                </c:pt>
                <c:pt idx="174">
                  <c:v>-16.833333333333336</c:v>
                </c:pt>
                <c:pt idx="175">
                  <c:v>-16.708333333333336</c:v>
                </c:pt>
                <c:pt idx="176">
                  <c:v>-16.733333333333334</c:v>
                </c:pt>
                <c:pt idx="177">
                  <c:v>-16.758333333333336</c:v>
                </c:pt>
                <c:pt idx="178">
                  <c:v>-16.783333333333335</c:v>
                </c:pt>
                <c:pt idx="179">
                  <c:v>-16.808333333333337</c:v>
                </c:pt>
                <c:pt idx="180">
                  <c:v>-16.833333333333336</c:v>
                </c:pt>
                <c:pt idx="181">
                  <c:v>-16.808333333333337</c:v>
                </c:pt>
                <c:pt idx="182">
                  <c:v>-16.783333333333335</c:v>
                </c:pt>
                <c:pt idx="183">
                  <c:v>-16.758333333333336</c:v>
                </c:pt>
                <c:pt idx="184">
                  <c:v>-16.733333333333334</c:v>
                </c:pt>
                <c:pt idx="185">
                  <c:v>-16.708333333333336</c:v>
                </c:pt>
                <c:pt idx="186">
                  <c:v>-16.833333333333336</c:v>
                </c:pt>
                <c:pt idx="187">
                  <c:v>-16.958333333333336</c:v>
                </c:pt>
                <c:pt idx="188">
                  <c:v>-17.083333333333336</c:v>
                </c:pt>
                <c:pt idx="189">
                  <c:v>-17.208333333333336</c:v>
                </c:pt>
                <c:pt idx="190">
                  <c:v>-17.333333333333336</c:v>
                </c:pt>
                <c:pt idx="191">
                  <c:v>-17.233333333333334</c:v>
                </c:pt>
                <c:pt idx="192">
                  <c:v>-17.133333333333336</c:v>
                </c:pt>
                <c:pt idx="193">
                  <c:v>-17.033333333333335</c:v>
                </c:pt>
                <c:pt idx="194">
                  <c:v>-16.933333333333337</c:v>
                </c:pt>
                <c:pt idx="195">
                  <c:v>-16.833333333333336</c:v>
                </c:pt>
                <c:pt idx="196">
                  <c:v>-16.913333333333334</c:v>
                </c:pt>
                <c:pt idx="197">
                  <c:v>-16.993333333333336</c:v>
                </c:pt>
                <c:pt idx="198">
                  <c:v>-17.073333333333334</c:v>
                </c:pt>
                <c:pt idx="199">
                  <c:v>-17.153333333333336</c:v>
                </c:pt>
                <c:pt idx="200">
                  <c:v>-17.233333333333334</c:v>
                </c:pt>
                <c:pt idx="201">
                  <c:v>-17.333333333333336</c:v>
                </c:pt>
                <c:pt idx="202">
                  <c:v>-17.433333333333334</c:v>
                </c:pt>
                <c:pt idx="203">
                  <c:v>-17.533333333333335</c:v>
                </c:pt>
                <c:pt idx="204">
                  <c:v>-17.633333333333333</c:v>
                </c:pt>
                <c:pt idx="205">
                  <c:v>-17.733333333333334</c:v>
                </c:pt>
                <c:pt idx="206">
                  <c:v>-17.893333333333334</c:v>
                </c:pt>
                <c:pt idx="207">
                  <c:v>-18.053333333333335</c:v>
                </c:pt>
                <c:pt idx="208">
                  <c:v>-18.213333333333338</c:v>
                </c:pt>
                <c:pt idx="209">
                  <c:v>-18.373333333333338</c:v>
                </c:pt>
                <c:pt idx="210">
                  <c:v>-18.533333333333339</c:v>
                </c:pt>
                <c:pt idx="211">
                  <c:v>-18.713333333333338</c:v>
                </c:pt>
                <c:pt idx="212">
                  <c:v>-18.893333333333338</c:v>
                </c:pt>
                <c:pt idx="213">
                  <c:v>-19.073333333333338</c:v>
                </c:pt>
                <c:pt idx="214">
                  <c:v>-19.253333333333337</c:v>
                </c:pt>
                <c:pt idx="215">
                  <c:v>-19.433333333333337</c:v>
                </c:pt>
                <c:pt idx="216">
                  <c:v>-19.633333333333336</c:v>
                </c:pt>
                <c:pt idx="217">
                  <c:v>-19.833333333333336</c:v>
                </c:pt>
                <c:pt idx="218">
                  <c:v>-20.033333333333331</c:v>
                </c:pt>
                <c:pt idx="219">
                  <c:v>-20.233333333333331</c:v>
                </c:pt>
                <c:pt idx="220">
                  <c:v>-20.43333333333333</c:v>
                </c:pt>
                <c:pt idx="221">
                  <c:v>-20.43333333333333</c:v>
                </c:pt>
                <c:pt idx="222">
                  <c:v>-20.43333333333333</c:v>
                </c:pt>
                <c:pt idx="223">
                  <c:v>-20.43333333333333</c:v>
                </c:pt>
                <c:pt idx="224">
                  <c:v>-20.43333333333333</c:v>
                </c:pt>
                <c:pt idx="225">
                  <c:v>-20.43333333333333</c:v>
                </c:pt>
                <c:pt idx="226">
                  <c:v>-20.633333333333329</c:v>
                </c:pt>
                <c:pt idx="227">
                  <c:v>-20.833333333333329</c:v>
                </c:pt>
                <c:pt idx="228">
                  <c:v>-21.033333333333331</c:v>
                </c:pt>
                <c:pt idx="229">
                  <c:v>-21.233333333333331</c:v>
                </c:pt>
                <c:pt idx="230">
                  <c:v>-21.43333333333333</c:v>
                </c:pt>
                <c:pt idx="231">
                  <c:v>-21.353333333333332</c:v>
                </c:pt>
                <c:pt idx="232">
                  <c:v>-21.273333333333333</c:v>
                </c:pt>
                <c:pt idx="233">
                  <c:v>-21.193333333333335</c:v>
                </c:pt>
                <c:pt idx="234">
                  <c:v>-21.113333333333337</c:v>
                </c:pt>
                <c:pt idx="235">
                  <c:v>-21.033333333333339</c:v>
                </c:pt>
                <c:pt idx="236">
                  <c:v>-20.833333333333339</c:v>
                </c:pt>
                <c:pt idx="237">
                  <c:v>-20.63333333333334</c:v>
                </c:pt>
                <c:pt idx="238">
                  <c:v>-20.433333333333337</c:v>
                </c:pt>
                <c:pt idx="239">
                  <c:v>-20.233333333333338</c:v>
                </c:pt>
                <c:pt idx="240">
                  <c:v>-20.033333333333339</c:v>
                </c:pt>
                <c:pt idx="241">
                  <c:v>-19.673333333333339</c:v>
                </c:pt>
                <c:pt idx="242">
                  <c:v>-19.313333333333336</c:v>
                </c:pt>
                <c:pt idx="243">
                  <c:v>-18.953333333333337</c:v>
                </c:pt>
                <c:pt idx="244">
                  <c:v>-18.593333333333334</c:v>
                </c:pt>
                <c:pt idx="245">
                  <c:v>-18.233333333333334</c:v>
                </c:pt>
                <c:pt idx="246">
                  <c:v>-18.073333333333334</c:v>
                </c:pt>
                <c:pt idx="247">
                  <c:v>-17.913333333333334</c:v>
                </c:pt>
                <c:pt idx="248">
                  <c:v>-17.753333333333337</c:v>
                </c:pt>
                <c:pt idx="249">
                  <c:v>-17.593333333333337</c:v>
                </c:pt>
                <c:pt idx="250">
                  <c:v>-17.433333333333337</c:v>
                </c:pt>
                <c:pt idx="251">
                  <c:v>-17.113333333333337</c:v>
                </c:pt>
                <c:pt idx="252">
                  <c:v>-16.793333333333337</c:v>
                </c:pt>
                <c:pt idx="253">
                  <c:v>-16.473333333333336</c:v>
                </c:pt>
                <c:pt idx="254">
                  <c:v>-16.153333333333336</c:v>
                </c:pt>
                <c:pt idx="255">
                  <c:v>-15.833333333333336</c:v>
                </c:pt>
                <c:pt idx="256">
                  <c:v>-15.693333333333335</c:v>
                </c:pt>
                <c:pt idx="257">
                  <c:v>-15.553333333333335</c:v>
                </c:pt>
                <c:pt idx="258">
                  <c:v>-15.413333333333334</c:v>
                </c:pt>
                <c:pt idx="259">
                  <c:v>-15.273333333333333</c:v>
                </c:pt>
                <c:pt idx="260">
                  <c:v>-15.133333333333333</c:v>
                </c:pt>
                <c:pt idx="261">
                  <c:v>-14.933333333333334</c:v>
                </c:pt>
                <c:pt idx="262">
                  <c:v>-14.733333333333333</c:v>
                </c:pt>
                <c:pt idx="263">
                  <c:v>-14.533333333333333</c:v>
                </c:pt>
                <c:pt idx="264">
                  <c:v>-14.333333333333332</c:v>
                </c:pt>
                <c:pt idx="265">
                  <c:v>-14.133333333333333</c:v>
                </c:pt>
                <c:pt idx="266">
                  <c:v>-14.073333333333334</c:v>
                </c:pt>
                <c:pt idx="267">
                  <c:v>-14.013333333333334</c:v>
                </c:pt>
                <c:pt idx="268">
                  <c:v>-13.953333333333335</c:v>
                </c:pt>
                <c:pt idx="269">
                  <c:v>-13.893333333333334</c:v>
                </c:pt>
                <c:pt idx="270">
                  <c:v>-13.833333333333336</c:v>
                </c:pt>
                <c:pt idx="271">
                  <c:v>-13.613333333333335</c:v>
                </c:pt>
                <c:pt idx="272">
                  <c:v>-13.393333333333334</c:v>
                </c:pt>
                <c:pt idx="273">
                  <c:v>-13.173333333333336</c:v>
                </c:pt>
                <c:pt idx="274">
                  <c:v>-12.953333333333335</c:v>
                </c:pt>
                <c:pt idx="275">
                  <c:v>-12.733333333333334</c:v>
                </c:pt>
                <c:pt idx="276">
                  <c:v>-12.573333333333334</c:v>
                </c:pt>
                <c:pt idx="277">
                  <c:v>-12.413333333333336</c:v>
                </c:pt>
                <c:pt idx="278">
                  <c:v>-12.253333333333336</c:v>
                </c:pt>
                <c:pt idx="279">
                  <c:v>-12.093333333333337</c:v>
                </c:pt>
                <c:pt idx="280">
                  <c:v>-11.933333333333337</c:v>
                </c:pt>
                <c:pt idx="281">
                  <c:v>-11.713333333333336</c:v>
                </c:pt>
                <c:pt idx="282">
                  <c:v>-11.493333333333336</c:v>
                </c:pt>
                <c:pt idx="283">
                  <c:v>-11.273333333333337</c:v>
                </c:pt>
                <c:pt idx="284">
                  <c:v>-11.053333333333336</c:v>
                </c:pt>
                <c:pt idx="285">
                  <c:v>-10.833333333333336</c:v>
                </c:pt>
                <c:pt idx="286">
                  <c:v>-10.593333333333335</c:v>
                </c:pt>
                <c:pt idx="287">
                  <c:v>-10.353333333333335</c:v>
                </c:pt>
                <c:pt idx="288">
                  <c:v>-10.113333333333333</c:v>
                </c:pt>
                <c:pt idx="289">
                  <c:v>-9.8733333333333331</c:v>
                </c:pt>
                <c:pt idx="290">
                  <c:v>-9.6333333333333329</c:v>
                </c:pt>
                <c:pt idx="291">
                  <c:v>-9.4533333333333331</c:v>
                </c:pt>
                <c:pt idx="292">
                  <c:v>-9.2733333333333334</c:v>
                </c:pt>
                <c:pt idx="293">
                  <c:v>-9.0933333333333337</c:v>
                </c:pt>
                <c:pt idx="294">
                  <c:v>-8.913333333333334</c:v>
                </c:pt>
                <c:pt idx="295">
                  <c:v>-8.7333333333333343</c:v>
                </c:pt>
                <c:pt idx="296">
                  <c:v>-8.5933333333333355</c:v>
                </c:pt>
                <c:pt idx="297">
                  <c:v>-8.4533333333333367</c:v>
                </c:pt>
                <c:pt idx="298">
                  <c:v>-8.3133333333333361</c:v>
                </c:pt>
                <c:pt idx="299">
                  <c:v>-8.1733333333333373</c:v>
                </c:pt>
                <c:pt idx="300">
                  <c:v>-8.0333333333333385</c:v>
                </c:pt>
                <c:pt idx="301">
                  <c:v>-7.8733333333333375</c:v>
                </c:pt>
                <c:pt idx="302">
                  <c:v>-7.7133333333333365</c:v>
                </c:pt>
                <c:pt idx="303">
                  <c:v>-7.5533333333333363</c:v>
                </c:pt>
                <c:pt idx="304">
                  <c:v>-7.3933333333333353</c:v>
                </c:pt>
                <c:pt idx="305">
                  <c:v>-7.2333333333333343</c:v>
                </c:pt>
                <c:pt idx="306">
                  <c:v>-6.993333333333335</c:v>
                </c:pt>
                <c:pt idx="307">
                  <c:v>-6.7533333333333356</c:v>
                </c:pt>
                <c:pt idx="308">
                  <c:v>-6.5133333333333372</c:v>
                </c:pt>
                <c:pt idx="309">
                  <c:v>-6.2733333333333379</c:v>
                </c:pt>
                <c:pt idx="310">
                  <c:v>-6.0333333333333385</c:v>
                </c:pt>
                <c:pt idx="311">
                  <c:v>-5.7333333333333387</c:v>
                </c:pt>
                <c:pt idx="312">
                  <c:v>-5.4333333333333389</c:v>
                </c:pt>
                <c:pt idx="313">
                  <c:v>-5.1333333333333382</c:v>
                </c:pt>
                <c:pt idx="314">
                  <c:v>-4.8333333333333384</c:v>
                </c:pt>
                <c:pt idx="315">
                  <c:v>-4.5333333333333385</c:v>
                </c:pt>
                <c:pt idx="316">
                  <c:v>-4.2733333333333379</c:v>
                </c:pt>
                <c:pt idx="317">
                  <c:v>-4.0133333333333372</c:v>
                </c:pt>
                <c:pt idx="318">
                  <c:v>-3.7533333333333361</c:v>
                </c:pt>
                <c:pt idx="319">
                  <c:v>-3.493333333333335</c:v>
                </c:pt>
                <c:pt idx="320">
                  <c:v>-3.2333333333333343</c:v>
                </c:pt>
                <c:pt idx="321">
                  <c:v>-3.0333333333333341</c:v>
                </c:pt>
                <c:pt idx="322">
                  <c:v>-2.8333333333333344</c:v>
                </c:pt>
                <c:pt idx="323">
                  <c:v>-2.6333333333333342</c:v>
                </c:pt>
                <c:pt idx="324">
                  <c:v>-2.4333333333333345</c:v>
                </c:pt>
                <c:pt idx="325">
                  <c:v>-2.2333333333333343</c:v>
                </c:pt>
                <c:pt idx="326">
                  <c:v>-2.093333333333335</c:v>
                </c:pt>
                <c:pt idx="327">
                  <c:v>-1.953333333333336</c:v>
                </c:pt>
                <c:pt idx="328">
                  <c:v>-1.8133333333333368</c:v>
                </c:pt>
                <c:pt idx="329">
                  <c:v>-1.6733333333333378</c:v>
                </c:pt>
                <c:pt idx="330">
                  <c:v>-1.5333333333333385</c:v>
                </c:pt>
                <c:pt idx="331">
                  <c:v>-1.4133333333333382</c:v>
                </c:pt>
                <c:pt idx="332">
                  <c:v>-1.2933333333333379</c:v>
                </c:pt>
                <c:pt idx="333">
                  <c:v>-1.1733333333333378</c:v>
                </c:pt>
                <c:pt idx="334">
                  <c:v>-1.0533333333333375</c:v>
                </c:pt>
                <c:pt idx="335">
                  <c:v>-0.93333333333333712</c:v>
                </c:pt>
                <c:pt idx="336">
                  <c:v>-0.83333333333333715</c:v>
                </c:pt>
                <c:pt idx="337">
                  <c:v>-0.73333333333333717</c:v>
                </c:pt>
                <c:pt idx="338">
                  <c:v>-0.63333333333333708</c:v>
                </c:pt>
                <c:pt idx="339">
                  <c:v>-0.5333333333333371</c:v>
                </c:pt>
                <c:pt idx="340">
                  <c:v>-0.43333333333333712</c:v>
                </c:pt>
                <c:pt idx="341">
                  <c:v>-0.39333333333333653</c:v>
                </c:pt>
                <c:pt idx="342">
                  <c:v>-0.353333333333336</c:v>
                </c:pt>
                <c:pt idx="343">
                  <c:v>-0.31333333333333541</c:v>
                </c:pt>
                <c:pt idx="344">
                  <c:v>-0.27333333333333487</c:v>
                </c:pt>
                <c:pt idx="345">
                  <c:v>-0.23333333333333428</c:v>
                </c:pt>
                <c:pt idx="346">
                  <c:v>-0.29333333333333511</c:v>
                </c:pt>
                <c:pt idx="347">
                  <c:v>-0.353333333333336</c:v>
                </c:pt>
                <c:pt idx="348">
                  <c:v>-0.41333333333333683</c:v>
                </c:pt>
                <c:pt idx="349">
                  <c:v>-0.47333333333333771</c:v>
                </c:pt>
                <c:pt idx="350">
                  <c:v>-0.53333333333333854</c:v>
                </c:pt>
                <c:pt idx="351">
                  <c:v>-0.44333333333333796</c:v>
                </c:pt>
                <c:pt idx="352">
                  <c:v>-0.35333333333333738</c:v>
                </c:pt>
                <c:pt idx="353">
                  <c:v>-0.26333333333333686</c:v>
                </c:pt>
                <c:pt idx="354">
                  <c:v>-0.17333333333333623</c:v>
                </c:pt>
                <c:pt idx="355">
                  <c:v>-8.3333333333335702E-2</c:v>
                </c:pt>
                <c:pt idx="356">
                  <c:v>-6.6666666666668567E-2</c:v>
                </c:pt>
                <c:pt idx="357">
                  <c:v>-5.0000000000001418E-2</c:v>
                </c:pt>
                <c:pt idx="358">
                  <c:v>-3.3333333333334283E-2</c:v>
                </c:pt>
                <c:pt idx="359">
                  <c:v>-1.6666666666667135E-2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0544"/>
        <c:axId val="106862080"/>
      </c:radarChart>
      <c:catAx>
        <c:axId val="106860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862080"/>
        <c:crosses val="autoZero"/>
        <c:auto val="1"/>
        <c:lblAlgn val="ctr"/>
        <c:lblOffset val="100"/>
        <c:noMultiLvlLbl val="0"/>
      </c:catAx>
      <c:valAx>
        <c:axId val="106862080"/>
        <c:scaling>
          <c:orientation val="minMax"/>
          <c:min val="-3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686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31442453291884"/>
          <c:y val="0.51410608451003215"/>
          <c:w val="8.7896597604381718E-2"/>
          <c:h val="3.95713018503929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-57</c:v>
                </c:pt>
                <c:pt idx="1">
                  <c:v>-55</c:v>
                </c:pt>
                <c:pt idx="2">
                  <c:v>-67</c:v>
                </c:pt>
                <c:pt idx="3">
                  <c:v>-65</c:v>
                </c:pt>
                <c:pt idx="4">
                  <c:v>-67</c:v>
                </c:pt>
                <c:pt idx="5">
                  <c:v>-61</c:v>
                </c:pt>
                <c:pt idx="6">
                  <c:v>-67</c:v>
                </c:pt>
                <c:pt idx="7">
                  <c:v>-67</c:v>
                </c:pt>
                <c:pt idx="8">
                  <c:v>-67</c:v>
                </c:pt>
                <c:pt idx="9">
                  <c:v>-73</c:v>
                </c:pt>
                <c:pt idx="10">
                  <c:v>-69</c:v>
                </c:pt>
                <c:pt idx="11">
                  <c:v>-71</c:v>
                </c:pt>
                <c:pt idx="12">
                  <c:v>-69</c:v>
                </c:pt>
                <c:pt idx="13">
                  <c:v>-73</c:v>
                </c:pt>
                <c:pt idx="14">
                  <c:v>-75</c:v>
                </c:pt>
                <c:pt idx="15">
                  <c:v>-77</c:v>
                </c:pt>
                <c:pt idx="16">
                  <c:v>-77</c:v>
                </c:pt>
                <c:pt idx="17">
                  <c:v>-69</c:v>
                </c:pt>
                <c:pt idx="18">
                  <c:v>-65</c:v>
                </c:pt>
                <c:pt idx="19">
                  <c:v>-65</c:v>
                </c:pt>
                <c:pt idx="20">
                  <c:v>-69</c:v>
                </c:pt>
                <c:pt idx="21">
                  <c:v>-73</c:v>
                </c:pt>
                <c:pt idx="22">
                  <c:v>-77</c:v>
                </c:pt>
                <c:pt idx="23">
                  <c:v>-77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6256"/>
        <c:axId val="106746240"/>
      </c:scatterChart>
      <c:valAx>
        <c:axId val="1067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46240"/>
        <c:crosses val="autoZero"/>
        <c:crossBetween val="midCat"/>
      </c:valAx>
      <c:valAx>
        <c:axId val="1067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3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347383</xdr:colOff>
      <xdr:row>0</xdr:row>
      <xdr:rowOff>22411</xdr:rowOff>
    </xdr:from>
    <xdr:to>
      <xdr:col>16</xdr:col>
      <xdr:colOff>571501</xdr:colOff>
      <xdr:row>30</xdr:row>
      <xdr:rowOff>110935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185737</xdr:rowOff>
    </xdr:from>
    <xdr:to>
      <xdr:col>14</xdr:col>
      <xdr:colOff>161925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"/>
  <sheetViews>
    <sheetView tabSelected="1" topLeftCell="C1" zoomScale="85" zoomScaleNormal="85" workbookViewId="0">
      <selection activeCell="U15" sqref="U15"/>
    </sheetView>
  </sheetViews>
  <sheetFormatPr defaultRowHeight="15" x14ac:dyDescent="0.25"/>
  <cols>
    <col min="5" max="5" width="12.85546875" customWidth="1"/>
  </cols>
  <sheetData>
    <row r="1" spans="1:19" x14ac:dyDescent="0.25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7</v>
      </c>
      <c r="G1" t="s">
        <v>8</v>
      </c>
      <c r="I1" t="s">
        <v>9</v>
      </c>
      <c r="N1" t="s">
        <v>3</v>
      </c>
      <c r="O1" t="s">
        <v>4</v>
      </c>
      <c r="P1" t="s">
        <v>7</v>
      </c>
      <c r="Q1" t="s">
        <v>8</v>
      </c>
      <c r="R1" s="1" t="s">
        <v>0</v>
      </c>
      <c r="S1" s="1" t="s">
        <v>1</v>
      </c>
    </row>
    <row r="2" spans="1:19" x14ac:dyDescent="0.25">
      <c r="A2">
        <v>0</v>
      </c>
      <c r="B2">
        <v>-47</v>
      </c>
      <c r="C2">
        <v>-43</v>
      </c>
      <c r="D2">
        <f>(B2+C2)/2</f>
        <v>-45</v>
      </c>
      <c r="E2">
        <f>(D2+D3+D4+D72+D73)/5</f>
        <v>-43.4</v>
      </c>
      <c r="F2">
        <f>E2-$G$2</f>
        <v>-0.19999999999999574</v>
      </c>
      <c r="G2">
        <f>MAX(E2:E73)</f>
        <v>-43.2</v>
      </c>
      <c r="I2">
        <v>0</v>
      </c>
      <c r="J2">
        <v>-47</v>
      </c>
      <c r="L2">
        <v>-43</v>
      </c>
      <c r="N2">
        <f>(J2+L2)/2</f>
        <v>-45</v>
      </c>
      <c r="O2">
        <f>(N2+N3+N4)/3</f>
        <v>-43.666666666666664</v>
      </c>
      <c r="P2">
        <f>O2-$Q$2</f>
        <v>0</v>
      </c>
      <c r="Q2">
        <f>MAX(O2:O38)</f>
        <v>-43.666666666666664</v>
      </c>
      <c r="R2">
        <v>0</v>
      </c>
      <c r="S2">
        <v>0</v>
      </c>
    </row>
    <row r="3" spans="1:19" x14ac:dyDescent="0.25">
      <c r="A3">
        <v>5</v>
      </c>
      <c r="B3">
        <v>-45</v>
      </c>
      <c r="C3">
        <v>-43</v>
      </c>
      <c r="D3">
        <f t="shared" ref="D3:D66" si="0">(B3+C3)/2</f>
        <v>-44</v>
      </c>
      <c r="E3">
        <f>(D2+D3+D4+D5+D73)/5</f>
        <v>-44.4</v>
      </c>
      <c r="F3">
        <f t="shared" ref="F3:F66" si="1">E3-$G$2</f>
        <v>-1.1999999999999957</v>
      </c>
      <c r="I3">
        <v>5</v>
      </c>
      <c r="J3">
        <v>-45</v>
      </c>
      <c r="K3">
        <v>-51</v>
      </c>
      <c r="L3">
        <v>-43</v>
      </c>
      <c r="M3">
        <v>-37</v>
      </c>
      <c r="N3">
        <f>SUM(J3:M3)/4</f>
        <v>-44</v>
      </c>
      <c r="O3">
        <f>(N2+N3+N4+N5)/4</f>
        <v>-43.75</v>
      </c>
      <c r="P3">
        <f t="shared" ref="P3:P37" si="2">O3-$Q$2</f>
        <v>-8.3333333333335702E-2</v>
      </c>
      <c r="R3">
        <v>1</v>
      </c>
      <c r="S3">
        <f>(S7-S2)*0.2+S2</f>
        <v>-1.6666666E-2</v>
      </c>
    </row>
    <row r="4" spans="1:19" x14ac:dyDescent="0.25">
      <c r="A4">
        <v>10</v>
      </c>
      <c r="B4">
        <v>-43</v>
      </c>
      <c r="C4">
        <v>-43</v>
      </c>
      <c r="D4">
        <f t="shared" si="0"/>
        <v>-43</v>
      </c>
      <c r="E4">
        <f>(D2+D3+D4+D5+D6)/5</f>
        <v>-44.4</v>
      </c>
      <c r="F4">
        <f t="shared" si="1"/>
        <v>-1.1999999999999957</v>
      </c>
      <c r="I4">
        <v>10</v>
      </c>
      <c r="J4">
        <v>-43</v>
      </c>
      <c r="K4">
        <v>-43</v>
      </c>
      <c r="L4">
        <v>-43</v>
      </c>
      <c r="M4">
        <v>-39</v>
      </c>
      <c r="N4">
        <f t="shared" ref="N4:N37" si="3">SUM(J4:M4)/4</f>
        <v>-42</v>
      </c>
      <c r="O4">
        <f t="shared" ref="O4:O36" si="4">(N2+N3+N4+N5+N6)/5</f>
        <v>-44.2</v>
      </c>
      <c r="P4">
        <f t="shared" si="2"/>
        <v>-0.53333333333333854</v>
      </c>
      <c r="R4">
        <v>2</v>
      </c>
      <c r="S4">
        <f>(S7-S2)*0.4+S2</f>
        <v>-3.3333332E-2</v>
      </c>
    </row>
    <row r="5" spans="1:19" x14ac:dyDescent="0.25">
      <c r="A5">
        <v>15</v>
      </c>
      <c r="B5">
        <v>-53</v>
      </c>
      <c r="C5">
        <v>-39</v>
      </c>
      <c r="D5">
        <f t="shared" si="0"/>
        <v>-46</v>
      </c>
      <c r="E5">
        <f t="shared" ref="E5:E11" si="5">(D3+D4+D5+D6+D7)/5</f>
        <v>-43.8</v>
      </c>
      <c r="F5">
        <f t="shared" si="1"/>
        <v>-0.59999999999999432</v>
      </c>
      <c r="I5">
        <v>15</v>
      </c>
      <c r="J5">
        <v>-53</v>
      </c>
      <c r="K5">
        <v>-45</v>
      </c>
      <c r="L5">
        <v>-39</v>
      </c>
      <c r="M5">
        <v>-39</v>
      </c>
      <c r="N5">
        <f t="shared" si="3"/>
        <v>-44</v>
      </c>
      <c r="O5">
        <f t="shared" si="4"/>
        <v>-43.9</v>
      </c>
      <c r="P5">
        <f t="shared" si="2"/>
        <v>-0.23333333333333428</v>
      </c>
      <c r="R5">
        <v>3</v>
      </c>
      <c r="S5">
        <f>(S7-S2)*0.6+S2</f>
        <v>-4.9999997999999997E-2</v>
      </c>
    </row>
    <row r="6" spans="1:19" x14ac:dyDescent="0.25">
      <c r="A6">
        <v>20</v>
      </c>
      <c r="B6">
        <v>-49</v>
      </c>
      <c r="C6">
        <v>-39</v>
      </c>
      <c r="D6">
        <f t="shared" si="0"/>
        <v>-44</v>
      </c>
      <c r="E6">
        <f t="shared" si="5"/>
        <v>-44.2</v>
      </c>
      <c r="F6">
        <f t="shared" si="1"/>
        <v>-1</v>
      </c>
      <c r="I6">
        <v>20</v>
      </c>
      <c r="J6">
        <v>-49</v>
      </c>
      <c r="K6">
        <v>-59</v>
      </c>
      <c r="L6">
        <v>-39</v>
      </c>
      <c r="M6">
        <v>-37</v>
      </c>
      <c r="N6">
        <f t="shared" si="3"/>
        <v>-46</v>
      </c>
      <c r="O6">
        <f t="shared" si="4"/>
        <v>-44.1</v>
      </c>
      <c r="P6">
        <f t="shared" si="2"/>
        <v>-0.43333333333333712</v>
      </c>
      <c r="R6">
        <v>4</v>
      </c>
      <c r="S6">
        <f>(S7-S2)*0.8+S2</f>
        <v>-6.6666664E-2</v>
      </c>
    </row>
    <row r="7" spans="1:19" x14ac:dyDescent="0.25">
      <c r="A7">
        <v>25</v>
      </c>
      <c r="B7">
        <v>-45</v>
      </c>
      <c r="C7">
        <v>-39</v>
      </c>
      <c r="D7">
        <f t="shared" si="0"/>
        <v>-42</v>
      </c>
      <c r="E7">
        <f t="shared" si="5"/>
        <v>-44.8</v>
      </c>
      <c r="F7">
        <f t="shared" si="1"/>
        <v>-1.5999999999999943</v>
      </c>
      <c r="I7">
        <v>25</v>
      </c>
      <c r="J7">
        <v>-45</v>
      </c>
      <c r="K7">
        <v>-49</v>
      </c>
      <c r="L7">
        <v>-39</v>
      </c>
      <c r="M7">
        <v>-41</v>
      </c>
      <c r="N7">
        <f t="shared" si="3"/>
        <v>-43.5</v>
      </c>
      <c r="O7">
        <f t="shared" si="4"/>
        <v>-44.6</v>
      </c>
      <c r="P7">
        <f t="shared" si="2"/>
        <v>-0.93333333333333712</v>
      </c>
      <c r="R7">
        <v>5</v>
      </c>
      <c r="S7">
        <v>-8.3333329999999997E-2</v>
      </c>
    </row>
    <row r="8" spans="1:19" x14ac:dyDescent="0.25">
      <c r="A8">
        <v>30</v>
      </c>
      <c r="B8">
        <v>-51</v>
      </c>
      <c r="C8">
        <v>-41</v>
      </c>
      <c r="D8">
        <f t="shared" si="0"/>
        <v>-46</v>
      </c>
      <c r="E8">
        <f t="shared" si="5"/>
        <v>-44.8</v>
      </c>
      <c r="F8">
        <f t="shared" si="1"/>
        <v>-1.5999999999999943</v>
      </c>
      <c r="I8">
        <v>30</v>
      </c>
      <c r="J8">
        <v>-51</v>
      </c>
      <c r="K8">
        <v>-47</v>
      </c>
      <c r="L8">
        <v>-41</v>
      </c>
      <c r="M8">
        <v>-41</v>
      </c>
      <c r="N8">
        <f t="shared" si="3"/>
        <v>-45</v>
      </c>
      <c r="O8">
        <f t="shared" si="4"/>
        <v>-45.2</v>
      </c>
      <c r="P8">
        <f t="shared" si="2"/>
        <v>-1.5333333333333385</v>
      </c>
      <c r="R8">
        <v>6</v>
      </c>
      <c r="S8">
        <f>(S12-S7)*0.2+S7</f>
        <v>-0.1733333306</v>
      </c>
    </row>
    <row r="9" spans="1:19" x14ac:dyDescent="0.25">
      <c r="A9">
        <v>35</v>
      </c>
      <c r="B9">
        <v>-49</v>
      </c>
      <c r="C9">
        <v>-43</v>
      </c>
      <c r="D9">
        <f t="shared" si="0"/>
        <v>-46</v>
      </c>
      <c r="E9">
        <f t="shared" si="5"/>
        <v>-46.2</v>
      </c>
      <c r="F9">
        <f t="shared" si="1"/>
        <v>-3</v>
      </c>
      <c r="I9">
        <v>35</v>
      </c>
      <c r="J9">
        <v>-49</v>
      </c>
      <c r="K9">
        <v>-45</v>
      </c>
      <c r="L9">
        <v>-43</v>
      </c>
      <c r="M9">
        <v>-41</v>
      </c>
      <c r="N9">
        <f t="shared" si="3"/>
        <v>-44.5</v>
      </c>
      <c r="O9">
        <f t="shared" si="4"/>
        <v>-45.9</v>
      </c>
      <c r="P9">
        <f t="shared" si="2"/>
        <v>-2.2333333333333343</v>
      </c>
      <c r="R9">
        <v>7</v>
      </c>
      <c r="S9">
        <f>(S12-S7)*0.4+S7</f>
        <v>-0.26333333120000002</v>
      </c>
    </row>
    <row r="10" spans="1:19" x14ac:dyDescent="0.25">
      <c r="A10">
        <v>40</v>
      </c>
      <c r="B10">
        <v>-49</v>
      </c>
      <c r="C10">
        <v>-43</v>
      </c>
      <c r="D10">
        <f t="shared" si="0"/>
        <v>-46</v>
      </c>
      <c r="E10">
        <f t="shared" si="5"/>
        <v>-47.6</v>
      </c>
      <c r="F10">
        <f t="shared" si="1"/>
        <v>-4.3999999999999986</v>
      </c>
      <c r="I10">
        <v>40</v>
      </c>
      <c r="J10">
        <v>-49</v>
      </c>
      <c r="K10">
        <v>-53</v>
      </c>
      <c r="L10">
        <v>-43</v>
      </c>
      <c r="M10">
        <v>-43</v>
      </c>
      <c r="N10">
        <f t="shared" si="3"/>
        <v>-47</v>
      </c>
      <c r="O10">
        <f t="shared" si="4"/>
        <v>-46.9</v>
      </c>
      <c r="P10">
        <f t="shared" si="2"/>
        <v>-3.2333333333333343</v>
      </c>
      <c r="R10">
        <v>8</v>
      </c>
      <c r="S10">
        <f>(S12-S7)*0.6+S7</f>
        <v>-0.35333333179999998</v>
      </c>
    </row>
    <row r="11" spans="1:19" x14ac:dyDescent="0.25">
      <c r="A11">
        <v>45</v>
      </c>
      <c r="B11">
        <v>-57</v>
      </c>
      <c r="C11">
        <v>-45</v>
      </c>
      <c r="D11">
        <f t="shared" si="0"/>
        <v>-51</v>
      </c>
      <c r="E11">
        <f t="shared" si="5"/>
        <v>-48.8</v>
      </c>
      <c r="F11">
        <f t="shared" si="1"/>
        <v>-5.5999999999999943</v>
      </c>
      <c r="I11">
        <v>45</v>
      </c>
      <c r="J11">
        <v>-57</v>
      </c>
      <c r="K11">
        <v>-53</v>
      </c>
      <c r="L11">
        <v>-45</v>
      </c>
      <c r="M11">
        <v>-43</v>
      </c>
      <c r="N11">
        <f t="shared" si="3"/>
        <v>-49.5</v>
      </c>
      <c r="O11">
        <f t="shared" si="4"/>
        <v>-48.2</v>
      </c>
      <c r="P11">
        <f t="shared" si="2"/>
        <v>-4.5333333333333385</v>
      </c>
      <c r="R11">
        <v>9</v>
      </c>
      <c r="S11">
        <f>(S12-S7)*0.8+S7</f>
        <v>-0.4433333324</v>
      </c>
    </row>
    <row r="12" spans="1:19" x14ac:dyDescent="0.25">
      <c r="A12">
        <v>50</v>
      </c>
      <c r="B12">
        <v>-53</v>
      </c>
      <c r="C12">
        <v>-45</v>
      </c>
      <c r="D12">
        <f t="shared" si="0"/>
        <v>-49</v>
      </c>
      <c r="E12">
        <f t="shared" ref="E12:E68" si="6">(D10+D11+D12+D13+D14)/5</f>
        <v>-50.4</v>
      </c>
      <c r="F12">
        <f t="shared" si="1"/>
        <v>-7.1999999999999957</v>
      </c>
      <c r="I12">
        <v>50</v>
      </c>
      <c r="J12">
        <v>-53</v>
      </c>
      <c r="K12">
        <v>-53</v>
      </c>
      <c r="L12">
        <v>-45</v>
      </c>
      <c r="M12">
        <v>-43</v>
      </c>
      <c r="N12">
        <f t="shared" si="3"/>
        <v>-48.5</v>
      </c>
      <c r="O12">
        <f t="shared" si="4"/>
        <v>-49.7</v>
      </c>
      <c r="P12">
        <f t="shared" si="2"/>
        <v>-6.0333333333333385</v>
      </c>
      <c r="R12">
        <v>10</v>
      </c>
      <c r="S12">
        <v>-0.53333333299999997</v>
      </c>
    </row>
    <row r="13" spans="1:19" x14ac:dyDescent="0.25">
      <c r="A13">
        <v>55</v>
      </c>
      <c r="B13">
        <v>-55</v>
      </c>
      <c r="C13">
        <v>-49</v>
      </c>
      <c r="D13">
        <f t="shared" si="0"/>
        <v>-52</v>
      </c>
      <c r="E13">
        <f t="shared" si="6"/>
        <v>-52.2</v>
      </c>
      <c r="F13">
        <f t="shared" si="1"/>
        <v>-9</v>
      </c>
      <c r="I13">
        <v>55</v>
      </c>
      <c r="J13">
        <v>-55</v>
      </c>
      <c r="K13">
        <v>-53</v>
      </c>
      <c r="L13">
        <v>-49</v>
      </c>
      <c r="M13">
        <v>-49</v>
      </c>
      <c r="N13">
        <f t="shared" si="3"/>
        <v>-51.5</v>
      </c>
      <c r="O13">
        <f t="shared" si="4"/>
        <v>-50.9</v>
      </c>
      <c r="P13">
        <f t="shared" si="2"/>
        <v>-7.2333333333333343</v>
      </c>
      <c r="R13">
        <v>11</v>
      </c>
      <c r="S13">
        <f>(S17-S12)*0.2+S12</f>
        <v>-0.47333333306666681</v>
      </c>
    </row>
    <row r="14" spans="1:19" x14ac:dyDescent="0.25">
      <c r="A14">
        <v>60</v>
      </c>
      <c r="B14">
        <v>-59</v>
      </c>
      <c r="C14">
        <v>-49</v>
      </c>
      <c r="D14">
        <f t="shared" si="0"/>
        <v>-54</v>
      </c>
      <c r="E14">
        <f t="shared" si="6"/>
        <v>-53.2</v>
      </c>
      <c r="F14">
        <f t="shared" si="1"/>
        <v>-10</v>
      </c>
      <c r="I14">
        <v>60</v>
      </c>
      <c r="J14">
        <v>-59</v>
      </c>
      <c r="K14">
        <v>-51</v>
      </c>
      <c r="L14">
        <v>-49</v>
      </c>
      <c r="M14">
        <v>-49</v>
      </c>
      <c r="N14">
        <f t="shared" si="3"/>
        <v>-52</v>
      </c>
      <c r="O14">
        <f t="shared" si="4"/>
        <v>-51.7</v>
      </c>
      <c r="P14">
        <f t="shared" si="2"/>
        <v>-8.0333333333333385</v>
      </c>
      <c r="R14">
        <v>12</v>
      </c>
      <c r="S14">
        <f>(S17-S12)*0.4+S12</f>
        <v>-0.4133333331333337</v>
      </c>
    </row>
    <row r="15" spans="1:19" x14ac:dyDescent="0.25">
      <c r="A15">
        <v>65</v>
      </c>
      <c r="B15">
        <v>-59</v>
      </c>
      <c r="C15">
        <v>-51</v>
      </c>
      <c r="D15">
        <f t="shared" si="0"/>
        <v>-55</v>
      </c>
      <c r="E15">
        <f t="shared" si="6"/>
        <v>-54.4</v>
      </c>
      <c r="F15">
        <f t="shared" si="1"/>
        <v>-11.199999999999996</v>
      </c>
      <c r="I15">
        <v>65</v>
      </c>
      <c r="J15">
        <v>-59</v>
      </c>
      <c r="K15">
        <v>-53</v>
      </c>
      <c r="L15">
        <v>-51</v>
      </c>
      <c r="M15">
        <v>-49</v>
      </c>
      <c r="N15">
        <f t="shared" si="3"/>
        <v>-53</v>
      </c>
      <c r="O15">
        <f t="shared" si="4"/>
        <v>-52.4</v>
      </c>
      <c r="P15">
        <f t="shared" si="2"/>
        <v>-8.7333333333333343</v>
      </c>
      <c r="R15">
        <v>13</v>
      </c>
      <c r="S15">
        <f>(S17-S12)*0.6+S12</f>
        <v>-0.3533333332000006</v>
      </c>
    </row>
    <row r="16" spans="1:19" x14ac:dyDescent="0.25">
      <c r="A16">
        <v>70</v>
      </c>
      <c r="B16">
        <v>-57</v>
      </c>
      <c r="C16">
        <v>-55</v>
      </c>
      <c r="D16">
        <f t="shared" si="0"/>
        <v>-56</v>
      </c>
      <c r="E16">
        <f t="shared" si="6"/>
        <v>-55.8</v>
      </c>
      <c r="F16">
        <f t="shared" si="1"/>
        <v>-12.599999999999994</v>
      </c>
      <c r="I16">
        <v>70</v>
      </c>
      <c r="J16">
        <v>-57</v>
      </c>
      <c r="K16">
        <v>-53</v>
      </c>
      <c r="L16">
        <v>-55</v>
      </c>
      <c r="M16">
        <v>-49</v>
      </c>
      <c r="N16">
        <f t="shared" si="3"/>
        <v>-53.5</v>
      </c>
      <c r="O16">
        <f t="shared" si="4"/>
        <v>-53.3</v>
      </c>
      <c r="P16">
        <f t="shared" si="2"/>
        <v>-9.6333333333333329</v>
      </c>
      <c r="R16">
        <v>14</v>
      </c>
      <c r="S16">
        <f>(S17-S12)*0.8+S12</f>
        <v>-0.29333333326666744</v>
      </c>
    </row>
    <row r="17" spans="1:19" x14ac:dyDescent="0.25">
      <c r="A17">
        <v>75</v>
      </c>
      <c r="B17">
        <v>-55</v>
      </c>
      <c r="C17">
        <v>-55</v>
      </c>
      <c r="D17">
        <f t="shared" si="0"/>
        <v>-55</v>
      </c>
      <c r="E17">
        <f t="shared" si="6"/>
        <v>-56.8</v>
      </c>
      <c r="F17">
        <f t="shared" si="1"/>
        <v>-13.599999999999994</v>
      </c>
      <c r="I17">
        <v>75</v>
      </c>
      <c r="J17">
        <v>-55</v>
      </c>
      <c r="K17">
        <v>-51</v>
      </c>
      <c r="L17">
        <v>-55</v>
      </c>
      <c r="M17">
        <v>-47</v>
      </c>
      <c r="N17">
        <f t="shared" si="3"/>
        <v>-52</v>
      </c>
      <c r="O17">
        <f t="shared" si="4"/>
        <v>-54.5</v>
      </c>
      <c r="P17">
        <f t="shared" si="2"/>
        <v>-10.833333333333336</v>
      </c>
      <c r="R17">
        <v>15</v>
      </c>
      <c r="S17">
        <f>P5</f>
        <v>-0.23333333333333428</v>
      </c>
    </row>
    <row r="18" spans="1:19" x14ac:dyDescent="0.25">
      <c r="A18">
        <v>80</v>
      </c>
      <c r="B18">
        <v>-59</v>
      </c>
      <c r="C18">
        <v>-59</v>
      </c>
      <c r="D18">
        <f t="shared" si="0"/>
        <v>-59</v>
      </c>
      <c r="E18">
        <f t="shared" si="6"/>
        <v>-57.8</v>
      </c>
      <c r="F18">
        <f t="shared" si="1"/>
        <v>-14.599999999999994</v>
      </c>
      <c r="I18">
        <v>80</v>
      </c>
      <c r="J18">
        <v>-59</v>
      </c>
      <c r="K18">
        <v>-55</v>
      </c>
      <c r="L18">
        <v>-59</v>
      </c>
      <c r="M18">
        <v>-51</v>
      </c>
      <c r="N18">
        <f t="shared" si="3"/>
        <v>-56</v>
      </c>
      <c r="O18">
        <f t="shared" si="4"/>
        <v>-55.6</v>
      </c>
      <c r="P18">
        <f t="shared" si="2"/>
        <v>-11.933333333333337</v>
      </c>
      <c r="R18">
        <v>16</v>
      </c>
      <c r="S18">
        <f>(S22-S17)*0.2+S17</f>
        <v>-0.27333333333333487</v>
      </c>
    </row>
    <row r="19" spans="1:19" x14ac:dyDescent="0.25">
      <c r="A19">
        <v>85</v>
      </c>
      <c r="B19">
        <v>-61</v>
      </c>
      <c r="C19">
        <v>-57</v>
      </c>
      <c r="D19">
        <f t="shared" si="0"/>
        <v>-59</v>
      </c>
      <c r="E19">
        <f t="shared" si="6"/>
        <v>-58.4</v>
      </c>
      <c r="F19">
        <f t="shared" si="1"/>
        <v>-15.199999999999996</v>
      </c>
      <c r="I19">
        <v>85</v>
      </c>
      <c r="J19">
        <v>-61</v>
      </c>
      <c r="K19">
        <v>-57</v>
      </c>
      <c r="L19">
        <v>-57</v>
      </c>
      <c r="M19">
        <v>-57</v>
      </c>
      <c r="N19">
        <f t="shared" si="3"/>
        <v>-58</v>
      </c>
      <c r="O19">
        <f t="shared" si="4"/>
        <v>-56.4</v>
      </c>
      <c r="P19">
        <f t="shared" si="2"/>
        <v>-12.733333333333334</v>
      </c>
      <c r="R19">
        <v>17</v>
      </c>
      <c r="S19">
        <f>(S22-S17)*0.4+S17</f>
        <v>-0.31333333333333541</v>
      </c>
    </row>
    <row r="20" spans="1:19" x14ac:dyDescent="0.25">
      <c r="A20">
        <v>90</v>
      </c>
      <c r="B20">
        <v>-63</v>
      </c>
      <c r="C20">
        <v>-57</v>
      </c>
      <c r="D20">
        <f t="shared" si="0"/>
        <v>-60</v>
      </c>
      <c r="E20">
        <f t="shared" si="6"/>
        <v>-58.8</v>
      </c>
      <c r="F20">
        <f t="shared" si="1"/>
        <v>-15.599999999999994</v>
      </c>
      <c r="I20">
        <v>90</v>
      </c>
      <c r="J20">
        <v>-63</v>
      </c>
      <c r="K20">
        <v>-61</v>
      </c>
      <c r="L20">
        <v>-57</v>
      </c>
      <c r="M20">
        <v>-53</v>
      </c>
      <c r="N20">
        <f t="shared" si="3"/>
        <v>-58.5</v>
      </c>
      <c r="O20">
        <f t="shared" si="4"/>
        <v>-57.5</v>
      </c>
      <c r="P20">
        <f t="shared" si="2"/>
        <v>-13.833333333333336</v>
      </c>
      <c r="R20">
        <v>18</v>
      </c>
      <c r="S20">
        <f>(S22-S17)*0.6+S17</f>
        <v>-0.353333333333336</v>
      </c>
    </row>
    <row r="21" spans="1:19" x14ac:dyDescent="0.25">
      <c r="A21">
        <v>95</v>
      </c>
      <c r="B21">
        <v>-61</v>
      </c>
      <c r="C21">
        <v>-57</v>
      </c>
      <c r="D21">
        <f t="shared" si="0"/>
        <v>-59</v>
      </c>
      <c r="E21">
        <f t="shared" si="6"/>
        <v>-59</v>
      </c>
      <c r="F21">
        <f t="shared" si="1"/>
        <v>-15.799999999999997</v>
      </c>
      <c r="I21">
        <v>95</v>
      </c>
      <c r="J21">
        <v>-61</v>
      </c>
      <c r="K21">
        <v>-57</v>
      </c>
      <c r="L21">
        <v>-57</v>
      </c>
      <c r="M21">
        <v>-55</v>
      </c>
      <c r="N21">
        <f t="shared" si="3"/>
        <v>-57.5</v>
      </c>
      <c r="O21">
        <f t="shared" si="4"/>
        <v>-57.8</v>
      </c>
      <c r="P21">
        <f t="shared" si="2"/>
        <v>-14.133333333333333</v>
      </c>
      <c r="R21">
        <v>19</v>
      </c>
      <c r="S21">
        <f>(S22-S17)*0.8+S17</f>
        <v>-0.39333333333333653</v>
      </c>
    </row>
    <row r="22" spans="1:19" x14ac:dyDescent="0.25">
      <c r="A22">
        <v>100</v>
      </c>
      <c r="B22">
        <v>-59</v>
      </c>
      <c r="C22">
        <v>-55</v>
      </c>
      <c r="D22">
        <f t="shared" si="0"/>
        <v>-57</v>
      </c>
      <c r="E22">
        <f t="shared" si="6"/>
        <v>-59.4</v>
      </c>
      <c r="F22">
        <f t="shared" si="1"/>
        <v>-16.199999999999996</v>
      </c>
      <c r="I22">
        <v>100</v>
      </c>
      <c r="J22">
        <v>-59</v>
      </c>
      <c r="K22">
        <v>-59</v>
      </c>
      <c r="L22">
        <v>-55</v>
      </c>
      <c r="M22">
        <v>-57</v>
      </c>
      <c r="N22">
        <f t="shared" si="3"/>
        <v>-57.5</v>
      </c>
      <c r="O22">
        <f t="shared" si="4"/>
        <v>-58.8</v>
      </c>
      <c r="P22">
        <f t="shared" si="2"/>
        <v>-15.133333333333333</v>
      </c>
      <c r="R22">
        <v>20</v>
      </c>
      <c r="S22">
        <f>P6</f>
        <v>-0.43333333333333712</v>
      </c>
    </row>
    <row r="23" spans="1:19" x14ac:dyDescent="0.25">
      <c r="A23">
        <v>105</v>
      </c>
      <c r="B23">
        <v>-61</v>
      </c>
      <c r="C23">
        <v>-59</v>
      </c>
      <c r="D23">
        <f t="shared" si="0"/>
        <v>-60</v>
      </c>
      <c r="E23">
        <f t="shared" si="6"/>
        <v>-59.2</v>
      </c>
      <c r="F23">
        <f t="shared" si="1"/>
        <v>-16</v>
      </c>
      <c r="I23">
        <v>105</v>
      </c>
      <c r="J23">
        <v>-61</v>
      </c>
      <c r="K23">
        <v>-53</v>
      </c>
      <c r="L23">
        <v>-59</v>
      </c>
      <c r="M23">
        <v>-57</v>
      </c>
      <c r="N23">
        <f t="shared" si="3"/>
        <v>-57.5</v>
      </c>
      <c r="O23">
        <f t="shared" si="4"/>
        <v>-59.5</v>
      </c>
      <c r="P23">
        <f t="shared" si="2"/>
        <v>-15.833333333333336</v>
      </c>
      <c r="R23">
        <v>21</v>
      </c>
      <c r="S23">
        <f>(S27-S22)*0.2+S22</f>
        <v>-0.5333333333333371</v>
      </c>
    </row>
    <row r="24" spans="1:19" x14ac:dyDescent="0.25">
      <c r="A24">
        <v>110</v>
      </c>
      <c r="B24">
        <v>-63</v>
      </c>
      <c r="C24">
        <v>-59</v>
      </c>
      <c r="D24">
        <f t="shared" si="0"/>
        <v>-61</v>
      </c>
      <c r="E24">
        <f t="shared" si="6"/>
        <v>-61.4</v>
      </c>
      <c r="F24">
        <f t="shared" si="1"/>
        <v>-18.199999999999996</v>
      </c>
      <c r="I24">
        <v>110</v>
      </c>
      <c r="J24">
        <v>-63</v>
      </c>
      <c r="K24">
        <v>-73</v>
      </c>
      <c r="L24">
        <v>-59</v>
      </c>
      <c r="M24">
        <v>-57</v>
      </c>
      <c r="N24">
        <f t="shared" si="3"/>
        <v>-63</v>
      </c>
      <c r="O24">
        <f t="shared" si="4"/>
        <v>-61.1</v>
      </c>
      <c r="P24">
        <f t="shared" si="2"/>
        <v>-17.433333333333337</v>
      </c>
      <c r="R24">
        <v>22</v>
      </c>
      <c r="S24">
        <f>(S27-S22)*0.4+S22</f>
        <v>-0.63333333333333708</v>
      </c>
    </row>
    <row r="25" spans="1:19" x14ac:dyDescent="0.25">
      <c r="A25">
        <v>115</v>
      </c>
      <c r="B25">
        <v>-61</v>
      </c>
      <c r="C25">
        <v>-57</v>
      </c>
      <c r="D25">
        <f t="shared" si="0"/>
        <v>-59</v>
      </c>
      <c r="E25">
        <f t="shared" si="6"/>
        <v>-63</v>
      </c>
      <c r="F25">
        <f t="shared" si="1"/>
        <v>-19.799999999999997</v>
      </c>
      <c r="I25">
        <v>115</v>
      </c>
      <c r="J25">
        <v>-61</v>
      </c>
      <c r="K25">
        <v>-73</v>
      </c>
      <c r="L25">
        <v>-57</v>
      </c>
      <c r="M25">
        <v>-57</v>
      </c>
      <c r="N25">
        <f t="shared" si="3"/>
        <v>-62</v>
      </c>
      <c r="O25">
        <f t="shared" si="4"/>
        <v>-61.9</v>
      </c>
      <c r="P25">
        <f t="shared" si="2"/>
        <v>-18.233333333333334</v>
      </c>
      <c r="R25">
        <v>23</v>
      </c>
      <c r="S25">
        <f>(S27-S22)*0.6+S22</f>
        <v>-0.73333333333333717</v>
      </c>
    </row>
    <row r="26" spans="1:19" x14ac:dyDescent="0.25">
      <c r="A26">
        <v>120</v>
      </c>
      <c r="B26">
        <v>-67</v>
      </c>
      <c r="C26">
        <v>-73</v>
      </c>
      <c r="D26">
        <f t="shared" si="0"/>
        <v>-70</v>
      </c>
      <c r="E26">
        <f t="shared" si="6"/>
        <v>-64.599999999999994</v>
      </c>
      <c r="F26">
        <f t="shared" si="1"/>
        <v>-21.399999999999991</v>
      </c>
      <c r="I26">
        <v>120</v>
      </c>
      <c r="J26">
        <v>-67</v>
      </c>
      <c r="K26">
        <v>-63</v>
      </c>
      <c r="L26">
        <v>-73</v>
      </c>
      <c r="M26">
        <v>-59</v>
      </c>
      <c r="N26">
        <f t="shared" si="3"/>
        <v>-65.5</v>
      </c>
      <c r="O26">
        <f t="shared" si="4"/>
        <v>-63.7</v>
      </c>
      <c r="P26">
        <f t="shared" si="2"/>
        <v>-20.033333333333339</v>
      </c>
      <c r="R26">
        <v>24</v>
      </c>
      <c r="S26">
        <f>(S27-S22)*0.8+S22</f>
        <v>-0.83333333333333715</v>
      </c>
    </row>
    <row r="27" spans="1:19" x14ac:dyDescent="0.25">
      <c r="A27">
        <v>125</v>
      </c>
      <c r="B27">
        <v>-57</v>
      </c>
      <c r="C27">
        <v>-73</v>
      </c>
      <c r="D27">
        <f t="shared" si="0"/>
        <v>-65</v>
      </c>
      <c r="E27">
        <f t="shared" si="6"/>
        <v>-66.599999999999994</v>
      </c>
      <c r="F27">
        <f t="shared" si="1"/>
        <v>-23.399999999999991</v>
      </c>
      <c r="I27">
        <v>125</v>
      </c>
      <c r="J27">
        <v>-57</v>
      </c>
      <c r="K27">
        <v>-57</v>
      </c>
      <c r="L27">
        <v>-73</v>
      </c>
      <c r="M27">
        <v>-59</v>
      </c>
      <c r="N27">
        <f t="shared" si="3"/>
        <v>-61.5</v>
      </c>
      <c r="O27">
        <f t="shared" si="4"/>
        <v>-64.7</v>
      </c>
      <c r="P27">
        <f t="shared" si="2"/>
        <v>-21.033333333333339</v>
      </c>
      <c r="R27">
        <v>25</v>
      </c>
      <c r="S27">
        <f>P7</f>
        <v>-0.93333333333333712</v>
      </c>
    </row>
    <row r="28" spans="1:19" x14ac:dyDescent="0.25">
      <c r="A28">
        <v>130</v>
      </c>
      <c r="B28">
        <v>-63</v>
      </c>
      <c r="C28">
        <v>-73</v>
      </c>
      <c r="D28">
        <f t="shared" si="0"/>
        <v>-68</v>
      </c>
      <c r="E28">
        <f t="shared" si="6"/>
        <v>-67.2</v>
      </c>
      <c r="F28">
        <f t="shared" si="1"/>
        <v>-24</v>
      </c>
      <c r="I28">
        <v>130</v>
      </c>
      <c r="J28">
        <v>-63</v>
      </c>
      <c r="K28">
        <v>-71</v>
      </c>
      <c r="L28">
        <v>-73</v>
      </c>
      <c r="M28">
        <v>-59</v>
      </c>
      <c r="N28">
        <f t="shared" si="3"/>
        <v>-66.5</v>
      </c>
      <c r="O28">
        <f t="shared" si="4"/>
        <v>-65.099999999999994</v>
      </c>
      <c r="P28">
        <f t="shared" si="2"/>
        <v>-21.43333333333333</v>
      </c>
      <c r="R28">
        <v>26</v>
      </c>
      <c r="S28">
        <f>(S32-S27)*0.2+S27</f>
        <v>-1.0533333333333375</v>
      </c>
    </row>
    <row r="29" spans="1:19" x14ac:dyDescent="0.25">
      <c r="A29">
        <v>135</v>
      </c>
      <c r="B29">
        <v>-69</v>
      </c>
      <c r="C29">
        <v>-73</v>
      </c>
      <c r="D29">
        <f t="shared" si="0"/>
        <v>-71</v>
      </c>
      <c r="E29">
        <f t="shared" si="6"/>
        <v>-65.599999999999994</v>
      </c>
      <c r="F29">
        <f t="shared" si="1"/>
        <v>-22.399999999999991</v>
      </c>
      <c r="I29">
        <v>135</v>
      </c>
      <c r="J29">
        <v>-69</v>
      </c>
      <c r="K29">
        <v>-69</v>
      </c>
      <c r="L29">
        <v>-73</v>
      </c>
      <c r="M29">
        <v>-61</v>
      </c>
      <c r="N29">
        <f t="shared" si="3"/>
        <v>-68</v>
      </c>
      <c r="O29">
        <f t="shared" si="4"/>
        <v>-64.099999999999994</v>
      </c>
      <c r="P29">
        <f t="shared" si="2"/>
        <v>-20.43333333333333</v>
      </c>
      <c r="R29">
        <v>27</v>
      </c>
      <c r="S29">
        <f>(S32-S27)*0.4+S27</f>
        <v>-1.1733333333333378</v>
      </c>
    </row>
    <row r="30" spans="1:19" x14ac:dyDescent="0.25">
      <c r="A30">
        <v>140</v>
      </c>
      <c r="B30">
        <v>-69</v>
      </c>
      <c r="C30">
        <v>-55</v>
      </c>
      <c r="D30">
        <f t="shared" si="0"/>
        <v>-62</v>
      </c>
      <c r="E30">
        <f t="shared" si="6"/>
        <v>-64.8</v>
      </c>
      <c r="F30">
        <f t="shared" si="1"/>
        <v>-21.599999999999994</v>
      </c>
      <c r="I30">
        <v>140</v>
      </c>
      <c r="J30">
        <v>-69</v>
      </c>
      <c r="K30">
        <v>-67</v>
      </c>
      <c r="L30">
        <v>-55</v>
      </c>
      <c r="M30">
        <v>-65</v>
      </c>
      <c r="N30">
        <f t="shared" si="3"/>
        <v>-64</v>
      </c>
      <c r="O30">
        <f t="shared" si="4"/>
        <v>-64.099999999999994</v>
      </c>
      <c r="P30">
        <f t="shared" si="2"/>
        <v>-20.43333333333333</v>
      </c>
      <c r="R30">
        <v>28</v>
      </c>
      <c r="S30">
        <f>(S32-S27)*0.6+S27</f>
        <v>-1.2933333333333379</v>
      </c>
    </row>
    <row r="31" spans="1:19" x14ac:dyDescent="0.25">
      <c r="A31">
        <v>145</v>
      </c>
      <c r="B31">
        <v>-69</v>
      </c>
      <c r="C31">
        <v>-55</v>
      </c>
      <c r="D31">
        <f t="shared" si="0"/>
        <v>-62</v>
      </c>
      <c r="E31">
        <f t="shared" si="6"/>
        <v>-63.8</v>
      </c>
      <c r="F31">
        <f t="shared" si="1"/>
        <v>-20.599999999999994</v>
      </c>
      <c r="I31">
        <v>145</v>
      </c>
      <c r="J31">
        <v>-69</v>
      </c>
      <c r="K31">
        <v>-61</v>
      </c>
      <c r="L31">
        <v>-55</v>
      </c>
      <c r="M31">
        <v>-57</v>
      </c>
      <c r="N31">
        <f t="shared" si="3"/>
        <v>-60.5</v>
      </c>
      <c r="O31">
        <f t="shared" si="4"/>
        <v>-63.1</v>
      </c>
      <c r="P31">
        <f t="shared" si="2"/>
        <v>-19.433333333333337</v>
      </c>
      <c r="R31">
        <v>29</v>
      </c>
      <c r="S31">
        <f>(S32-S27)*0.8+S27</f>
        <v>-1.4133333333333382</v>
      </c>
    </row>
    <row r="32" spans="1:19" x14ac:dyDescent="0.25">
      <c r="A32">
        <v>150</v>
      </c>
      <c r="B32">
        <v>-67</v>
      </c>
      <c r="C32">
        <v>-55</v>
      </c>
      <c r="D32">
        <f t="shared" si="0"/>
        <v>-61</v>
      </c>
      <c r="E32">
        <f t="shared" si="6"/>
        <v>-61.6</v>
      </c>
      <c r="F32">
        <f t="shared" si="1"/>
        <v>-18.399999999999999</v>
      </c>
      <c r="I32">
        <v>150</v>
      </c>
      <c r="J32">
        <v>-67</v>
      </c>
      <c r="K32">
        <v>-67</v>
      </c>
      <c r="L32">
        <v>-55</v>
      </c>
      <c r="M32">
        <v>-57</v>
      </c>
      <c r="N32">
        <f t="shared" si="3"/>
        <v>-61.5</v>
      </c>
      <c r="O32">
        <f t="shared" si="4"/>
        <v>-62.2</v>
      </c>
      <c r="P32">
        <f t="shared" si="2"/>
        <v>-18.533333333333339</v>
      </c>
      <c r="R32">
        <v>30</v>
      </c>
      <c r="S32">
        <f>P8</f>
        <v>-1.5333333333333385</v>
      </c>
    </row>
    <row r="33" spans="1:19" x14ac:dyDescent="0.25">
      <c r="A33">
        <v>155</v>
      </c>
      <c r="B33">
        <v>-67</v>
      </c>
      <c r="C33">
        <v>-59</v>
      </c>
      <c r="D33">
        <f t="shared" si="0"/>
        <v>-63</v>
      </c>
      <c r="E33">
        <f t="shared" si="6"/>
        <v>-61.6</v>
      </c>
      <c r="F33">
        <f t="shared" si="1"/>
        <v>-18.399999999999999</v>
      </c>
      <c r="I33">
        <v>155</v>
      </c>
      <c r="J33">
        <v>-67</v>
      </c>
      <c r="K33">
        <v>-63</v>
      </c>
      <c r="L33">
        <v>-59</v>
      </c>
      <c r="M33">
        <v>-57</v>
      </c>
      <c r="N33">
        <f t="shared" si="3"/>
        <v>-61.5</v>
      </c>
      <c r="O33">
        <f t="shared" si="4"/>
        <v>-61.4</v>
      </c>
      <c r="P33">
        <f t="shared" si="2"/>
        <v>-17.733333333333334</v>
      </c>
      <c r="R33">
        <v>31</v>
      </c>
      <c r="S33">
        <f>(S37-S32)*0.2+S32</f>
        <v>-1.6733333333333378</v>
      </c>
    </row>
    <row r="34" spans="1:19" x14ac:dyDescent="0.25">
      <c r="A34">
        <v>160</v>
      </c>
      <c r="B34">
        <v>-63</v>
      </c>
      <c r="C34">
        <v>-57</v>
      </c>
      <c r="D34">
        <f t="shared" si="0"/>
        <v>-60</v>
      </c>
      <c r="E34">
        <f t="shared" si="6"/>
        <v>-60.8</v>
      </c>
      <c r="F34">
        <f t="shared" si="1"/>
        <v>-17.599999999999994</v>
      </c>
      <c r="I34">
        <v>160</v>
      </c>
      <c r="J34">
        <v>-63</v>
      </c>
      <c r="K34">
        <v>-61</v>
      </c>
      <c r="L34">
        <v>-57</v>
      </c>
      <c r="M34">
        <v>-73</v>
      </c>
      <c r="N34">
        <f t="shared" si="3"/>
        <v>-63.5</v>
      </c>
      <c r="O34">
        <f t="shared" si="4"/>
        <v>-60.9</v>
      </c>
      <c r="P34">
        <f t="shared" si="2"/>
        <v>-17.233333333333334</v>
      </c>
      <c r="R34">
        <v>32</v>
      </c>
      <c r="S34">
        <f>(S37-S32)*0.4+S32</f>
        <v>-1.8133333333333368</v>
      </c>
    </row>
    <row r="35" spans="1:19" x14ac:dyDescent="0.25">
      <c r="A35">
        <v>165</v>
      </c>
      <c r="B35">
        <v>-67</v>
      </c>
      <c r="C35">
        <v>-57</v>
      </c>
      <c r="D35">
        <f t="shared" si="0"/>
        <v>-62</v>
      </c>
      <c r="E35">
        <f t="shared" si="6"/>
        <v>-60.4</v>
      </c>
      <c r="F35">
        <f t="shared" si="1"/>
        <v>-17.199999999999996</v>
      </c>
      <c r="I35">
        <v>165</v>
      </c>
      <c r="J35">
        <v>-67</v>
      </c>
      <c r="K35">
        <v>-59</v>
      </c>
      <c r="L35">
        <v>-57</v>
      </c>
      <c r="M35">
        <v>-57</v>
      </c>
      <c r="N35">
        <f t="shared" si="3"/>
        <v>-60</v>
      </c>
      <c r="O35">
        <f t="shared" si="4"/>
        <v>-60.5</v>
      </c>
      <c r="P35">
        <f t="shared" si="2"/>
        <v>-16.833333333333336</v>
      </c>
      <c r="R35">
        <v>33</v>
      </c>
      <c r="S35">
        <f>(S37-S32)*0.6+S32</f>
        <v>-1.953333333333336</v>
      </c>
    </row>
    <row r="36" spans="1:19" x14ac:dyDescent="0.25">
      <c r="A36">
        <v>170</v>
      </c>
      <c r="B36">
        <v>-59</v>
      </c>
      <c r="C36">
        <v>-57</v>
      </c>
      <c r="D36">
        <f t="shared" si="0"/>
        <v>-58</v>
      </c>
      <c r="E36">
        <f t="shared" si="6"/>
        <v>-60.6</v>
      </c>
      <c r="F36">
        <f t="shared" si="1"/>
        <v>-17.399999999999999</v>
      </c>
      <c r="I36">
        <v>170</v>
      </c>
      <c r="J36">
        <v>-59</v>
      </c>
      <c r="K36">
        <v>-59</v>
      </c>
      <c r="L36">
        <v>-57</v>
      </c>
      <c r="M36">
        <v>-57</v>
      </c>
      <c r="N36">
        <f t="shared" si="3"/>
        <v>-58</v>
      </c>
      <c r="O36">
        <f t="shared" si="4"/>
        <v>-61</v>
      </c>
      <c r="P36">
        <f t="shared" si="2"/>
        <v>-17.333333333333336</v>
      </c>
      <c r="R36">
        <v>34</v>
      </c>
      <c r="S36">
        <f>(S37-S32)*0.8+S32</f>
        <v>-2.093333333333335</v>
      </c>
    </row>
    <row r="37" spans="1:19" x14ac:dyDescent="0.25">
      <c r="A37">
        <v>175</v>
      </c>
      <c r="B37">
        <v>-61</v>
      </c>
      <c r="C37">
        <v>-57</v>
      </c>
      <c r="D37">
        <f t="shared" si="0"/>
        <v>-59</v>
      </c>
      <c r="E37">
        <f t="shared" si="6"/>
        <v>-60.6</v>
      </c>
      <c r="F37">
        <f t="shared" si="1"/>
        <v>-17.399999999999999</v>
      </c>
      <c r="I37">
        <v>175</v>
      </c>
      <c r="J37">
        <v>-61</v>
      </c>
      <c r="K37">
        <v>-63</v>
      </c>
      <c r="L37">
        <v>-57</v>
      </c>
      <c r="M37">
        <v>-57</v>
      </c>
      <c r="N37">
        <f t="shared" si="3"/>
        <v>-59.5</v>
      </c>
      <c r="O37">
        <f>(N38+N37+N36+N35)/4</f>
        <v>-60.375</v>
      </c>
      <c r="P37">
        <f t="shared" si="2"/>
        <v>-16.708333333333336</v>
      </c>
      <c r="R37">
        <v>35</v>
      </c>
      <c r="S37">
        <f>P9</f>
        <v>-2.2333333333333343</v>
      </c>
    </row>
    <row r="38" spans="1:19" x14ac:dyDescent="0.25">
      <c r="A38">
        <v>180</v>
      </c>
      <c r="B38">
        <v>-71</v>
      </c>
      <c r="C38">
        <v>-57</v>
      </c>
      <c r="D38">
        <f t="shared" si="0"/>
        <v>-64</v>
      </c>
      <c r="E38">
        <f t="shared" si="6"/>
        <v>-59.8</v>
      </c>
      <c r="F38">
        <f t="shared" si="1"/>
        <v>-16.599999999999994</v>
      </c>
      <c r="I38">
        <v>180</v>
      </c>
      <c r="J38">
        <v>-71</v>
      </c>
      <c r="L38">
        <v>-57</v>
      </c>
      <c r="N38">
        <f>(J38+L38)/2</f>
        <v>-64</v>
      </c>
      <c r="O38">
        <f>(N36+N37+N38)/3</f>
        <v>-60.5</v>
      </c>
      <c r="P38">
        <v>-16.833333333333336</v>
      </c>
      <c r="R38">
        <v>36</v>
      </c>
      <c r="S38">
        <f>(S42-S37)*0.2+S37</f>
        <v>-2.4333333333333345</v>
      </c>
    </row>
    <row r="39" spans="1:19" x14ac:dyDescent="0.25">
      <c r="A39">
        <v>185</v>
      </c>
      <c r="B39">
        <v>-63</v>
      </c>
      <c r="C39">
        <v>-57</v>
      </c>
      <c r="D39">
        <f t="shared" si="0"/>
        <v>-60</v>
      </c>
      <c r="E39">
        <f t="shared" si="6"/>
        <v>-59.8</v>
      </c>
      <c r="F39">
        <f t="shared" si="1"/>
        <v>-16.599999999999994</v>
      </c>
      <c r="P39">
        <v>-16.708333333333336</v>
      </c>
      <c r="R39">
        <v>37</v>
      </c>
      <c r="S39">
        <f>(S42-S37)*0.4+S37</f>
        <v>-2.6333333333333342</v>
      </c>
    </row>
    <row r="40" spans="1:19" x14ac:dyDescent="0.25">
      <c r="A40">
        <v>190</v>
      </c>
      <c r="B40">
        <v>-59</v>
      </c>
      <c r="C40">
        <v>-57</v>
      </c>
      <c r="D40">
        <f t="shared" si="0"/>
        <v>-58</v>
      </c>
      <c r="E40">
        <f t="shared" si="6"/>
        <v>-61.4</v>
      </c>
      <c r="F40">
        <f t="shared" si="1"/>
        <v>-18.199999999999996</v>
      </c>
      <c r="P40">
        <v>-17.333333333333336</v>
      </c>
      <c r="R40">
        <v>38</v>
      </c>
      <c r="S40">
        <f>(S42-S37)*0.6+S37</f>
        <v>-2.8333333333333344</v>
      </c>
    </row>
    <row r="41" spans="1:19" x14ac:dyDescent="0.25">
      <c r="A41">
        <v>195</v>
      </c>
      <c r="B41">
        <v>-59</v>
      </c>
      <c r="C41">
        <v>-57</v>
      </c>
      <c r="D41">
        <f t="shared" si="0"/>
        <v>-58</v>
      </c>
      <c r="E41">
        <f t="shared" si="6"/>
        <v>-60.6</v>
      </c>
      <c r="F41">
        <f t="shared" si="1"/>
        <v>-17.399999999999999</v>
      </c>
      <c r="P41">
        <v>-16.833333333333336</v>
      </c>
      <c r="R41">
        <v>39</v>
      </c>
      <c r="S41">
        <f>(S42-S37)*0.8+S37</f>
        <v>-3.0333333333333341</v>
      </c>
    </row>
    <row r="42" spans="1:19" x14ac:dyDescent="0.25">
      <c r="A42">
        <v>200</v>
      </c>
      <c r="B42">
        <v>-61</v>
      </c>
      <c r="C42">
        <v>-73</v>
      </c>
      <c r="D42">
        <f t="shared" si="0"/>
        <v>-67</v>
      </c>
      <c r="E42">
        <f t="shared" si="6"/>
        <v>-61</v>
      </c>
      <c r="F42">
        <f t="shared" si="1"/>
        <v>-17.799999999999997</v>
      </c>
      <c r="P42">
        <v>-17.233333333333334</v>
      </c>
      <c r="R42">
        <v>40</v>
      </c>
      <c r="S42">
        <f>P10</f>
        <v>-3.2333333333333343</v>
      </c>
    </row>
    <row r="43" spans="1:19" x14ac:dyDescent="0.25">
      <c r="A43">
        <v>205</v>
      </c>
      <c r="B43">
        <v>-63</v>
      </c>
      <c r="C43">
        <v>-57</v>
      </c>
      <c r="D43">
        <f t="shared" si="0"/>
        <v>-60</v>
      </c>
      <c r="E43">
        <f t="shared" si="6"/>
        <v>-61.2</v>
      </c>
      <c r="F43">
        <f t="shared" si="1"/>
        <v>-18</v>
      </c>
      <c r="P43">
        <v>-17.733333333333334</v>
      </c>
      <c r="R43">
        <v>41</v>
      </c>
      <c r="S43">
        <f>(S47-S42)*0.2+S42</f>
        <v>-3.493333333333335</v>
      </c>
    </row>
    <row r="44" spans="1:19" x14ac:dyDescent="0.25">
      <c r="A44">
        <v>210</v>
      </c>
      <c r="B44">
        <v>-67</v>
      </c>
      <c r="C44">
        <v>-57</v>
      </c>
      <c r="D44">
        <f t="shared" si="0"/>
        <v>-62</v>
      </c>
      <c r="E44">
        <f t="shared" si="6"/>
        <v>-62.8</v>
      </c>
      <c r="F44">
        <f t="shared" si="1"/>
        <v>-19.599999999999994</v>
      </c>
      <c r="P44">
        <v>-18.533333333333339</v>
      </c>
      <c r="R44">
        <v>42</v>
      </c>
      <c r="S44">
        <f>(S47-S42)*0.4+S42</f>
        <v>-3.7533333333333361</v>
      </c>
    </row>
    <row r="45" spans="1:19" x14ac:dyDescent="0.25">
      <c r="A45">
        <v>215</v>
      </c>
      <c r="B45">
        <v>-61</v>
      </c>
      <c r="C45">
        <v>-57</v>
      </c>
      <c r="D45">
        <f t="shared" si="0"/>
        <v>-59</v>
      </c>
      <c r="E45">
        <f t="shared" si="6"/>
        <v>-62.4</v>
      </c>
      <c r="F45">
        <f t="shared" si="1"/>
        <v>-19.199999999999996</v>
      </c>
      <c r="P45">
        <v>-19.433333333333337</v>
      </c>
      <c r="R45">
        <v>43</v>
      </c>
      <c r="S45">
        <f>(S47-S42)*0.6+S42</f>
        <v>-4.0133333333333372</v>
      </c>
    </row>
    <row r="46" spans="1:19" x14ac:dyDescent="0.25">
      <c r="A46">
        <v>220</v>
      </c>
      <c r="B46">
        <v>-67</v>
      </c>
      <c r="C46">
        <v>-65</v>
      </c>
      <c r="D46">
        <f t="shared" si="0"/>
        <v>-66</v>
      </c>
      <c r="E46">
        <f t="shared" si="6"/>
        <v>-63.4</v>
      </c>
      <c r="F46">
        <f t="shared" si="1"/>
        <v>-20.199999999999996</v>
      </c>
      <c r="P46">
        <v>-20.43333333333333</v>
      </c>
      <c r="R46">
        <v>44</v>
      </c>
      <c r="S46">
        <f>(S47-S42)*0.8+S42</f>
        <v>-4.2733333333333379</v>
      </c>
    </row>
    <row r="47" spans="1:19" x14ac:dyDescent="0.25">
      <c r="A47">
        <v>225</v>
      </c>
      <c r="B47">
        <v>-69</v>
      </c>
      <c r="C47">
        <v>-61</v>
      </c>
      <c r="D47">
        <f t="shared" si="0"/>
        <v>-65</v>
      </c>
      <c r="E47">
        <f t="shared" si="6"/>
        <v>-62.6</v>
      </c>
      <c r="F47">
        <f t="shared" si="1"/>
        <v>-19.399999999999999</v>
      </c>
      <c r="P47">
        <v>-20.43333333333333</v>
      </c>
      <c r="R47">
        <v>45</v>
      </c>
      <c r="S47">
        <f>P11</f>
        <v>-4.5333333333333385</v>
      </c>
    </row>
    <row r="48" spans="1:19" x14ac:dyDescent="0.25">
      <c r="A48">
        <v>230</v>
      </c>
      <c r="B48">
        <v>-71</v>
      </c>
      <c r="C48">
        <v>-59</v>
      </c>
      <c r="D48">
        <f t="shared" si="0"/>
        <v>-65</v>
      </c>
      <c r="E48">
        <f t="shared" si="6"/>
        <v>-63</v>
      </c>
      <c r="F48">
        <f t="shared" si="1"/>
        <v>-19.799999999999997</v>
      </c>
      <c r="P48">
        <v>-21.43333333333333</v>
      </c>
      <c r="R48">
        <v>46</v>
      </c>
      <c r="S48">
        <f>(S52-S47)*0.2+S47</f>
        <v>-4.8333333333333384</v>
      </c>
    </row>
    <row r="49" spans="1:19" x14ac:dyDescent="0.25">
      <c r="A49">
        <v>235</v>
      </c>
      <c r="B49">
        <v>-57</v>
      </c>
      <c r="C49">
        <v>-59</v>
      </c>
      <c r="D49">
        <f t="shared" si="0"/>
        <v>-58</v>
      </c>
      <c r="E49">
        <f t="shared" si="6"/>
        <v>-62.8</v>
      </c>
      <c r="F49">
        <f t="shared" si="1"/>
        <v>-19.599999999999994</v>
      </c>
      <c r="P49">
        <v>-21.033333333333339</v>
      </c>
      <c r="R49">
        <v>47</v>
      </c>
      <c r="S49">
        <f>(S52-S47)*0.4+S47</f>
        <v>-5.1333333333333382</v>
      </c>
    </row>
    <row r="50" spans="1:19" x14ac:dyDescent="0.25">
      <c r="A50">
        <v>240</v>
      </c>
      <c r="B50">
        <v>-63</v>
      </c>
      <c r="C50">
        <v>-59</v>
      </c>
      <c r="D50">
        <f t="shared" si="0"/>
        <v>-61</v>
      </c>
      <c r="E50">
        <f t="shared" si="6"/>
        <v>-62.8</v>
      </c>
      <c r="F50">
        <f t="shared" si="1"/>
        <v>-19.599999999999994</v>
      </c>
      <c r="P50">
        <v>-20.033333333333339</v>
      </c>
      <c r="R50">
        <v>48</v>
      </c>
      <c r="S50">
        <f>(S52-S47)*0.6+S47</f>
        <v>-5.4333333333333389</v>
      </c>
    </row>
    <row r="51" spans="1:19" x14ac:dyDescent="0.25">
      <c r="A51">
        <v>245</v>
      </c>
      <c r="B51">
        <v>-73</v>
      </c>
      <c r="C51">
        <v>-57</v>
      </c>
      <c r="D51">
        <f t="shared" si="0"/>
        <v>-65</v>
      </c>
      <c r="E51">
        <f t="shared" si="6"/>
        <v>-60.8</v>
      </c>
      <c r="F51">
        <f t="shared" si="1"/>
        <v>-17.599999999999994</v>
      </c>
      <c r="P51">
        <v>-18.233333333333334</v>
      </c>
      <c r="R51">
        <v>49</v>
      </c>
      <c r="S51">
        <f>(S52-S47)*0.8+S47</f>
        <v>-5.7333333333333387</v>
      </c>
    </row>
    <row r="52" spans="1:19" x14ac:dyDescent="0.25">
      <c r="A52">
        <v>250</v>
      </c>
      <c r="B52">
        <v>-73</v>
      </c>
      <c r="C52">
        <v>-57</v>
      </c>
      <c r="D52">
        <f t="shared" si="0"/>
        <v>-65</v>
      </c>
      <c r="E52">
        <f t="shared" si="6"/>
        <v>-60.8</v>
      </c>
      <c r="F52">
        <f t="shared" si="1"/>
        <v>-17.599999999999994</v>
      </c>
      <c r="P52">
        <v>-17.433333333333337</v>
      </c>
      <c r="R52">
        <v>50</v>
      </c>
      <c r="S52">
        <f>P12</f>
        <v>-6.0333333333333385</v>
      </c>
    </row>
    <row r="53" spans="1:19" x14ac:dyDescent="0.25">
      <c r="A53">
        <v>255</v>
      </c>
      <c r="B53">
        <v>-53</v>
      </c>
      <c r="C53">
        <v>-57</v>
      </c>
      <c r="D53">
        <f t="shared" si="0"/>
        <v>-55</v>
      </c>
      <c r="E53">
        <f t="shared" si="6"/>
        <v>-59.8</v>
      </c>
      <c r="F53">
        <f t="shared" si="1"/>
        <v>-16.599999999999994</v>
      </c>
      <c r="P53">
        <v>-15.833333333333336</v>
      </c>
      <c r="R53">
        <v>51</v>
      </c>
      <c r="S53">
        <f>(S57-S52)*0.2+S52</f>
        <v>-6.2733333333333379</v>
      </c>
    </row>
    <row r="54" spans="1:19" x14ac:dyDescent="0.25">
      <c r="A54">
        <v>260</v>
      </c>
      <c r="B54">
        <v>-59</v>
      </c>
      <c r="C54">
        <v>-57</v>
      </c>
      <c r="D54">
        <f t="shared" si="0"/>
        <v>-58</v>
      </c>
      <c r="E54">
        <f t="shared" si="6"/>
        <v>-58.2</v>
      </c>
      <c r="F54">
        <f t="shared" si="1"/>
        <v>-15</v>
      </c>
      <c r="P54">
        <v>-15.133333333333333</v>
      </c>
      <c r="R54">
        <v>52</v>
      </c>
      <c r="S54">
        <f>(S57-S52)*0.4+S52</f>
        <v>-6.5133333333333372</v>
      </c>
    </row>
    <row r="55" spans="1:19" x14ac:dyDescent="0.25">
      <c r="A55">
        <v>265</v>
      </c>
      <c r="B55">
        <v>-57</v>
      </c>
      <c r="C55">
        <v>-55</v>
      </c>
      <c r="D55">
        <f t="shared" si="0"/>
        <v>-56</v>
      </c>
      <c r="E55">
        <f t="shared" si="6"/>
        <v>-56.6</v>
      </c>
      <c r="F55">
        <f t="shared" si="1"/>
        <v>-13.399999999999999</v>
      </c>
      <c r="P55">
        <v>-14.133333333333333</v>
      </c>
      <c r="R55">
        <v>53</v>
      </c>
      <c r="S55">
        <f>(S57-S52)*0.6+S52</f>
        <v>-6.7533333333333356</v>
      </c>
    </row>
    <row r="56" spans="1:19" x14ac:dyDescent="0.25">
      <c r="A56">
        <v>270</v>
      </c>
      <c r="B56">
        <v>-61</v>
      </c>
      <c r="C56">
        <v>-53</v>
      </c>
      <c r="D56">
        <f t="shared" si="0"/>
        <v>-57</v>
      </c>
      <c r="E56">
        <f t="shared" si="6"/>
        <v>-56.2</v>
      </c>
      <c r="F56">
        <f t="shared" si="1"/>
        <v>-13</v>
      </c>
      <c r="P56">
        <v>-13.833333333333336</v>
      </c>
      <c r="R56">
        <v>54</v>
      </c>
      <c r="S56">
        <f>(S57-S52)*0.8+S52</f>
        <v>-6.993333333333335</v>
      </c>
    </row>
    <row r="57" spans="1:19" x14ac:dyDescent="0.25">
      <c r="A57">
        <v>275</v>
      </c>
      <c r="B57">
        <v>-57</v>
      </c>
      <c r="C57">
        <v>-57</v>
      </c>
      <c r="D57">
        <f t="shared" si="0"/>
        <v>-57</v>
      </c>
      <c r="E57">
        <f t="shared" si="6"/>
        <v>-54.4</v>
      </c>
      <c r="F57">
        <f t="shared" si="1"/>
        <v>-11.199999999999996</v>
      </c>
      <c r="P57">
        <v>-12.733333333333334</v>
      </c>
      <c r="R57">
        <v>55</v>
      </c>
      <c r="S57">
        <f>P13</f>
        <v>-7.2333333333333343</v>
      </c>
    </row>
    <row r="58" spans="1:19" x14ac:dyDescent="0.25">
      <c r="A58">
        <v>280</v>
      </c>
      <c r="B58">
        <v>-55</v>
      </c>
      <c r="C58">
        <v>-51</v>
      </c>
      <c r="D58">
        <f t="shared" si="0"/>
        <v>-53</v>
      </c>
      <c r="E58">
        <f t="shared" si="6"/>
        <v>-53.4</v>
      </c>
      <c r="F58">
        <f t="shared" si="1"/>
        <v>-10.199999999999996</v>
      </c>
      <c r="P58">
        <v>-11.933333333333337</v>
      </c>
      <c r="R58">
        <v>56</v>
      </c>
      <c r="S58">
        <f>(S62-S57)*0.2+S57</f>
        <v>-7.3933333333333353</v>
      </c>
    </row>
    <row r="59" spans="1:19" x14ac:dyDescent="0.25">
      <c r="A59">
        <v>285</v>
      </c>
      <c r="B59">
        <v>-51</v>
      </c>
      <c r="C59">
        <v>-47</v>
      </c>
      <c r="D59">
        <f t="shared" si="0"/>
        <v>-49</v>
      </c>
      <c r="E59">
        <f t="shared" si="6"/>
        <v>-52.2</v>
      </c>
      <c r="F59">
        <f t="shared" si="1"/>
        <v>-9</v>
      </c>
      <c r="P59">
        <v>-10.833333333333336</v>
      </c>
      <c r="R59">
        <v>57</v>
      </c>
      <c r="S59">
        <f>(S62-S57)*0.4+S57</f>
        <v>-7.5533333333333363</v>
      </c>
    </row>
    <row r="60" spans="1:19" x14ac:dyDescent="0.25">
      <c r="A60">
        <v>290</v>
      </c>
      <c r="B60">
        <v>-53</v>
      </c>
      <c r="C60">
        <v>-49</v>
      </c>
      <c r="D60">
        <f t="shared" si="0"/>
        <v>-51</v>
      </c>
      <c r="E60">
        <f t="shared" si="6"/>
        <v>-50.8</v>
      </c>
      <c r="F60">
        <f t="shared" si="1"/>
        <v>-7.5999999999999943</v>
      </c>
      <c r="P60">
        <v>-9.6333333333333329</v>
      </c>
      <c r="R60">
        <v>58</v>
      </c>
      <c r="S60">
        <f>(S62-S57)*0.6+S57</f>
        <v>-7.7133333333333365</v>
      </c>
    </row>
    <row r="61" spans="1:19" x14ac:dyDescent="0.25">
      <c r="A61">
        <v>295</v>
      </c>
      <c r="B61">
        <v>-53</v>
      </c>
      <c r="C61">
        <v>-49</v>
      </c>
      <c r="D61">
        <f t="shared" si="0"/>
        <v>-51</v>
      </c>
      <c r="E61">
        <f t="shared" si="6"/>
        <v>-50.4</v>
      </c>
      <c r="F61">
        <f t="shared" si="1"/>
        <v>-7.1999999999999957</v>
      </c>
      <c r="P61">
        <v>-8.7333333333333343</v>
      </c>
      <c r="R61">
        <v>59</v>
      </c>
      <c r="S61">
        <f>(S62-S57)*0.8+S57</f>
        <v>-7.8733333333333375</v>
      </c>
    </row>
    <row r="62" spans="1:19" x14ac:dyDescent="0.25">
      <c r="A62">
        <v>300</v>
      </c>
      <c r="B62">
        <v>-51</v>
      </c>
      <c r="C62">
        <v>-49</v>
      </c>
      <c r="D62">
        <f t="shared" si="0"/>
        <v>-50</v>
      </c>
      <c r="E62">
        <f t="shared" si="6"/>
        <v>-50.2</v>
      </c>
      <c r="F62">
        <f t="shared" si="1"/>
        <v>-7</v>
      </c>
      <c r="P62">
        <v>-8.0333333333333385</v>
      </c>
      <c r="R62">
        <v>60</v>
      </c>
      <c r="S62">
        <f>P14</f>
        <v>-8.0333333333333385</v>
      </c>
    </row>
    <row r="63" spans="1:19" x14ac:dyDescent="0.25">
      <c r="A63">
        <v>305</v>
      </c>
      <c r="B63">
        <v>-53</v>
      </c>
      <c r="C63">
        <v>-49</v>
      </c>
      <c r="D63">
        <f t="shared" si="0"/>
        <v>-51</v>
      </c>
      <c r="E63">
        <f t="shared" si="6"/>
        <v>-49.6</v>
      </c>
      <c r="F63">
        <f t="shared" si="1"/>
        <v>-6.3999999999999986</v>
      </c>
      <c r="P63">
        <v>-7.2333333333333343</v>
      </c>
      <c r="R63">
        <v>61</v>
      </c>
      <c r="S63">
        <f>(S67-S62)*0.2+S62</f>
        <v>-8.1733333333333373</v>
      </c>
    </row>
    <row r="64" spans="1:19" x14ac:dyDescent="0.25">
      <c r="A64">
        <v>310</v>
      </c>
      <c r="B64">
        <v>-53</v>
      </c>
      <c r="C64">
        <v>-43</v>
      </c>
      <c r="D64">
        <f t="shared" si="0"/>
        <v>-48</v>
      </c>
      <c r="E64">
        <f t="shared" si="6"/>
        <v>-49</v>
      </c>
      <c r="F64">
        <f t="shared" si="1"/>
        <v>-5.7999999999999972</v>
      </c>
      <c r="P64">
        <v>-6.0333333333333385</v>
      </c>
      <c r="R64">
        <v>62</v>
      </c>
      <c r="S64">
        <f>(S67-S62)*0.4+S62</f>
        <v>-8.3133333333333361</v>
      </c>
    </row>
    <row r="65" spans="1:19" x14ac:dyDescent="0.25">
      <c r="A65">
        <v>315</v>
      </c>
      <c r="B65">
        <v>-53</v>
      </c>
      <c r="C65">
        <v>-43</v>
      </c>
      <c r="D65">
        <f t="shared" si="0"/>
        <v>-48</v>
      </c>
      <c r="E65">
        <f t="shared" si="6"/>
        <v>-47.6</v>
      </c>
      <c r="F65">
        <f t="shared" si="1"/>
        <v>-4.3999999999999986</v>
      </c>
      <c r="P65">
        <v>-4.5333333333333385</v>
      </c>
      <c r="R65">
        <v>63</v>
      </c>
      <c r="S65">
        <f>(S67-S62)*0.6+S62</f>
        <v>-8.4533333333333367</v>
      </c>
    </row>
    <row r="66" spans="1:19" x14ac:dyDescent="0.25">
      <c r="A66">
        <v>320</v>
      </c>
      <c r="B66">
        <v>-53</v>
      </c>
      <c r="C66">
        <v>-43</v>
      </c>
      <c r="D66">
        <f t="shared" si="0"/>
        <v>-48</v>
      </c>
      <c r="E66">
        <f t="shared" si="6"/>
        <v>-46.2</v>
      </c>
      <c r="F66">
        <f t="shared" si="1"/>
        <v>-3</v>
      </c>
      <c r="P66">
        <v>-3.2333333333333343</v>
      </c>
      <c r="R66">
        <v>64</v>
      </c>
      <c r="S66">
        <f>(S67-S62)*0.8+S62</f>
        <v>-8.5933333333333355</v>
      </c>
    </row>
    <row r="67" spans="1:19" x14ac:dyDescent="0.25">
      <c r="A67">
        <v>325</v>
      </c>
      <c r="B67">
        <v>-45</v>
      </c>
      <c r="C67">
        <v>-41</v>
      </c>
      <c r="D67">
        <f t="shared" ref="D67:D73" si="7">(B67+C67)/2</f>
        <v>-43</v>
      </c>
      <c r="E67">
        <f t="shared" si="6"/>
        <v>-45.6</v>
      </c>
      <c r="F67">
        <f t="shared" ref="F67:F73" si="8">E67-$G$2</f>
        <v>-2.3999999999999986</v>
      </c>
      <c r="P67">
        <v>-2.2333333333333343</v>
      </c>
      <c r="R67">
        <v>65</v>
      </c>
      <c r="S67">
        <f>P15</f>
        <v>-8.7333333333333343</v>
      </c>
    </row>
    <row r="68" spans="1:19" x14ac:dyDescent="0.25">
      <c r="A68">
        <v>330</v>
      </c>
      <c r="B68">
        <v>-47</v>
      </c>
      <c r="C68">
        <v>-41</v>
      </c>
      <c r="D68">
        <f t="shared" si="7"/>
        <v>-44</v>
      </c>
      <c r="E68">
        <f t="shared" si="6"/>
        <v>-45.6</v>
      </c>
      <c r="F68">
        <f t="shared" si="8"/>
        <v>-2.3999999999999986</v>
      </c>
      <c r="P68">
        <v>-1.5333333333333385</v>
      </c>
      <c r="R68">
        <v>66</v>
      </c>
      <c r="S68">
        <f>(S72-S67)*0.2+S67</f>
        <v>-8.913333333333334</v>
      </c>
    </row>
    <row r="69" spans="1:19" x14ac:dyDescent="0.25">
      <c r="A69">
        <v>335</v>
      </c>
      <c r="B69">
        <v>-49</v>
      </c>
      <c r="C69">
        <v>-41</v>
      </c>
      <c r="D69">
        <f t="shared" si="7"/>
        <v>-45</v>
      </c>
      <c r="E69">
        <f>(D67+D68+D69+D70+D71)/5</f>
        <v>-44.4</v>
      </c>
      <c r="F69">
        <f t="shared" si="8"/>
        <v>-1.1999999999999957</v>
      </c>
      <c r="P69">
        <v>-0.93333333333333712</v>
      </c>
      <c r="R69">
        <v>67</v>
      </c>
      <c r="S69">
        <f>(S72-S67)*0.4+S67</f>
        <v>-9.0933333333333337</v>
      </c>
    </row>
    <row r="70" spans="1:19" x14ac:dyDescent="0.25">
      <c r="A70">
        <v>340</v>
      </c>
      <c r="B70">
        <v>-59</v>
      </c>
      <c r="C70">
        <v>-37</v>
      </c>
      <c r="D70">
        <f t="shared" si="7"/>
        <v>-48</v>
      </c>
      <c r="E70">
        <f>(D68+D69+D70+D71+D72)/5</f>
        <v>-44</v>
      </c>
      <c r="F70">
        <f t="shared" si="8"/>
        <v>-0.79999999999999716</v>
      </c>
      <c r="P70">
        <v>-0.43333333333333712</v>
      </c>
      <c r="R70">
        <v>68</v>
      </c>
      <c r="S70">
        <f>(S72-S67)*0.6+S67</f>
        <v>-9.2733333333333334</v>
      </c>
    </row>
    <row r="71" spans="1:19" x14ac:dyDescent="0.25">
      <c r="A71">
        <v>345</v>
      </c>
      <c r="B71">
        <v>-45</v>
      </c>
      <c r="C71">
        <v>-39</v>
      </c>
      <c r="D71">
        <f t="shared" si="7"/>
        <v>-42</v>
      </c>
      <c r="E71">
        <f>(D69+D70+D71+D72+D73)/5</f>
        <v>-44</v>
      </c>
      <c r="F71">
        <f t="shared" si="8"/>
        <v>-0.79999999999999716</v>
      </c>
      <c r="P71">
        <v>-0.23333333333333428</v>
      </c>
      <c r="R71">
        <v>69</v>
      </c>
      <c r="S71">
        <f>(S72-S67)*0.8+S67</f>
        <v>-9.4533333333333331</v>
      </c>
    </row>
    <row r="72" spans="1:19" x14ac:dyDescent="0.25">
      <c r="A72">
        <v>350</v>
      </c>
      <c r="B72">
        <v>-43</v>
      </c>
      <c r="C72">
        <v>-39</v>
      </c>
      <c r="D72">
        <f t="shared" si="7"/>
        <v>-41</v>
      </c>
      <c r="E72">
        <f>(D70+D71+D72+D73+D2)/5</f>
        <v>-44</v>
      </c>
      <c r="F72">
        <f t="shared" si="8"/>
        <v>-0.79999999999999716</v>
      </c>
      <c r="P72">
        <v>-0.53333333333333854</v>
      </c>
      <c r="R72">
        <v>70</v>
      </c>
      <c r="S72">
        <f>P16</f>
        <v>-9.6333333333333329</v>
      </c>
    </row>
    <row r="73" spans="1:19" x14ac:dyDescent="0.25">
      <c r="A73">
        <v>355</v>
      </c>
      <c r="B73">
        <v>-51</v>
      </c>
      <c r="C73">
        <v>-37</v>
      </c>
      <c r="D73">
        <f t="shared" si="7"/>
        <v>-44</v>
      </c>
      <c r="E73">
        <f>(D71+D72+D73+D2+D3)/5</f>
        <v>-43.2</v>
      </c>
      <c r="F73">
        <f t="shared" si="8"/>
        <v>0</v>
      </c>
      <c r="P73">
        <v>-8.3333333333335702E-2</v>
      </c>
      <c r="R73">
        <v>71</v>
      </c>
      <c r="S73">
        <f>(S77-S72)*0.2+S72</f>
        <v>-9.8733333333333331</v>
      </c>
    </row>
    <row r="74" spans="1:19" x14ac:dyDescent="0.25">
      <c r="R74">
        <v>72</v>
      </c>
      <c r="S74">
        <f>(S77-S72)*0.4+S72</f>
        <v>-10.113333333333333</v>
      </c>
    </row>
    <row r="75" spans="1:19" x14ac:dyDescent="0.25">
      <c r="R75">
        <v>73</v>
      </c>
      <c r="S75">
        <f>(S77-S72)*0.6+S72</f>
        <v>-10.353333333333335</v>
      </c>
    </row>
    <row r="76" spans="1:19" x14ac:dyDescent="0.25">
      <c r="R76">
        <v>74</v>
      </c>
      <c r="S76">
        <f>(S77-S72)*0.8+S72</f>
        <v>-10.593333333333335</v>
      </c>
    </row>
    <row r="77" spans="1:19" x14ac:dyDescent="0.25">
      <c r="R77">
        <v>75</v>
      </c>
      <c r="S77">
        <f>P17</f>
        <v>-10.833333333333336</v>
      </c>
    </row>
    <row r="78" spans="1:19" x14ac:dyDescent="0.25">
      <c r="R78">
        <v>76</v>
      </c>
      <c r="S78">
        <f>(S82-S77)*0.2+S77</f>
        <v>-11.053333333333336</v>
      </c>
    </row>
    <row r="79" spans="1:19" x14ac:dyDescent="0.25">
      <c r="R79">
        <v>77</v>
      </c>
      <c r="S79">
        <f>(S82-S77)*0.4+S77</f>
        <v>-11.273333333333337</v>
      </c>
    </row>
    <row r="80" spans="1:19" x14ac:dyDescent="0.25">
      <c r="R80">
        <v>78</v>
      </c>
      <c r="S80">
        <f>(S82-S77)*0.6+S77</f>
        <v>-11.493333333333336</v>
      </c>
    </row>
    <row r="81" spans="18:19" x14ac:dyDescent="0.25">
      <c r="R81">
        <v>79</v>
      </c>
      <c r="S81">
        <f>(S82-S77)*0.8+S77</f>
        <v>-11.713333333333336</v>
      </c>
    </row>
    <row r="82" spans="18:19" x14ac:dyDescent="0.25">
      <c r="R82">
        <v>80</v>
      </c>
      <c r="S82">
        <f>P18</f>
        <v>-11.933333333333337</v>
      </c>
    </row>
    <row r="83" spans="18:19" x14ac:dyDescent="0.25">
      <c r="R83">
        <v>81</v>
      </c>
      <c r="S83">
        <f>(S87-S82)*0.2+S82</f>
        <v>-12.093333333333337</v>
      </c>
    </row>
    <row r="84" spans="18:19" x14ac:dyDescent="0.25">
      <c r="R84">
        <v>82</v>
      </c>
      <c r="S84">
        <f>(S87-S82)*0.4+S82</f>
        <v>-12.253333333333336</v>
      </c>
    </row>
    <row r="85" spans="18:19" x14ac:dyDescent="0.25">
      <c r="R85">
        <v>83</v>
      </c>
      <c r="S85">
        <f>(S87-S82)*0.6+S82</f>
        <v>-12.413333333333336</v>
      </c>
    </row>
    <row r="86" spans="18:19" x14ac:dyDescent="0.25">
      <c r="R86">
        <v>84</v>
      </c>
      <c r="S86">
        <f>(S87-S82)*0.8+S82</f>
        <v>-12.573333333333334</v>
      </c>
    </row>
    <row r="87" spans="18:19" x14ac:dyDescent="0.25">
      <c r="R87">
        <v>85</v>
      </c>
      <c r="S87">
        <f>P19</f>
        <v>-12.733333333333334</v>
      </c>
    </row>
    <row r="88" spans="18:19" x14ac:dyDescent="0.25">
      <c r="R88">
        <v>86</v>
      </c>
      <c r="S88">
        <f>(S92-S87)*0.2+S87</f>
        <v>-12.953333333333335</v>
      </c>
    </row>
    <row r="89" spans="18:19" x14ac:dyDescent="0.25">
      <c r="R89">
        <v>87</v>
      </c>
      <c r="S89">
        <f>(S92-S87)*0.4+S87</f>
        <v>-13.173333333333336</v>
      </c>
    </row>
    <row r="90" spans="18:19" x14ac:dyDescent="0.25">
      <c r="R90">
        <v>88</v>
      </c>
      <c r="S90">
        <f>(S92-S87)*0.6+S87</f>
        <v>-13.393333333333334</v>
      </c>
    </row>
    <row r="91" spans="18:19" x14ac:dyDescent="0.25">
      <c r="R91">
        <v>89</v>
      </c>
      <c r="S91">
        <f>(S92-S87)*0.8+S87</f>
        <v>-13.613333333333335</v>
      </c>
    </row>
    <row r="92" spans="18:19" x14ac:dyDescent="0.25">
      <c r="R92">
        <v>90</v>
      </c>
      <c r="S92">
        <f>P20</f>
        <v>-13.833333333333336</v>
      </c>
    </row>
    <row r="93" spans="18:19" x14ac:dyDescent="0.25">
      <c r="R93">
        <v>91</v>
      </c>
      <c r="S93">
        <f>(S97-S92)*0.2+S92</f>
        <v>-13.893333333333334</v>
      </c>
    </row>
    <row r="94" spans="18:19" x14ac:dyDescent="0.25">
      <c r="R94">
        <v>92</v>
      </c>
      <c r="S94">
        <f>(S97-S92)*0.4+S92</f>
        <v>-13.953333333333335</v>
      </c>
    </row>
    <row r="95" spans="18:19" x14ac:dyDescent="0.25">
      <c r="R95">
        <v>93</v>
      </c>
      <c r="S95">
        <f>(S97-S92)*0.6+S92</f>
        <v>-14.013333333333334</v>
      </c>
    </row>
    <row r="96" spans="18:19" x14ac:dyDescent="0.25">
      <c r="R96">
        <v>94</v>
      </c>
      <c r="S96">
        <f>(S97-S92)*0.8+S92</f>
        <v>-14.073333333333334</v>
      </c>
    </row>
    <row r="97" spans="18:19" x14ac:dyDescent="0.25">
      <c r="R97">
        <v>95</v>
      </c>
      <c r="S97">
        <f>P21</f>
        <v>-14.133333333333333</v>
      </c>
    </row>
    <row r="98" spans="18:19" x14ac:dyDescent="0.25">
      <c r="R98">
        <v>96</v>
      </c>
      <c r="S98">
        <f>(S102-S97)*0.2+S97</f>
        <v>-14.333333333333332</v>
      </c>
    </row>
    <row r="99" spans="18:19" x14ac:dyDescent="0.25">
      <c r="R99">
        <v>97</v>
      </c>
      <c r="S99">
        <f>(S102-S97)*0.4+S97</f>
        <v>-14.533333333333333</v>
      </c>
    </row>
    <row r="100" spans="18:19" x14ac:dyDescent="0.25">
      <c r="R100">
        <v>98</v>
      </c>
      <c r="S100">
        <f>(S102-S97)*0.6+S97</f>
        <v>-14.733333333333333</v>
      </c>
    </row>
    <row r="101" spans="18:19" x14ac:dyDescent="0.25">
      <c r="R101">
        <v>99</v>
      </c>
      <c r="S101">
        <f>(S102-S97)*0.8+S97</f>
        <v>-14.933333333333334</v>
      </c>
    </row>
    <row r="102" spans="18:19" x14ac:dyDescent="0.25">
      <c r="R102">
        <v>100</v>
      </c>
      <c r="S102">
        <f>P22</f>
        <v>-15.133333333333333</v>
      </c>
    </row>
    <row r="103" spans="18:19" x14ac:dyDescent="0.25">
      <c r="R103">
        <v>101</v>
      </c>
      <c r="S103">
        <f>(S107-S102)*0.2+S102</f>
        <v>-15.273333333333333</v>
      </c>
    </row>
    <row r="104" spans="18:19" x14ac:dyDescent="0.25">
      <c r="R104">
        <v>102</v>
      </c>
      <c r="S104">
        <f>(S107-S102)*0.4+S102</f>
        <v>-15.413333333333334</v>
      </c>
    </row>
    <row r="105" spans="18:19" x14ac:dyDescent="0.25">
      <c r="R105">
        <v>103</v>
      </c>
      <c r="S105">
        <f>(S107-S102)*0.6+S102</f>
        <v>-15.553333333333335</v>
      </c>
    </row>
    <row r="106" spans="18:19" x14ac:dyDescent="0.25">
      <c r="R106">
        <v>104</v>
      </c>
      <c r="S106">
        <f>(S107-S102)*0.8+S102</f>
        <v>-15.693333333333335</v>
      </c>
    </row>
    <row r="107" spans="18:19" x14ac:dyDescent="0.25">
      <c r="R107">
        <v>105</v>
      </c>
      <c r="S107">
        <f>P23</f>
        <v>-15.833333333333336</v>
      </c>
    </row>
    <row r="108" spans="18:19" x14ac:dyDescent="0.25">
      <c r="R108">
        <v>106</v>
      </c>
      <c r="S108">
        <f>(S112-S107)*0.2+S107</f>
        <v>-16.153333333333336</v>
      </c>
    </row>
    <row r="109" spans="18:19" x14ac:dyDescent="0.25">
      <c r="R109">
        <v>107</v>
      </c>
      <c r="S109">
        <f>(S112-S107)*0.4+S107</f>
        <v>-16.473333333333336</v>
      </c>
    </row>
    <row r="110" spans="18:19" x14ac:dyDescent="0.25">
      <c r="R110">
        <v>108</v>
      </c>
      <c r="S110">
        <f>(S112-S107)*0.6+S107</f>
        <v>-16.793333333333337</v>
      </c>
    </row>
    <row r="111" spans="18:19" x14ac:dyDescent="0.25">
      <c r="R111">
        <v>109</v>
      </c>
      <c r="S111">
        <f>(S112-S107)*0.8+S107</f>
        <v>-17.113333333333337</v>
      </c>
    </row>
    <row r="112" spans="18:19" x14ac:dyDescent="0.25">
      <c r="R112">
        <v>110</v>
      </c>
      <c r="S112">
        <f>P24</f>
        <v>-17.433333333333337</v>
      </c>
    </row>
    <row r="113" spans="18:19" x14ac:dyDescent="0.25">
      <c r="R113">
        <v>111</v>
      </c>
      <c r="S113">
        <f>(S117-S112)*0.2+S112</f>
        <v>-17.593333333333337</v>
      </c>
    </row>
    <row r="114" spans="18:19" x14ac:dyDescent="0.25">
      <c r="R114">
        <v>112</v>
      </c>
      <c r="S114">
        <f>(S117-S112)*0.4+S112</f>
        <v>-17.753333333333337</v>
      </c>
    </row>
    <row r="115" spans="18:19" x14ac:dyDescent="0.25">
      <c r="R115">
        <v>113</v>
      </c>
      <c r="S115">
        <f>(S117-S112)*0.6+S112</f>
        <v>-17.913333333333334</v>
      </c>
    </row>
    <row r="116" spans="18:19" x14ac:dyDescent="0.25">
      <c r="R116">
        <v>114</v>
      </c>
      <c r="S116">
        <f>(S117-S112)*0.8+S112</f>
        <v>-18.073333333333334</v>
      </c>
    </row>
    <row r="117" spans="18:19" x14ac:dyDescent="0.25">
      <c r="R117">
        <v>115</v>
      </c>
      <c r="S117">
        <f>P25</f>
        <v>-18.233333333333334</v>
      </c>
    </row>
    <row r="118" spans="18:19" x14ac:dyDescent="0.25">
      <c r="R118">
        <v>116</v>
      </c>
      <c r="S118">
        <f>(S122-S117)*0.2+S117</f>
        <v>-18.593333333333334</v>
      </c>
    </row>
    <row r="119" spans="18:19" x14ac:dyDescent="0.25">
      <c r="R119">
        <v>117</v>
      </c>
      <c r="S119">
        <f>(S122-S117)*0.4+S117</f>
        <v>-18.953333333333337</v>
      </c>
    </row>
    <row r="120" spans="18:19" x14ac:dyDescent="0.25">
      <c r="R120">
        <v>118</v>
      </c>
      <c r="S120">
        <f>(S122-S117)*0.6+S117</f>
        <v>-19.313333333333336</v>
      </c>
    </row>
    <row r="121" spans="18:19" x14ac:dyDescent="0.25">
      <c r="R121">
        <v>119</v>
      </c>
      <c r="S121">
        <f>(S122-S117)*0.8+S117</f>
        <v>-19.673333333333339</v>
      </c>
    </row>
    <row r="122" spans="18:19" x14ac:dyDescent="0.25">
      <c r="R122">
        <v>120</v>
      </c>
      <c r="S122">
        <f>P26</f>
        <v>-20.033333333333339</v>
      </c>
    </row>
    <row r="123" spans="18:19" x14ac:dyDescent="0.25">
      <c r="R123">
        <v>121</v>
      </c>
      <c r="S123">
        <f>(S127-S122)*0.2+S122</f>
        <v>-20.233333333333338</v>
      </c>
    </row>
    <row r="124" spans="18:19" x14ac:dyDescent="0.25">
      <c r="R124">
        <v>122</v>
      </c>
      <c r="S124">
        <f>(S127-S122)*0.4+S122</f>
        <v>-20.433333333333337</v>
      </c>
    </row>
    <row r="125" spans="18:19" x14ac:dyDescent="0.25">
      <c r="R125">
        <v>123</v>
      </c>
      <c r="S125">
        <f>(S127-S122)*0.6+S122</f>
        <v>-20.63333333333334</v>
      </c>
    </row>
    <row r="126" spans="18:19" x14ac:dyDescent="0.25">
      <c r="R126">
        <v>124</v>
      </c>
      <c r="S126">
        <f>(S127-S122)*0.8+S122</f>
        <v>-20.833333333333339</v>
      </c>
    </row>
    <row r="127" spans="18:19" x14ac:dyDescent="0.25">
      <c r="R127">
        <v>125</v>
      </c>
      <c r="S127">
        <f>P27</f>
        <v>-21.033333333333339</v>
      </c>
    </row>
    <row r="128" spans="18:19" x14ac:dyDescent="0.25">
      <c r="R128">
        <v>126</v>
      </c>
      <c r="S128">
        <f>(S132-S127)*0.2+S127</f>
        <v>-21.113333333333337</v>
      </c>
    </row>
    <row r="129" spans="18:19" x14ac:dyDescent="0.25">
      <c r="R129">
        <v>127</v>
      </c>
      <c r="S129">
        <f>(S132-S127)*0.4+S127</f>
        <v>-21.193333333333335</v>
      </c>
    </row>
    <row r="130" spans="18:19" x14ac:dyDescent="0.25">
      <c r="R130">
        <v>128</v>
      </c>
      <c r="S130">
        <f>(S132-S127)*0.6+S127</f>
        <v>-21.273333333333333</v>
      </c>
    </row>
    <row r="131" spans="18:19" x14ac:dyDescent="0.25">
      <c r="R131">
        <v>129</v>
      </c>
      <c r="S131">
        <f>(S132-S127)*0.8+S127</f>
        <v>-21.353333333333332</v>
      </c>
    </row>
    <row r="132" spans="18:19" x14ac:dyDescent="0.25">
      <c r="R132">
        <v>130</v>
      </c>
      <c r="S132">
        <f>P28</f>
        <v>-21.43333333333333</v>
      </c>
    </row>
    <row r="133" spans="18:19" x14ac:dyDescent="0.25">
      <c r="R133">
        <v>131</v>
      </c>
      <c r="S133">
        <f>(S137-S132)*0.2+S132</f>
        <v>-21.233333333333331</v>
      </c>
    </row>
    <row r="134" spans="18:19" x14ac:dyDescent="0.25">
      <c r="R134">
        <v>132</v>
      </c>
      <c r="S134">
        <f>(S137-S132)*0.4+S132</f>
        <v>-21.033333333333331</v>
      </c>
    </row>
    <row r="135" spans="18:19" x14ac:dyDescent="0.25">
      <c r="R135">
        <v>133</v>
      </c>
      <c r="S135">
        <f>(S137-S132)*0.6+S132</f>
        <v>-20.833333333333329</v>
      </c>
    </row>
    <row r="136" spans="18:19" x14ac:dyDescent="0.25">
      <c r="R136">
        <v>134</v>
      </c>
      <c r="S136">
        <f>(S137-S132)*0.8+S132</f>
        <v>-20.633333333333329</v>
      </c>
    </row>
    <row r="137" spans="18:19" x14ac:dyDescent="0.25">
      <c r="R137">
        <v>135</v>
      </c>
      <c r="S137">
        <f>P29</f>
        <v>-20.43333333333333</v>
      </c>
    </row>
    <row r="138" spans="18:19" x14ac:dyDescent="0.25">
      <c r="R138">
        <v>136</v>
      </c>
      <c r="S138">
        <f>(S142-S137)*0.2+S137</f>
        <v>-20.43333333333333</v>
      </c>
    </row>
    <row r="139" spans="18:19" x14ac:dyDescent="0.25">
      <c r="R139">
        <v>137</v>
      </c>
      <c r="S139">
        <f>(S142-S137)*0.4+S137</f>
        <v>-20.43333333333333</v>
      </c>
    </row>
    <row r="140" spans="18:19" x14ac:dyDescent="0.25">
      <c r="R140">
        <v>138</v>
      </c>
      <c r="S140">
        <f>(S142-S137)*0.6+S137</f>
        <v>-20.43333333333333</v>
      </c>
    </row>
    <row r="141" spans="18:19" x14ac:dyDescent="0.25">
      <c r="R141">
        <v>139</v>
      </c>
      <c r="S141">
        <f>(S142-S137)*0.8+S137</f>
        <v>-20.43333333333333</v>
      </c>
    </row>
    <row r="142" spans="18:19" x14ac:dyDescent="0.25">
      <c r="R142">
        <v>140</v>
      </c>
      <c r="S142">
        <f>P30</f>
        <v>-20.43333333333333</v>
      </c>
    </row>
    <row r="143" spans="18:19" x14ac:dyDescent="0.25">
      <c r="R143">
        <v>141</v>
      </c>
      <c r="S143">
        <f>(S147-S142)*0.2+S142</f>
        <v>-20.233333333333331</v>
      </c>
    </row>
    <row r="144" spans="18:19" x14ac:dyDescent="0.25">
      <c r="R144">
        <v>142</v>
      </c>
      <c r="S144">
        <f>(S147-S142)*0.4+S142</f>
        <v>-20.033333333333331</v>
      </c>
    </row>
    <row r="145" spans="18:19" x14ac:dyDescent="0.25">
      <c r="R145">
        <v>143</v>
      </c>
      <c r="S145">
        <f>(S147-S142)*0.6+S142</f>
        <v>-19.833333333333336</v>
      </c>
    </row>
    <row r="146" spans="18:19" x14ac:dyDescent="0.25">
      <c r="R146">
        <v>144</v>
      </c>
      <c r="S146">
        <f>(S147-S142)*0.8+S142</f>
        <v>-19.633333333333336</v>
      </c>
    </row>
    <row r="147" spans="18:19" x14ac:dyDescent="0.25">
      <c r="R147">
        <v>145</v>
      </c>
      <c r="S147">
        <f>P31</f>
        <v>-19.433333333333337</v>
      </c>
    </row>
    <row r="148" spans="18:19" x14ac:dyDescent="0.25">
      <c r="R148">
        <v>146</v>
      </c>
      <c r="S148">
        <f>(S152-S147)*0.2+S147</f>
        <v>-19.253333333333337</v>
      </c>
    </row>
    <row r="149" spans="18:19" x14ac:dyDescent="0.25">
      <c r="R149">
        <v>147</v>
      </c>
      <c r="S149">
        <f>(S152-S147)*0.4+S147</f>
        <v>-19.073333333333338</v>
      </c>
    </row>
    <row r="150" spans="18:19" x14ac:dyDescent="0.25">
      <c r="R150">
        <v>148</v>
      </c>
      <c r="S150">
        <f>(S152-S147)*0.6+S147</f>
        <v>-18.893333333333338</v>
      </c>
    </row>
    <row r="151" spans="18:19" x14ac:dyDescent="0.25">
      <c r="R151">
        <v>149</v>
      </c>
      <c r="S151">
        <f>(S152-S147)*0.8+S147</f>
        <v>-18.713333333333338</v>
      </c>
    </row>
    <row r="152" spans="18:19" x14ac:dyDescent="0.25">
      <c r="R152">
        <v>150</v>
      </c>
      <c r="S152">
        <f>P32</f>
        <v>-18.533333333333339</v>
      </c>
    </row>
    <row r="153" spans="18:19" x14ac:dyDescent="0.25">
      <c r="R153">
        <v>151</v>
      </c>
      <c r="S153">
        <f>(S157-S152)*0.2+S152</f>
        <v>-18.373333333333338</v>
      </c>
    </row>
    <row r="154" spans="18:19" x14ac:dyDescent="0.25">
      <c r="R154">
        <v>152</v>
      </c>
      <c r="S154">
        <f>(S157-S152)*0.4+S152</f>
        <v>-18.213333333333338</v>
      </c>
    </row>
    <row r="155" spans="18:19" x14ac:dyDescent="0.25">
      <c r="R155">
        <v>153</v>
      </c>
      <c r="S155">
        <f>(S157-S152)*0.6+S152</f>
        <v>-18.053333333333335</v>
      </c>
    </row>
    <row r="156" spans="18:19" x14ac:dyDescent="0.25">
      <c r="R156">
        <v>154</v>
      </c>
      <c r="S156">
        <f>(S157-S152)*0.8+S152</f>
        <v>-17.893333333333334</v>
      </c>
    </row>
    <row r="157" spans="18:19" x14ac:dyDescent="0.25">
      <c r="R157">
        <v>155</v>
      </c>
      <c r="S157">
        <f>P33</f>
        <v>-17.733333333333334</v>
      </c>
    </row>
    <row r="158" spans="18:19" x14ac:dyDescent="0.25">
      <c r="R158">
        <v>156</v>
      </c>
      <c r="S158">
        <f>(S162-S157)*0.2+S157</f>
        <v>-17.633333333333333</v>
      </c>
    </row>
    <row r="159" spans="18:19" x14ac:dyDescent="0.25">
      <c r="R159">
        <v>157</v>
      </c>
      <c r="S159">
        <f>(S162-S157)*0.4+S157</f>
        <v>-17.533333333333335</v>
      </c>
    </row>
    <row r="160" spans="18:19" x14ac:dyDescent="0.25">
      <c r="R160">
        <v>158</v>
      </c>
      <c r="S160">
        <f>(S162-S157)*0.6+S157</f>
        <v>-17.433333333333334</v>
      </c>
    </row>
    <row r="161" spans="18:19" x14ac:dyDescent="0.25">
      <c r="R161">
        <v>159</v>
      </c>
      <c r="S161">
        <f>(S162-S157)*0.8+S157</f>
        <v>-17.333333333333336</v>
      </c>
    </row>
    <row r="162" spans="18:19" x14ac:dyDescent="0.25">
      <c r="R162">
        <v>160</v>
      </c>
      <c r="S162">
        <f>P34</f>
        <v>-17.233333333333334</v>
      </c>
    </row>
    <row r="163" spans="18:19" x14ac:dyDescent="0.25">
      <c r="R163">
        <v>161</v>
      </c>
      <c r="S163">
        <f>(S167-S162)*0.2+S162</f>
        <v>-17.153333333333336</v>
      </c>
    </row>
    <row r="164" spans="18:19" x14ac:dyDescent="0.25">
      <c r="R164">
        <v>162</v>
      </c>
      <c r="S164">
        <f>(S167-S162)*0.4+S162</f>
        <v>-17.073333333333334</v>
      </c>
    </row>
    <row r="165" spans="18:19" x14ac:dyDescent="0.25">
      <c r="R165">
        <v>163</v>
      </c>
      <c r="S165">
        <f>(S167-S162)*0.6+S162</f>
        <v>-16.993333333333336</v>
      </c>
    </row>
    <row r="166" spans="18:19" x14ac:dyDescent="0.25">
      <c r="R166">
        <v>164</v>
      </c>
      <c r="S166">
        <f>(S167-S162)*0.8+S162</f>
        <v>-16.913333333333334</v>
      </c>
    </row>
    <row r="167" spans="18:19" x14ac:dyDescent="0.25">
      <c r="R167">
        <v>165</v>
      </c>
      <c r="S167">
        <f>P35</f>
        <v>-16.833333333333336</v>
      </c>
    </row>
    <row r="168" spans="18:19" x14ac:dyDescent="0.25">
      <c r="R168">
        <v>166</v>
      </c>
      <c r="S168">
        <f>(S172-S167)*0.2+S167</f>
        <v>-16.933333333333337</v>
      </c>
    </row>
    <row r="169" spans="18:19" x14ac:dyDescent="0.25">
      <c r="R169">
        <v>167</v>
      </c>
      <c r="S169">
        <f>(S172-S167)*0.4+S167</f>
        <v>-17.033333333333335</v>
      </c>
    </row>
    <row r="170" spans="18:19" x14ac:dyDescent="0.25">
      <c r="R170">
        <v>168</v>
      </c>
      <c r="S170">
        <f>(S172-S167)*0.6+S167</f>
        <v>-17.133333333333336</v>
      </c>
    </row>
    <row r="171" spans="18:19" x14ac:dyDescent="0.25">
      <c r="R171">
        <v>169</v>
      </c>
      <c r="S171">
        <f>(S172-S167)*0.8+S167</f>
        <v>-17.233333333333334</v>
      </c>
    </row>
    <row r="172" spans="18:19" x14ac:dyDescent="0.25">
      <c r="R172">
        <v>170</v>
      </c>
      <c r="S172">
        <f>P36</f>
        <v>-17.333333333333336</v>
      </c>
    </row>
    <row r="173" spans="18:19" x14ac:dyDescent="0.25">
      <c r="R173">
        <v>171</v>
      </c>
      <c r="S173">
        <f>(S177-S172)*0.2+S172</f>
        <v>-17.208333333333336</v>
      </c>
    </row>
    <row r="174" spans="18:19" x14ac:dyDescent="0.25">
      <c r="R174">
        <v>172</v>
      </c>
      <c r="S174">
        <f>(S177-S172)*0.4+S172</f>
        <v>-17.083333333333336</v>
      </c>
    </row>
    <row r="175" spans="18:19" x14ac:dyDescent="0.25">
      <c r="R175">
        <v>173</v>
      </c>
      <c r="S175">
        <f>(S177-S172)*0.6+S172</f>
        <v>-16.958333333333336</v>
      </c>
    </row>
    <row r="176" spans="18:19" x14ac:dyDescent="0.25">
      <c r="R176">
        <v>174</v>
      </c>
      <c r="S176">
        <f>(S177-S172)*0.8+S172</f>
        <v>-16.833333333333336</v>
      </c>
    </row>
    <row r="177" spans="18:19" x14ac:dyDescent="0.25">
      <c r="R177">
        <v>175</v>
      </c>
      <c r="S177">
        <f>P37</f>
        <v>-16.708333333333336</v>
      </c>
    </row>
    <row r="178" spans="18:19" x14ac:dyDescent="0.25">
      <c r="R178">
        <v>176</v>
      </c>
      <c r="S178">
        <f>(S182-S177)*0.2+S177</f>
        <v>-16.733333333333334</v>
      </c>
    </row>
    <row r="179" spans="18:19" x14ac:dyDescent="0.25">
      <c r="R179">
        <v>177</v>
      </c>
      <c r="S179">
        <f>(S182-S177)*0.4+S177</f>
        <v>-16.758333333333336</v>
      </c>
    </row>
    <row r="180" spans="18:19" x14ac:dyDescent="0.25">
      <c r="R180">
        <v>178</v>
      </c>
      <c r="S180">
        <f>(S182-S177)*0.6+S177</f>
        <v>-16.783333333333335</v>
      </c>
    </row>
    <row r="181" spans="18:19" x14ac:dyDescent="0.25">
      <c r="R181">
        <v>179</v>
      </c>
      <c r="S181">
        <f>(S182-S177)*0.8+S177</f>
        <v>-16.808333333333337</v>
      </c>
    </row>
    <row r="182" spans="18:19" x14ac:dyDescent="0.25">
      <c r="R182">
        <v>180</v>
      </c>
      <c r="S182">
        <f>P38</f>
        <v>-16.833333333333336</v>
      </c>
    </row>
    <row r="183" spans="18:19" x14ac:dyDescent="0.25">
      <c r="R183">
        <v>181</v>
      </c>
      <c r="S183">
        <f>(S187-S182)*0.2+S182</f>
        <v>-16.808333333333337</v>
      </c>
    </row>
    <row r="184" spans="18:19" x14ac:dyDescent="0.25">
      <c r="R184">
        <v>182</v>
      </c>
      <c r="S184">
        <f>(S187-S182)*0.4+S182</f>
        <v>-16.783333333333335</v>
      </c>
    </row>
    <row r="185" spans="18:19" x14ac:dyDescent="0.25">
      <c r="R185">
        <v>183</v>
      </c>
      <c r="S185">
        <f>(S187-S182)*0.6+S182</f>
        <v>-16.758333333333336</v>
      </c>
    </row>
    <row r="186" spans="18:19" x14ac:dyDescent="0.25">
      <c r="R186">
        <v>184</v>
      </c>
      <c r="S186">
        <f>(S187-S182)*0.8+S182</f>
        <v>-16.733333333333334</v>
      </c>
    </row>
    <row r="187" spans="18:19" x14ac:dyDescent="0.25">
      <c r="R187">
        <v>185</v>
      </c>
      <c r="S187">
        <f>P39</f>
        <v>-16.708333333333336</v>
      </c>
    </row>
    <row r="188" spans="18:19" x14ac:dyDescent="0.25">
      <c r="R188">
        <v>186</v>
      </c>
      <c r="S188">
        <f>(S192-S187)*0.2+S187</f>
        <v>-16.833333333333336</v>
      </c>
    </row>
    <row r="189" spans="18:19" x14ac:dyDescent="0.25">
      <c r="R189">
        <v>187</v>
      </c>
      <c r="S189">
        <f>(S192-S187)*0.4+S187</f>
        <v>-16.958333333333336</v>
      </c>
    </row>
    <row r="190" spans="18:19" x14ac:dyDescent="0.25">
      <c r="R190">
        <v>188</v>
      </c>
      <c r="S190">
        <f>(S192-S187)*0.6+S187</f>
        <v>-17.083333333333336</v>
      </c>
    </row>
    <row r="191" spans="18:19" x14ac:dyDescent="0.25">
      <c r="R191">
        <v>189</v>
      </c>
      <c r="S191">
        <f>(S192-S187)*0.8+S187</f>
        <v>-17.208333333333336</v>
      </c>
    </row>
    <row r="192" spans="18:19" x14ac:dyDescent="0.25">
      <c r="R192">
        <v>190</v>
      </c>
      <c r="S192">
        <f>P40</f>
        <v>-17.333333333333336</v>
      </c>
    </row>
    <row r="193" spans="18:19" x14ac:dyDescent="0.25">
      <c r="R193">
        <v>191</v>
      </c>
      <c r="S193">
        <f>(S197-S192)*0.2+S192</f>
        <v>-17.233333333333334</v>
      </c>
    </row>
    <row r="194" spans="18:19" x14ac:dyDescent="0.25">
      <c r="R194">
        <v>192</v>
      </c>
      <c r="S194">
        <f>(S197-S192)*0.4+S192</f>
        <v>-17.133333333333336</v>
      </c>
    </row>
    <row r="195" spans="18:19" x14ac:dyDescent="0.25">
      <c r="R195">
        <v>193</v>
      </c>
      <c r="S195">
        <f>(S197-S192)*0.6+S192</f>
        <v>-17.033333333333335</v>
      </c>
    </row>
    <row r="196" spans="18:19" x14ac:dyDescent="0.25">
      <c r="R196">
        <v>194</v>
      </c>
      <c r="S196">
        <f>(S197-S192)*0.8+S192</f>
        <v>-16.933333333333337</v>
      </c>
    </row>
    <row r="197" spans="18:19" x14ac:dyDescent="0.25">
      <c r="R197">
        <v>195</v>
      </c>
      <c r="S197">
        <f>P41</f>
        <v>-16.833333333333336</v>
      </c>
    </row>
    <row r="198" spans="18:19" x14ac:dyDescent="0.25">
      <c r="R198">
        <v>196</v>
      </c>
      <c r="S198">
        <f>(S202-S197)*0.2+S197</f>
        <v>-16.913333333333334</v>
      </c>
    </row>
    <row r="199" spans="18:19" x14ac:dyDescent="0.25">
      <c r="R199">
        <v>197</v>
      </c>
      <c r="S199">
        <f>(S202-S197)*0.4+S197</f>
        <v>-16.993333333333336</v>
      </c>
    </row>
    <row r="200" spans="18:19" x14ac:dyDescent="0.25">
      <c r="R200">
        <v>198</v>
      </c>
      <c r="S200">
        <f>(S202-S197)*0.6+S197</f>
        <v>-17.073333333333334</v>
      </c>
    </row>
    <row r="201" spans="18:19" x14ac:dyDescent="0.25">
      <c r="R201">
        <v>199</v>
      </c>
      <c r="S201">
        <f>(S202-S197)*0.8+S197</f>
        <v>-17.153333333333336</v>
      </c>
    </row>
    <row r="202" spans="18:19" x14ac:dyDescent="0.25">
      <c r="R202">
        <v>200</v>
      </c>
      <c r="S202">
        <f>P42</f>
        <v>-17.233333333333334</v>
      </c>
    </row>
    <row r="203" spans="18:19" x14ac:dyDescent="0.25">
      <c r="R203">
        <v>201</v>
      </c>
      <c r="S203">
        <f>(S207-S202)*0.2+S202</f>
        <v>-17.333333333333336</v>
      </c>
    </row>
    <row r="204" spans="18:19" x14ac:dyDescent="0.25">
      <c r="R204">
        <v>202</v>
      </c>
      <c r="S204">
        <f>(S207-S202)*0.4+S202</f>
        <v>-17.433333333333334</v>
      </c>
    </row>
    <row r="205" spans="18:19" x14ac:dyDescent="0.25">
      <c r="R205">
        <v>203</v>
      </c>
      <c r="S205">
        <f>(S207-S202)*0.6+S202</f>
        <v>-17.533333333333335</v>
      </c>
    </row>
    <row r="206" spans="18:19" x14ac:dyDescent="0.25">
      <c r="R206">
        <v>204</v>
      </c>
      <c r="S206">
        <f>(S207-S202)*0.8+S202</f>
        <v>-17.633333333333333</v>
      </c>
    </row>
    <row r="207" spans="18:19" x14ac:dyDescent="0.25">
      <c r="R207">
        <v>205</v>
      </c>
      <c r="S207">
        <f>P43</f>
        <v>-17.733333333333334</v>
      </c>
    </row>
    <row r="208" spans="18:19" x14ac:dyDescent="0.25">
      <c r="R208">
        <v>206</v>
      </c>
      <c r="S208">
        <f>(S212-S207)*0.2+S207</f>
        <v>-17.893333333333334</v>
      </c>
    </row>
    <row r="209" spans="18:19" x14ac:dyDescent="0.25">
      <c r="R209">
        <v>207</v>
      </c>
      <c r="S209">
        <f>(S212-S207)*0.4+S207</f>
        <v>-18.053333333333335</v>
      </c>
    </row>
    <row r="210" spans="18:19" x14ac:dyDescent="0.25">
      <c r="R210">
        <v>208</v>
      </c>
      <c r="S210">
        <f>(S212-S207)*0.6+S207</f>
        <v>-18.213333333333338</v>
      </c>
    </row>
    <row r="211" spans="18:19" x14ac:dyDescent="0.25">
      <c r="R211">
        <v>209</v>
      </c>
      <c r="S211">
        <f>(S212-S207)*0.8+S207</f>
        <v>-18.373333333333338</v>
      </c>
    </row>
    <row r="212" spans="18:19" x14ac:dyDescent="0.25">
      <c r="R212">
        <v>210</v>
      </c>
      <c r="S212">
        <f>P44</f>
        <v>-18.533333333333339</v>
      </c>
    </row>
    <row r="213" spans="18:19" x14ac:dyDescent="0.25">
      <c r="R213">
        <v>211</v>
      </c>
      <c r="S213">
        <f>(S217-S212)*0.2+S212</f>
        <v>-18.713333333333338</v>
      </c>
    </row>
    <row r="214" spans="18:19" x14ac:dyDescent="0.25">
      <c r="R214">
        <v>212</v>
      </c>
      <c r="S214">
        <f>(S217-S212)*0.4+S212</f>
        <v>-18.893333333333338</v>
      </c>
    </row>
    <row r="215" spans="18:19" x14ac:dyDescent="0.25">
      <c r="R215">
        <v>213</v>
      </c>
      <c r="S215">
        <f>(S217-S212)*0.6+S212</f>
        <v>-19.073333333333338</v>
      </c>
    </row>
    <row r="216" spans="18:19" x14ac:dyDescent="0.25">
      <c r="R216">
        <v>214</v>
      </c>
      <c r="S216">
        <f>(S217-S212)*0.8+S212</f>
        <v>-19.253333333333337</v>
      </c>
    </row>
    <row r="217" spans="18:19" x14ac:dyDescent="0.25">
      <c r="R217">
        <v>215</v>
      </c>
      <c r="S217">
        <f>P45</f>
        <v>-19.433333333333337</v>
      </c>
    </row>
    <row r="218" spans="18:19" x14ac:dyDescent="0.25">
      <c r="R218">
        <v>216</v>
      </c>
      <c r="S218">
        <f>(S222-S217)*0.2+S217</f>
        <v>-19.633333333333336</v>
      </c>
    </row>
    <row r="219" spans="18:19" x14ac:dyDescent="0.25">
      <c r="R219">
        <v>217</v>
      </c>
      <c r="S219">
        <f>(S222-S217)*0.4+S217</f>
        <v>-19.833333333333336</v>
      </c>
    </row>
    <row r="220" spans="18:19" x14ac:dyDescent="0.25">
      <c r="R220">
        <v>218</v>
      </c>
      <c r="S220">
        <f>(S222-S217)*0.6+S217</f>
        <v>-20.033333333333331</v>
      </c>
    </row>
    <row r="221" spans="18:19" x14ac:dyDescent="0.25">
      <c r="R221">
        <v>219</v>
      </c>
      <c r="S221">
        <f>(S222-S217)*0.8+S217</f>
        <v>-20.233333333333331</v>
      </c>
    </row>
    <row r="222" spans="18:19" x14ac:dyDescent="0.25">
      <c r="R222">
        <v>220</v>
      </c>
      <c r="S222">
        <f>P46</f>
        <v>-20.43333333333333</v>
      </c>
    </row>
    <row r="223" spans="18:19" x14ac:dyDescent="0.25">
      <c r="R223">
        <v>221</v>
      </c>
      <c r="S223">
        <f>(S227-S222)*0.2+S222</f>
        <v>-20.43333333333333</v>
      </c>
    </row>
    <row r="224" spans="18:19" x14ac:dyDescent="0.25">
      <c r="R224">
        <v>222</v>
      </c>
      <c r="S224">
        <f>(S227-S222)*0.4+S222</f>
        <v>-20.43333333333333</v>
      </c>
    </row>
    <row r="225" spans="18:19" x14ac:dyDescent="0.25">
      <c r="R225">
        <v>223</v>
      </c>
      <c r="S225">
        <f>(S227-S222)*0.6+S222</f>
        <v>-20.43333333333333</v>
      </c>
    </row>
    <row r="226" spans="18:19" x14ac:dyDescent="0.25">
      <c r="R226">
        <v>224</v>
      </c>
      <c r="S226">
        <f>(S227-S222)*0.8+S222</f>
        <v>-20.43333333333333</v>
      </c>
    </row>
    <row r="227" spans="18:19" x14ac:dyDescent="0.25">
      <c r="R227">
        <v>225</v>
      </c>
      <c r="S227">
        <f>P47</f>
        <v>-20.43333333333333</v>
      </c>
    </row>
    <row r="228" spans="18:19" x14ac:dyDescent="0.25">
      <c r="R228">
        <v>226</v>
      </c>
      <c r="S228">
        <f>(S232-S227)*0.2+S227</f>
        <v>-20.633333333333329</v>
      </c>
    </row>
    <row r="229" spans="18:19" x14ac:dyDescent="0.25">
      <c r="R229">
        <v>227</v>
      </c>
      <c r="S229">
        <f>(S232-S227)*0.4+S227</f>
        <v>-20.833333333333329</v>
      </c>
    </row>
    <row r="230" spans="18:19" x14ac:dyDescent="0.25">
      <c r="R230">
        <v>228</v>
      </c>
      <c r="S230">
        <f>(S232-S227)*0.6+S227</f>
        <v>-21.033333333333331</v>
      </c>
    </row>
    <row r="231" spans="18:19" x14ac:dyDescent="0.25">
      <c r="R231">
        <v>229</v>
      </c>
      <c r="S231">
        <f>(S232-S227)*0.8+S227</f>
        <v>-21.233333333333331</v>
      </c>
    </row>
    <row r="232" spans="18:19" x14ac:dyDescent="0.25">
      <c r="R232">
        <v>230</v>
      </c>
      <c r="S232">
        <f>P48</f>
        <v>-21.43333333333333</v>
      </c>
    </row>
    <row r="233" spans="18:19" x14ac:dyDescent="0.25">
      <c r="R233">
        <v>231</v>
      </c>
      <c r="S233">
        <f>(S237-S232)*0.2+S232</f>
        <v>-21.353333333333332</v>
      </c>
    </row>
    <row r="234" spans="18:19" x14ac:dyDescent="0.25">
      <c r="R234">
        <v>232</v>
      </c>
      <c r="S234">
        <f>(S237-S232)*0.4+S232</f>
        <v>-21.273333333333333</v>
      </c>
    </row>
    <row r="235" spans="18:19" x14ac:dyDescent="0.25">
      <c r="R235">
        <v>233</v>
      </c>
      <c r="S235">
        <f>(S237-S232)*0.6+S232</f>
        <v>-21.193333333333335</v>
      </c>
    </row>
    <row r="236" spans="18:19" x14ac:dyDescent="0.25">
      <c r="R236">
        <v>234</v>
      </c>
      <c r="S236">
        <f>(S237-S232)*0.8+S232</f>
        <v>-21.113333333333337</v>
      </c>
    </row>
    <row r="237" spans="18:19" x14ac:dyDescent="0.25">
      <c r="R237">
        <v>235</v>
      </c>
      <c r="S237">
        <f>P49</f>
        <v>-21.033333333333339</v>
      </c>
    </row>
    <row r="238" spans="18:19" x14ac:dyDescent="0.25">
      <c r="R238">
        <v>236</v>
      </c>
      <c r="S238">
        <f>(S242-S237)*0.2+S237</f>
        <v>-20.833333333333339</v>
      </c>
    </row>
    <row r="239" spans="18:19" x14ac:dyDescent="0.25">
      <c r="R239">
        <v>237</v>
      </c>
      <c r="S239">
        <f>(S242-S237)*0.4+S237</f>
        <v>-20.63333333333334</v>
      </c>
    </row>
    <row r="240" spans="18:19" x14ac:dyDescent="0.25">
      <c r="R240">
        <v>238</v>
      </c>
      <c r="S240">
        <f>(S242-S237)*0.6+S237</f>
        <v>-20.433333333333337</v>
      </c>
    </row>
    <row r="241" spans="18:19" x14ac:dyDescent="0.25">
      <c r="R241">
        <v>239</v>
      </c>
      <c r="S241">
        <f>(S242-S237)*0.8+S237</f>
        <v>-20.233333333333338</v>
      </c>
    </row>
    <row r="242" spans="18:19" x14ac:dyDescent="0.25">
      <c r="R242">
        <v>240</v>
      </c>
      <c r="S242">
        <f>P50</f>
        <v>-20.033333333333339</v>
      </c>
    </row>
    <row r="243" spans="18:19" x14ac:dyDescent="0.25">
      <c r="R243">
        <v>241</v>
      </c>
      <c r="S243">
        <f>(S247-S242)*0.2+S242</f>
        <v>-19.673333333333339</v>
      </c>
    </row>
    <row r="244" spans="18:19" x14ac:dyDescent="0.25">
      <c r="R244">
        <v>242</v>
      </c>
      <c r="S244">
        <f>(S247-S242)*0.4+S242</f>
        <v>-19.313333333333336</v>
      </c>
    </row>
    <row r="245" spans="18:19" x14ac:dyDescent="0.25">
      <c r="R245">
        <v>243</v>
      </c>
      <c r="S245">
        <f>(S247-S242)*0.6+S242</f>
        <v>-18.953333333333337</v>
      </c>
    </row>
    <row r="246" spans="18:19" x14ac:dyDescent="0.25">
      <c r="R246">
        <v>244</v>
      </c>
      <c r="S246">
        <f>(S247-S242)*0.8+S242</f>
        <v>-18.593333333333334</v>
      </c>
    </row>
    <row r="247" spans="18:19" x14ac:dyDescent="0.25">
      <c r="R247">
        <v>245</v>
      </c>
      <c r="S247">
        <f>P51</f>
        <v>-18.233333333333334</v>
      </c>
    </row>
    <row r="248" spans="18:19" x14ac:dyDescent="0.25">
      <c r="R248">
        <v>246</v>
      </c>
      <c r="S248">
        <f>(S252-S247)*0.2+S247</f>
        <v>-18.073333333333334</v>
      </c>
    </row>
    <row r="249" spans="18:19" x14ac:dyDescent="0.25">
      <c r="R249">
        <v>247</v>
      </c>
      <c r="S249">
        <f>(S252-S247)*0.4+S247</f>
        <v>-17.913333333333334</v>
      </c>
    </row>
    <row r="250" spans="18:19" x14ac:dyDescent="0.25">
      <c r="R250">
        <v>248</v>
      </c>
      <c r="S250">
        <f>(S252-S247)*0.6+S247</f>
        <v>-17.753333333333337</v>
      </c>
    </row>
    <row r="251" spans="18:19" x14ac:dyDescent="0.25">
      <c r="R251">
        <v>249</v>
      </c>
      <c r="S251">
        <f>(S252-S247)*0.8+S247</f>
        <v>-17.593333333333337</v>
      </c>
    </row>
    <row r="252" spans="18:19" x14ac:dyDescent="0.25">
      <c r="R252">
        <v>250</v>
      </c>
      <c r="S252">
        <f>P52</f>
        <v>-17.433333333333337</v>
      </c>
    </row>
    <row r="253" spans="18:19" x14ac:dyDescent="0.25">
      <c r="R253">
        <v>251</v>
      </c>
      <c r="S253">
        <f>(S257-S252)*0.2+S252</f>
        <v>-17.113333333333337</v>
      </c>
    </row>
    <row r="254" spans="18:19" x14ac:dyDescent="0.25">
      <c r="R254">
        <v>252</v>
      </c>
      <c r="S254">
        <f>(S257-S252)*0.4+S252</f>
        <v>-16.793333333333337</v>
      </c>
    </row>
    <row r="255" spans="18:19" x14ac:dyDescent="0.25">
      <c r="R255">
        <v>253</v>
      </c>
      <c r="S255">
        <f>(S257-S252)*0.6+S252</f>
        <v>-16.473333333333336</v>
      </c>
    </row>
    <row r="256" spans="18:19" x14ac:dyDescent="0.25">
      <c r="R256">
        <v>254</v>
      </c>
      <c r="S256">
        <f>(S257-S252)*0.8+S252</f>
        <v>-16.153333333333336</v>
      </c>
    </row>
    <row r="257" spans="18:19" x14ac:dyDescent="0.25">
      <c r="R257">
        <v>255</v>
      </c>
      <c r="S257">
        <f>P53</f>
        <v>-15.833333333333336</v>
      </c>
    </row>
    <row r="258" spans="18:19" x14ac:dyDescent="0.25">
      <c r="R258">
        <v>256</v>
      </c>
      <c r="S258">
        <f>(S262-S257)*0.2+S257</f>
        <v>-15.693333333333335</v>
      </c>
    </row>
    <row r="259" spans="18:19" x14ac:dyDescent="0.25">
      <c r="R259">
        <v>257</v>
      </c>
      <c r="S259">
        <f>(S262-S257)*0.4+S257</f>
        <v>-15.553333333333335</v>
      </c>
    </row>
    <row r="260" spans="18:19" x14ac:dyDescent="0.25">
      <c r="R260">
        <v>258</v>
      </c>
      <c r="S260">
        <f>(S262-S257)*0.6+S257</f>
        <v>-15.413333333333334</v>
      </c>
    </row>
    <row r="261" spans="18:19" x14ac:dyDescent="0.25">
      <c r="R261">
        <v>259</v>
      </c>
      <c r="S261">
        <f>(S262-S257)*0.8+S257</f>
        <v>-15.273333333333333</v>
      </c>
    </row>
    <row r="262" spans="18:19" x14ac:dyDescent="0.25">
      <c r="R262">
        <v>260</v>
      </c>
      <c r="S262">
        <f>P54</f>
        <v>-15.133333333333333</v>
      </c>
    </row>
    <row r="263" spans="18:19" x14ac:dyDescent="0.25">
      <c r="R263">
        <v>261</v>
      </c>
      <c r="S263">
        <f>(S267-S262)*0.2+S262</f>
        <v>-14.933333333333334</v>
      </c>
    </row>
    <row r="264" spans="18:19" x14ac:dyDescent="0.25">
      <c r="R264">
        <v>262</v>
      </c>
      <c r="S264">
        <f>(S267-S262)*0.4+S262</f>
        <v>-14.733333333333333</v>
      </c>
    </row>
    <row r="265" spans="18:19" x14ac:dyDescent="0.25">
      <c r="R265">
        <v>263</v>
      </c>
      <c r="S265">
        <f>(S267-S262)*0.6+S262</f>
        <v>-14.533333333333333</v>
      </c>
    </row>
    <row r="266" spans="18:19" x14ac:dyDescent="0.25">
      <c r="R266">
        <v>264</v>
      </c>
      <c r="S266">
        <f>(S267-S262)*0.8+S262</f>
        <v>-14.333333333333332</v>
      </c>
    </row>
    <row r="267" spans="18:19" x14ac:dyDescent="0.25">
      <c r="R267">
        <v>265</v>
      </c>
      <c r="S267">
        <f>P55</f>
        <v>-14.133333333333333</v>
      </c>
    </row>
    <row r="268" spans="18:19" x14ac:dyDescent="0.25">
      <c r="R268">
        <v>266</v>
      </c>
      <c r="S268">
        <f>(S272-S267)*0.2+S267</f>
        <v>-14.073333333333334</v>
      </c>
    </row>
    <row r="269" spans="18:19" x14ac:dyDescent="0.25">
      <c r="R269">
        <v>267</v>
      </c>
      <c r="S269">
        <f>(S272-S267)*0.4+S267</f>
        <v>-14.013333333333334</v>
      </c>
    </row>
    <row r="270" spans="18:19" x14ac:dyDescent="0.25">
      <c r="R270">
        <v>268</v>
      </c>
      <c r="S270">
        <f>(S272-S267)*0.6+S267</f>
        <v>-13.953333333333335</v>
      </c>
    </row>
    <row r="271" spans="18:19" x14ac:dyDescent="0.25">
      <c r="R271">
        <v>269</v>
      </c>
      <c r="S271">
        <f>(S272-S267)*0.8+S267</f>
        <v>-13.893333333333334</v>
      </c>
    </row>
    <row r="272" spans="18:19" x14ac:dyDescent="0.25">
      <c r="R272">
        <v>270</v>
      </c>
      <c r="S272">
        <f>P56</f>
        <v>-13.833333333333336</v>
      </c>
    </row>
    <row r="273" spans="18:19" x14ac:dyDescent="0.25">
      <c r="R273">
        <v>271</v>
      </c>
      <c r="S273">
        <f>(S277-S272)*0.2+S272</f>
        <v>-13.613333333333335</v>
      </c>
    </row>
    <row r="274" spans="18:19" x14ac:dyDescent="0.25">
      <c r="R274">
        <v>272</v>
      </c>
      <c r="S274">
        <f>(S277-S272)*0.4+S272</f>
        <v>-13.393333333333334</v>
      </c>
    </row>
    <row r="275" spans="18:19" x14ac:dyDescent="0.25">
      <c r="R275">
        <v>273</v>
      </c>
      <c r="S275">
        <f>(S277-S272)*0.6+S272</f>
        <v>-13.173333333333336</v>
      </c>
    </row>
    <row r="276" spans="18:19" x14ac:dyDescent="0.25">
      <c r="R276">
        <v>274</v>
      </c>
      <c r="S276">
        <f>(S277-S272)*0.8+S272</f>
        <v>-12.953333333333335</v>
      </c>
    </row>
    <row r="277" spans="18:19" x14ac:dyDescent="0.25">
      <c r="R277">
        <v>275</v>
      </c>
      <c r="S277">
        <f>P57</f>
        <v>-12.733333333333334</v>
      </c>
    </row>
    <row r="278" spans="18:19" x14ac:dyDescent="0.25">
      <c r="R278">
        <v>276</v>
      </c>
      <c r="S278">
        <f>(S282-S277)*0.2+S277</f>
        <v>-12.573333333333334</v>
      </c>
    </row>
    <row r="279" spans="18:19" x14ac:dyDescent="0.25">
      <c r="R279">
        <v>277</v>
      </c>
      <c r="S279">
        <f>(S282-S277)*0.4+S277</f>
        <v>-12.413333333333336</v>
      </c>
    </row>
    <row r="280" spans="18:19" x14ac:dyDescent="0.25">
      <c r="R280">
        <v>278</v>
      </c>
      <c r="S280">
        <f>(S282-S277)*0.6+S277</f>
        <v>-12.253333333333336</v>
      </c>
    </row>
    <row r="281" spans="18:19" x14ac:dyDescent="0.25">
      <c r="R281">
        <v>279</v>
      </c>
      <c r="S281">
        <f>(S282-S277)*0.8+S277</f>
        <v>-12.093333333333337</v>
      </c>
    </row>
    <row r="282" spans="18:19" x14ac:dyDescent="0.25">
      <c r="R282">
        <v>280</v>
      </c>
      <c r="S282">
        <f>P58</f>
        <v>-11.933333333333337</v>
      </c>
    </row>
    <row r="283" spans="18:19" x14ac:dyDescent="0.25">
      <c r="R283">
        <v>281</v>
      </c>
      <c r="S283">
        <f>(S287-S282)*0.2+S282</f>
        <v>-11.713333333333336</v>
      </c>
    </row>
    <row r="284" spans="18:19" x14ac:dyDescent="0.25">
      <c r="R284">
        <v>282</v>
      </c>
      <c r="S284">
        <f>(S287-S282)*0.4+S282</f>
        <v>-11.493333333333336</v>
      </c>
    </row>
    <row r="285" spans="18:19" x14ac:dyDescent="0.25">
      <c r="R285">
        <v>283</v>
      </c>
      <c r="S285">
        <f>(S287-S282)*0.6+S282</f>
        <v>-11.273333333333337</v>
      </c>
    </row>
    <row r="286" spans="18:19" x14ac:dyDescent="0.25">
      <c r="R286">
        <v>284</v>
      </c>
      <c r="S286">
        <f>(S287-S282)*0.8+S282</f>
        <v>-11.053333333333336</v>
      </c>
    </row>
    <row r="287" spans="18:19" x14ac:dyDescent="0.25">
      <c r="R287">
        <v>285</v>
      </c>
      <c r="S287">
        <f>P59</f>
        <v>-10.833333333333336</v>
      </c>
    </row>
    <row r="288" spans="18:19" x14ac:dyDescent="0.25">
      <c r="R288">
        <v>286</v>
      </c>
      <c r="S288">
        <f>(S292-S287)*0.2+S287</f>
        <v>-10.593333333333335</v>
      </c>
    </row>
    <row r="289" spans="18:19" x14ac:dyDescent="0.25">
      <c r="R289">
        <v>287</v>
      </c>
      <c r="S289">
        <f>(S292-S287)*0.4+S287</f>
        <v>-10.353333333333335</v>
      </c>
    </row>
    <row r="290" spans="18:19" x14ac:dyDescent="0.25">
      <c r="R290">
        <v>288</v>
      </c>
      <c r="S290">
        <f>(S292-S287)*0.6+S287</f>
        <v>-10.113333333333333</v>
      </c>
    </row>
    <row r="291" spans="18:19" x14ac:dyDescent="0.25">
      <c r="R291">
        <v>289</v>
      </c>
      <c r="S291">
        <f>(S292-S287)*0.8+S287</f>
        <v>-9.8733333333333331</v>
      </c>
    </row>
    <row r="292" spans="18:19" x14ac:dyDescent="0.25">
      <c r="R292">
        <v>290</v>
      </c>
      <c r="S292">
        <f>P60</f>
        <v>-9.6333333333333329</v>
      </c>
    </row>
    <row r="293" spans="18:19" x14ac:dyDescent="0.25">
      <c r="R293">
        <v>291</v>
      </c>
      <c r="S293">
        <f>(S297-S292)*0.2+S292</f>
        <v>-9.4533333333333331</v>
      </c>
    </row>
    <row r="294" spans="18:19" x14ac:dyDescent="0.25">
      <c r="R294">
        <v>292</v>
      </c>
      <c r="S294">
        <f>(S297-S292)*0.4+S292</f>
        <v>-9.2733333333333334</v>
      </c>
    </row>
    <row r="295" spans="18:19" x14ac:dyDescent="0.25">
      <c r="R295">
        <v>293</v>
      </c>
      <c r="S295">
        <f>(S297-S292)*0.6+S292</f>
        <v>-9.0933333333333337</v>
      </c>
    </row>
    <row r="296" spans="18:19" x14ac:dyDescent="0.25">
      <c r="R296">
        <v>294</v>
      </c>
      <c r="S296">
        <f>(S297-S292)*0.8+S292</f>
        <v>-8.913333333333334</v>
      </c>
    </row>
    <row r="297" spans="18:19" x14ac:dyDescent="0.25">
      <c r="R297">
        <v>295</v>
      </c>
      <c r="S297">
        <f>P61</f>
        <v>-8.7333333333333343</v>
      </c>
    </row>
    <row r="298" spans="18:19" x14ac:dyDescent="0.25">
      <c r="R298">
        <v>296</v>
      </c>
      <c r="S298">
        <f>(S302-S297)*0.2+S297</f>
        <v>-8.5933333333333355</v>
      </c>
    </row>
    <row r="299" spans="18:19" x14ac:dyDescent="0.25">
      <c r="R299">
        <v>297</v>
      </c>
      <c r="S299">
        <f>(S302-S297)*0.4+S297</f>
        <v>-8.4533333333333367</v>
      </c>
    </row>
    <row r="300" spans="18:19" x14ac:dyDescent="0.25">
      <c r="R300">
        <v>298</v>
      </c>
      <c r="S300">
        <f>(S302-S297)*0.6+S297</f>
        <v>-8.3133333333333361</v>
      </c>
    </row>
    <row r="301" spans="18:19" x14ac:dyDescent="0.25">
      <c r="R301">
        <v>299</v>
      </c>
      <c r="S301">
        <f>(S302-S297)*0.8+S297</f>
        <v>-8.1733333333333373</v>
      </c>
    </row>
    <row r="302" spans="18:19" x14ac:dyDescent="0.25">
      <c r="R302">
        <v>300</v>
      </c>
      <c r="S302">
        <f>P62</f>
        <v>-8.0333333333333385</v>
      </c>
    </row>
    <row r="303" spans="18:19" x14ac:dyDescent="0.25">
      <c r="R303">
        <v>301</v>
      </c>
      <c r="S303">
        <f>(S307-S302)*0.2+S302</f>
        <v>-7.8733333333333375</v>
      </c>
    </row>
    <row r="304" spans="18:19" x14ac:dyDescent="0.25">
      <c r="R304">
        <v>302</v>
      </c>
      <c r="S304">
        <f>(S307-S302)*0.4+S302</f>
        <v>-7.7133333333333365</v>
      </c>
    </row>
    <row r="305" spans="18:19" x14ac:dyDescent="0.25">
      <c r="R305">
        <v>303</v>
      </c>
      <c r="S305">
        <f>(S307-S302)*0.6+S302</f>
        <v>-7.5533333333333363</v>
      </c>
    </row>
    <row r="306" spans="18:19" x14ac:dyDescent="0.25">
      <c r="R306">
        <v>304</v>
      </c>
      <c r="S306">
        <f>(S307-S302)*0.8+S302</f>
        <v>-7.3933333333333353</v>
      </c>
    </row>
    <row r="307" spans="18:19" x14ac:dyDescent="0.25">
      <c r="R307">
        <v>305</v>
      </c>
      <c r="S307">
        <f>P63</f>
        <v>-7.2333333333333343</v>
      </c>
    </row>
    <row r="308" spans="18:19" x14ac:dyDescent="0.25">
      <c r="R308">
        <v>306</v>
      </c>
      <c r="S308">
        <f>(S312-S307)*0.2+S307</f>
        <v>-6.993333333333335</v>
      </c>
    </row>
    <row r="309" spans="18:19" x14ac:dyDescent="0.25">
      <c r="R309">
        <v>307</v>
      </c>
      <c r="S309">
        <f>(S312-S307)*0.4+S307</f>
        <v>-6.7533333333333356</v>
      </c>
    </row>
    <row r="310" spans="18:19" x14ac:dyDescent="0.25">
      <c r="R310">
        <v>308</v>
      </c>
      <c r="S310">
        <f>(S312-S307)*0.6+S307</f>
        <v>-6.5133333333333372</v>
      </c>
    </row>
    <row r="311" spans="18:19" x14ac:dyDescent="0.25">
      <c r="R311">
        <v>309</v>
      </c>
      <c r="S311">
        <f>(S312-S307)*0.8+S307</f>
        <v>-6.2733333333333379</v>
      </c>
    </row>
    <row r="312" spans="18:19" x14ac:dyDescent="0.25">
      <c r="R312">
        <v>310</v>
      </c>
      <c r="S312">
        <f>P64</f>
        <v>-6.0333333333333385</v>
      </c>
    </row>
    <row r="313" spans="18:19" x14ac:dyDescent="0.25">
      <c r="R313">
        <v>311</v>
      </c>
      <c r="S313">
        <f>(S317-S312)*0.2+S312</f>
        <v>-5.7333333333333387</v>
      </c>
    </row>
    <row r="314" spans="18:19" x14ac:dyDescent="0.25">
      <c r="R314">
        <v>312</v>
      </c>
      <c r="S314">
        <f>(S317-S312)*0.4+S312</f>
        <v>-5.4333333333333389</v>
      </c>
    </row>
    <row r="315" spans="18:19" x14ac:dyDescent="0.25">
      <c r="R315">
        <v>313</v>
      </c>
      <c r="S315">
        <f>(S317-S312)*0.6+S312</f>
        <v>-5.1333333333333382</v>
      </c>
    </row>
    <row r="316" spans="18:19" x14ac:dyDescent="0.25">
      <c r="R316">
        <v>314</v>
      </c>
      <c r="S316">
        <f>(S317-S312)*0.8+S312</f>
        <v>-4.8333333333333384</v>
      </c>
    </row>
    <row r="317" spans="18:19" x14ac:dyDescent="0.25">
      <c r="R317">
        <v>315</v>
      </c>
      <c r="S317">
        <f>P65</f>
        <v>-4.5333333333333385</v>
      </c>
    </row>
    <row r="318" spans="18:19" x14ac:dyDescent="0.25">
      <c r="R318">
        <v>316</v>
      </c>
      <c r="S318">
        <f>(S322-S317)*0.2+S317</f>
        <v>-4.2733333333333379</v>
      </c>
    </row>
    <row r="319" spans="18:19" x14ac:dyDescent="0.25">
      <c r="R319">
        <v>317</v>
      </c>
      <c r="S319">
        <f>(S322-S317)*0.4+S317</f>
        <v>-4.0133333333333372</v>
      </c>
    </row>
    <row r="320" spans="18:19" x14ac:dyDescent="0.25">
      <c r="R320">
        <v>318</v>
      </c>
      <c r="S320">
        <f>(S322-S317)*0.6+S317</f>
        <v>-3.7533333333333361</v>
      </c>
    </row>
    <row r="321" spans="18:19" x14ac:dyDescent="0.25">
      <c r="R321">
        <v>319</v>
      </c>
      <c r="S321">
        <f>(S322-S317)*0.8+S317</f>
        <v>-3.493333333333335</v>
      </c>
    </row>
    <row r="322" spans="18:19" x14ac:dyDescent="0.25">
      <c r="R322">
        <v>320</v>
      </c>
      <c r="S322">
        <f>P66</f>
        <v>-3.2333333333333343</v>
      </c>
    </row>
    <row r="323" spans="18:19" x14ac:dyDescent="0.25">
      <c r="R323">
        <v>321</v>
      </c>
      <c r="S323">
        <f>(S327-S322)*0.2+S322</f>
        <v>-3.0333333333333341</v>
      </c>
    </row>
    <row r="324" spans="18:19" x14ac:dyDescent="0.25">
      <c r="R324">
        <v>322</v>
      </c>
      <c r="S324">
        <f>(S327-S322)*0.4+S322</f>
        <v>-2.8333333333333344</v>
      </c>
    </row>
    <row r="325" spans="18:19" x14ac:dyDescent="0.25">
      <c r="R325">
        <v>323</v>
      </c>
      <c r="S325">
        <f>(S327-S322)*0.6+S322</f>
        <v>-2.6333333333333342</v>
      </c>
    </row>
    <row r="326" spans="18:19" x14ac:dyDescent="0.25">
      <c r="R326">
        <v>324</v>
      </c>
      <c r="S326">
        <f>(S327-S322)*0.8+S322</f>
        <v>-2.4333333333333345</v>
      </c>
    </row>
    <row r="327" spans="18:19" x14ac:dyDescent="0.25">
      <c r="R327">
        <v>325</v>
      </c>
      <c r="S327">
        <f>P67</f>
        <v>-2.2333333333333343</v>
      </c>
    </row>
    <row r="328" spans="18:19" x14ac:dyDescent="0.25">
      <c r="R328">
        <v>326</v>
      </c>
      <c r="S328">
        <f>(S332-S327)*0.2+S327</f>
        <v>-2.093333333333335</v>
      </c>
    </row>
    <row r="329" spans="18:19" x14ac:dyDescent="0.25">
      <c r="R329">
        <v>327</v>
      </c>
      <c r="S329">
        <f>(S332-S327)*0.4+S327</f>
        <v>-1.953333333333336</v>
      </c>
    </row>
    <row r="330" spans="18:19" x14ac:dyDescent="0.25">
      <c r="R330">
        <v>328</v>
      </c>
      <c r="S330">
        <f>(S332-S327)*0.6+S327</f>
        <v>-1.8133333333333368</v>
      </c>
    </row>
    <row r="331" spans="18:19" x14ac:dyDescent="0.25">
      <c r="R331">
        <v>329</v>
      </c>
      <c r="S331">
        <f>(S332-S327)*0.8+S327</f>
        <v>-1.6733333333333378</v>
      </c>
    </row>
    <row r="332" spans="18:19" x14ac:dyDescent="0.25">
      <c r="R332">
        <v>330</v>
      </c>
      <c r="S332">
        <f>P68</f>
        <v>-1.5333333333333385</v>
      </c>
    </row>
    <row r="333" spans="18:19" x14ac:dyDescent="0.25">
      <c r="R333">
        <v>331</v>
      </c>
      <c r="S333">
        <f>(S337-S332)*0.2+S332</f>
        <v>-1.4133333333333382</v>
      </c>
    </row>
    <row r="334" spans="18:19" x14ac:dyDescent="0.25">
      <c r="R334">
        <v>332</v>
      </c>
      <c r="S334">
        <f>(S337-S332)*0.4+S332</f>
        <v>-1.2933333333333379</v>
      </c>
    </row>
    <row r="335" spans="18:19" x14ac:dyDescent="0.25">
      <c r="R335">
        <v>333</v>
      </c>
      <c r="S335">
        <f>(S337-S332)*0.6+S332</f>
        <v>-1.1733333333333378</v>
      </c>
    </row>
    <row r="336" spans="18:19" x14ac:dyDescent="0.25">
      <c r="R336">
        <v>334</v>
      </c>
      <c r="S336">
        <f>(S337-S332)*0.8+S332</f>
        <v>-1.0533333333333375</v>
      </c>
    </row>
    <row r="337" spans="18:19" x14ac:dyDescent="0.25">
      <c r="R337">
        <v>335</v>
      </c>
      <c r="S337">
        <f>P69</f>
        <v>-0.93333333333333712</v>
      </c>
    </row>
    <row r="338" spans="18:19" x14ac:dyDescent="0.25">
      <c r="R338">
        <v>336</v>
      </c>
      <c r="S338">
        <f>(S342-S337)*0.2+S337</f>
        <v>-0.83333333333333715</v>
      </c>
    </row>
    <row r="339" spans="18:19" x14ac:dyDescent="0.25">
      <c r="R339">
        <v>337</v>
      </c>
      <c r="S339">
        <f>(S342-S337)*0.4+S337</f>
        <v>-0.73333333333333717</v>
      </c>
    </row>
    <row r="340" spans="18:19" x14ac:dyDescent="0.25">
      <c r="R340">
        <v>338</v>
      </c>
      <c r="S340">
        <f>(S342-S337)*0.6+S337</f>
        <v>-0.63333333333333708</v>
      </c>
    </row>
    <row r="341" spans="18:19" x14ac:dyDescent="0.25">
      <c r="R341">
        <v>339</v>
      </c>
      <c r="S341">
        <f>(S342-S337)*0.8+S337</f>
        <v>-0.5333333333333371</v>
      </c>
    </row>
    <row r="342" spans="18:19" x14ac:dyDescent="0.25">
      <c r="R342">
        <v>340</v>
      </c>
      <c r="S342">
        <f>P70</f>
        <v>-0.43333333333333712</v>
      </c>
    </row>
    <row r="343" spans="18:19" x14ac:dyDescent="0.25">
      <c r="R343">
        <v>341</v>
      </c>
      <c r="S343">
        <f>(S347-S342)*0.2+S342</f>
        <v>-0.39333333333333653</v>
      </c>
    </row>
    <row r="344" spans="18:19" x14ac:dyDescent="0.25">
      <c r="R344">
        <v>342</v>
      </c>
      <c r="S344">
        <f>(S347-S342)*0.4+S342</f>
        <v>-0.353333333333336</v>
      </c>
    </row>
    <row r="345" spans="18:19" x14ac:dyDescent="0.25">
      <c r="R345">
        <v>343</v>
      </c>
      <c r="S345">
        <f>(S347-S342)*0.6+S342</f>
        <v>-0.31333333333333541</v>
      </c>
    </row>
    <row r="346" spans="18:19" x14ac:dyDescent="0.25">
      <c r="R346">
        <v>344</v>
      </c>
      <c r="S346">
        <f>(S347-S342)*0.8+S342</f>
        <v>-0.27333333333333487</v>
      </c>
    </row>
    <row r="347" spans="18:19" x14ac:dyDescent="0.25">
      <c r="R347">
        <v>345</v>
      </c>
      <c r="S347">
        <f>P71</f>
        <v>-0.23333333333333428</v>
      </c>
    </row>
    <row r="348" spans="18:19" x14ac:dyDescent="0.25">
      <c r="R348">
        <v>346</v>
      </c>
      <c r="S348">
        <f>(S352-S347)*0.2+S347</f>
        <v>-0.29333333333333511</v>
      </c>
    </row>
    <row r="349" spans="18:19" x14ac:dyDescent="0.25">
      <c r="R349">
        <v>347</v>
      </c>
      <c r="S349">
        <f>(S352-S347)*0.4+S347</f>
        <v>-0.353333333333336</v>
      </c>
    </row>
    <row r="350" spans="18:19" x14ac:dyDescent="0.25">
      <c r="R350">
        <v>348</v>
      </c>
      <c r="S350">
        <f>(S352-S347)*0.6+S347</f>
        <v>-0.41333333333333683</v>
      </c>
    </row>
    <row r="351" spans="18:19" x14ac:dyDescent="0.25">
      <c r="R351">
        <v>349</v>
      </c>
      <c r="S351">
        <f>(S352-S347)*0.8+S347</f>
        <v>-0.47333333333333771</v>
      </c>
    </row>
    <row r="352" spans="18:19" x14ac:dyDescent="0.25">
      <c r="R352">
        <v>350</v>
      </c>
      <c r="S352">
        <f>P72</f>
        <v>-0.53333333333333854</v>
      </c>
    </row>
    <row r="353" spans="18:19" x14ac:dyDescent="0.25">
      <c r="R353">
        <v>351</v>
      </c>
      <c r="S353">
        <f>(S357-S352)*0.2+S352</f>
        <v>-0.44333333333333796</v>
      </c>
    </row>
    <row r="354" spans="18:19" x14ac:dyDescent="0.25">
      <c r="R354">
        <v>352</v>
      </c>
      <c r="S354">
        <f>(S357-S352)*0.4+S352</f>
        <v>-0.35333333333333738</v>
      </c>
    </row>
    <row r="355" spans="18:19" x14ac:dyDescent="0.25">
      <c r="R355">
        <v>353</v>
      </c>
      <c r="S355">
        <f>(S357-S352)*0.6+S352</f>
        <v>-0.26333333333333686</v>
      </c>
    </row>
    <row r="356" spans="18:19" x14ac:dyDescent="0.25">
      <c r="R356">
        <v>354</v>
      </c>
      <c r="S356">
        <f>(S357-S352)*0.8+S352</f>
        <v>-0.17333333333333623</v>
      </c>
    </row>
    <row r="357" spans="18:19" x14ac:dyDescent="0.25">
      <c r="R357">
        <v>355</v>
      </c>
      <c r="S357">
        <f>P73</f>
        <v>-8.3333333333335702E-2</v>
      </c>
    </row>
    <row r="358" spans="18:19" x14ac:dyDescent="0.25">
      <c r="R358">
        <v>356</v>
      </c>
      <c r="S358">
        <f>(S2-S357)*0.2+S357</f>
        <v>-6.6666666666668567E-2</v>
      </c>
    </row>
    <row r="359" spans="18:19" x14ac:dyDescent="0.25">
      <c r="R359">
        <v>357</v>
      </c>
      <c r="S359">
        <f>(S2-S357)*0.4+S357</f>
        <v>-5.0000000000001418E-2</v>
      </c>
    </row>
    <row r="360" spans="18:19" x14ac:dyDescent="0.25">
      <c r="R360">
        <v>358</v>
      </c>
      <c r="S360">
        <f>(S2-S357)*0.6+S357</f>
        <v>-3.3333333333334283E-2</v>
      </c>
    </row>
    <row r="361" spans="18:19" x14ac:dyDescent="0.25">
      <c r="R361">
        <v>359</v>
      </c>
      <c r="S361">
        <f>(S2-S357)*0.8+S357</f>
        <v>-1.6666666666667135E-2</v>
      </c>
    </row>
  </sheetData>
  <sortState ref="O46:P82">
    <sortCondition descending="1" ref="O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2</v>
      </c>
      <c r="C1" t="s">
        <v>5</v>
      </c>
      <c r="D1" t="s">
        <v>6</v>
      </c>
    </row>
    <row r="2" spans="1:4" x14ac:dyDescent="0.25">
      <c r="A2">
        <v>0</v>
      </c>
      <c r="B2">
        <v>-57</v>
      </c>
    </row>
    <row r="3" spans="1:4" x14ac:dyDescent="0.25">
      <c r="A3">
        <v>15</v>
      </c>
      <c r="B3">
        <v>-55</v>
      </c>
    </row>
    <row r="4" spans="1:4" x14ac:dyDescent="0.25">
      <c r="A4">
        <v>30</v>
      </c>
      <c r="B4">
        <v>-67</v>
      </c>
    </row>
    <row r="5" spans="1:4" x14ac:dyDescent="0.25">
      <c r="A5">
        <v>45</v>
      </c>
      <c r="B5">
        <v>-65</v>
      </c>
    </row>
    <row r="6" spans="1:4" x14ac:dyDescent="0.25">
      <c r="A6">
        <v>60</v>
      </c>
      <c r="B6">
        <v>-67</v>
      </c>
    </row>
    <row r="7" spans="1:4" x14ac:dyDescent="0.25">
      <c r="A7">
        <v>75</v>
      </c>
      <c r="B7">
        <v>-61</v>
      </c>
    </row>
    <row r="8" spans="1:4" x14ac:dyDescent="0.25">
      <c r="A8">
        <v>90</v>
      </c>
      <c r="B8">
        <v>-67</v>
      </c>
    </row>
    <row r="9" spans="1:4" x14ac:dyDescent="0.25">
      <c r="A9">
        <v>105</v>
      </c>
      <c r="B9">
        <v>-67</v>
      </c>
    </row>
    <row r="10" spans="1:4" x14ac:dyDescent="0.25">
      <c r="A10">
        <v>120</v>
      </c>
      <c r="B10">
        <v>-67</v>
      </c>
    </row>
    <row r="11" spans="1:4" x14ac:dyDescent="0.25">
      <c r="A11">
        <v>135</v>
      </c>
      <c r="B11">
        <v>-73</v>
      </c>
    </row>
    <row r="12" spans="1:4" x14ac:dyDescent="0.25">
      <c r="A12">
        <v>150</v>
      </c>
      <c r="B12">
        <v>-69</v>
      </c>
    </row>
    <row r="13" spans="1:4" x14ac:dyDescent="0.25">
      <c r="A13">
        <v>165</v>
      </c>
      <c r="B13">
        <v>-71</v>
      </c>
    </row>
    <row r="14" spans="1:4" x14ac:dyDescent="0.25">
      <c r="A14">
        <v>180</v>
      </c>
      <c r="B14">
        <v>-69</v>
      </c>
    </row>
    <row r="15" spans="1:4" x14ac:dyDescent="0.25">
      <c r="A15">
        <v>195</v>
      </c>
      <c r="B15">
        <v>-73</v>
      </c>
    </row>
    <row r="16" spans="1:4" x14ac:dyDescent="0.25">
      <c r="A16">
        <v>210</v>
      </c>
      <c r="B16">
        <v>-75</v>
      </c>
    </row>
    <row r="17" spans="1:2" x14ac:dyDescent="0.25">
      <c r="A17">
        <v>225</v>
      </c>
      <c r="B17">
        <v>-77</v>
      </c>
    </row>
    <row r="18" spans="1:2" x14ac:dyDescent="0.25">
      <c r="A18">
        <v>240</v>
      </c>
      <c r="B18">
        <v>-77</v>
      </c>
    </row>
    <row r="19" spans="1:2" x14ac:dyDescent="0.25">
      <c r="A19">
        <v>255</v>
      </c>
      <c r="B19">
        <v>-69</v>
      </c>
    </row>
    <row r="20" spans="1:2" x14ac:dyDescent="0.25">
      <c r="A20">
        <v>270</v>
      </c>
      <c r="B20">
        <v>-65</v>
      </c>
    </row>
    <row r="21" spans="1:2" x14ac:dyDescent="0.25">
      <c r="A21">
        <v>285</v>
      </c>
      <c r="B21">
        <v>-65</v>
      </c>
    </row>
    <row r="22" spans="1:2" x14ac:dyDescent="0.25">
      <c r="A22">
        <v>300</v>
      </c>
      <c r="B22">
        <v>-69</v>
      </c>
    </row>
    <row r="23" spans="1:2" x14ac:dyDescent="0.25">
      <c r="A23">
        <v>315</v>
      </c>
      <c r="B23">
        <v>-73</v>
      </c>
    </row>
    <row r="24" spans="1:2" x14ac:dyDescent="0.25">
      <c r="A24">
        <v>330</v>
      </c>
      <c r="B24">
        <v>-77</v>
      </c>
    </row>
    <row r="25" spans="1:2" x14ac:dyDescent="0.25">
      <c r="A25">
        <v>345</v>
      </c>
      <c r="B25">
        <v>-77</v>
      </c>
    </row>
    <row r="26" spans="1:2" x14ac:dyDescent="0.25">
      <c r="A26">
        <v>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2014-03-25T00:19:47Z</dcterms:created>
  <dcterms:modified xsi:type="dcterms:W3CDTF">2014-03-28T16:55:23Z</dcterms:modified>
</cp:coreProperties>
</file>