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0.xml" ContentType="application/vnd.ms-excel.controlproperties+xml"/>
  <Override PartName="/xl/drawings/drawing4.xml" ContentType="application/vnd.openxmlformats-officedocument.drawing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D:\Work\Thales\TAT Project\TATV2.3.4 IEC-104\Reports\"/>
    </mc:Choice>
  </mc:AlternateContent>
  <xr:revisionPtr revIDLastSave="0" documentId="13_ncr:1_{22313608-6DAB-4884-A351-A22AB85515B0}" xr6:coauthVersionLast="43" xr6:coauthVersionMax="43" xr10:uidLastSave="{00000000-0000-0000-0000-000000000000}"/>
  <bookViews>
    <workbookView xWindow="-96" yWindow="-96" windowWidth="23232" windowHeight="12552" tabRatio="693" activeTab="12" xr2:uid="{00000000-000D-0000-FFFF-FFFF00000000}"/>
  </bookViews>
  <sheets>
    <sheet name="Summary" sheetId="1" r:id="rId1"/>
    <sheet name="Views" sheetId="22899" state="hidden" r:id="rId2"/>
    <sheet name="User manual" sheetId="3" state="hidden" r:id="rId3"/>
    <sheet name="defaultValues" sheetId="1351" state="hidden" r:id="rId4"/>
    <sheet name="How To" sheetId="22894" state="hidden" r:id="rId5"/>
    <sheet name="Language" sheetId="22892" state="hidden" r:id="rId6"/>
    <sheet name="Automation" sheetId="22898" state="hidden" r:id="rId7"/>
    <sheet name="Export" sheetId="22902" state="hidden" r:id="rId8"/>
    <sheet name="Import" sheetId="22900" state="hidden" r:id="rId9"/>
    <sheet name="ToolVersion" sheetId="22896" state="hidden" r:id="rId10"/>
    <sheet name="ProcedureVersion" sheetId="22903" state="hidden" r:id="rId11"/>
    <sheet name="Result Matrix" sheetId="22904" state="hidden" r:id="rId12"/>
    <sheet name="Report" sheetId="22905" r:id="rId13"/>
    <sheet name="Raw Result" sheetId="22906" r:id="rId14"/>
  </sheets>
  <definedNames>
    <definedName name="_context">defaultValues!$F$3:$F$4</definedName>
    <definedName name="_xlnm._FilterDatabase" localSheetId="7" hidden="1">Export!$A$22:$V$33</definedName>
    <definedName name="_xlnm._FilterDatabase" localSheetId="8" hidden="1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name="_xlnm.Print_Area" localSheetId="0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22892" l="1"/>
  <c r="G5" i="1" s="1"/>
  <c r="D11" i="22892" l="1"/>
  <c r="D7" i="1" s="1"/>
  <c r="D2" i="22892" l="1"/>
  <c r="B6" i="1"/>
  <c r="D144" i="22892" l="1"/>
  <c r="D143" i="22892"/>
  <c r="D142" i="22892"/>
  <c r="D141" i="22892"/>
  <c r="D140" i="22892"/>
  <c r="D139" i="22892"/>
  <c r="D138" i="22892"/>
  <c r="D137" i="22892"/>
  <c r="B5" i="1" s="1"/>
  <c r="D136" i="22892"/>
  <c r="D135" i="22892"/>
  <c r="D134" i="22892"/>
  <c r="D133" i="22892"/>
  <c r="D132" i="22892"/>
  <c r="D131" i="22892"/>
  <c r="D130" i="22892"/>
  <c r="D129" i="22892"/>
  <c r="D128" i="22892"/>
  <c r="D127" i="22892"/>
  <c r="D126" i="22892"/>
  <c r="D125" i="22892"/>
  <c r="D124" i="22892"/>
  <c r="D123" i="22892"/>
  <c r="D122" i="22892"/>
  <c r="D121" i="22892"/>
  <c r="D120" i="22892"/>
  <c r="D119" i="22892"/>
  <c r="D118" i="22892"/>
  <c r="D117" i="22892"/>
  <c r="D116" i="22892"/>
  <c r="D115" i="22892"/>
  <c r="D114" i="22892"/>
  <c r="D113" i="22892"/>
  <c r="D112" i="22892"/>
  <c r="D111" i="22892"/>
  <c r="D110" i="22892"/>
  <c r="D109" i="22892"/>
  <c r="D108" i="22892"/>
  <c r="D107" i="22892"/>
  <c r="D106" i="22892"/>
  <c r="D105" i="22892"/>
  <c r="D104" i="22892"/>
  <c r="D103" i="22892"/>
  <c r="D102" i="22892"/>
  <c r="D101" i="22892"/>
  <c r="D100" i="22892"/>
  <c r="D99" i="22892"/>
  <c r="D98" i="22892"/>
  <c r="D97" i="22892"/>
  <c r="D96" i="22892"/>
  <c r="D95" i="22892"/>
  <c r="D94" i="22892"/>
  <c r="D93" i="22892"/>
  <c r="D92" i="22892"/>
  <c r="D91" i="22892"/>
  <c r="D90" i="22892"/>
  <c r="D89" i="22892"/>
  <c r="D88" i="22892"/>
  <c r="D87" i="22892"/>
  <c r="D86" i="22892"/>
  <c r="D85" i="22892"/>
  <c r="D84" i="22892"/>
  <c r="D83" i="22892"/>
  <c r="D82" i="22892"/>
  <c r="D81" i="22892"/>
  <c r="D80" i="22892"/>
  <c r="D79" i="22892"/>
  <c r="D78" i="22892"/>
  <c r="D77" i="22892"/>
  <c r="D76" i="22892"/>
  <c r="D75" i="22892"/>
  <c r="D74" i="22892"/>
  <c r="D73" i="22892"/>
  <c r="D72" i="22892"/>
  <c r="D71" i="22892"/>
  <c r="D70" i="22892"/>
  <c r="D69" i="22892"/>
  <c r="D68" i="22892"/>
  <c r="D67" i="22892"/>
  <c r="D66" i="22892"/>
  <c r="D65" i="22892"/>
  <c r="D64" i="22892"/>
  <c r="D63" i="22892"/>
  <c r="D62" i="22892"/>
  <c r="D61" i="22892"/>
  <c r="D60" i="22892"/>
  <c r="D59" i="22892"/>
  <c r="D58" i="22892"/>
  <c r="D57" i="22892"/>
  <c r="D56" i="22892"/>
  <c r="D55" i="22892"/>
  <c r="D54" i="22892"/>
  <c r="D53" i="22892"/>
  <c r="D52" i="22892"/>
  <c r="D51" i="22892"/>
  <c r="D50" i="22892"/>
  <c r="D49" i="22892"/>
  <c r="D48" i="22892"/>
  <c r="D47" i="22892"/>
  <c r="D46" i="22892"/>
  <c r="D45" i="22892"/>
  <c r="D44" i="22892"/>
  <c r="D43" i="22892"/>
  <c r="D42" i="22892"/>
  <c r="D41" i="22892"/>
  <c r="D40" i="22892"/>
  <c r="D39" i="22892"/>
  <c r="D38" i="22892"/>
  <c r="D37" i="22892"/>
  <c r="D36" i="22892"/>
  <c r="D35" i="22892"/>
  <c r="D34" i="22892"/>
  <c r="D33" i="22892"/>
  <c r="D32" i="22892"/>
  <c r="D31" i="22892"/>
  <c r="D30" i="22892"/>
  <c r="D29" i="22892"/>
  <c r="D28" i="22892"/>
  <c r="D26" i="22892"/>
  <c r="D25" i="22892"/>
  <c r="D24" i="22892"/>
  <c r="D23" i="22892"/>
  <c r="D22" i="22892"/>
  <c r="D21" i="22892"/>
  <c r="D20" i="22892"/>
  <c r="D19" i="22892"/>
  <c r="D18" i="22892"/>
  <c r="D17" i="22892"/>
  <c r="D16" i="22892"/>
  <c r="D15" i="22892"/>
  <c r="D14" i="22892"/>
  <c r="D13" i="22892"/>
  <c r="D12" i="22892"/>
  <c r="D10" i="22892"/>
  <c r="D9" i="22892"/>
  <c r="D8" i="22892"/>
  <c r="D7" i="22892"/>
  <c r="D6" i="22892"/>
  <c r="D5" i="22892"/>
  <c r="D4" i="22892"/>
  <c r="D3" i="22892"/>
  <c r="G21" i="1" l="1"/>
  <c r="G12" i="1"/>
  <c r="G11" i="1"/>
  <c r="G10" i="1"/>
  <c r="G7" i="1"/>
  <c r="G9" i="1"/>
  <c r="G8" i="1"/>
  <c r="D21" i="1" l="1"/>
  <c r="G14" i="1"/>
  <c r="B21" i="1"/>
  <c r="D32" i="1"/>
  <c r="D22" i="1"/>
  <c r="D20" i="1"/>
  <c r="D48" i="22902" l="1"/>
  <c r="D47" i="22902"/>
  <c r="D46" i="22902"/>
  <c r="D45" i="22902"/>
  <c r="D44" i="22902"/>
  <c r="D43" i="22902"/>
  <c r="D42" i="22902"/>
  <c r="D41" i="22902"/>
  <c r="D40" i="22902"/>
  <c r="H48" i="22902" l="1"/>
  <c r="H47" i="22902"/>
  <c r="H46" i="22902"/>
  <c r="H45" i="22902"/>
  <c r="H44" i="22902"/>
  <c r="H43" i="22902"/>
  <c r="H42" i="22902"/>
  <c r="H41" i="22902"/>
  <c r="H40" i="22902"/>
  <c r="G48" i="22902" l="1"/>
  <c r="G47" i="22902"/>
  <c r="G46" i="22902"/>
  <c r="G45" i="22902"/>
  <c r="G44" i="22902"/>
  <c r="G43" i="22902"/>
  <c r="G42" i="22902"/>
  <c r="G41" i="22902"/>
  <c r="G40" i="22902"/>
  <c r="G22" i="1" l="1"/>
  <c r="G25" i="1"/>
  <c r="D6" i="1"/>
  <c r="D37" i="1"/>
  <c r="D34" i="1"/>
  <c r="G34" i="1"/>
  <c r="D28" i="1"/>
  <c r="G37" i="1"/>
  <c r="D10" i="1"/>
  <c r="D8" i="1"/>
  <c r="D5" i="1"/>
  <c r="D4" i="1"/>
  <c r="G17" i="1"/>
  <c r="D19" i="1"/>
  <c r="G30" i="1" l="1"/>
  <c r="B22" i="1" l="1"/>
  <c r="D3" i="1"/>
  <c r="G19" i="1"/>
  <c r="G18" i="1"/>
  <c r="D23" i="1"/>
  <c r="G4" i="1"/>
  <c r="G3" i="1"/>
  <c r="D9" i="1"/>
  <c r="D30" i="1"/>
  <c r="D31" i="1"/>
  <c r="D17" i="1"/>
  <c r="D25" i="1"/>
  <c r="D18" i="1"/>
  <c r="D14" i="1"/>
  <c r="B19" i="1"/>
  <c r="B17" i="1"/>
  <c r="B18" i="1"/>
  <c r="B20" i="1"/>
  <c r="D12" i="1"/>
  <c r="D26" i="1"/>
  <c r="D2" i="1"/>
  <c r="D27" i="1"/>
  <c r="D29" i="1"/>
  <c r="D11" i="1"/>
  <c r="G2" i="1"/>
  <c r="B25" i="1"/>
  <c r="H4" i="1351"/>
  <c r="H3" i="1351"/>
  <c r="G23" i="1" l="1"/>
</calcChain>
</file>

<file path=xl/sharedStrings.xml><?xml version="1.0" encoding="utf-8"?>
<sst xmlns="http://schemas.openxmlformats.org/spreadsheetml/2006/main" count="2866" uniqueCount="704">
  <si>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</si>
  <si>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</si>
  <si>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</si>
  <si>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</si>
  <si>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</si>
  <si>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</si>
  <si>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</si>
  <si>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</si>
  <si>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</si>
  <si>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</si>
  <si>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</si>
  <si>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</si>
  <si>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</si>
  <si>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</si>
  <si>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</si>
  <si>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</si>
  <si>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</si>
  <si>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</si>
  <si>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</si>
  <si>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</si>
  <si>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</si>
  <si>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</si>
  <si>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</si>
  <si>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</si>
  <si>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</si>
  <si>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</si>
  <si>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</si>
  <si>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</si>
  <si>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</si>
  <si>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</si>
  <si>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</si>
  <si>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</si>
  <si>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</si>
  <si>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</si>
  <si>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</si>
  <si>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</si>
  <si>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</si>
  <si>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</si>
  <si>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</si>
  <si>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</si>
  <si>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</si>
  <si>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</si>
  <si>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</si>
  <si>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</si>
  <si>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</si>
  <si>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</si>
  <si>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</si>
  <si>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</si>
  <si>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</si>
  <si>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</si>
  <si>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</si>
  <si>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</si>
  <si>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</si>
  <si>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</si>
  <si>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</si>
  <si>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</si>
  <si>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</si>
  <si>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</si>
  <si>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</si>
  <si>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</si>
  <si>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</si>
  <si>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</si>
  <si>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</si>
  <si>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</si>
  <si>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</si>
  <si>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</si>
  <si>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</si>
  <si>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</si>
  <si>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</si>
  <si>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</si>
  <si>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</si>
  <si>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</si>
  <si>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</si>
  <si>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</si>
  <si>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</si>
  <si>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</si>
  <si>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</si>
  <si>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</si>
  <si>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</si>
  <si>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</si>
  <si>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</si>
  <si>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</si>
  <si>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</si>
  <si>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</si>
  <si>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</si>
  <si>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</si>
  <si>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</si>
  <si>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</si>
  <si>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</si>
  <si>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</si>
  <si>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</si>
  <si>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</si>
  <si>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</si>
  <si>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</si>
  <si>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</si>
  <si>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</si>
  <si>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</si>
  <si>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</si>
  <si>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</si>
  <si>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</si>
  <si>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</si>
  <si>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</si>
  <si>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</si>
  <si>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</si>
  <si>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</si>
  <si>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</si>
  <si>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</si>
  <si>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</si>
  <si>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</si>
  <si>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</si>
  <si>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</si>
  <si>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</si>
  <si>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</si>
  <si>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</si>
  <si>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</si>
  <si>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</si>
  <si>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</si>
  <si>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</si>
  <si>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</si>
  <si>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</si>
  <si>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</si>
  <si>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</si>
  <si>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</si>
  <si>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</si>
  <si>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</si>
  <si>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</si>
  <si>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</si>
  <si>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</si>
  <si>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</si>
  <si>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</si>
  <si>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</si>
  <si>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</si>
  <si>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</si>
  <si>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</si>
  <si>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</si>
  <si>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</si>
  <si>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</si>
  <si>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</si>
  <si>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</si>
  <si>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</si>
  <si>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</si>
  <si>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</si>
  <si>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</si>
  <si>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</si>
  <si>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</si>
  <si>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</si>
  <si>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</si>
  <si>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</si>
  <si>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</si>
  <si>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</si>
  <si>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</si>
  <si>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</si>
  <si>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</si>
  <si>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</si>
  <si>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</si>
  <si>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</si>
  <si>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</si>
  <si>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</si>
  <si>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</si>
  <si>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</si>
  <si>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</si>
  <si>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</si>
  <si>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</si>
  <si>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</si>
  <si>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</si>
  <si>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</si>
  <si>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</si>
  <si>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</si>
  <si>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</si>
  <si>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</si>
  <si>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</si>
  <si>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</si>
  <si>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</si>
  <si>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</si>
  <si>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</si>
  <si>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</si>
  <si>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</si>
  <si>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</si>
  <si>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</si>
  <si>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</si>
  <si>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</si>
  <si>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</si>
  <si>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</si>
  <si>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</si>
  <si>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</si>
  <si>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</si>
  <si>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</si>
  <si>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</si>
  <si>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</si>
  <si>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</si>
  <si>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</si>
  <si>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</si>
  <si>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</si>
  <si>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</si>
  <si>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</si>
  <si>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</si>
  <si>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</si>
  <si>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</si>
  <si>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</si>
  <si>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</si>
  <si>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</si>
  <si>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</si>
  <si>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</si>
  <si>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</si>
  <si>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</si>
  <si>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</si>
  <si>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</si>
  <si>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</si>
  <si>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</si>
  <si>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</si>
  <si>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</si>
  <si>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</si>
  <si>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</si>
  <si>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</si>
  <si>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</si>
  <si>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</si>
  <si>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</si>
  <si>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</si>
  <si>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</si>
  <si>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</si>
  <si>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</si>
  <si>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</si>
  <si>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</si>
  <si>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</si>
  <si>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</si>
  <si>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</si>
  <si>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</si>
  <si>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</si>
  <si>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</si>
  <si>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</si>
  <si>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</si>
  <si>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</si>
  <si>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</si>
  <si>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</si>
  <si>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</si>
  <si>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</si>
  <si>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</si>
  <si>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</si>
  <si>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</si>
  <si>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</si>
  <si>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</si>
  <si>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</si>
  <si>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</si>
  <si>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</si>
  <si>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</si>
  <si>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</si>
  <si>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</si>
  <si>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</si>
  <si>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</si>
  <si>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</si>
  <si>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</si>
  <si>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</si>
  <si>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</si>
  <si>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</si>
  <si>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</si>
  <si>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</si>
  <si>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</si>
  <si>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</si>
  <si>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</si>
  <si>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</si>
  <si>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</si>
  <si>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</si>
  <si>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</si>
  <si>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</si>
  <si>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</si>
  <si>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</si>
  <si>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</si>
  <si>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</si>
  <si>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</si>
  <si>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</si>
  <si>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</si>
  <si>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</si>
  <si>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</si>
  <si>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</si>
  <si>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</si>
  <si>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</si>
  <si>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</si>
  <si>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</si>
  <si>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</si>
  <si>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</si>
  <si>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</si>
  <si>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</si>
  <si>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</si>
  <si>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</si>
  <si>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</si>
  <si>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</si>
  <si>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</si>
  <si>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</si>
  <si>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</si>
  <si>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</si>
  <si>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</si>
  <si>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</si>
  <si>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</si>
  <si>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</si>
  <si>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</si>
  <si>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</si>
  <si>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</si>
  <si>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</si>
  <si>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</si>
  <si>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</si>
  <si>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</si>
  <si>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</si>
  <si>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</si>
  <si>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</si>
  <si>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</si>
  <si>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</si>
  <si>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</si>
  <si>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</si>
  <si>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</si>
  <si>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</si>
  <si>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</si>
  <si>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</si>
  <si>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</si>
  <si>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</si>
  <si>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</si>
  <si>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</si>
  <si>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</si>
  <si>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</si>
  <si>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</si>
  <si>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</si>
  <si>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</si>
  <si>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</si>
  <si>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</si>
  <si>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</si>
  <si>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</si>
  <si>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</si>
  <si>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</si>
  <si>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</si>
  <si>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</si>
  <si>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</si>
  <si>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</si>
  <si>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</si>
  <si>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</si>
  <si>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</si>
  <si>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</si>
  <si>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</si>
  <si>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</si>
  <si>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</si>
  <si>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</si>
  <si>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</si>
  <si>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</si>
  <si>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</si>
  <si>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</si>
  <si>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</si>
  <si>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</si>
  <si>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</si>
  <si>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</si>
  <si>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</si>
  <si>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</si>
  <si>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</si>
  <si>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</si>
  <si>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</si>
  <si>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</si>
  <si>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</si>
  <si>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</si>
  <si>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</si>
  <si>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</si>
  <si>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</si>
  <si>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</si>
  <si>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</si>
  <si>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</si>
  <si>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</si>
  <si>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</si>
  <si>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</si>
  <si>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</si>
  <si>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</si>
  <si>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</si>
  <si>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</si>
  <si>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</si>
  <si>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</si>
  <si>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</si>
  <si>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</si>
  <si>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</si>
  <si>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</si>
  <si>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</si>
  <si>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</si>
  <si>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</si>
  <si>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</si>
  <si>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</si>
  <si>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</si>
  <si>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</si>
  <si>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</si>
  <si>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</si>
  <si>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</si>
  <si>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</si>
  <si>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</si>
  <si>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</si>
  <si>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</si>
  <si>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</si>
  <si>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</si>
  <si>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</si>
  <si>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</si>
  <si>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</si>
  <si>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</si>
  <si>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</si>
  <si>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</si>
  <si>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</si>
  <si>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</si>
  <si>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</si>
  <si>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</si>
  <si>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</si>
  <si>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</si>
  <si>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</si>
  <si>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</si>
  <si>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</si>
  <si>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</si>
  <si>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</si>
  <si>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</si>
  <si>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</si>
  <si>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</si>
  <si>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</si>
  <si>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</si>
  <si>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</si>
  <si>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</si>
  <si>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</si>
  <si>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</si>
  <si>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</si>
  <si>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</si>
  <si>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</si>
  <si>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</si>
  <si>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</si>
  <si>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</si>
  <si>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</si>
  <si>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</si>
  <si>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</si>
  <si>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</si>
  <si>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</si>
  <si>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</si>
  <si>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</si>
  <si>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</si>
  <si>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</si>
  <si>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</si>
  <si>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</si>
  <si>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</si>
  <si>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</si>
  <si>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</si>
  <si>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</si>
  <si>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</si>
  <si>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</si>
  <si>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</si>
  <si>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</si>
  <si>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</si>
  <si>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</si>
  <si>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</si>
  <si>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</si>
  <si>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</si>
  <si>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</si>
  <si>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</si>
  <si>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</si>
  <si>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</si>
  <si>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</si>
  <si>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</si>
  <si>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</si>
  <si>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</si>
  <si>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</si>
  <si>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</si>
  <si>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</si>
  <si>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</si>
  <si>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</si>
  <si>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</si>
  <si>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</si>
  <si>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</si>
  <si>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</si>
  <si>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</si>
  <si>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</si>
  <si>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</si>
  <si>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</si>
  <si>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</si>
  <si>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</si>
  <si>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</si>
  <si>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</si>
  <si>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</si>
  <si>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</si>
  <si>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</si>
  <si>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</si>
  <si>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</si>
  <si>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</si>
  <si>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</si>
  <si>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</si>
  <si>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</si>
  <si>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</si>
  <si>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</si>
  <si>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</si>
  <si>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</si>
  <si>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</si>
  <si>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</si>
  <si>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</si>
  <si>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</si>
  <si>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</si>
  <si>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</si>
  <si>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</si>
  <si>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</si>
  <si>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</si>
  <si>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</si>
  <si>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</si>
  <si>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</si>
  <si>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</si>
  <si>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</si>
  <si>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</si>
  <si>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</si>
  <si>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</si>
  <si>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</si>
  <si>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</si>
  <si>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</si>
  <si>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</si>
  <si>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</si>
  <si>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</si>
  <si>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</si>
  <si>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</si>
  <si>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</si>
  <si>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</si>
  <si>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</si>
  <si>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</si>
  <si>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</si>
  <si>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</si>
  <si>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</si>
  <si>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</si>
  <si>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</si>
  <si>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</si>
  <si>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</si>
  <si>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</si>
  <si>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</si>
  <si>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</si>
  <si>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</si>
  <si>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</si>
  <si>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</si>
  <si>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</si>
  <si>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</si>
  <si>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</si>
  <si>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</si>
  <si>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</si>
  <si>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</si>
  <si>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</si>
  <si>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</si>
  <si>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</si>
  <si>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</si>
  <si>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</si>
  <si>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</si>
  <si>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</si>
  <si>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</si>
  <si>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</si>
  <si>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</si>
  <si>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</si>
  <si>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</si>
  <si>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</si>
  <si>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</si>
  <si>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</si>
  <si>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</si>
  <si>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</si>
  <si>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</si>
  <si>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</si>
  <si>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</si>
  <si>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</si>
  <si>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</si>
  <si>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</si>
  <si>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</si>
  <si>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</si>
  <si>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</si>
  <si>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</si>
  <si>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</si>
  <si>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</si>
  <si>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</si>
  <si>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</si>
  <si>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</si>
  <si>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</si>
  <si>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</si>
  <si>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</si>
  <si>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</si>
  <si>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</si>
  <si>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</si>
  <si>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</si>
  <si>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</si>
  <si>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</si>
  <si>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</si>
  <si>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</si>
  <si>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</si>
  <si>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</si>
  <si>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</si>
  <si>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</si>
  <si>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</si>
  <si>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v0_Severity</t>
  </si>
  <si>
    <t>v0_State</t>
  </si>
  <si>
    <t>Station</t>
  </si>
  <si>
    <t>Eqpt_Description(MCS)</t>
  </si>
  <si>
    <t>Eqpt_Identifier</t>
  </si>
  <si>
    <t>Eqpt_Code</t>
  </si>
  <si>
    <t>2019-07-15</t>
  </si>
  <si>
    <t>Overall Result</t>
  </si>
  <si>
    <t>EventList Result</t>
  </si>
  <si>
    <t>Data Type</t>
  </si>
  <si>
    <t>Program Tag</t>
  </si>
  <si>
    <t>Full Tag</t>
  </si>
  <si>
    <t>Triggering State</t>
  </si>
  <si>
    <t>v0_label(1)</t>
  </si>
  <si>
    <t>v1_label(2)</t>
  </si>
  <si>
    <t>v1_Severity</t>
  </si>
  <si>
    <t>v1_State</t>
  </si>
  <si>
    <t>v2_label(3)</t>
  </si>
  <si>
    <t>v2_Severity</t>
  </si>
  <si>
    <t>v2_State</t>
  </si>
  <si>
    <t>v3_label(4)</t>
  </si>
  <si>
    <t>v3_Severity</t>
  </si>
  <si>
    <t>v3_State</t>
  </si>
  <si>
    <t>v4_label(5)</t>
  </si>
  <si>
    <t>v4_Severity</t>
  </si>
  <si>
    <t>v4_State</t>
  </si>
  <si>
    <t>v5_label(6)</t>
  </si>
  <si>
    <t>v5_Severity</t>
  </si>
  <si>
    <t>v5_State</t>
  </si>
  <si>
    <t>v6_label(7)</t>
  </si>
  <si>
    <t>v6_Severity</t>
  </si>
  <si>
    <t>v6_State</t>
  </si>
  <si>
    <t>v7_label(8)</t>
  </si>
  <si>
    <t>v7_Severity</t>
  </si>
  <si>
    <t>v7_State</t>
  </si>
  <si>
    <t>SMP172</t>
  </si>
  <si>
    <t>SMP172Program0_SO.SMP172.AlarmResetAvail</t>
  </si>
  <si>
    <t>CIPDI</t>
  </si>
  <si>
    <t>1</t>
  </si>
  <si>
    <t>Link to Raw Result</t>
  </si>
  <si>
    <t>LGD</t>
  </si>
  <si>
    <t>SMP_</t>
  </si>
  <si>
    <t>TEL_</t>
  </si>
  <si>
    <t>TEL10D</t>
  </si>
  <si>
    <t>Tunnel Drainage Sump</t>
  </si>
  <si>
    <t>Tunnel Emergency Light Bank</t>
  </si>
  <si>
    <t>Alarm Reset Available</t>
  </si>
  <si>
    <t>Operational State Command</t>
  </si>
  <si>
    <t>N/A</t>
  </si>
  <si>
    <t>-1</t>
  </si>
  <si>
    <t/>
  </si>
  <si>
    <t>2</t>
  </si>
  <si>
    <t>3</t>
  </si>
  <si>
    <t>4</t>
  </si>
  <si>
    <t>5</t>
  </si>
  <si>
    <t>Reset Hours Command</t>
  </si>
  <si>
    <t>6</t>
  </si>
  <si>
    <t>Available</t>
  </si>
  <si>
    <t>Reset</t>
  </si>
  <si>
    <t>0.0</t>
  </si>
  <si>
    <t>0</t>
  </si>
  <si>
    <t>7</t>
  </si>
  <si>
    <t>Not Available</t>
  </si>
  <si>
    <t>SMP172Program0_SO.SMP172.HealthState</t>
  </si>
  <si>
    <t>TEL10U</t>
  </si>
  <si>
    <t>Health State</t>
  </si>
  <si>
    <t>Alarm Reset Command</t>
  </si>
  <si>
    <t>Faulty</t>
  </si>
  <si>
    <t>1.0</t>
  </si>
  <si>
    <t>A</t>
  </si>
  <si>
    <t>In Alarm</t>
  </si>
  <si>
    <t>Healthy</t>
  </si>
  <si>
    <t>On</t>
  </si>
  <si>
    <t>SMP172Program0_SO.SMP172.AlmLevelH</t>
  </si>
  <si>
    <t>Condition Level High</t>
  </si>
  <si>
    <t>TEL12D</t>
  </si>
  <si>
    <t>Activated</t>
  </si>
  <si>
    <t>Normal</t>
  </si>
  <si>
    <t>SMP172Program0_SO.SMP172.AlmLevelHH</t>
  </si>
  <si>
    <t>Condition Level High High</t>
  </si>
  <si>
    <t>SMP172Program0_SO.DPP321.AlarmResetAvail</t>
  </si>
  <si>
    <t>DPP_</t>
  </si>
  <si>
    <t>DPP321</t>
  </si>
  <si>
    <t>Tunnel Drainage Pump</t>
  </si>
  <si>
    <t>TEL12U</t>
  </si>
  <si>
    <t>SMP172Program0_SO.DPP321.Availability</t>
  </si>
  <si>
    <t>Availability</t>
  </si>
  <si>
    <t>Sump Low Level</t>
  </si>
  <si>
    <t>Sump Level Unknown</t>
  </si>
  <si>
    <t>IO Comms Loss</t>
  </si>
  <si>
    <t>LV Power Loss</t>
  </si>
  <si>
    <t>Control Power Loss</t>
  </si>
  <si>
    <t>Out Of Service</t>
  </si>
  <si>
    <t>TEL14D</t>
  </si>
  <si>
    <t>SMP172Program0_SO.DPP321.ControlMode</t>
  </si>
  <si>
    <t>Control Mode</t>
  </si>
  <si>
    <t>Local</t>
  </si>
  <si>
    <t>Remote Manual</t>
  </si>
  <si>
    <t>Remote Auto</t>
  </si>
  <si>
    <t>SMP172Program0_SO.DPP321.HealthState</t>
  </si>
  <si>
    <t>TEL14U</t>
  </si>
  <si>
    <t>SMP172Program0_SO.DPP321.HMIControlAvail</t>
  </si>
  <si>
    <t>HMI Control Available</t>
  </si>
  <si>
    <t>Restart Delayed</t>
  </si>
  <si>
    <t>Not Stopped</t>
  </si>
  <si>
    <t>TEL17D</t>
  </si>
  <si>
    <t>SMP172Program0_SO.DPP321.OpState</t>
  </si>
  <si>
    <t>Operational State</t>
  </si>
  <si>
    <t>Running</t>
  </si>
  <si>
    <t>Off</t>
  </si>
  <si>
    <t>Starting</t>
  </si>
  <si>
    <t>Spindown</t>
  </si>
  <si>
    <t>Stopped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</si>
  <si>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</si>
  <si>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</si>
  <si>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</si>
  <si>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</si>
  <si>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</si>
  <si>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</si>
  <si>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</si>
  <si>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</si>
  <si>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>CIP DI</t>
  </si>
  <si>
    <t>AdminAcc</t>
  </si>
  <si>
    <t>CIP DI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</si>
</sst>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9"/>
      <color rgb="FF000000"/>
      <name val="Verdana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3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2" applyNumberFormat="0" applyFill="0" applyAlignment="0" applyProtection="0"/>
    <xf numFmtId="0" fontId="13" fillId="22" borderId="0" applyNumberFormat="0" applyBorder="0" applyAlignment="0" applyProtection="0"/>
    <xf numFmtId="0" fontId="20" fillId="23" borderId="4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40" fillId="52" borderId="0">
      <alignment vertical="center"/>
    </xf>
    <xf numFmtId="0" fontId="40" fillId="56" borderId="0">
      <alignment vertical="center"/>
    </xf>
    <xf numFmtId="0" fontId="20" fillId="49" borderId="0">
      <alignment horizontal="center" vertical="center"/>
    </xf>
    <xf numFmtId="0" fontId="20" fillId="50" borderId="0">
      <alignment horizontal="center" vertical="center"/>
    </xf>
    <xf numFmtId="0" fontId="20" fillId="48" borderId="0">
      <alignment horizontal="center" vertical="center"/>
    </xf>
    <xf numFmtId="0" fontId="20" fillId="46" borderId="0">
      <alignment horizontal="center" vertical="center"/>
    </xf>
  </cellStyleXfs>
  <cellXfs count="728">
    <xf numFmtId="0" fontId="0" fillId="0" borderId="0" xfId="0"/>
    <xf numFmtId="0" fontId="25" fillId="24" borderId="0" xfId="0" applyFont="1" applyFill="1"/>
    <xf numFmtId="0" fontId="27" fillId="28" borderId="10" xfId="0" applyFont="1" applyFill="1" applyBorder="1" applyAlignment="1">
      <alignment horizontal="center"/>
    </xf>
    <xf numFmtId="0" fontId="25" fillId="25" borderId="10" xfId="0" applyFont="1" applyFill="1" applyBorder="1" applyAlignment="1">
      <alignment horizontal="center"/>
    </xf>
    <xf numFmtId="0" fontId="25" fillId="25" borderId="10" xfId="0" applyFont="1" applyFill="1" applyBorder="1"/>
    <xf numFmtId="0" fontId="25" fillId="25" borderId="10" xfId="0" applyFont="1" applyFill="1" applyBorder="1" applyAlignment="1">
      <alignment wrapText="1"/>
    </xf>
    <xf numFmtId="0" fontId="26" fillId="29" borderId="10" xfId="0" applyFont="1" applyFill="1" applyBorder="1" applyAlignment="1">
      <alignment horizontal="center"/>
    </xf>
    <xf numFmtId="0" fontId="27" fillId="28" borderId="10" xfId="0" applyFont="1" applyFill="1" applyBorder="1"/>
    <xf numFmtId="0" fontId="25" fillId="24" borderId="12" xfId="0" applyFont="1" applyFill="1" applyBorder="1" applyAlignment="1">
      <alignment vertical="top" wrapText="1"/>
    </xf>
    <xf numFmtId="0" fontId="25" fillId="24" borderId="13" xfId="0" applyFont="1" applyFill="1" applyBorder="1" applyAlignment="1">
      <alignment vertical="top" wrapText="1"/>
    </xf>
    <xf numFmtId="0" fontId="25" fillId="24" borderId="11" xfId="0" applyFont="1" applyFill="1" applyBorder="1"/>
    <xf numFmtId="0" fontId="0" fillId="0" borderId="10" xfId="0" applyBorder="1" applyAlignment="1">
      <alignment vertical="center" wrapText="1"/>
    </xf>
    <xf numFmtId="0" fontId="0" fillId="0" borderId="0" xfId="0"/>
    <xf numFmtId="0" fontId="31" fillId="0" borderId="0" xfId="0" applyFont="1"/>
    <xf numFmtId="0" fontId="0" fillId="0" borderId="0" xfId="0" applyBorder="1"/>
    <xf numFmtId="0" fontId="29" fillId="0" borderId="0" xfId="0" applyFont="1" applyBorder="1"/>
    <xf numFmtId="0" fontId="30" fillId="0" borderId="0" xfId="0" applyFont="1" applyBorder="1"/>
    <xf numFmtId="0" fontId="0" fillId="0" borderId="0" xfId="0" applyBorder="1" applyAlignment="1"/>
    <xf numFmtId="0" fontId="30" fillId="0" borderId="0" xfId="0" applyFont="1" applyFill="1" applyBorder="1"/>
    <xf numFmtId="0" fontId="30" fillId="0" borderId="0" xfId="0" applyFont="1" applyBorder="1" applyAlignment="1"/>
    <xf numFmtId="0" fontId="31" fillId="0" borderId="0" xfId="0" applyFont="1" applyBorder="1"/>
    <xf numFmtId="0" fontId="16" fillId="31" borderId="10" xfId="0" applyFont="1" applyFill="1" applyBorder="1" applyAlignment="1">
      <alignment horizontal="center"/>
    </xf>
    <xf numFmtId="164" fontId="16" fillId="31" borderId="10" xfId="0" applyNumberFormat="1" applyFont="1" applyFill="1" applyBorder="1" applyAlignment="1">
      <alignment horizontal="center"/>
    </xf>
    <xf numFmtId="0" fontId="16" fillId="31" borderId="10" xfId="0" applyFont="1" applyFill="1" applyBorder="1"/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32" fillId="0" borderId="0" xfId="0" applyFont="1"/>
    <xf numFmtId="0" fontId="0" fillId="32" borderId="10" xfId="0" applyFill="1" applyBorder="1" applyAlignment="1" applyProtection="1"/>
    <xf numFmtId="0" fontId="20" fillId="32" borderId="10" xfId="0" applyFont="1" applyFill="1" applyBorder="1" applyAlignment="1" applyProtection="1"/>
    <xf numFmtId="0" fontId="0" fillId="36" borderId="0" xfId="0" applyFill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32" borderId="10" xfId="0" applyFont="1" applyFill="1" applyBorder="1" applyAlignment="1" applyProtection="1"/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6" borderId="0" xfId="0" applyFill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34" borderId="32" xfId="0" applyFont="1" applyFill="1" applyBorder="1" applyAlignment="1">
      <alignment horizontal="center" vertical="center" wrapText="1"/>
    </xf>
    <xf numFmtId="0" fontId="18" fillId="35" borderId="32" xfId="0" applyFont="1" applyFill="1" applyBorder="1" applyAlignment="1">
      <alignment horizontal="center" vertical="center" wrapText="1"/>
    </xf>
    <xf numFmtId="0" fontId="18" fillId="35" borderId="33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18" fillId="34" borderId="34" xfId="0" applyFont="1" applyFill="1" applyBorder="1" applyAlignment="1">
      <alignment horizontal="center" vertical="center" wrapText="1"/>
    </xf>
    <xf numFmtId="0" fontId="18" fillId="34" borderId="35" xfId="0" applyFont="1" applyFill="1" applyBorder="1" applyAlignment="1">
      <alignment horizontal="center" vertical="center" wrapText="1"/>
    </xf>
    <xf numFmtId="0" fontId="18" fillId="34" borderId="36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center" vertical="center" wrapText="1"/>
    </xf>
    <xf numFmtId="0" fontId="13" fillId="22" borderId="18" xfId="37" applyBorder="1" applyAlignment="1">
      <alignment horizontal="center" vertical="center"/>
    </xf>
    <xf numFmtId="0" fontId="13" fillId="22" borderId="0" xfId="37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21" fontId="13" fillId="39" borderId="0" xfId="37" applyNumberFormat="1" applyFill="1" applyAlignment="1">
      <alignment horizontal="center" vertical="center"/>
    </xf>
    <xf numFmtId="0" fontId="0" fillId="36" borderId="10" xfId="0" applyFill="1" applyBorder="1" applyAlignment="1">
      <alignment vertical="center"/>
    </xf>
    <xf numFmtId="0" fontId="0" fillId="36" borderId="10" xfId="0" applyFill="1" applyBorder="1" applyAlignment="1">
      <alignment vertical="center" wrapText="1"/>
    </xf>
    <xf numFmtId="0" fontId="18" fillId="34" borderId="33" xfId="0" applyFont="1" applyFill="1" applyBorder="1" applyAlignment="1">
      <alignment horizontal="center" vertical="center" wrapText="1"/>
    </xf>
    <xf numFmtId="0" fontId="18" fillId="34" borderId="31" xfId="0" applyFont="1" applyFill="1" applyBorder="1" applyAlignment="1">
      <alignment horizontal="center" vertical="center" wrapText="1"/>
    </xf>
    <xf numFmtId="0" fontId="13" fillId="22" borderId="19" xfId="37" applyBorder="1" applyAlignment="1">
      <alignment horizontal="center" vertical="center"/>
    </xf>
    <xf numFmtId="0" fontId="13" fillId="22" borderId="21" xfId="37" applyBorder="1" applyAlignment="1">
      <alignment horizontal="center" vertical="center"/>
    </xf>
    <xf numFmtId="0" fontId="18" fillId="40" borderId="36" xfId="0" applyFont="1" applyFill="1" applyBorder="1" applyAlignment="1">
      <alignment horizontal="center" vertical="center" wrapText="1"/>
    </xf>
    <xf numFmtId="0" fontId="18" fillId="40" borderId="37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/>
    </xf>
    <xf numFmtId="0" fontId="18" fillId="35" borderId="20" xfId="0" applyFont="1" applyFill="1" applyBorder="1" applyAlignment="1">
      <alignment horizontal="center" vertical="center" wrapText="1"/>
    </xf>
    <xf numFmtId="0" fontId="18" fillId="35" borderId="0" xfId="0" applyFont="1" applyFill="1" applyBorder="1" applyAlignment="1">
      <alignment horizontal="center" vertical="center"/>
    </xf>
    <xf numFmtId="0" fontId="0" fillId="36" borderId="0" xfId="0" applyFill="1"/>
    <xf numFmtId="0" fontId="0" fillId="36" borderId="41" xfId="0" applyFill="1" applyBorder="1"/>
    <xf numFmtId="0" fontId="18" fillId="34" borderId="42" xfId="0" applyFont="1" applyFill="1" applyBorder="1" applyAlignment="1">
      <alignment horizontal="center" vertical="center" wrapText="1"/>
    </xf>
    <xf numFmtId="0" fontId="18" fillId="40" borderId="43" xfId="0" applyFont="1" applyFill="1" applyBorder="1" applyAlignment="1">
      <alignment horizontal="center" vertical="center" wrapText="1"/>
    </xf>
    <xf numFmtId="0" fontId="18" fillId="40" borderId="44" xfId="0" applyFont="1" applyFill="1" applyBorder="1" applyAlignment="1">
      <alignment horizontal="center" vertical="center" wrapText="1"/>
    </xf>
    <xf numFmtId="0" fontId="18" fillId="40" borderId="45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0" fontId="13" fillId="0" borderId="0" xfId="37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3" xfId="0" applyFill="1" applyBorder="1" applyAlignment="1">
      <alignment vertical="center"/>
    </xf>
    <xf numFmtId="0" fontId="0" fillId="0" borderId="16" xfId="0" applyFill="1" applyBorder="1" applyAlignment="1">
      <alignment horizontal="center" vertical="center"/>
    </xf>
    <xf numFmtId="0" fontId="18" fillId="37" borderId="0" xfId="0" applyFont="1" applyFill="1" applyBorder="1" applyAlignment="1">
      <alignment horizontal="center" vertical="center" wrapText="1"/>
    </xf>
    <xf numFmtId="0" fontId="0" fillId="36" borderId="0" xfId="0" applyFill="1" applyBorder="1" applyAlignment="1">
      <alignment vertical="center"/>
    </xf>
    <xf numFmtId="0" fontId="0" fillId="36" borderId="0" xfId="0" applyFill="1" applyBorder="1" applyAlignment="1">
      <alignment vertical="center" wrapText="1"/>
    </xf>
    <xf numFmtId="0" fontId="13" fillId="0" borderId="21" xfId="37" applyFill="1" applyBorder="1" applyAlignment="1">
      <alignment horizontal="center" vertical="center"/>
    </xf>
    <xf numFmtId="21" fontId="13" fillId="0" borderId="20" xfId="37" applyNumberFormat="1" applyFill="1" applyBorder="1" applyAlignment="1">
      <alignment horizontal="center" vertical="center"/>
    </xf>
    <xf numFmtId="21" fontId="13" fillId="0" borderId="22" xfId="37" applyNumberFormat="1" applyFill="1" applyBorder="1" applyAlignment="1">
      <alignment horizontal="center" vertical="center"/>
    </xf>
    <xf numFmtId="0" fontId="18" fillId="34" borderId="24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 wrapText="1"/>
    </xf>
    <xf numFmtId="0" fontId="23" fillId="37" borderId="0" xfId="0" applyFont="1" applyFill="1" applyBorder="1" applyAlignment="1">
      <alignment horizontal="center" vertical="center" wrapText="1"/>
    </xf>
    <xf numFmtId="0" fontId="23" fillId="37" borderId="21" xfId="0" applyFont="1" applyFill="1" applyBorder="1" applyAlignment="1">
      <alignment horizontal="center" vertical="center" wrapText="1"/>
    </xf>
    <xf numFmtId="21" fontId="13" fillId="22" borderId="20" xfId="37" applyNumberForma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3" xfId="0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/>
    <xf numFmtId="0" fontId="0" fillId="0" borderId="10" xfId="0" applyFill="1" applyBorder="1" applyAlignment="1">
      <alignment vertical="center" wrapText="1"/>
    </xf>
    <xf numFmtId="0" fontId="18" fillId="0" borderId="2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35" borderId="47" xfId="0" applyFont="1" applyFill="1" applyBorder="1" applyAlignment="1">
      <alignment horizontal="center" vertical="center" wrapText="1"/>
    </xf>
    <xf numFmtId="0" fontId="18" fillId="35" borderId="48" xfId="0" applyFont="1" applyFill="1" applyBorder="1" applyAlignment="1">
      <alignment horizontal="center" vertical="center" wrapText="1"/>
    </xf>
    <xf numFmtId="0" fontId="18" fillId="35" borderId="49" xfId="0" applyFont="1" applyFill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/>
    </xf>
    <xf numFmtId="0" fontId="18" fillId="34" borderId="21" xfId="0" applyFont="1" applyFill="1" applyBorder="1" applyAlignment="1">
      <alignment horizontal="center" vertical="center"/>
    </xf>
    <xf numFmtId="0" fontId="18" fillId="34" borderId="47" xfId="0" applyFont="1" applyFill="1" applyBorder="1" applyAlignment="1">
      <alignment horizontal="center" vertical="center" wrapText="1"/>
    </xf>
    <xf numFmtId="0" fontId="18" fillId="34" borderId="48" xfId="0" applyFont="1" applyFill="1" applyBorder="1" applyAlignment="1">
      <alignment horizontal="center" vertical="center" wrapText="1"/>
    </xf>
    <xf numFmtId="0" fontId="18" fillId="34" borderId="49" xfId="0" applyFont="1" applyFill="1" applyBorder="1" applyAlignment="1">
      <alignment horizontal="center" vertical="center" wrapText="1"/>
    </xf>
    <xf numFmtId="0" fontId="25" fillId="0" borderId="0" xfId="0" applyFont="1" applyFill="1"/>
    <xf numFmtId="0" fontId="25" fillId="0" borderId="0" xfId="0" applyFont="1" applyFill="1" applyAlignment="1">
      <alignment vertical="top" wrapText="1"/>
    </xf>
    <xf numFmtId="0" fontId="25" fillId="0" borderId="0" xfId="0" applyFont="1" applyFill="1" applyAlignment="1">
      <alignment horizontal="left" vertical="top" wrapText="1"/>
    </xf>
    <xf numFmtId="0" fontId="26" fillId="0" borderId="0" xfId="0" applyFont="1" applyFill="1"/>
    <xf numFmtId="0" fontId="24" fillId="0" borderId="0" xfId="0" applyFont="1" applyFill="1"/>
    <xf numFmtId="0" fontId="0" fillId="0" borderId="10" xfId="0" applyFill="1" applyBorder="1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25" fillId="25" borderId="10" xfId="0" applyFont="1" applyFill="1" applyBorder="1" applyAlignment="1">
      <alignment horizontal="center" vertical="center"/>
    </xf>
    <xf numFmtId="0" fontId="25" fillId="25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/>
    <xf numFmtId="0" fontId="0" fillId="0" borderId="10" xfId="0" quotePrefix="1" applyBorder="1" applyAlignment="1">
      <alignment wrapText="1"/>
    </xf>
    <xf numFmtId="0" fontId="0" fillId="0" borderId="0" xfId="0"/>
    <xf numFmtId="0" fontId="18" fillId="43" borderId="11" xfId="0" applyFont="1" applyFill="1" applyBorder="1" applyAlignment="1">
      <alignment vertical="center"/>
    </xf>
    <xf numFmtId="0" fontId="18" fillId="10" borderId="11" xfId="0" applyFont="1" applyFill="1" applyBorder="1" applyAlignment="1">
      <alignment vertical="center" wrapText="1"/>
    </xf>
    <xf numFmtId="0" fontId="18" fillId="38" borderId="11" xfId="0" applyFont="1" applyFill="1" applyBorder="1" applyAlignment="1">
      <alignment vertical="center" wrapText="1"/>
    </xf>
    <xf numFmtId="0" fontId="18" fillId="17" borderId="11" xfId="0" applyFont="1" applyFill="1" applyBorder="1" applyAlignment="1">
      <alignment vertical="center" wrapText="1"/>
    </xf>
    <xf numFmtId="0" fontId="18" fillId="42" borderId="11" xfId="0" applyFont="1" applyFill="1" applyBorder="1" applyAlignment="1">
      <alignment horizontal="center" vertical="center"/>
    </xf>
    <xf numFmtId="0" fontId="18" fillId="45" borderId="11" xfId="0" applyFont="1" applyFill="1" applyBorder="1" applyAlignment="1">
      <alignment horizontal="center" vertical="center"/>
    </xf>
    <xf numFmtId="0" fontId="18" fillId="42" borderId="10" xfId="0" applyFont="1" applyFill="1" applyBorder="1" applyAlignment="1">
      <alignment vertical="center"/>
    </xf>
    <xf numFmtId="0" fontId="0" fillId="0" borderId="10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18" fillId="43" borderId="10" xfId="0" applyFont="1" applyFill="1" applyBorder="1" applyAlignment="1">
      <alignment vertical="center"/>
    </xf>
    <xf numFmtId="0" fontId="18" fillId="45" borderId="10" xfId="0" applyFont="1" applyFill="1" applyBorder="1" applyAlignment="1">
      <alignment vertical="center"/>
    </xf>
    <xf numFmtId="0" fontId="18" fillId="17" borderId="10" xfId="0" applyFont="1" applyFill="1" applyBorder="1" applyAlignment="1">
      <alignment vertical="center" wrapText="1"/>
    </xf>
    <xf numFmtId="0" fontId="18" fillId="38" borderId="10" xfId="0" applyFont="1" applyFill="1" applyBorder="1" applyAlignment="1">
      <alignment vertical="center" wrapText="1"/>
    </xf>
    <xf numFmtId="0" fontId="18" fillId="10" borderId="1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24" borderId="0" xfId="0" applyFont="1" applyFill="1" applyAlignment="1" applyProtection="1">
      <alignment vertical="center"/>
      <protection locked="0"/>
    </xf>
    <xf numFmtId="0" fontId="0" fillId="32" borderId="15" xfId="0" applyFont="1" applyFill="1" applyBorder="1" applyAlignment="1" applyProtection="1">
      <alignment vertical="center"/>
      <protection locked="0"/>
    </xf>
    <xf numFmtId="0" fontId="0" fillId="32" borderId="0" xfId="0" applyFont="1" applyFill="1" applyAlignment="1" applyProtection="1">
      <alignment vertical="center"/>
      <protection locked="0"/>
    </xf>
    <xf numFmtId="0" fontId="21" fillId="24" borderId="0" xfId="0" applyFont="1" applyFill="1" applyBorder="1" applyAlignment="1" applyProtection="1">
      <alignment vertical="center"/>
      <protection locked="0"/>
    </xf>
    <xf numFmtId="0" fontId="0" fillId="0" borderId="0" xfId="0" applyFont="1" applyAlignment="1" applyProtection="1">
      <protection locked="0"/>
    </xf>
    <xf numFmtId="0" fontId="36" fillId="24" borderId="0" xfId="3" applyNumberFormat="1" applyFont="1" applyFill="1" applyBorder="1" applyAlignment="1" applyProtection="1">
      <alignment horizontal="center" vertical="center"/>
      <protection locked="0"/>
    </xf>
    <xf numFmtId="0" fontId="0" fillId="32" borderId="0" xfId="0" applyFont="1" applyFill="1" applyBorder="1" applyAlignment="1" applyProtection="1">
      <alignment vertical="center"/>
      <protection locked="0"/>
    </xf>
    <xf numFmtId="0" fontId="37" fillId="4" borderId="10" xfId="3" applyNumberFormat="1" applyFont="1" applyFill="1" applyBorder="1" applyAlignment="1" applyProtection="1">
      <alignment horizontal="center" vertical="center"/>
      <protection locked="0"/>
    </xf>
    <xf numFmtId="0" fontId="38" fillId="41" borderId="0" xfId="0" applyFont="1" applyFill="1" applyBorder="1" applyAlignment="1" applyProtection="1">
      <alignment horizontal="center" vertical="center"/>
      <protection locked="0"/>
    </xf>
    <xf numFmtId="0" fontId="18" fillId="32" borderId="15" xfId="0" applyFont="1" applyFill="1" applyBorder="1" applyAlignment="1" applyProtection="1">
      <alignment vertical="center"/>
      <protection locked="0"/>
    </xf>
    <xf numFmtId="0" fontId="0" fillId="32" borderId="14" xfId="0" applyFont="1" applyFill="1" applyBorder="1" applyAlignment="1" applyProtection="1">
      <alignment vertical="center"/>
      <protection locked="0"/>
    </xf>
    <xf numFmtId="0" fontId="0" fillId="32" borderId="0" xfId="0" applyFill="1"/>
    <xf numFmtId="0" fontId="40" fillId="56" borderId="10" xfId="44" applyBorder="1">
      <alignment vertical="center"/>
    </xf>
    <xf numFmtId="0" fontId="20" fillId="49" borderId="10" xfId="45" applyBorder="1">
      <alignment horizontal="center" vertical="center"/>
    </xf>
    <xf numFmtId="0" fontId="0" fillId="50" borderId="10" xfId="0" applyFill="1" applyBorder="1" applyAlignment="1">
      <alignment horizontal="center" vertical="center"/>
    </xf>
    <xf numFmtId="0" fontId="20" fillId="48" borderId="10" xfId="47" applyBorder="1">
      <alignment horizontal="center" vertical="center"/>
    </xf>
    <xf numFmtId="0" fontId="20" fillId="46" borderId="10" xfId="48" applyBorder="1">
      <alignment horizontal="center" vertical="center"/>
    </xf>
    <xf numFmtId="0" fontId="20" fillId="50" borderId="10" xfId="46" applyBorder="1">
      <alignment horizontal="center" vertical="center"/>
    </xf>
    <xf numFmtId="0" fontId="40" fillId="56" borderId="13" xfId="44" applyBorder="1">
      <alignment vertical="center"/>
    </xf>
    <xf numFmtId="0" fontId="0" fillId="46" borderId="13" xfId="0" applyFill="1" applyBorder="1" applyAlignment="1">
      <alignment horizontal="center" vertical="center"/>
    </xf>
    <xf numFmtId="0" fontId="40" fillId="52" borderId="46" xfId="43" applyBorder="1">
      <alignment vertical="center"/>
    </xf>
    <xf numFmtId="0" fontId="40" fillId="52" borderId="50" xfId="43" applyBorder="1">
      <alignment vertical="center"/>
    </xf>
    <xf numFmtId="0" fontId="40" fillId="51" borderId="10" xfId="44" applyFill="1" applyBorder="1">
      <alignment vertical="center"/>
    </xf>
    <xf numFmtId="0" fontId="40" fillId="53" borderId="10" xfId="44" applyFill="1" applyBorder="1">
      <alignment vertical="center"/>
    </xf>
    <xf numFmtId="0" fontId="40" fillId="38" borderId="10" xfId="44" applyFill="1" applyBorder="1">
      <alignment vertical="center"/>
    </xf>
    <xf numFmtId="0" fontId="40" fillId="54" borderId="10" xfId="44" applyFill="1" applyBorder="1">
      <alignment vertical="center"/>
    </xf>
    <xf numFmtId="0" fontId="40" fillId="55" borderId="10" xfId="44" applyFill="1" applyBorder="1">
      <alignment vertical="center"/>
    </xf>
    <xf numFmtId="0" fontId="40" fillId="57" borderId="13" xfId="44" applyFill="1" applyBorder="1">
      <alignment vertical="center"/>
    </xf>
    <xf numFmtId="0" fontId="22" fillId="4" borderId="10" xfId="3" applyNumberFormat="1" applyFont="1" applyFill="1" applyBorder="1" applyAlignment="1" applyProtection="1">
      <alignment vertical="center"/>
    </xf>
    <xf numFmtId="0" fontId="22" fillId="7" borderId="10" xfId="6" applyNumberFormat="1" applyFont="1" applyBorder="1" applyAlignment="1" applyProtection="1">
      <alignment vertical="center"/>
    </xf>
    <xf numFmtId="0" fontId="23" fillId="27" borderId="10" xfId="0" applyFont="1" applyFill="1" applyBorder="1" applyAlignment="1" applyProtection="1">
      <alignment vertical="center"/>
    </xf>
    <xf numFmtId="0" fontId="23" fillId="30" borderId="10" xfId="0" applyFont="1" applyFill="1" applyBorder="1" applyAlignment="1" applyProtection="1">
      <alignment vertical="center"/>
    </xf>
    <xf numFmtId="0" fontId="23" fillId="46" borderId="10" xfId="0" applyFont="1" applyFill="1" applyBorder="1" applyAlignment="1" applyProtection="1">
      <alignment vertical="center"/>
    </xf>
    <xf numFmtId="0" fontId="0" fillId="49" borderId="10" xfId="45" applyFont="1" applyBorder="1" applyAlignment="1">
      <alignment horizontal="center" vertical="center" wrapText="1"/>
    </xf>
    <xf numFmtId="0" fontId="40" fillId="52" borderId="10" xfId="43" applyBorder="1">
      <alignment vertical="center"/>
    </xf>
    <xf numFmtId="0" fontId="0" fillId="49" borderId="10" xfId="45" applyFont="1" applyBorder="1">
      <alignment horizontal="center" vertical="center"/>
    </xf>
    <xf numFmtId="0" fontId="28" fillId="26" borderId="10" xfId="0" applyFont="1" applyFill="1" applyBorder="1" applyAlignment="1" applyProtection="1">
      <alignment horizontal="center" vertical="center"/>
    </xf>
    <xf numFmtId="0" fontId="28" fillId="28" borderId="10" xfId="0" applyFont="1" applyFill="1" applyBorder="1" applyAlignment="1" applyProtection="1">
      <alignment horizontal="center" vertical="center"/>
    </xf>
    <xf numFmtId="165" fontId="20" fillId="46" borderId="10" xfId="48" applyNumberFormat="1" applyBorder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top"/>
    </xf>
    <xf numFmtId="0" fontId="0" fillId="46" borderId="13" xfId="48" applyFont="1" applyBorder="1">
      <alignment horizontal="center" vertical="center"/>
    </xf>
    <xf numFmtId="0" fontId="0" fillId="46" borderId="10" xfId="48" applyFont="1" applyBorder="1">
      <alignment horizontal="center" vertical="center"/>
    </xf>
    <xf numFmtId="0" fontId="0" fillId="49" borderId="13" xfId="45" applyFont="1" applyBorder="1">
      <alignment horizontal="center" vertical="center"/>
    </xf>
    <xf numFmtId="0" fontId="18" fillId="33" borderId="24" xfId="0" applyFont="1" applyFill="1" applyBorder="1" applyAlignment="1">
      <alignment vertical="center"/>
    </xf>
    <xf numFmtId="0" fontId="18" fillId="33" borderId="25" xfId="0" applyFont="1" applyFill="1" applyBorder="1" applyAlignment="1">
      <alignment vertical="center"/>
    </xf>
    <xf numFmtId="0" fontId="18" fillId="33" borderId="26" xfId="0" applyFont="1" applyFill="1" applyBorder="1" applyAlignment="1">
      <alignment vertical="center"/>
    </xf>
    <xf numFmtId="0" fontId="0" fillId="48" borderId="10" xfId="47" applyFont="1" applyBorder="1">
      <alignment horizontal="center" vertical="center"/>
    </xf>
    <xf numFmtId="0" fontId="41" fillId="58" borderId="11" xfId="0" applyFont="1" applyFill="1" applyBorder="1" applyAlignment="1" applyProtection="1">
      <alignment horizontal="center" vertical="center" wrapText="1"/>
    </xf>
    <xf numFmtId="0" fontId="41" fillId="59" borderId="11" xfId="0" applyFont="1" applyFill="1" applyBorder="1" applyAlignment="1" applyProtection="1">
      <alignment horizontal="center" vertical="center" wrapText="1"/>
    </xf>
    <xf numFmtId="0" fontId="41" fillId="60" borderId="11" xfId="0" applyFont="1" applyFill="1" applyBorder="1" applyAlignment="1" applyProtection="1">
      <alignment horizontal="center" vertical="center" wrapText="1"/>
    </xf>
    <xf numFmtId="0" fontId="41" fillId="25" borderId="11" xfId="0" applyFont="1" applyFill="1" applyBorder="1" applyAlignment="1" applyProtection="1">
      <alignment horizontal="center" vertical="center" wrapText="1"/>
    </xf>
    <xf numFmtId="0" fontId="40" fillId="52" borderId="50" xfId="43" applyBorder="1" applyAlignment="1">
      <alignment horizontal="center" vertical="center" textRotation="90" wrapText="1"/>
    </xf>
    <xf numFmtId="0" fontId="20" fillId="46" borderId="10" xfId="48" applyBorder="1" applyAlignment="1">
      <alignment horizontal="center" vertical="center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left" wrapText="1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0" fillId="61" borderId="0" xfId="0" applyFill="1" applyAlignment="1">
      <alignment horizontal="centerContinuous"/>
    </xf>
    <xf numFmtId="0" fontId="20" fillId="50" borderId="46" xfId="46" applyBorder="1" applyAlignment="1">
      <alignment horizontal="center" vertical="center" wrapText="1"/>
    </xf>
    <xf numFmtId="0" fontId="20" fillId="50" borderId="50" xfId="46" applyBorder="1" applyAlignment="1">
      <alignment horizontal="center" vertical="center" wrapText="1"/>
    </xf>
    <xf numFmtId="0" fontId="20" fillId="50" borderId="51" xfId="46" applyBorder="1" applyAlignment="1">
      <alignment horizontal="center" vertical="center" wrapText="1"/>
    </xf>
    <xf numFmtId="0" fontId="20" fillId="50" borderId="52" xfId="46" applyBorder="1" applyAlignment="1">
      <alignment horizontal="center" vertical="center" wrapText="1"/>
    </xf>
    <xf numFmtId="0" fontId="20" fillId="50" borderId="55" xfId="46" applyBorder="1" applyAlignment="1">
      <alignment horizontal="center" vertical="center" wrapText="1"/>
    </xf>
    <xf numFmtId="0" fontId="20" fillId="50" borderId="56" xfId="46" applyBorder="1" applyAlignment="1">
      <alignment horizontal="center" vertical="center" wrapText="1"/>
    </xf>
    <xf numFmtId="0" fontId="20" fillId="50" borderId="53" xfId="46" applyBorder="1" applyAlignment="1">
      <alignment horizontal="center" vertical="center" wrapText="1"/>
    </xf>
    <xf numFmtId="0" fontId="20" fillId="50" borderId="54" xfId="46" applyBorder="1" applyAlignment="1">
      <alignment horizontal="center" vertical="center" wrapText="1"/>
    </xf>
    <xf numFmtId="0" fontId="20" fillId="46" borderId="51" xfId="48" applyBorder="1" applyAlignment="1">
      <alignment horizontal="center" vertical="center" wrapText="1"/>
    </xf>
    <xf numFmtId="0" fontId="20" fillId="46" borderId="52" xfId="48" applyBorder="1" applyAlignment="1">
      <alignment horizontal="center" vertical="center" wrapText="1"/>
    </xf>
    <xf numFmtId="0" fontId="20" fillId="46" borderId="53" xfId="48" applyBorder="1" applyAlignment="1">
      <alignment horizontal="center" vertical="center" wrapText="1"/>
    </xf>
    <xf numFmtId="0" fontId="20" fillId="46" borderId="54" xfId="48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/>
    </xf>
    <xf numFmtId="0" fontId="26" fillId="47" borderId="11" xfId="0" applyFont="1" applyFill="1" applyBorder="1" applyAlignment="1">
      <alignment horizontal="center" vertical="center"/>
    </xf>
    <xf numFmtId="0" fontId="26" fillId="47" borderId="12" xfId="0" applyFont="1" applyFill="1" applyBorder="1" applyAlignment="1">
      <alignment horizontal="center" vertical="center"/>
    </xf>
    <xf numFmtId="0" fontId="26" fillId="47" borderId="13" xfId="0" applyFont="1" applyFill="1" applyBorder="1" applyAlignment="1">
      <alignment horizontal="center" vertical="center"/>
    </xf>
    <xf numFmtId="0" fontId="26" fillId="29" borderId="10" xfId="0" applyFont="1" applyFill="1" applyBorder="1" applyAlignment="1">
      <alignment horizontal="center" vertical="center"/>
    </xf>
    <xf numFmtId="0" fontId="25" fillId="25" borderId="10" xfId="0" applyFont="1" applyFill="1" applyBorder="1" applyAlignment="1">
      <alignment horizontal="left"/>
    </xf>
    <xf numFmtId="0" fontId="26" fillId="29" borderId="11" xfId="0" applyFont="1" applyFill="1" applyBorder="1" applyAlignment="1">
      <alignment horizontal="center" vertical="center"/>
    </xf>
    <xf numFmtId="0" fontId="26" fillId="29" borderId="13" xfId="0" applyFont="1" applyFill="1" applyBorder="1" applyAlignment="1">
      <alignment horizontal="center" vertical="center"/>
    </xf>
    <xf numFmtId="0" fontId="18" fillId="34" borderId="17" xfId="0" applyFont="1" applyFill="1" applyBorder="1" applyAlignment="1">
      <alignment horizontal="center" vertical="center"/>
    </xf>
    <xf numFmtId="0" fontId="18" fillId="34" borderId="18" xfId="0" applyFont="1" applyFill="1" applyBorder="1" applyAlignment="1">
      <alignment horizontal="center" vertical="center"/>
    </xf>
    <xf numFmtId="0" fontId="18" fillId="34" borderId="19" xfId="0" applyFont="1" applyFill="1" applyBorder="1" applyAlignment="1">
      <alignment horizontal="center" vertical="center"/>
    </xf>
    <xf numFmtId="0" fontId="18" fillId="35" borderId="27" xfId="0" applyFont="1" applyFill="1" applyBorder="1" applyAlignment="1">
      <alignment horizontal="center" vertical="center" wrapText="1"/>
    </xf>
    <xf numFmtId="0" fontId="18" fillId="35" borderId="28" xfId="0" applyFont="1" applyFill="1" applyBorder="1" applyAlignment="1">
      <alignment horizontal="center" vertical="center"/>
    </xf>
    <xf numFmtId="0" fontId="18" fillId="35" borderId="29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left" vertical="center"/>
    </xf>
    <xf numFmtId="0" fontId="32" fillId="0" borderId="25" xfId="0" applyFont="1" applyBorder="1" applyAlignment="1">
      <alignment horizontal="left" vertical="center"/>
    </xf>
    <xf numFmtId="0" fontId="32" fillId="0" borderId="26" xfId="0" applyFont="1" applyBorder="1" applyAlignment="1">
      <alignment horizontal="left" vertical="center"/>
    </xf>
    <xf numFmtId="0" fontId="18" fillId="33" borderId="17" xfId="0" applyFont="1" applyFill="1" applyBorder="1" applyAlignment="1">
      <alignment horizontal="center" vertical="center"/>
    </xf>
    <xf numFmtId="0" fontId="18" fillId="33" borderId="18" xfId="0" applyFont="1" applyFill="1" applyBorder="1" applyAlignment="1">
      <alignment horizontal="center" vertical="center"/>
    </xf>
    <xf numFmtId="0" fontId="18" fillId="33" borderId="19" xfId="0" applyFont="1" applyFill="1" applyBorder="1" applyAlignment="1">
      <alignment horizontal="center" vertical="center"/>
    </xf>
    <xf numFmtId="0" fontId="19" fillId="32" borderId="18" xfId="34" applyFill="1" applyBorder="1" applyAlignment="1">
      <alignment horizontal="left" vertical="center" wrapText="1"/>
    </xf>
    <xf numFmtId="0" fontId="19" fillId="32" borderId="19" xfId="34" applyFill="1" applyBorder="1" applyAlignment="1">
      <alignment horizontal="left" vertical="center" wrapText="1"/>
    </xf>
    <xf numFmtId="0" fontId="19" fillId="32" borderId="40" xfId="34" applyFill="1" applyBorder="1" applyAlignment="1">
      <alignment horizontal="left" vertical="center" wrapText="1"/>
    </xf>
    <xf numFmtId="0" fontId="18" fillId="32" borderId="40" xfId="0" applyFont="1" applyFill="1" applyBorder="1" applyAlignment="1">
      <alignment horizontal="left" vertical="center" wrapText="1"/>
    </xf>
    <xf numFmtId="0" fontId="18" fillId="32" borderId="39" xfId="0" applyFont="1" applyFill="1" applyBorder="1" applyAlignment="1">
      <alignment horizontal="left" vertical="center" wrapText="1"/>
    </xf>
    <xf numFmtId="0" fontId="18" fillId="33" borderId="24" xfId="0" applyFont="1" applyFill="1" applyBorder="1" applyAlignment="1">
      <alignment horizontal="center" vertical="center"/>
    </xf>
    <xf numFmtId="0" fontId="18" fillId="33" borderId="25" xfId="0" applyFont="1" applyFill="1" applyBorder="1" applyAlignment="1">
      <alignment horizontal="center" vertical="center"/>
    </xf>
    <xf numFmtId="0" fontId="18" fillId="33" borderId="26" xfId="0" applyFont="1" applyFill="1" applyBorder="1" applyAlignment="1">
      <alignment horizontal="center" vertical="center"/>
    </xf>
    <xf numFmtId="0" fontId="18" fillId="34" borderId="38" xfId="0" applyFont="1" applyFill="1" applyBorder="1" applyAlignment="1">
      <alignment horizontal="center" vertical="center"/>
    </xf>
    <xf numFmtId="0" fontId="18" fillId="34" borderId="28" xfId="0" applyFont="1" applyFill="1" applyBorder="1" applyAlignment="1">
      <alignment horizontal="center" vertical="center"/>
    </xf>
    <xf numFmtId="0" fontId="18" fillId="34" borderId="29" xfId="0" applyFont="1" applyFill="1" applyBorder="1" applyAlignment="1">
      <alignment horizontal="center" vertical="center"/>
    </xf>
    <xf numFmtId="0" fontId="18" fillId="35" borderId="38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9" fillId="32" borderId="23" xfId="34" applyFill="1" applyBorder="1" applyAlignment="1">
      <alignment horizontal="left" vertical="center" wrapText="1"/>
    </xf>
    <xf numFmtId="0" fontId="18" fillId="32" borderId="23" xfId="0" applyFont="1" applyFill="1" applyBorder="1" applyAlignment="1">
      <alignment horizontal="left" vertical="center" wrapText="1"/>
    </xf>
    <xf numFmtId="0" fontId="18" fillId="32" borderId="16" xfId="0" applyFont="1" applyFill="1" applyBorder="1" applyAlignment="1">
      <alignment horizontal="left" vertical="center" wrapText="1"/>
    </xf>
    <xf numFmtId="0" fontId="18" fillId="44" borderId="24" xfId="0" applyFont="1" applyFill="1" applyBorder="1" applyAlignment="1">
      <alignment horizontal="center" vertical="center"/>
    </xf>
    <xf numFmtId="0" fontId="18" fillId="44" borderId="26" xfId="0" applyFont="1" applyFill="1" applyBorder="1" applyAlignment="1">
      <alignment horizontal="center" vertical="center"/>
    </xf>
    <xf numFmtId="0" fontId="18" fillId="34" borderId="30" xfId="0" applyFont="1" applyFill="1" applyBorder="1" applyAlignment="1">
      <alignment horizontal="center" vertical="center"/>
    </xf>
    <xf numFmtId="0" fontId="18" fillId="34" borderId="31" xfId="0" applyFont="1" applyFill="1" applyBorder="1" applyAlignment="1">
      <alignment horizontal="center" vertical="center"/>
    </xf>
    <xf numFmtId="0" fontId="18" fillId="35" borderId="27" xfId="0" applyFont="1" applyFill="1" applyBorder="1" applyAlignment="1">
      <alignment horizontal="center" vertical="center"/>
    </xf>
    <xf numFmtId="0" fontId="19" fillId="32" borderId="25" xfId="34" applyFill="1" applyBorder="1" applyAlignment="1">
      <alignment horizontal="left" vertical="center" wrapText="1"/>
    </xf>
    <xf numFmtId="0" fontId="19" fillId="32" borderId="26" xfId="34" applyFill="1" applyBorder="1" applyAlignment="1">
      <alignment horizontal="left" vertical="center" wrapText="1"/>
    </xf>
    <xf numFmtId="0" fontId="39" fillId="0" borderId="10" xfId="0" applyFont="1" applyBorder="1" applyAlignment="1">
      <alignment horizontal="center"/>
    </xf>
    <xf numFmtId="0" fontId="39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name="超連結" xfId="34" builtinId="8"/>
    <cellStyle name="輔色1" xfId="19" builtinId="29" customBuiltin="1"/>
    <cellStyle name="輔色2" xfId="20" builtinId="33" customBuiltin="1"/>
    <cellStyle name="輔色3" xfId="21" builtinId="37" customBuiltin="1"/>
    <cellStyle name="輔色4" xfId="22" builtinId="41" customBuiltin="1"/>
    <cellStyle name="輔色5" xfId="23" builtinId="45" customBuiltin="1"/>
    <cellStyle name="輔色6" xfId="24" builtinId="49" customBuiltin="1"/>
    <cellStyle name="合計" xfId="41" builtinId="25" customBuiltin="1"/>
    <cellStyle name="一般" xfId="0" builtin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>
                <a:latin typeface="Arial" pitchFamily="34" charset="0"/>
                <a:cs typeface="Arial" pitchFamily="34" charset="0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id="4348" name="CommandButton1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id="4349" name="CommandButton1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id="4351" name="CommandButton1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id="4352" name="CommandButton1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id="4353" name="CommandButton1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id="4354" name="CommandButton1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id="4355" name="CommandButton1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id="4356" name="CommandButton1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id="4358" name="CommandButton1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id="13" name="Picture 12" descr="http://intranet.corp.thales/dco/pub/images/logo_bineg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id="2598" name="Picture 21" descr="H:\Images\EditExistingValues.jpg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id="2599" name="Picture 22" descr="H:\Images\AddNewValues.jpg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id="2600" name="Picture 23" descr="H:\Images\NewValuesDropdownList.jpg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id="24577" name="Button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J40"/>
  <sheetViews>
    <sheetView zoomScaleNormal="100" workbookViewId="0">
      <selection activeCell="H4" sqref="H4"/>
    </sheetView>
  </sheetViews>
  <sheetFormatPr defaultColWidth="9.1640625" defaultRowHeight="12.75" customHeight="1" x14ac:dyDescent="0.4"/>
  <cols>
    <col min="1" max="1" width="3.71875" style="140" customWidth="1"/>
    <col min="2" max="2" width="26.44140625" style="140" bestFit="1" customWidth="1"/>
    <col min="3" max="3" width="3.71875" style="140" customWidth="1"/>
    <col min="4" max="4" width="35.71875" style="140" customWidth="1"/>
    <col min="5" max="5" width="40.71875" style="140" customWidth="1"/>
    <col min="6" max="6" width="3.71875" style="140" customWidth="1"/>
    <col min="7" max="7" width="35.71875" style="140" customWidth="1"/>
    <col min="8" max="8" width="40.71875" style="140" customWidth="1"/>
    <col min="9" max="9" width="3.71875" style="140" customWidth="1"/>
    <col min="10" max="16384" width="9.1640625" style="140"/>
  </cols>
  <sheetData>
    <row r="1" spans="1:10" ht="12.75" customHeight="1" x14ac:dyDescent="0.4">
      <c r="A1" s="138"/>
      <c r="B1" s="138"/>
      <c r="C1" s="138"/>
      <c r="D1" s="138"/>
      <c r="E1" s="138"/>
      <c r="G1" s="138"/>
      <c r="H1" s="138"/>
      <c r="I1" s="138"/>
      <c r="J1" s="139"/>
    </row>
    <row r="2" spans="1:10" ht="12.75" customHeight="1" x14ac:dyDescent="0.4">
      <c r="A2" s="138"/>
      <c r="B2" s="141"/>
      <c r="C2" s="138"/>
      <c r="D2" s="158" t="str">
        <f>Language!$D$5</f>
        <v>STD information</v>
      </c>
      <c r="E2" s="159"/>
      <c r="F2" s="149"/>
      <c r="G2" s="158" t="str">
        <f>Language!$D$23</f>
        <v>Author information</v>
      </c>
      <c r="H2" s="159"/>
      <c r="I2" s="138"/>
      <c r="J2" s="139"/>
    </row>
    <row r="3" spans="1:10" ht="12.75" customHeight="1" x14ac:dyDescent="0.4">
      <c r="A3" s="138"/>
      <c r="B3" s="141"/>
      <c r="C3" s="138"/>
      <c r="D3" s="150" t="str">
        <f>Language!$D$6</f>
        <v>STD ID</v>
      </c>
      <c r="E3" s="173" t="s">
        <v>701</v>
      </c>
      <c r="F3" s="149"/>
      <c r="G3" s="156" t="str">
        <f>Language!$D$24</f>
        <v>Written by</v>
      </c>
      <c r="H3" s="182" t="s">
        <v>702</v>
      </c>
      <c r="I3" s="138"/>
      <c r="J3" s="139"/>
    </row>
    <row r="4" spans="1:10" ht="12.75" customHeight="1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r="5" spans="1:10" ht="12.75" customHeight="1" x14ac:dyDescent="0.4">
      <c r="A5" s="138"/>
      <c r="B5" s="172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 t="s">
        <v>586</v>
      </c>
      <c r="I5" s="138"/>
      <c r="J5" s="139"/>
    </row>
    <row r="6" spans="1:10" ht="12.75" customHeight="1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r="7" spans="1:10" ht="12.75" customHeight="1" x14ac:dyDescent="0.4">
      <c r="A7" s="138"/>
      <c r="C7" s="138"/>
      <c r="D7" s="150" t="str">
        <f>Language!$D$11</f>
        <v>Stage category</v>
      </c>
      <c r="E7" s="173"/>
      <c r="F7" s="149"/>
      <c r="G7" s="158" t="str">
        <f>Language!$D$13</f>
        <v>Resources required for test</v>
      </c>
      <c r="H7" s="159"/>
      <c r="I7" s="138"/>
      <c r="J7" s="139"/>
    </row>
    <row r="8" spans="1:10" ht="12.75" customHeight="1" x14ac:dyDescent="0.4">
      <c r="A8" s="138"/>
      <c r="B8" s="141"/>
      <c r="C8" s="138"/>
      <c r="D8" s="150" t="str">
        <f>Language!$D$9</f>
        <v>Test type</v>
      </c>
      <c r="E8" s="153"/>
      <c r="F8" s="149"/>
      <c r="G8" s="156" t="str">
        <f>Language!$D$14</f>
        <v>Estimate preparation duration</v>
      </c>
      <c r="H8" s="182"/>
      <c r="I8" s="138"/>
      <c r="J8" s="139"/>
    </row>
    <row r="9" spans="1:10" ht="12.75" customHeight="1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3"/>
      <c r="I9" s="138"/>
      <c r="J9" s="139"/>
    </row>
    <row r="10" spans="1:10" ht="12.75" customHeight="1" x14ac:dyDescent="0.4">
      <c r="A10" s="138"/>
      <c r="B10" s="141"/>
      <c r="C10" s="138"/>
      <c r="D10" s="150" t="str">
        <f>Language!$D$19</f>
        <v>Applicable location(s)</v>
      </c>
      <c r="E10" s="173"/>
      <c r="F10" s="149"/>
      <c r="G10" s="150" t="str">
        <f>Language!$D$16</f>
        <v>Test during TH/NTH</v>
      </c>
      <c r="H10" s="186"/>
      <c r="I10" s="138"/>
      <c r="J10" s="139"/>
    </row>
    <row r="11" spans="1:10" ht="12.75" customHeight="1" x14ac:dyDescent="0.4">
      <c r="A11" s="138"/>
      <c r="B11" s="141"/>
      <c r="C11" s="138"/>
      <c r="D11" s="150" t="str">
        <f>Language!$D$20</f>
        <v>Test title</v>
      </c>
      <c r="E11" s="173"/>
      <c r="F11" s="149"/>
      <c r="G11" s="150" t="str">
        <f>Language!$D$17</f>
        <v>Number of tester(s)</v>
      </c>
      <c r="H11" s="151"/>
      <c r="I11" s="138"/>
      <c r="J11" s="139"/>
    </row>
    <row r="12" spans="1:10" ht="40" customHeight="1" x14ac:dyDescent="0.4">
      <c r="A12" s="138"/>
      <c r="B12" s="141"/>
      <c r="C12" s="138"/>
      <c r="D12" s="150" t="str">
        <f>Language!$D$21</f>
        <v>Test objective</v>
      </c>
      <c r="E12" s="171"/>
      <c r="F12" s="149"/>
      <c r="G12" s="150" t="str">
        <f>Language!$D$18</f>
        <v>Equipment and quantity</v>
      </c>
      <c r="H12" s="173"/>
      <c r="I12" s="138"/>
      <c r="J12" s="139"/>
    </row>
    <row r="13" spans="1:10" ht="12.75" customHeight="1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r="14" spans="1:10" ht="12.75" customHeight="1" x14ac:dyDescent="0.4">
      <c r="A14" s="138"/>
      <c r="B14" s="141"/>
      <c r="C14" s="138"/>
      <c r="D14" s="158" t="str">
        <f>Language!$D$31</f>
        <v>Covered requirements</v>
      </c>
      <c r="E14" s="159"/>
      <c r="F14" s="149"/>
      <c r="G14" s="158" t="str">
        <f>Language!$D$29</f>
        <v>STD Checksum</v>
      </c>
      <c r="H14" s="159"/>
      <c r="I14" s="138"/>
      <c r="J14" s="139"/>
    </row>
    <row r="15" spans="1:10" ht="92.25" customHeight="1" x14ac:dyDescent="0.4">
      <c r="A15" s="138"/>
      <c r="B15" s="141"/>
      <c r="C15" s="138"/>
      <c r="D15" s="668"/>
      <c r="E15" s="669"/>
      <c r="F15" s="149"/>
      <c r="G15" s="668"/>
      <c r="H15" s="669"/>
      <c r="I15" s="138"/>
      <c r="J15" s="139"/>
    </row>
    <row r="16" spans="1:10" ht="12.75" customHeight="1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r="17" spans="1:10" ht="12.75" customHeight="1" x14ac:dyDescent="0.4">
      <c r="A17" s="138"/>
      <c r="B17" s="175" t="str">
        <f>Language!$D$114</f>
        <v>Legends</v>
      </c>
      <c r="C17" s="138"/>
      <c r="D17" s="158" t="str">
        <f>Language!$D$33</f>
        <v>STR information</v>
      </c>
      <c r="E17" s="159"/>
      <c r="F17" s="149"/>
      <c r="G17" s="158" t="str">
        <f>Language!$D$41</f>
        <v>Tester information</v>
      </c>
      <c r="H17" s="159"/>
      <c r="I17" s="138"/>
      <c r="J17" s="139"/>
    </row>
    <row r="18" spans="1:10" ht="12.75" customHeight="1" x14ac:dyDescent="0.4">
      <c r="A18" s="138"/>
      <c r="B18" s="166" t="str">
        <f>Language!$D$77</f>
        <v>To be filled from list</v>
      </c>
      <c r="C18" s="138"/>
      <c r="D18" s="156" t="str">
        <f>Language!$D$73</f>
        <v>System version under test</v>
      </c>
      <c r="E18" s="157"/>
      <c r="F18" s="149"/>
      <c r="G18" s="156" t="str">
        <f>Language!$D$42</f>
        <v>Run by</v>
      </c>
      <c r="H18" s="180" t="s">
        <v>577</v>
      </c>
      <c r="I18" s="138"/>
      <c r="J18" s="139"/>
    </row>
    <row r="19" spans="1:10" ht="12.75" customHeight="1" x14ac:dyDescent="0.4">
      <c r="A19" s="138"/>
      <c r="B19" s="167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6" t="s">
        <v>586</v>
      </c>
      <c r="I19" s="143"/>
      <c r="J19" s="139"/>
    </row>
    <row r="20" spans="1:10" ht="12.75" customHeight="1" x14ac:dyDescent="0.4">
      <c r="A20" s="138"/>
      <c r="B20" s="168" t="str">
        <f>Language!$D$80</f>
        <v>Context step</v>
      </c>
      <c r="C20" s="138"/>
      <c r="D20" s="150" t="str">
        <f>Language!$D$36</f>
        <v>IO schedule version</v>
      </c>
      <c r="E20" s="181" t="s">
        <v>703</v>
      </c>
      <c r="F20" s="149"/>
      <c r="G20" s="149"/>
      <c r="H20" s="149"/>
      <c r="I20" s="143"/>
      <c r="J20" s="139"/>
    </row>
    <row r="21" spans="1:10" ht="12.75" customHeight="1" x14ac:dyDescent="0.4">
      <c r="A21" s="138"/>
      <c r="B21" s="169" t="str">
        <f>Language!$D$81</f>
        <v>To be filled by author</v>
      </c>
      <c r="C21" s="138"/>
      <c r="D21" s="150" t="str">
        <f>Language!$D$47</f>
        <v>Instrument calibration certificate</v>
      </c>
      <c r="E21" s="181"/>
      <c r="F21" s="149"/>
      <c r="G21" s="158" t="str">
        <f>Language!$D$13</f>
        <v>Resources required for test</v>
      </c>
      <c r="H21" s="159"/>
      <c r="I21" s="143"/>
      <c r="J21" s="139"/>
    </row>
    <row r="22" spans="1:10" ht="12.75" customHeight="1" x14ac:dyDescent="0.4">
      <c r="A22" s="138"/>
      <c r="B22" s="170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6" t="str">
        <f>Language!$D$45</f>
        <v>Approximate preparation duration</v>
      </c>
      <c r="H22" s="180"/>
      <c r="I22" s="143"/>
      <c r="J22" s="139"/>
    </row>
    <row r="23" spans="1:10" ht="12.75" customHeight="1" x14ac:dyDescent="0.4">
      <c r="A23" s="138"/>
      <c r="C23" s="138"/>
      <c r="D23" s="150" t="str">
        <f>Language!$D$39</f>
        <v>Total steps</v>
      </c>
      <c r="E23" s="181">
        <v>10</v>
      </c>
      <c r="F23" s="149"/>
      <c r="G23" s="150" t="str">
        <f>Language!$D$46</f>
        <v>Approximate running duration</v>
      </c>
      <c r="H23" s="181"/>
      <c r="I23" s="143"/>
      <c r="J23" s="139"/>
    </row>
    <row r="24" spans="1:10" ht="12.75" customHeight="1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r="25" spans="1:10" ht="12.75" customHeight="1" x14ac:dyDescent="0.4">
      <c r="A25" s="138"/>
      <c r="B25" s="174" t="str">
        <f>Language!$D$3</f>
        <v>Language</v>
      </c>
      <c r="C25" s="138"/>
      <c r="D25" s="158" t="str">
        <f>Language!$D$49</f>
        <v>STR results</v>
      </c>
      <c r="E25" s="159"/>
      <c r="F25" s="149"/>
      <c r="G25" s="158" t="str">
        <f>Language!$D$121</f>
        <v>Associated defects</v>
      </c>
      <c r="H25" s="159"/>
      <c r="I25" s="143"/>
      <c r="J25" s="139"/>
    </row>
    <row r="26" spans="1:10" ht="12.75" customHeight="1" x14ac:dyDescent="0.4">
      <c r="A26" s="138"/>
      <c r="B26" s="145" t="s">
        <v>53</v>
      </c>
      <c r="C26" s="138"/>
      <c r="D26" s="165" t="str">
        <f>Language!$D$50</f>
        <v>Total Not Tested</v>
      </c>
      <c r="E26" s="155">
        <v>0</v>
      </c>
      <c r="F26" s="149"/>
      <c r="G26" s="670"/>
      <c r="H26" s="671"/>
      <c r="I26" s="138"/>
      <c r="J26" s="139"/>
    </row>
    <row r="27" spans="1:10" ht="12.75" customHeight="1" x14ac:dyDescent="0.4">
      <c r="A27" s="138"/>
      <c r="B27" s="144"/>
      <c r="C27" s="138"/>
      <c r="D27" s="160" t="str">
        <f>Language!$D$51</f>
        <v>Total OK</v>
      </c>
      <c r="E27" s="155">
        <v>0</v>
      </c>
      <c r="F27" s="149"/>
      <c r="G27" s="672"/>
      <c r="H27" s="673"/>
      <c r="I27" s="143"/>
      <c r="J27" s="139"/>
    </row>
    <row r="28" spans="1:10" ht="12.75" customHeight="1" x14ac:dyDescent="0.4">
      <c r="A28" s="138"/>
      <c r="C28" s="138"/>
      <c r="D28" s="162" t="str">
        <f>Language!$D$52</f>
        <v>Total OKWC</v>
      </c>
      <c r="E28" s="155">
        <v>0</v>
      </c>
      <c r="F28" s="149"/>
      <c r="G28" s="674"/>
      <c r="H28" s="675"/>
      <c r="I28" s="143"/>
      <c r="J28" s="139"/>
    </row>
    <row r="29" spans="1:10" ht="12.75" customHeight="1" x14ac:dyDescent="0.4">
      <c r="A29" s="138"/>
      <c r="C29" s="138"/>
      <c r="D29" s="161" t="str">
        <f>Language!$D$53</f>
        <v>Total NOK</v>
      </c>
      <c r="E29" s="155">
        <v>10</v>
      </c>
      <c r="F29" s="149"/>
      <c r="G29" s="149"/>
      <c r="H29" s="149"/>
      <c r="I29" s="143"/>
      <c r="J29" s="139"/>
    </row>
    <row r="30" spans="1:10" ht="12.75" customHeight="1" x14ac:dyDescent="0.4">
      <c r="A30" s="138"/>
      <c r="B30" s="144"/>
      <c r="C30" s="138"/>
      <c r="D30" s="164" t="str">
        <f>Language!$D$54</f>
        <v>Total Not Testable</v>
      </c>
      <c r="E30" s="155">
        <v>0</v>
      </c>
      <c r="F30" s="149"/>
      <c r="G30" s="158" t="str">
        <f>Language!$D$118</f>
        <v>Comments</v>
      </c>
      <c r="H30" s="159"/>
      <c r="I30" s="143"/>
      <c r="J30" s="139"/>
    </row>
    <row r="31" spans="1:10" ht="12.75" customHeight="1" x14ac:dyDescent="0.4">
      <c r="A31" s="138"/>
      <c r="B31" s="144"/>
      <c r="C31" s="138"/>
      <c r="D31" s="163" t="str">
        <f>Language!$D$55</f>
        <v>Total Out Of Scope</v>
      </c>
      <c r="E31" s="155">
        <v>0</v>
      </c>
      <c r="F31" s="149"/>
      <c r="G31" s="676"/>
      <c r="H31" s="677"/>
      <c r="I31" s="143"/>
      <c r="J31" s="139"/>
    </row>
    <row r="32" spans="1:10" ht="30" customHeight="1" x14ac:dyDescent="0.4">
      <c r="A32" s="138"/>
      <c r="B32" s="144"/>
      <c r="C32" s="138"/>
      <c r="D32" s="150" t="str">
        <f>Language!$D$56</f>
        <v>Test case result</v>
      </c>
      <c r="E32" s="155">
        <v>10</v>
      </c>
      <c r="F32" s="149"/>
      <c r="G32" s="678"/>
      <c r="H32" s="679"/>
      <c r="I32" s="143"/>
      <c r="J32" s="139"/>
    </row>
    <row r="33" spans="1:10" ht="12.3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r="34" spans="1:10" ht="12.75" customHeight="1" x14ac:dyDescent="0.4">
      <c r="A34" s="138"/>
      <c r="B34" s="144"/>
      <c r="C34" s="138"/>
      <c r="D34" s="158" t="str">
        <f>Language!$D$123</f>
        <v>Thales Signature</v>
      </c>
      <c r="E34" s="159"/>
      <c r="F34" s="149"/>
      <c r="G34" s="158" t="str">
        <f>Language!$D$122</f>
        <v>Customer / External Signature</v>
      </c>
      <c r="H34" s="159"/>
      <c r="I34" s="143"/>
      <c r="J34" s="139"/>
    </row>
    <row r="35" spans="1:10" ht="55" customHeight="1" x14ac:dyDescent="0.4">
      <c r="A35" s="138"/>
      <c r="B35" s="138"/>
      <c r="C35" s="138"/>
      <c r="D35" s="156"/>
      <c r="E35" s="154"/>
      <c r="F35" s="149"/>
      <c r="G35" s="156"/>
      <c r="H35" s="154"/>
      <c r="I35" s="143"/>
      <c r="J35" s="139"/>
    </row>
    <row r="36" spans="1:10" ht="12.3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r="37" spans="1:10" ht="12.75" customHeight="1" x14ac:dyDescent="0.4">
      <c r="A37" s="138"/>
      <c r="B37" s="138"/>
      <c r="C37" s="138"/>
      <c r="D37" s="158" t="str">
        <f>Language!$D$122</f>
        <v>Customer / External Signature</v>
      </c>
      <c r="E37" s="159"/>
      <c r="F37" s="149"/>
      <c r="G37" s="158" t="str">
        <f>Language!$D$122</f>
        <v>Customer / External Signature</v>
      </c>
      <c r="H37" s="159"/>
      <c r="I37" s="143"/>
      <c r="J37" s="139"/>
    </row>
    <row r="38" spans="1:10" ht="55" customHeight="1" x14ac:dyDescent="0.4">
      <c r="A38" s="138"/>
      <c r="B38" s="138"/>
      <c r="C38" s="138"/>
      <c r="D38" s="156"/>
      <c r="E38" s="154"/>
      <c r="F38" s="149"/>
      <c r="G38" s="156"/>
      <c r="H38" s="154"/>
      <c r="I38" s="138"/>
      <c r="J38" s="139"/>
    </row>
    <row r="39" spans="1:10" ht="12.75" customHeight="1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r="40" spans="1:10" ht="12.75" customHeight="1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type="cellIs" dxfId="11" priority="1" operator="equal">
      <formula>"not testable"</formula>
    </cfRule>
    <cfRule type="cellIs" dxfId="10" priority="2" operator="equal">
      <formula>"out of scope"</formula>
    </cfRule>
    <cfRule type="cellIs" dxfId="9" priority="3" operator="equal">
      <formula>"failed"</formula>
    </cfRule>
    <cfRule type="cellIs" dxfId="8" priority="4" operator="equal">
      <formula>"passed with comment"</formula>
    </cfRule>
    <cfRule type="cellIs" dxfId="7" priority="5" operator="equal">
      <formula>"passed"</formula>
    </cfRule>
  </conditionalFormatting>
  <dataValidations count="9">
    <dataValidation type="list" allowBlank="1" showErrorMessage="1" sqref="H4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type="list" allowBlank="1" showInputMessage="1" showErrorMessage="1" sqref="E19" xr:uid="{00000000-0002-0000-0000-000002000000}">
      <formula1>_validation_platform</formula1>
    </dataValidation>
    <dataValidation type="list" allowBlank="1" showInputMessage="1" showErrorMessage="1" sqref="B26" xr:uid="{00000000-0002-0000-0000-000003000000}">
      <formula1>_language</formula1>
    </dataValidation>
    <dataValidation type="list" allowBlank="1" showInputMessage="1" showErrorMessage="1" sqref="E5" xr:uid="{00000000-0002-0000-0000-000004000000}">
      <formula1>_project</formula1>
    </dataValidation>
    <dataValidation type="list" allowBlank="1" showInputMessage="1" showErrorMessage="1" sqref="E8" xr:uid="{00000000-0002-0000-0000-000005000000}">
      <formula1>_test_type</formula1>
    </dataValidation>
    <dataValidation type="list" allowBlank="1" showInputMessage="1" showErrorMessage="1" sqref="E9" xr:uid="{00000000-0002-0000-0000-000006000000}">
      <formula1>_iadt</formula1>
    </dataValidation>
    <dataValidation type="list" allowBlank="1" showInputMessage="1" showErrorMessage="1" sqref="E6" xr:uid="{00000000-0002-0000-0000-000007000000}">
      <formula1>_test_stage</formula1>
    </dataValidation>
    <dataValidation type="list" allowBlank="1" showInputMessage="1" showErrorMessage="1" sqref="H10" xr:uid="{00000000-0002-0000-0000-000008000000}">
      <formula1>_TH_NTH</formula1>
    </dataValidation>
  </dataValidations>
  <pageMargins left="0.25" right="0.25" top="0.75" bottom="0.75" header="0.3" footer="0.3"/>
  <pageSetup paperSize="9" scale="75" orientation="landscape" r:id="rId1"/>
  <headerFooter alignWithMargins="0">
    <oddHeader>&amp;C&amp;F</oddHeader>
    <oddFooter>&amp;L&amp;D &amp;T&amp;C&amp;A&amp;R&amp;P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48" r:id="rId4" name="CommandButton1">
              <controlPr defaultSize="0" autoFill="0" autoLine="0" autoPict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5" name="CommandButton1">
              <controlPr defaultSize="0" autoFill="0" autoLine="0" autoPict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6" name="CommandButton1">
              <controlPr defaultSize="0" autoFill="0" autoLine="0" autoPict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7" name="CommandButton1">
              <controlPr defaultSize="0" autoFill="0" autoLine="0" autoPict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8" name="CommandButton1">
              <controlPr defaultSize="0" autoFill="0" autoLine="0" autoPict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9" name="CommandButton1">
              <controlPr defaultSize="0" autoFill="0" autoLine="0" autoPict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10" name="CommandButton1">
              <controlPr defaultSize="0" autoFill="0" autoLine="0" autoPict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11" name="CommandButton1">
              <controlPr defaultSize="0" autoFill="0" autoLine="0" autoPict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12" name="CommandButton1">
              <controlPr defaultSize="0" autoFill="0" autoLine="0" autoPict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D21"/>
  <sheetViews>
    <sheetView workbookViewId="0">
      <selection activeCell="A21" sqref="A21"/>
    </sheetView>
  </sheetViews>
  <sheetFormatPr defaultRowHeight="12.3" x14ac:dyDescent="0.4"/>
  <cols>
    <col min="1" max="1" width="7.83203125" bestFit="1" customWidth="1"/>
    <col min="2" max="2" width="17.71875" customWidth="1"/>
    <col min="3" max="3" width="23.71875" customWidth="1"/>
    <col min="4" max="4" width="91.83203125" customWidth="1"/>
    <col min="6" max="11" width="9.27734375" customWidth="1"/>
  </cols>
  <sheetData>
    <row r="1" spans="1:4" ht="14.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r="12" spans="1:4" ht="24.6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r="15" spans="1:4" ht="24.6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r="17" spans="1:4" ht="73.8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r="18" spans="1:4" s="122" customFormat="1" ht="49.2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r="19" spans="1:4" s="122" customFormat="1" ht="24.6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r="20" spans="1:4" s="122" customFormat="1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r="21" spans="1:4" s="122" customFormat="1" ht="24.6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D10"/>
  <sheetViews>
    <sheetView workbookViewId="0">
      <selection activeCell="C2" sqref="C2"/>
    </sheetView>
  </sheetViews>
  <sheetFormatPr defaultRowHeight="12.3" x14ac:dyDescent="0.4"/>
  <cols>
    <col min="2" max="2" width="16.44140625" customWidth="1"/>
    <col min="3" max="3" width="25.71875" customWidth="1"/>
    <col min="4" max="4" width="44.71875" customWidth="1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7">
        <v>42555</v>
      </c>
      <c r="C2" s="178" t="s">
        <v>576</v>
      </c>
      <c r="D2" s="179" t="s">
        <v>509</v>
      </c>
    </row>
    <row r="3" spans="1:4" x14ac:dyDescent="0.4">
      <c r="A3" s="24"/>
      <c r="B3" s="177"/>
      <c r="C3" s="178"/>
      <c r="D3" s="179"/>
    </row>
    <row r="4" spans="1:4" x14ac:dyDescent="0.4">
      <c r="A4" s="24"/>
      <c r="B4" s="177"/>
      <c r="C4" s="178"/>
      <c r="D4" s="179"/>
    </row>
    <row r="5" spans="1:4" x14ac:dyDescent="0.4">
      <c r="A5" s="24"/>
      <c r="B5" s="177"/>
      <c r="C5" s="178"/>
      <c r="D5" s="179"/>
    </row>
    <row r="6" spans="1:4" x14ac:dyDescent="0.4">
      <c r="A6" s="24"/>
      <c r="B6" s="177"/>
      <c r="C6" s="178"/>
      <c r="D6" s="179"/>
    </row>
    <row r="7" spans="1:4" x14ac:dyDescent="0.4">
      <c r="A7" s="24"/>
      <c r="B7" s="177"/>
      <c r="C7" s="178"/>
      <c r="D7" s="179"/>
    </row>
    <row r="8" spans="1:4" x14ac:dyDescent="0.4">
      <c r="A8" s="24"/>
      <c r="B8" s="177"/>
      <c r="C8" s="178"/>
      <c r="D8" s="179"/>
    </row>
    <row r="9" spans="1:4" x14ac:dyDescent="0.4">
      <c r="A9" s="24"/>
      <c r="B9" s="177"/>
      <c r="C9" s="178"/>
      <c r="D9" s="179"/>
    </row>
    <row r="10" spans="1:4" x14ac:dyDescent="0.4">
      <c r="A10" s="24"/>
      <c r="B10" s="177"/>
      <c r="C10" s="178"/>
      <c r="D10" s="98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H12"/>
  <sheetViews>
    <sheetView workbookViewId="0"/>
  </sheetViews>
  <sheetFormatPr defaultRowHeight="12.3" x14ac:dyDescent="0.4"/>
  <cols>
    <col min="1" max="1" width="9.1640625" style="122"/>
    <col min="2" max="2" width="18.1640625" style="122" customWidth="1"/>
    <col min="3" max="8" width="21.44140625" style="122" customWidth="1"/>
    <col min="9" max="257" width="9.1640625" style="122"/>
    <col min="258" max="258" width="18.1640625" style="122" customWidth="1"/>
    <col min="259" max="264" width="21.44140625" style="122" customWidth="1"/>
    <col min="265" max="513" width="9.1640625" style="122"/>
    <col min="514" max="514" width="18.1640625" style="122" customWidth="1"/>
    <col min="515" max="520" width="21.44140625" style="122" customWidth="1"/>
    <col min="521" max="769" width="9.1640625" style="122"/>
    <col min="770" max="770" width="18.1640625" style="122" customWidth="1"/>
    <col min="771" max="776" width="21.44140625" style="122" customWidth="1"/>
    <col min="777" max="1025" width="9.1640625" style="122"/>
    <col min="1026" max="1026" width="18.1640625" style="122" customWidth="1"/>
    <col min="1027" max="1032" width="21.44140625" style="122" customWidth="1"/>
    <col min="1033" max="1281" width="9.1640625" style="122"/>
    <col min="1282" max="1282" width="18.1640625" style="122" customWidth="1"/>
    <col min="1283" max="1288" width="21.44140625" style="122" customWidth="1"/>
    <col min="1289" max="1537" width="9.1640625" style="122"/>
    <col min="1538" max="1538" width="18.1640625" style="122" customWidth="1"/>
    <col min="1539" max="1544" width="21.44140625" style="122" customWidth="1"/>
    <col min="1545" max="1793" width="9.1640625" style="122"/>
    <col min="1794" max="1794" width="18.1640625" style="122" customWidth="1"/>
    <col min="1795" max="1800" width="21.44140625" style="122" customWidth="1"/>
    <col min="1801" max="2049" width="9.1640625" style="122"/>
    <col min="2050" max="2050" width="18.1640625" style="122" customWidth="1"/>
    <col min="2051" max="2056" width="21.44140625" style="122" customWidth="1"/>
    <col min="2057" max="2305" width="9.1640625" style="122"/>
    <col min="2306" max="2306" width="18.1640625" style="122" customWidth="1"/>
    <col min="2307" max="2312" width="21.44140625" style="122" customWidth="1"/>
    <col min="2313" max="2561" width="9.1640625" style="122"/>
    <col min="2562" max="2562" width="18.1640625" style="122" customWidth="1"/>
    <col min="2563" max="2568" width="21.44140625" style="122" customWidth="1"/>
    <col min="2569" max="2817" width="9.1640625" style="122"/>
    <col min="2818" max="2818" width="18.1640625" style="122" customWidth="1"/>
    <col min="2819" max="2824" width="21.44140625" style="122" customWidth="1"/>
    <col min="2825" max="3073" width="9.1640625" style="122"/>
    <col min="3074" max="3074" width="18.1640625" style="122" customWidth="1"/>
    <col min="3075" max="3080" width="21.44140625" style="122" customWidth="1"/>
    <col min="3081" max="3329" width="9.1640625" style="122"/>
    <col min="3330" max="3330" width="18.1640625" style="122" customWidth="1"/>
    <col min="3331" max="3336" width="21.44140625" style="122" customWidth="1"/>
    <col min="3337" max="3585" width="9.1640625" style="122"/>
    <col min="3586" max="3586" width="18.1640625" style="122" customWidth="1"/>
    <col min="3587" max="3592" width="21.44140625" style="122" customWidth="1"/>
    <col min="3593" max="3841" width="9.1640625" style="122"/>
    <col min="3842" max="3842" width="18.1640625" style="122" customWidth="1"/>
    <col min="3843" max="3848" width="21.44140625" style="122" customWidth="1"/>
    <col min="3849" max="4097" width="9.1640625" style="122"/>
    <col min="4098" max="4098" width="18.1640625" style="122" customWidth="1"/>
    <col min="4099" max="4104" width="21.44140625" style="122" customWidth="1"/>
    <col min="4105" max="4353" width="9.1640625" style="122"/>
    <col min="4354" max="4354" width="18.1640625" style="122" customWidth="1"/>
    <col min="4355" max="4360" width="21.44140625" style="122" customWidth="1"/>
    <col min="4361" max="4609" width="9.1640625" style="122"/>
    <col min="4610" max="4610" width="18.1640625" style="122" customWidth="1"/>
    <col min="4611" max="4616" width="21.44140625" style="122" customWidth="1"/>
    <col min="4617" max="4865" width="9.1640625" style="122"/>
    <col min="4866" max="4866" width="18.1640625" style="122" customWidth="1"/>
    <col min="4867" max="4872" width="21.44140625" style="122" customWidth="1"/>
    <col min="4873" max="5121" width="9.1640625" style="122"/>
    <col min="5122" max="5122" width="18.1640625" style="122" customWidth="1"/>
    <col min="5123" max="5128" width="21.44140625" style="122" customWidth="1"/>
    <col min="5129" max="5377" width="9.1640625" style="122"/>
    <col min="5378" max="5378" width="18.1640625" style="122" customWidth="1"/>
    <col min="5379" max="5384" width="21.44140625" style="122" customWidth="1"/>
    <col min="5385" max="5633" width="9.1640625" style="122"/>
    <col min="5634" max="5634" width="18.1640625" style="122" customWidth="1"/>
    <col min="5635" max="5640" width="21.44140625" style="122" customWidth="1"/>
    <col min="5641" max="5889" width="9.1640625" style="122"/>
    <col min="5890" max="5890" width="18.1640625" style="122" customWidth="1"/>
    <col min="5891" max="5896" width="21.44140625" style="122" customWidth="1"/>
    <col min="5897" max="6145" width="9.1640625" style="122"/>
    <col min="6146" max="6146" width="18.1640625" style="122" customWidth="1"/>
    <col min="6147" max="6152" width="21.44140625" style="122" customWidth="1"/>
    <col min="6153" max="6401" width="9.1640625" style="122"/>
    <col min="6402" max="6402" width="18.1640625" style="122" customWidth="1"/>
    <col min="6403" max="6408" width="21.44140625" style="122" customWidth="1"/>
    <col min="6409" max="6657" width="9.1640625" style="122"/>
    <col min="6658" max="6658" width="18.1640625" style="122" customWidth="1"/>
    <col min="6659" max="6664" width="21.44140625" style="122" customWidth="1"/>
    <col min="6665" max="6913" width="9.1640625" style="122"/>
    <col min="6914" max="6914" width="18.1640625" style="122" customWidth="1"/>
    <col min="6915" max="6920" width="21.44140625" style="122" customWidth="1"/>
    <col min="6921" max="7169" width="9.1640625" style="122"/>
    <col min="7170" max="7170" width="18.1640625" style="122" customWidth="1"/>
    <col min="7171" max="7176" width="21.44140625" style="122" customWidth="1"/>
    <col min="7177" max="7425" width="9.1640625" style="122"/>
    <col min="7426" max="7426" width="18.1640625" style="122" customWidth="1"/>
    <col min="7427" max="7432" width="21.44140625" style="122" customWidth="1"/>
    <col min="7433" max="7681" width="9.1640625" style="122"/>
    <col min="7682" max="7682" width="18.1640625" style="122" customWidth="1"/>
    <col min="7683" max="7688" width="21.44140625" style="122" customWidth="1"/>
    <col min="7689" max="7937" width="9.1640625" style="122"/>
    <col min="7938" max="7938" width="18.1640625" style="122" customWidth="1"/>
    <col min="7939" max="7944" width="21.44140625" style="122" customWidth="1"/>
    <col min="7945" max="8193" width="9.1640625" style="122"/>
    <col min="8194" max="8194" width="18.1640625" style="122" customWidth="1"/>
    <col min="8195" max="8200" width="21.44140625" style="122" customWidth="1"/>
    <col min="8201" max="8449" width="9.1640625" style="122"/>
    <col min="8450" max="8450" width="18.1640625" style="122" customWidth="1"/>
    <col min="8451" max="8456" width="21.44140625" style="122" customWidth="1"/>
    <col min="8457" max="8705" width="9.1640625" style="122"/>
    <col min="8706" max="8706" width="18.1640625" style="122" customWidth="1"/>
    <col min="8707" max="8712" width="21.44140625" style="122" customWidth="1"/>
    <col min="8713" max="8961" width="9.1640625" style="122"/>
    <col min="8962" max="8962" width="18.1640625" style="122" customWidth="1"/>
    <col min="8963" max="8968" width="21.44140625" style="122" customWidth="1"/>
    <col min="8969" max="9217" width="9.1640625" style="122"/>
    <col min="9218" max="9218" width="18.1640625" style="122" customWidth="1"/>
    <col min="9219" max="9224" width="21.44140625" style="122" customWidth="1"/>
    <col min="9225" max="9473" width="9.1640625" style="122"/>
    <col min="9474" max="9474" width="18.1640625" style="122" customWidth="1"/>
    <col min="9475" max="9480" width="21.44140625" style="122" customWidth="1"/>
    <col min="9481" max="9729" width="9.1640625" style="122"/>
    <col min="9730" max="9730" width="18.1640625" style="122" customWidth="1"/>
    <col min="9731" max="9736" width="21.44140625" style="122" customWidth="1"/>
    <col min="9737" max="9985" width="9.1640625" style="122"/>
    <col min="9986" max="9986" width="18.1640625" style="122" customWidth="1"/>
    <col min="9987" max="9992" width="21.44140625" style="122" customWidth="1"/>
    <col min="9993" max="10241" width="9.1640625" style="122"/>
    <col min="10242" max="10242" width="18.1640625" style="122" customWidth="1"/>
    <col min="10243" max="10248" width="21.44140625" style="122" customWidth="1"/>
    <col min="10249" max="10497" width="9.1640625" style="122"/>
    <col min="10498" max="10498" width="18.1640625" style="122" customWidth="1"/>
    <col min="10499" max="10504" width="21.44140625" style="122" customWidth="1"/>
    <col min="10505" max="10753" width="9.1640625" style="122"/>
    <col min="10754" max="10754" width="18.1640625" style="122" customWidth="1"/>
    <col min="10755" max="10760" width="21.44140625" style="122" customWidth="1"/>
    <col min="10761" max="11009" width="9.1640625" style="122"/>
    <col min="11010" max="11010" width="18.1640625" style="122" customWidth="1"/>
    <col min="11011" max="11016" width="21.44140625" style="122" customWidth="1"/>
    <col min="11017" max="11265" width="9.1640625" style="122"/>
    <col min="11266" max="11266" width="18.1640625" style="122" customWidth="1"/>
    <col min="11267" max="11272" width="21.44140625" style="122" customWidth="1"/>
    <col min="11273" max="11521" width="9.1640625" style="122"/>
    <col min="11522" max="11522" width="18.1640625" style="122" customWidth="1"/>
    <col min="11523" max="11528" width="21.44140625" style="122" customWidth="1"/>
    <col min="11529" max="11777" width="9.1640625" style="122"/>
    <col min="11778" max="11778" width="18.1640625" style="122" customWidth="1"/>
    <col min="11779" max="11784" width="21.44140625" style="122" customWidth="1"/>
    <col min="11785" max="12033" width="9.1640625" style="122"/>
    <col min="12034" max="12034" width="18.1640625" style="122" customWidth="1"/>
    <col min="12035" max="12040" width="21.44140625" style="122" customWidth="1"/>
    <col min="12041" max="12289" width="9.1640625" style="122"/>
    <col min="12290" max="12290" width="18.1640625" style="122" customWidth="1"/>
    <col min="12291" max="12296" width="21.44140625" style="122" customWidth="1"/>
    <col min="12297" max="12545" width="9.1640625" style="122"/>
    <col min="12546" max="12546" width="18.1640625" style="122" customWidth="1"/>
    <col min="12547" max="12552" width="21.44140625" style="122" customWidth="1"/>
    <col min="12553" max="12801" width="9.1640625" style="122"/>
    <col min="12802" max="12802" width="18.1640625" style="122" customWidth="1"/>
    <col min="12803" max="12808" width="21.44140625" style="122" customWidth="1"/>
    <col min="12809" max="13057" width="9.1640625" style="122"/>
    <col min="13058" max="13058" width="18.1640625" style="122" customWidth="1"/>
    <col min="13059" max="13064" width="21.44140625" style="122" customWidth="1"/>
    <col min="13065" max="13313" width="9.1640625" style="122"/>
    <col min="13314" max="13314" width="18.1640625" style="122" customWidth="1"/>
    <col min="13315" max="13320" width="21.44140625" style="122" customWidth="1"/>
    <col min="13321" max="13569" width="9.1640625" style="122"/>
    <col min="13570" max="13570" width="18.1640625" style="122" customWidth="1"/>
    <col min="13571" max="13576" width="21.44140625" style="122" customWidth="1"/>
    <col min="13577" max="13825" width="9.1640625" style="122"/>
    <col min="13826" max="13826" width="18.1640625" style="122" customWidth="1"/>
    <col min="13827" max="13832" width="21.44140625" style="122" customWidth="1"/>
    <col min="13833" max="14081" width="9.1640625" style="122"/>
    <col min="14082" max="14082" width="18.1640625" style="122" customWidth="1"/>
    <col min="14083" max="14088" width="21.44140625" style="122" customWidth="1"/>
    <col min="14089" max="14337" width="9.1640625" style="122"/>
    <col min="14338" max="14338" width="18.1640625" style="122" customWidth="1"/>
    <col min="14339" max="14344" width="21.44140625" style="122" customWidth="1"/>
    <col min="14345" max="14593" width="9.1640625" style="122"/>
    <col min="14594" max="14594" width="18.1640625" style="122" customWidth="1"/>
    <col min="14595" max="14600" width="21.44140625" style="122" customWidth="1"/>
    <col min="14601" max="14849" width="9.1640625" style="122"/>
    <col min="14850" max="14850" width="18.1640625" style="122" customWidth="1"/>
    <col min="14851" max="14856" width="21.44140625" style="122" customWidth="1"/>
    <col min="14857" max="15105" width="9.1640625" style="122"/>
    <col min="15106" max="15106" width="18.1640625" style="122" customWidth="1"/>
    <col min="15107" max="15112" width="21.44140625" style="122" customWidth="1"/>
    <col min="15113" max="15361" width="9.1640625" style="122"/>
    <col min="15362" max="15362" width="18.1640625" style="122" customWidth="1"/>
    <col min="15363" max="15368" width="21.44140625" style="122" customWidth="1"/>
    <col min="15369" max="15617" width="9.1640625" style="122"/>
    <col min="15618" max="15618" width="18.1640625" style="122" customWidth="1"/>
    <col min="15619" max="15624" width="21.44140625" style="122" customWidth="1"/>
    <col min="15625" max="15873" width="9.1640625" style="122"/>
    <col min="15874" max="15874" width="18.1640625" style="122" customWidth="1"/>
    <col min="15875" max="15880" width="21.44140625" style="122" customWidth="1"/>
    <col min="15881" max="16129" width="9.1640625" style="122"/>
    <col min="16130" max="16130" width="18.1640625" style="122" customWidth="1"/>
    <col min="16131" max="16136" width="21.44140625" style="122" customWidth="1"/>
    <col min="16137" max="16384" width="9.1640625" style="122"/>
  </cols>
  <sheetData>
    <row r="1" spans="1:8" ht="14.1" x14ac:dyDescent="0.5">
      <c r="C1" s="723" t="s">
        <v>512</v>
      </c>
      <c r="D1" s="723"/>
      <c r="E1" s="723"/>
      <c r="F1" s="723"/>
      <c r="G1" s="723"/>
      <c r="H1" s="72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r="3" spans="1:8" ht="14.25" customHeight="1" x14ac:dyDescent="0.4">
      <c r="A3" s="72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r="4" spans="1:8" ht="14.25" customHeight="1" x14ac:dyDescent="0.4">
      <c r="A4" s="72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r="5" spans="1:8" ht="14.25" customHeight="1" x14ac:dyDescent="0.4">
      <c r="A5" s="724"/>
      <c r="B5" s="129" t="s">
        <v>515</v>
      </c>
      <c r="C5" s="130" t="s">
        <v>514</v>
      </c>
      <c r="D5" s="725" t="s">
        <v>516</v>
      </c>
      <c r="E5" s="725"/>
      <c r="F5" s="130">
        <v>0</v>
      </c>
      <c r="G5" s="725" t="s">
        <v>516</v>
      </c>
      <c r="H5" s="725"/>
    </row>
    <row r="6" spans="1:8" ht="14.25" customHeight="1" x14ac:dyDescent="0.4">
      <c r="A6" s="72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r="7" spans="1:8" ht="14.25" customHeight="1" x14ac:dyDescent="0.4">
      <c r="A7" s="72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r="8" spans="1:8" ht="14.25" customHeight="1" x14ac:dyDescent="0.4">
      <c r="A8" s="72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r="9" spans="1:8" ht="14.25" customHeight="1" x14ac:dyDescent="0.4">
      <c r="A9" s="72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11"/>
  <sheetViews>
    <sheetView tabSelected="1" topLeftCell="B1" workbookViewId="0">
      <selection activeCell="M5" sqref="M5"/>
    </sheetView>
  </sheetViews>
  <sheetFormatPr defaultRowHeight="12.3" x14ac:dyDescent="0.4"/>
  <cols>
    <col min="2" max="2" width="8.88671875" style="122"/>
  </cols>
  <sheetData>
    <row r="1" spans="1:38" s="122" customFormat="1" ht="51.9" x14ac:dyDescent="0.4">
      <c r="A1" s="190" t="s">
        <v>582</v>
      </c>
      <c r="B1" s="190" t="s">
        <v>585</v>
      </c>
      <c r="C1" s="190" t="s">
        <v>583</v>
      </c>
      <c r="D1" s="189" t="s">
        <v>584</v>
      </c>
      <c r="E1" s="187" t="s">
        <v>578</v>
      </c>
      <c r="F1" s="188" t="s">
        <v>579</v>
      </c>
      <c r="G1" s="190" t="s">
        <v>593</v>
      </c>
      <c r="H1" s="190" t="s">
        <v>580</v>
      </c>
      <c r="I1" s="190" t="s">
        <v>581</v>
      </c>
      <c r="J1" s="190" t="s">
        <v>594</v>
      </c>
      <c r="K1" s="190" t="s">
        <v>595</v>
      </c>
      <c r="L1" s="190" t="s">
        <v>596</v>
      </c>
      <c r="M1" s="190" t="s">
        <v>597</v>
      </c>
      <c r="N1" s="190" t="s">
        <v>598</v>
      </c>
      <c r="O1" s="190" t="s">
        <v>599</v>
      </c>
      <c r="P1" s="190" t="s">
        <v>600</v>
      </c>
      <c r="Q1" s="190" t="s">
        <v>601</v>
      </c>
      <c r="R1" s="190" t="s">
        <v>602</v>
      </c>
      <c r="S1" s="190" t="s">
        <v>603</v>
      </c>
      <c r="T1" s="190" t="s">
        <v>604</v>
      </c>
      <c r="U1" s="190" t="s">
        <v>605</v>
      </c>
      <c r="V1" s="190" t="s">
        <v>606</v>
      </c>
      <c r="W1" s="190" t="s">
        <v>607</v>
      </c>
      <c r="X1" s="190" t="s">
        <v>608</v>
      </c>
      <c r="Y1" s="190" t="s">
        <v>609</v>
      </c>
      <c r="Z1" s="190" t="s">
        <v>610</v>
      </c>
      <c r="AA1" s="190" t="s">
        <v>611</v>
      </c>
      <c r="AB1" s="190" t="s">
        <v>612</v>
      </c>
      <c r="AC1" s="190" t="s">
        <v>613</v>
      </c>
      <c r="AD1" s="190" t="s">
        <v>614</v>
      </c>
      <c r="AE1" s="190" t="s">
        <v>590</v>
      </c>
      <c r="AF1" s="190" t="s">
        <v>591</v>
      </c>
      <c r="AG1" s="191" t="s">
        <v>354</v>
      </c>
      <c r="AH1" s="191" t="s">
        <v>356</v>
      </c>
      <c r="AI1" s="191" t="s">
        <v>20</v>
      </c>
      <c r="AJ1" s="191" t="s">
        <v>264</v>
      </c>
      <c r="AK1" s="191" t="s">
        <v>162</v>
      </c>
      <c r="AL1" s="191" t="s">
        <v>19</v>
      </c>
    </row>
    <row r="2" spans="1:38" ht="36.9" x14ac:dyDescent="0.4">
      <c r="A2" t="s">
        <v>620</v>
      </c>
      <c r="B2" t="s">
        <v>621</v>
      </c>
      <c r="C2" t="s">
        <v>624</v>
      </c>
      <c r="D2" t="s">
        <v>615</v>
      </c>
      <c r="E2" t="s">
        <v>626</v>
      </c>
      <c r="F2" t="s">
        <v>617</v>
      </c>
      <c r="G2" t="s">
        <v>630</v>
      </c>
      <c r="H2" t="s">
        <v>630</v>
      </c>
      <c r="I2" t="s">
        <v>630</v>
      </c>
      <c r="J2" t="s">
        <v>630</v>
      </c>
      <c r="K2" t="s">
        <v>630</v>
      </c>
      <c r="L2" s="122" t="s">
        <v>630</v>
      </c>
      <c r="M2" t="s">
        <v>630</v>
      </c>
      <c r="N2" t="s">
        <v>630</v>
      </c>
      <c r="O2" t="s">
        <v>630</v>
      </c>
      <c r="P2" t="s">
        <v>630</v>
      </c>
      <c r="Q2" t="s">
        <v>630</v>
      </c>
      <c r="R2" t="s">
        <v>630</v>
      </c>
      <c r="S2" t="s">
        <v>630</v>
      </c>
      <c r="T2" t="s">
        <v>630</v>
      </c>
      <c r="U2" t="s">
        <v>630</v>
      </c>
      <c r="V2" t="s">
        <v>630</v>
      </c>
      <c r="W2" t="s">
        <v>630</v>
      </c>
      <c r="X2" t="s">
        <v>630</v>
      </c>
      <c r="Y2" t="s">
        <v>637</v>
      </c>
      <c r="Z2" t="s">
        <v>640</v>
      </c>
      <c r="AA2" t="s">
        <v>27</v>
      </c>
      <c r="AB2" t="s">
        <v>642</v>
      </c>
      <c r="AC2" t="s">
        <v>640</v>
      </c>
      <c r="AD2" t="s">
        <v>27</v>
      </c>
      <c r="AE2" t="s">
        <v>615</v>
      </c>
      <c r="AF2" t="s">
        <v>616</v>
      </c>
      <c r="AG2" s="194" t="s">
        <v>284</v>
      </c>
      <c r="AH2" s="192"/>
      <c r="AI2" s="192" t="s">
        <v>619</v>
      </c>
      <c r="AJ2" s="192"/>
      <c r="AK2" s="192" t="s">
        <v>586</v>
      </c>
      <c r="AL2" s="192" t="s">
        <v>577</v>
      </c>
    </row>
    <row r="3" spans="1:38" ht="36.9" x14ac:dyDescent="0.4">
      <c r="A3" t="s">
        <v>620</v>
      </c>
      <c r="B3" t="s">
        <v>621</v>
      </c>
      <c r="C3" t="s">
        <v>624</v>
      </c>
      <c r="D3" t="s">
        <v>615</v>
      </c>
      <c r="E3" t="s">
        <v>645</v>
      </c>
      <c r="F3" t="s">
        <v>617</v>
      </c>
      <c r="G3" t="s">
        <v>630</v>
      </c>
      <c r="H3" t="s">
        <v>630</v>
      </c>
      <c r="I3" t="s">
        <v>630</v>
      </c>
      <c r="J3" t="s">
        <v>630</v>
      </c>
      <c r="K3" t="s">
        <v>630</v>
      </c>
      <c r="L3" t="s">
        <v>630</v>
      </c>
      <c r="M3" t="s">
        <v>630</v>
      </c>
      <c r="N3" t="s">
        <v>630</v>
      </c>
      <c r="O3" t="s">
        <v>630</v>
      </c>
      <c r="P3" t="s">
        <v>630</v>
      </c>
      <c r="Q3" t="s">
        <v>630</v>
      </c>
      <c r="R3" t="s">
        <v>630</v>
      </c>
      <c r="S3" t="s">
        <v>647</v>
      </c>
      <c r="T3" t="s">
        <v>618</v>
      </c>
      <c r="U3" t="s">
        <v>649</v>
      </c>
      <c r="V3" t="s">
        <v>650</v>
      </c>
      <c r="W3" t="s">
        <v>618</v>
      </c>
      <c r="X3" t="s">
        <v>649</v>
      </c>
      <c r="Y3" t="s">
        <v>283</v>
      </c>
      <c r="Z3" t="s">
        <v>640</v>
      </c>
      <c r="AA3" t="s">
        <v>27</v>
      </c>
      <c r="AB3" t="s">
        <v>651</v>
      </c>
      <c r="AC3" t="s">
        <v>640</v>
      </c>
      <c r="AD3" t="s">
        <v>27</v>
      </c>
      <c r="AE3" t="s">
        <v>615</v>
      </c>
      <c r="AF3" t="s">
        <v>643</v>
      </c>
      <c r="AG3" s="250" t="s">
        <v>284</v>
      </c>
      <c r="AH3" s="192"/>
      <c r="AI3" s="192" t="s">
        <v>619</v>
      </c>
      <c r="AJ3" s="192"/>
      <c r="AK3" s="192" t="s">
        <v>586</v>
      </c>
      <c r="AL3" s="192" t="s">
        <v>577</v>
      </c>
    </row>
    <row r="4" spans="1:38" ht="36.9" x14ac:dyDescent="0.4">
      <c r="A4" t="s">
        <v>620</v>
      </c>
      <c r="B4" t="s">
        <v>621</v>
      </c>
      <c r="C4" t="s">
        <v>624</v>
      </c>
      <c r="D4" t="s">
        <v>615</v>
      </c>
      <c r="E4" t="s">
        <v>654</v>
      </c>
      <c r="F4" t="s">
        <v>617</v>
      </c>
      <c r="G4" t="s">
        <v>657</v>
      </c>
      <c r="H4" t="s">
        <v>640</v>
      </c>
      <c r="I4" t="s">
        <v>27</v>
      </c>
      <c r="J4" t="s">
        <v>630</v>
      </c>
      <c r="K4" t="s">
        <v>630</v>
      </c>
      <c r="L4" t="s">
        <v>630</v>
      </c>
      <c r="M4" t="s">
        <v>630</v>
      </c>
      <c r="N4" t="s">
        <v>630</v>
      </c>
      <c r="O4" t="s">
        <v>630</v>
      </c>
      <c r="P4" t="s">
        <v>630</v>
      </c>
      <c r="Q4" t="s">
        <v>630</v>
      </c>
      <c r="R4" t="s">
        <v>630</v>
      </c>
      <c r="S4" t="s">
        <v>630</v>
      </c>
      <c r="T4" t="s">
        <v>630</v>
      </c>
      <c r="U4" t="s">
        <v>630</v>
      </c>
      <c r="V4" t="s">
        <v>630</v>
      </c>
      <c r="W4" t="s">
        <v>630</v>
      </c>
      <c r="X4" t="s">
        <v>630</v>
      </c>
      <c r="Y4" t="s">
        <v>630</v>
      </c>
      <c r="Z4" t="s">
        <v>630</v>
      </c>
      <c r="AA4" t="s">
        <v>630</v>
      </c>
      <c r="AB4" t="s">
        <v>656</v>
      </c>
      <c r="AC4" t="s">
        <v>618</v>
      </c>
      <c r="AD4" t="s">
        <v>649</v>
      </c>
      <c r="AE4" t="s">
        <v>615</v>
      </c>
      <c r="AF4" t="s">
        <v>653</v>
      </c>
      <c r="AG4" s="300" t="s">
        <v>284</v>
      </c>
      <c r="AH4" s="192"/>
      <c r="AI4" s="192" t="s">
        <v>619</v>
      </c>
      <c r="AJ4" s="192"/>
      <c r="AK4" s="192" t="s">
        <v>586</v>
      </c>
      <c r="AL4" s="192" t="s">
        <v>577</v>
      </c>
    </row>
    <row r="5" spans="1:38" ht="36.9" x14ac:dyDescent="0.4">
      <c r="A5" t="s">
        <v>620</v>
      </c>
      <c r="B5" t="s">
        <v>621</v>
      </c>
      <c r="C5" t="s">
        <v>624</v>
      </c>
      <c r="D5" t="s">
        <v>615</v>
      </c>
      <c r="E5" t="s">
        <v>659</v>
      </c>
      <c r="F5" t="s">
        <v>617</v>
      </c>
      <c r="G5" t="s">
        <v>657</v>
      </c>
      <c r="H5" t="s">
        <v>640</v>
      </c>
      <c r="I5" t="s">
        <v>27</v>
      </c>
      <c r="J5" t="s">
        <v>630</v>
      </c>
      <c r="K5" t="s">
        <v>630</v>
      </c>
      <c r="L5" t="s">
        <v>630</v>
      </c>
      <c r="M5" t="s">
        <v>630</v>
      </c>
      <c r="N5" t="s">
        <v>630</v>
      </c>
      <c r="O5" t="s">
        <v>630</v>
      </c>
      <c r="P5" t="s">
        <v>630</v>
      </c>
      <c r="Q5" t="s">
        <v>630</v>
      </c>
      <c r="R5" t="s">
        <v>630</v>
      </c>
      <c r="S5" t="s">
        <v>630</v>
      </c>
      <c r="T5" t="s">
        <v>630</v>
      </c>
      <c r="U5" t="s">
        <v>630</v>
      </c>
      <c r="V5" t="s">
        <v>630</v>
      </c>
      <c r="W5" t="s">
        <v>630</v>
      </c>
      <c r="X5" t="s">
        <v>630</v>
      </c>
      <c r="Y5" t="s">
        <v>630</v>
      </c>
      <c r="Z5" t="s">
        <v>630</v>
      </c>
      <c r="AA5" t="s">
        <v>630</v>
      </c>
      <c r="AB5" t="s">
        <v>656</v>
      </c>
      <c r="AC5" t="s">
        <v>618</v>
      </c>
      <c r="AD5" t="s">
        <v>649</v>
      </c>
      <c r="AE5" t="s">
        <v>615</v>
      </c>
      <c r="AF5" t="s">
        <v>658</v>
      </c>
      <c r="AG5" s="357" t="s">
        <v>284</v>
      </c>
      <c r="AH5" s="192"/>
      <c r="AI5" s="192" t="s">
        <v>619</v>
      </c>
      <c r="AJ5" s="192"/>
      <c r="AK5" s="192" t="s">
        <v>586</v>
      </c>
      <c r="AL5" s="192" t="s">
        <v>577</v>
      </c>
    </row>
    <row r="6" spans="1:38" ht="36.9" x14ac:dyDescent="0.4">
      <c r="A6" t="s">
        <v>620</v>
      </c>
      <c r="B6" t="s">
        <v>661</v>
      </c>
      <c r="C6" t="s">
        <v>663</v>
      </c>
      <c r="D6" t="s">
        <v>662</v>
      </c>
      <c r="E6" t="s">
        <v>626</v>
      </c>
      <c r="F6" t="s">
        <v>617</v>
      </c>
      <c r="G6" t="s">
        <v>630</v>
      </c>
      <c r="H6" t="s">
        <v>630</v>
      </c>
      <c r="I6" t="s">
        <v>630</v>
      </c>
      <c r="J6" t="s">
        <v>630</v>
      </c>
      <c r="K6" t="s">
        <v>630</v>
      </c>
      <c r="L6" t="s">
        <v>630</v>
      </c>
      <c r="M6" t="s">
        <v>630</v>
      </c>
      <c r="N6" t="s">
        <v>630</v>
      </c>
      <c r="O6" t="s">
        <v>630</v>
      </c>
      <c r="P6" t="s">
        <v>630</v>
      </c>
      <c r="Q6" t="s">
        <v>630</v>
      </c>
      <c r="R6" t="s">
        <v>630</v>
      </c>
      <c r="S6" t="s">
        <v>630</v>
      </c>
      <c r="T6" t="s">
        <v>630</v>
      </c>
      <c r="U6" t="s">
        <v>630</v>
      </c>
      <c r="V6" t="s">
        <v>630</v>
      </c>
      <c r="W6" t="s">
        <v>630</v>
      </c>
      <c r="X6" t="s">
        <v>630</v>
      </c>
      <c r="Y6" t="s">
        <v>637</v>
      </c>
      <c r="Z6" t="s">
        <v>640</v>
      </c>
      <c r="AA6" t="s">
        <v>27</v>
      </c>
      <c r="AB6" t="s">
        <v>642</v>
      </c>
      <c r="AC6" t="s">
        <v>640</v>
      </c>
      <c r="AD6" t="s">
        <v>27</v>
      </c>
      <c r="AE6" t="s">
        <v>615</v>
      </c>
      <c r="AF6" t="s">
        <v>660</v>
      </c>
      <c r="AG6" s="414" t="s">
        <v>284</v>
      </c>
      <c r="AH6" s="192"/>
      <c r="AI6" s="192" t="s">
        <v>619</v>
      </c>
      <c r="AJ6" s="192"/>
      <c r="AK6" s="192" t="s">
        <v>586</v>
      </c>
      <c r="AL6" s="192" t="s">
        <v>577</v>
      </c>
    </row>
    <row r="7" spans="1:38" ht="36.9" x14ac:dyDescent="0.4">
      <c r="A7" t="s">
        <v>620</v>
      </c>
      <c r="B7" t="s">
        <v>661</v>
      </c>
      <c r="C7" t="s">
        <v>663</v>
      </c>
      <c r="D7" t="s">
        <v>662</v>
      </c>
      <c r="E7" t="s">
        <v>666</v>
      </c>
      <c r="F7" t="s">
        <v>617</v>
      </c>
      <c r="G7" t="s">
        <v>630</v>
      </c>
      <c r="H7" t="s">
        <v>630</v>
      </c>
      <c r="I7" t="s">
        <v>630</v>
      </c>
      <c r="J7" t="s">
        <v>667</v>
      </c>
      <c r="K7" t="s">
        <v>618</v>
      </c>
      <c r="L7" t="s">
        <v>649</v>
      </c>
      <c r="M7" t="s">
        <v>668</v>
      </c>
      <c r="N7" t="s">
        <v>618</v>
      </c>
      <c r="O7" t="s">
        <v>649</v>
      </c>
      <c r="P7" t="s">
        <v>669</v>
      </c>
      <c r="Q7" t="s">
        <v>618</v>
      </c>
      <c r="R7" t="s">
        <v>649</v>
      </c>
      <c r="S7" t="s">
        <v>670</v>
      </c>
      <c r="T7" t="s">
        <v>618</v>
      </c>
      <c r="U7" t="s">
        <v>649</v>
      </c>
      <c r="V7" t="s">
        <v>671</v>
      </c>
      <c r="W7" t="s">
        <v>618</v>
      </c>
      <c r="X7" t="s">
        <v>649</v>
      </c>
      <c r="Y7" t="s">
        <v>672</v>
      </c>
      <c r="Z7" t="s">
        <v>640</v>
      </c>
      <c r="AA7" t="s">
        <v>27</v>
      </c>
      <c r="AB7" t="s">
        <v>637</v>
      </c>
      <c r="AC7" t="s">
        <v>640</v>
      </c>
      <c r="AD7" t="s">
        <v>27</v>
      </c>
      <c r="AE7" t="s">
        <v>615</v>
      </c>
      <c r="AF7" t="s">
        <v>665</v>
      </c>
      <c r="AG7" s="464" t="s">
        <v>284</v>
      </c>
      <c r="AH7" s="192"/>
      <c r="AI7" s="192" t="s">
        <v>619</v>
      </c>
      <c r="AJ7" s="192"/>
      <c r="AK7" s="192" t="s">
        <v>586</v>
      </c>
      <c r="AL7" s="192" t="s">
        <v>577</v>
      </c>
    </row>
    <row r="8" spans="1:38" ht="36.9" x14ac:dyDescent="0.4">
      <c r="A8" t="s">
        <v>620</v>
      </c>
      <c r="B8" t="s">
        <v>661</v>
      </c>
      <c r="C8" t="s">
        <v>663</v>
      </c>
      <c r="D8" t="s">
        <v>662</v>
      </c>
      <c r="E8" t="s">
        <v>675</v>
      </c>
      <c r="F8" t="s">
        <v>617</v>
      </c>
      <c r="G8" t="s">
        <v>630</v>
      </c>
      <c r="H8" t="s">
        <v>630</v>
      </c>
      <c r="I8" t="s">
        <v>630</v>
      </c>
      <c r="J8" t="s">
        <v>630</v>
      </c>
      <c r="K8" t="s">
        <v>630</v>
      </c>
      <c r="L8" t="s">
        <v>630</v>
      </c>
      <c r="M8" t="s">
        <v>630</v>
      </c>
      <c r="N8" t="s">
        <v>630</v>
      </c>
      <c r="O8" t="s">
        <v>630</v>
      </c>
      <c r="P8" t="s">
        <v>630</v>
      </c>
      <c r="Q8" t="s">
        <v>630</v>
      </c>
      <c r="R8" t="s">
        <v>630</v>
      </c>
      <c r="S8" t="s">
        <v>630</v>
      </c>
      <c r="T8" t="s">
        <v>630</v>
      </c>
      <c r="U8" t="s">
        <v>630</v>
      </c>
      <c r="V8" t="s">
        <v>676</v>
      </c>
      <c r="W8" t="s">
        <v>640</v>
      </c>
      <c r="X8" t="s">
        <v>27</v>
      </c>
      <c r="Y8" t="s">
        <v>677</v>
      </c>
      <c r="Z8" t="s">
        <v>640</v>
      </c>
      <c r="AA8" t="s">
        <v>27</v>
      </c>
      <c r="AB8" t="s">
        <v>678</v>
      </c>
      <c r="AC8" t="s">
        <v>640</v>
      </c>
      <c r="AD8" t="s">
        <v>27</v>
      </c>
      <c r="AE8" t="s">
        <v>615</v>
      </c>
      <c r="AF8" t="s">
        <v>674</v>
      </c>
      <c r="AG8" s="504" t="s">
        <v>284</v>
      </c>
      <c r="AH8" s="192"/>
      <c r="AI8" s="192" t="s">
        <v>619</v>
      </c>
      <c r="AJ8" s="192"/>
      <c r="AK8" s="192" t="s">
        <v>586</v>
      </c>
      <c r="AL8" s="192" t="s">
        <v>577</v>
      </c>
    </row>
    <row r="9" spans="1:38" ht="36.9" x14ac:dyDescent="0.4">
      <c r="A9" t="s">
        <v>620</v>
      </c>
      <c r="B9" t="s">
        <v>661</v>
      </c>
      <c r="C9" t="s">
        <v>663</v>
      </c>
      <c r="D9" t="s">
        <v>662</v>
      </c>
      <c r="E9" t="s">
        <v>645</v>
      </c>
      <c r="F9" t="s">
        <v>617</v>
      </c>
      <c r="G9" t="s">
        <v>630</v>
      </c>
      <c r="H9" t="s">
        <v>630</v>
      </c>
      <c r="I9" t="s">
        <v>630</v>
      </c>
      <c r="J9" t="s">
        <v>630</v>
      </c>
      <c r="K9" t="s">
        <v>630</v>
      </c>
      <c r="L9" t="s">
        <v>630</v>
      </c>
      <c r="M9" t="s">
        <v>630</v>
      </c>
      <c r="N9" t="s">
        <v>630</v>
      </c>
      <c r="O9" t="s">
        <v>630</v>
      </c>
      <c r="P9" t="s">
        <v>630</v>
      </c>
      <c r="Q9" t="s">
        <v>630</v>
      </c>
      <c r="R9" t="s">
        <v>630</v>
      </c>
      <c r="S9" t="s">
        <v>647</v>
      </c>
      <c r="T9" t="s">
        <v>618</v>
      </c>
      <c r="U9" t="s">
        <v>649</v>
      </c>
      <c r="V9" t="s">
        <v>650</v>
      </c>
      <c r="W9" t="s">
        <v>618</v>
      </c>
      <c r="X9" t="s">
        <v>649</v>
      </c>
      <c r="Y9" t="s">
        <v>283</v>
      </c>
      <c r="Z9" t="s">
        <v>640</v>
      </c>
      <c r="AA9" t="s">
        <v>27</v>
      </c>
      <c r="AB9" t="s">
        <v>651</v>
      </c>
      <c r="AC9" t="s">
        <v>640</v>
      </c>
      <c r="AD9" t="s">
        <v>27</v>
      </c>
      <c r="AE9" t="s">
        <v>615</v>
      </c>
      <c r="AF9" t="s">
        <v>679</v>
      </c>
      <c r="AG9" s="553" t="s">
        <v>284</v>
      </c>
      <c r="AH9" s="192"/>
      <c r="AI9" s="192" t="s">
        <v>619</v>
      </c>
      <c r="AJ9" s="192"/>
      <c r="AK9" s="192" t="s">
        <v>586</v>
      </c>
      <c r="AL9" s="192" t="s">
        <v>577</v>
      </c>
    </row>
    <row r="10" spans="1:38" ht="36.9" x14ac:dyDescent="0.4">
      <c r="A10" t="s">
        <v>620</v>
      </c>
      <c r="B10" t="s">
        <v>661</v>
      </c>
      <c r="C10" t="s">
        <v>663</v>
      </c>
      <c r="D10" t="s">
        <v>662</v>
      </c>
      <c r="E10" t="s">
        <v>682</v>
      </c>
      <c r="F10" t="s">
        <v>617</v>
      </c>
      <c r="G10" t="s">
        <v>630</v>
      </c>
      <c r="H10" t="s">
        <v>630</v>
      </c>
      <c r="I10" t="s">
        <v>630</v>
      </c>
      <c r="J10" t="s">
        <v>630</v>
      </c>
      <c r="K10" t="s">
        <v>630</v>
      </c>
      <c r="L10" t="s">
        <v>630</v>
      </c>
      <c r="M10" t="s">
        <v>630</v>
      </c>
      <c r="N10" t="s">
        <v>630</v>
      </c>
      <c r="O10" t="s">
        <v>630</v>
      </c>
      <c r="P10" t="s">
        <v>683</v>
      </c>
      <c r="Q10" t="s">
        <v>640</v>
      </c>
      <c r="R10" t="s">
        <v>27</v>
      </c>
      <c r="S10" t="s">
        <v>684</v>
      </c>
      <c r="T10" t="s">
        <v>640</v>
      </c>
      <c r="U10" t="s">
        <v>27</v>
      </c>
      <c r="V10" t="s">
        <v>647</v>
      </c>
      <c r="W10" t="s">
        <v>618</v>
      </c>
      <c r="X10" t="s">
        <v>649</v>
      </c>
      <c r="Y10" t="s">
        <v>642</v>
      </c>
      <c r="Z10" t="s">
        <v>640</v>
      </c>
      <c r="AA10" t="s">
        <v>27</v>
      </c>
      <c r="AB10" t="s">
        <v>637</v>
      </c>
      <c r="AC10" t="s">
        <v>640</v>
      </c>
      <c r="AD10" t="s">
        <v>27</v>
      </c>
      <c r="AE10" t="s">
        <v>615</v>
      </c>
      <c r="AF10" t="s">
        <v>681</v>
      </c>
      <c r="AG10" s="596" t="s">
        <v>284</v>
      </c>
      <c r="AH10" s="192"/>
      <c r="AI10" s="192" t="s">
        <v>619</v>
      </c>
      <c r="AJ10" s="192"/>
      <c r="AK10" s="192" t="s">
        <v>586</v>
      </c>
      <c r="AL10" s="192" t="s">
        <v>577</v>
      </c>
    </row>
    <row r="11" spans="1:38" ht="36.9" x14ac:dyDescent="0.4">
      <c r="A11" t="s">
        <v>620</v>
      </c>
      <c r="B11" t="s">
        <v>661</v>
      </c>
      <c r="C11" t="s">
        <v>663</v>
      </c>
      <c r="D11" t="s">
        <v>662</v>
      </c>
      <c r="E11" t="s">
        <v>687</v>
      </c>
      <c r="F11" t="s">
        <v>617</v>
      </c>
      <c r="G11" t="s">
        <v>630</v>
      </c>
      <c r="H11" t="s">
        <v>630</v>
      </c>
      <c r="I11" t="s">
        <v>630</v>
      </c>
      <c r="J11" t="s">
        <v>630</v>
      </c>
      <c r="K11" t="s">
        <v>630</v>
      </c>
      <c r="L11" t="s">
        <v>630</v>
      </c>
      <c r="M11" t="s">
        <v>630</v>
      </c>
      <c r="N11" t="s">
        <v>630</v>
      </c>
      <c r="O11" t="s">
        <v>630</v>
      </c>
      <c r="P11" t="s">
        <v>630</v>
      </c>
      <c r="Q11" t="s">
        <v>630</v>
      </c>
      <c r="R11" t="s">
        <v>630</v>
      </c>
      <c r="S11" t="s">
        <v>688</v>
      </c>
      <c r="T11" t="s">
        <v>640</v>
      </c>
      <c r="U11" t="s">
        <v>27</v>
      </c>
      <c r="V11" t="s">
        <v>690</v>
      </c>
      <c r="W11" t="s">
        <v>640</v>
      </c>
      <c r="X11" t="s">
        <v>27</v>
      </c>
      <c r="Y11" t="s">
        <v>691</v>
      </c>
      <c r="Z11" t="s">
        <v>640</v>
      </c>
      <c r="AA11" t="s">
        <v>27</v>
      </c>
      <c r="AB11" t="s">
        <v>692</v>
      </c>
      <c r="AC11" t="s">
        <v>640</v>
      </c>
      <c r="AD11" t="s">
        <v>27</v>
      </c>
      <c r="AE11" t="s">
        <v>615</v>
      </c>
      <c r="AF11" t="s">
        <v>686</v>
      </c>
      <c r="AG11" s="632" t="s">
        <v>284</v>
      </c>
      <c r="AH11" s="192"/>
      <c r="AI11" s="192" t="s">
        <v>619</v>
      </c>
      <c r="AJ11" s="192"/>
      <c r="AK11" s="192" t="s">
        <v>586</v>
      </c>
      <c r="AL11" s="192" t="s">
        <v>577</v>
      </c>
    </row>
  </sheetData>
  <hyperlinks>
    <hyperlink ref="AI2" location="'Raw Result'!3:3" display="Link to Raw Result" xr:uid="{00000000-0004-0000-0C00-000000000000}"/>
    <hyperlink ref="AI3" location="'Raw Result'!12:12" display="Link to Raw Result" xr:uid="{00000000-0004-0000-0C00-000001000000}"/>
    <hyperlink ref="AI4" location="'Raw Result'!21:21" display="Link to Raw Result" xr:uid="{00000000-0004-0000-0C00-000002000000}"/>
    <hyperlink ref="AI5" location="'Raw Result'!30:30" display="Link to Raw Result" xr:uid="{00000000-0004-0000-0C00-000003000000}"/>
    <hyperlink ref="AI6" location="'Raw Result'!39:39" display="Link to Raw Result" xr:uid="{00000000-0004-0000-0C00-000004000000}"/>
    <hyperlink ref="AI7" location="'Raw Result'!48:48" display="Link to Raw Result" xr:uid="{00000000-0004-0000-0C00-000005000000}"/>
    <hyperlink ref="AI8" location="'Raw Result'!57:57" display="Link to Raw Result" xr:uid="{00000000-0004-0000-0C00-000006000000}"/>
    <hyperlink ref="AI9" location="'Raw Result'!66:66" display="Link to Raw Result" xr:uid="{00000000-0004-0000-0C00-000007000000}"/>
    <hyperlink ref="AI10" location="'Raw Result'!75:75" display="Link to Raw Result" xr:uid="{00000000-0004-0000-0C00-000008000000}"/>
    <hyperlink ref="AI11" location="'Raw Result'!84:84" display="Link to Raw Result" xr:uid="{00000000-0004-0000-0C00-000009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92"/>
  <sheetViews>
    <sheetView workbookViewId="0"/>
  </sheetViews>
  <sheetFormatPr defaultRowHeight="12.3" x14ac:dyDescent="0.4"/>
  <sheetData>
    <row r="1" spans="1:20" x14ac:dyDescent="0.4">
      <c r="A1" s="726" t="s">
        <v>587</v>
      </c>
      <c r="B1" s="726" t="s">
        <v>588</v>
      </c>
      <c r="C1" s="726" t="s">
        <v>589</v>
      </c>
      <c r="D1" s="726" t="s">
        <v>590</v>
      </c>
      <c r="E1" s="726" t="s">
        <v>591</v>
      </c>
      <c r="F1" s="726" t="s">
        <v>592</v>
      </c>
      <c r="G1" s="726" t="s">
        <v>582</v>
      </c>
      <c r="H1" s="727"/>
      <c r="I1" s="726" t="s">
        <v>695</v>
      </c>
      <c r="J1" s="727"/>
      <c r="K1" s="726" t="s">
        <v>696</v>
      </c>
      <c r="L1" s="727"/>
      <c r="M1" s="726" t="s">
        <v>697</v>
      </c>
      <c r="N1" s="727"/>
      <c r="O1" s="726" t="s">
        <v>698</v>
      </c>
      <c r="P1" s="727"/>
      <c r="Q1" s="726" t="s">
        <v>699</v>
      </c>
      <c r="R1" s="727"/>
      <c r="S1" s="726" t="s">
        <v>700</v>
      </c>
      <c r="T1" s="727"/>
    </row>
    <row r="2" spans="1:20" x14ac:dyDescent="0.4">
      <c r="A2" s="727"/>
      <c r="B2" s="727"/>
      <c r="C2" s="727"/>
      <c r="D2" s="727"/>
      <c r="E2" s="727"/>
      <c r="F2" s="727"/>
      <c r="G2" t="s">
        <v>693</v>
      </c>
      <c r="H2" t="s">
        <v>694</v>
      </c>
      <c r="I2" t="s">
        <v>693</v>
      </c>
      <c r="J2" t="s">
        <v>694</v>
      </c>
      <c r="K2" t="s">
        <v>693</v>
      </c>
      <c r="L2" t="s">
        <v>694</v>
      </c>
      <c r="M2" t="s">
        <v>693</v>
      </c>
      <c r="N2" t="s">
        <v>694</v>
      </c>
      <c r="O2" t="s">
        <v>693</v>
      </c>
      <c r="P2" t="s">
        <v>694</v>
      </c>
      <c r="Q2" t="s">
        <v>693</v>
      </c>
      <c r="R2" t="s">
        <v>694</v>
      </c>
      <c r="S2" t="s">
        <v>693</v>
      </c>
      <c r="T2" t="s">
        <v>694</v>
      </c>
    </row>
    <row r="3" spans="1:20" x14ac:dyDescent="0.4">
      <c r="A3" s="193" t="s">
        <v>284</v>
      </c>
    </row>
    <row r="4" spans="1:20" x14ac:dyDescent="0.4">
      <c r="B4" s="195" t="s">
        <v>284</v>
      </c>
      <c r="C4" t="s">
        <v>617</v>
      </c>
      <c r="D4" t="s">
        <v>615</v>
      </c>
      <c r="E4" t="s">
        <v>616</v>
      </c>
      <c r="F4" t="s">
        <v>618</v>
      </c>
      <c r="G4" t="s">
        <v>620</v>
      </c>
      <c r="H4" t="s">
        <v>620</v>
      </c>
      <c r="I4" s="196" t="s">
        <v>621</v>
      </c>
      <c r="J4" s="196" t="s">
        <v>622</v>
      </c>
      <c r="K4" s="197" t="s">
        <v>615</v>
      </c>
      <c r="L4" s="197" t="s">
        <v>623</v>
      </c>
      <c r="M4" s="198" t="s">
        <v>624</v>
      </c>
      <c r="N4" s="198" t="s">
        <v>625</v>
      </c>
      <c r="O4" s="199" t="s">
        <v>626</v>
      </c>
      <c r="P4" s="199" t="s">
        <v>627</v>
      </c>
      <c r="Q4" s="200" t="s">
        <v>628</v>
      </c>
      <c r="R4" s="200" t="s">
        <v>629</v>
      </c>
      <c r="S4" s="201" t="s">
        <v>628</v>
      </c>
      <c r="T4" s="201" t="s">
        <v>629</v>
      </c>
    </row>
    <row r="5" spans="1:20" x14ac:dyDescent="0.4">
      <c r="B5" s="202" t="s">
        <v>284</v>
      </c>
      <c r="C5" t="s">
        <v>617</v>
      </c>
      <c r="D5" t="s">
        <v>615</v>
      </c>
      <c r="E5" t="s">
        <v>616</v>
      </c>
      <c r="F5" t="s">
        <v>631</v>
      </c>
      <c r="G5" t="s">
        <v>620</v>
      </c>
      <c r="H5" t="s">
        <v>620</v>
      </c>
      <c r="I5" s="203" t="s">
        <v>621</v>
      </c>
      <c r="J5" s="203" t="s">
        <v>622</v>
      </c>
      <c r="K5" s="204" t="s">
        <v>615</v>
      </c>
      <c r="L5" s="204" t="s">
        <v>623</v>
      </c>
      <c r="M5" s="205" t="s">
        <v>624</v>
      </c>
      <c r="N5" s="205" t="s">
        <v>625</v>
      </c>
      <c r="O5" s="206" t="s">
        <v>626</v>
      </c>
      <c r="P5" s="206" t="s">
        <v>627</v>
      </c>
      <c r="Q5" s="207" t="s">
        <v>628</v>
      </c>
      <c r="R5" s="207" t="s">
        <v>629</v>
      </c>
      <c r="S5" s="208" t="s">
        <v>628</v>
      </c>
      <c r="T5" s="208" t="s">
        <v>629</v>
      </c>
    </row>
    <row r="6" spans="1:20" x14ac:dyDescent="0.4">
      <c r="B6" s="209" t="s">
        <v>284</v>
      </c>
      <c r="C6" t="s">
        <v>617</v>
      </c>
      <c r="D6" t="s">
        <v>615</v>
      </c>
      <c r="E6" t="s">
        <v>616</v>
      </c>
      <c r="F6" t="s">
        <v>632</v>
      </c>
      <c r="G6" t="s">
        <v>620</v>
      </c>
      <c r="H6" t="s">
        <v>620</v>
      </c>
      <c r="I6" s="210" t="s">
        <v>621</v>
      </c>
      <c r="J6" s="210" t="s">
        <v>622</v>
      </c>
      <c r="K6" s="211" t="s">
        <v>615</v>
      </c>
      <c r="L6" s="211" t="s">
        <v>623</v>
      </c>
      <c r="M6" s="212" t="s">
        <v>624</v>
      </c>
      <c r="N6" s="212" t="s">
        <v>625</v>
      </c>
      <c r="O6" s="213" t="s">
        <v>626</v>
      </c>
      <c r="P6" s="213" t="s">
        <v>627</v>
      </c>
      <c r="Q6" s="214" t="s">
        <v>628</v>
      </c>
      <c r="R6" s="214" t="s">
        <v>629</v>
      </c>
      <c r="S6" s="215" t="s">
        <v>628</v>
      </c>
      <c r="T6" s="215" t="s">
        <v>629</v>
      </c>
    </row>
    <row r="7" spans="1:20" x14ac:dyDescent="0.4">
      <c r="B7" s="216" t="s">
        <v>284</v>
      </c>
      <c r="C7" t="s">
        <v>617</v>
      </c>
      <c r="D7" t="s">
        <v>615</v>
      </c>
      <c r="E7" t="s">
        <v>616</v>
      </c>
      <c r="F7" t="s">
        <v>633</v>
      </c>
      <c r="G7" t="s">
        <v>620</v>
      </c>
      <c r="H7" t="s">
        <v>620</v>
      </c>
      <c r="I7" s="217" t="s">
        <v>621</v>
      </c>
      <c r="J7" s="217" t="s">
        <v>622</v>
      </c>
      <c r="K7" s="218" t="s">
        <v>615</v>
      </c>
      <c r="L7" s="218" t="s">
        <v>623</v>
      </c>
      <c r="M7" s="219" t="s">
        <v>624</v>
      </c>
      <c r="N7" s="219" t="s">
        <v>625</v>
      </c>
      <c r="O7" s="220" t="s">
        <v>626</v>
      </c>
      <c r="P7" s="220" t="s">
        <v>627</v>
      </c>
      <c r="Q7" s="221" t="s">
        <v>628</v>
      </c>
      <c r="R7" s="221" t="s">
        <v>629</v>
      </c>
      <c r="S7" s="222" t="s">
        <v>628</v>
      </c>
      <c r="T7" s="222" t="s">
        <v>629</v>
      </c>
    </row>
    <row r="8" spans="1:20" x14ac:dyDescent="0.4">
      <c r="B8" s="223" t="s">
        <v>284</v>
      </c>
      <c r="C8" t="s">
        <v>617</v>
      </c>
      <c r="D8" t="s">
        <v>615</v>
      </c>
      <c r="E8" t="s">
        <v>616</v>
      </c>
      <c r="F8" t="s">
        <v>634</v>
      </c>
      <c r="G8" t="s">
        <v>620</v>
      </c>
      <c r="H8" t="s">
        <v>620</v>
      </c>
      <c r="I8" s="224" t="s">
        <v>621</v>
      </c>
      <c r="J8" s="224" t="s">
        <v>622</v>
      </c>
      <c r="K8" s="225" t="s">
        <v>615</v>
      </c>
      <c r="L8" s="225" t="s">
        <v>623</v>
      </c>
      <c r="M8" s="226" t="s">
        <v>624</v>
      </c>
      <c r="N8" s="226" t="s">
        <v>625</v>
      </c>
      <c r="O8" s="227" t="s">
        <v>626</v>
      </c>
      <c r="P8" s="227" t="s">
        <v>635</v>
      </c>
      <c r="Q8" s="228" t="s">
        <v>628</v>
      </c>
      <c r="R8" s="228" t="s">
        <v>629</v>
      </c>
      <c r="S8" s="229" t="s">
        <v>628</v>
      </c>
      <c r="T8" s="229" t="s">
        <v>629</v>
      </c>
    </row>
    <row r="9" spans="1:20" x14ac:dyDescent="0.4">
      <c r="B9" s="230" t="s">
        <v>284</v>
      </c>
      <c r="C9" t="s">
        <v>617</v>
      </c>
      <c r="D9" t="s">
        <v>615</v>
      </c>
      <c r="E9" t="s">
        <v>616</v>
      </c>
      <c r="F9" t="s">
        <v>636</v>
      </c>
      <c r="G9" t="s">
        <v>620</v>
      </c>
      <c r="H9" t="s">
        <v>620</v>
      </c>
      <c r="I9" s="231" t="s">
        <v>621</v>
      </c>
      <c r="J9" s="231" t="s">
        <v>622</v>
      </c>
      <c r="K9" s="232" t="s">
        <v>615</v>
      </c>
      <c r="L9" s="232" t="s">
        <v>623</v>
      </c>
      <c r="M9" s="233" t="s">
        <v>624</v>
      </c>
      <c r="N9" s="233" t="s">
        <v>625</v>
      </c>
      <c r="O9" s="234" t="s">
        <v>626</v>
      </c>
      <c r="P9" s="234" t="s">
        <v>635</v>
      </c>
      <c r="Q9" s="235" t="s">
        <v>637</v>
      </c>
      <c r="R9" s="235" t="s">
        <v>638</v>
      </c>
      <c r="S9" t="s">
        <v>639</v>
      </c>
      <c r="T9" t="s">
        <v>639</v>
      </c>
    </row>
    <row r="10" spans="1:20" x14ac:dyDescent="0.4">
      <c r="B10" s="236" t="s">
        <v>284</v>
      </c>
      <c r="C10" t="s">
        <v>617</v>
      </c>
      <c r="D10" t="s">
        <v>615</v>
      </c>
      <c r="E10" t="s">
        <v>616</v>
      </c>
      <c r="F10" t="s">
        <v>641</v>
      </c>
      <c r="G10" t="s">
        <v>620</v>
      </c>
      <c r="H10" t="s">
        <v>620</v>
      </c>
      <c r="I10" s="237" t="s">
        <v>621</v>
      </c>
      <c r="J10" s="237" t="s">
        <v>622</v>
      </c>
      <c r="K10" s="238" t="s">
        <v>615</v>
      </c>
      <c r="L10" s="238" t="s">
        <v>623</v>
      </c>
      <c r="M10" s="239" t="s">
        <v>624</v>
      </c>
      <c r="N10" s="239" t="s">
        <v>625</v>
      </c>
      <c r="O10" s="240" t="s">
        <v>626</v>
      </c>
      <c r="P10" s="240" t="s">
        <v>635</v>
      </c>
      <c r="Q10" s="241" t="s">
        <v>642</v>
      </c>
      <c r="R10" s="241" t="s">
        <v>638</v>
      </c>
      <c r="S10" t="s">
        <v>639</v>
      </c>
      <c r="T10" t="s">
        <v>639</v>
      </c>
    </row>
    <row r="11" spans="1:20" x14ac:dyDescent="0.4">
      <c r="B11" s="242" t="s">
        <v>284</v>
      </c>
      <c r="C11" t="s">
        <v>617</v>
      </c>
      <c r="D11" t="s">
        <v>615</v>
      </c>
      <c r="E11" t="s">
        <v>616</v>
      </c>
      <c r="F11" t="s">
        <v>640</v>
      </c>
      <c r="G11" t="s">
        <v>620</v>
      </c>
      <c r="H11" t="s">
        <v>620</v>
      </c>
      <c r="I11" s="243" t="s">
        <v>621</v>
      </c>
      <c r="J11" s="243" t="s">
        <v>622</v>
      </c>
      <c r="K11" s="244" t="s">
        <v>615</v>
      </c>
      <c r="L11" s="244" t="s">
        <v>623</v>
      </c>
      <c r="M11" s="245" t="s">
        <v>624</v>
      </c>
      <c r="N11" s="245" t="s">
        <v>625</v>
      </c>
      <c r="O11" s="246" t="s">
        <v>626</v>
      </c>
      <c r="P11" s="246" t="s">
        <v>635</v>
      </c>
      <c r="Q11" s="247" t="s">
        <v>628</v>
      </c>
      <c r="R11" s="247" t="s">
        <v>629</v>
      </c>
      <c r="S11" s="248" t="s">
        <v>628</v>
      </c>
      <c r="T11" s="248" t="s">
        <v>629</v>
      </c>
    </row>
    <row r="12" spans="1:20" x14ac:dyDescent="0.4">
      <c r="A12" s="249" t="s">
        <v>284</v>
      </c>
    </row>
    <row r="13" spans="1:20" x14ac:dyDescent="0.4">
      <c r="B13" s="251" t="s">
        <v>284</v>
      </c>
      <c r="C13" t="s">
        <v>617</v>
      </c>
      <c r="D13" t="s">
        <v>615</v>
      </c>
      <c r="E13" t="s">
        <v>643</v>
      </c>
      <c r="F13" t="s">
        <v>618</v>
      </c>
      <c r="G13" t="s">
        <v>620</v>
      </c>
      <c r="H13" t="s">
        <v>620</v>
      </c>
      <c r="I13" s="252" t="s">
        <v>621</v>
      </c>
      <c r="J13" s="252" t="s">
        <v>622</v>
      </c>
      <c r="K13" s="253" t="s">
        <v>615</v>
      </c>
      <c r="L13" s="253" t="s">
        <v>644</v>
      </c>
      <c r="M13" s="254" t="s">
        <v>624</v>
      </c>
      <c r="N13" s="254" t="s">
        <v>625</v>
      </c>
      <c r="O13" s="255" t="s">
        <v>645</v>
      </c>
      <c r="P13" s="255" t="s">
        <v>646</v>
      </c>
      <c r="Q13" s="256" t="s">
        <v>628</v>
      </c>
      <c r="R13" s="256" t="s">
        <v>629</v>
      </c>
      <c r="S13" s="257" t="s">
        <v>628</v>
      </c>
      <c r="T13" s="257" t="s">
        <v>629</v>
      </c>
    </row>
    <row r="14" spans="1:20" x14ac:dyDescent="0.4">
      <c r="B14" s="258" t="s">
        <v>284</v>
      </c>
      <c r="C14" t="s">
        <v>617</v>
      </c>
      <c r="D14" t="s">
        <v>615</v>
      </c>
      <c r="E14" t="s">
        <v>643</v>
      </c>
      <c r="F14" t="s">
        <v>631</v>
      </c>
      <c r="G14" t="s">
        <v>620</v>
      </c>
      <c r="H14" t="s">
        <v>620</v>
      </c>
      <c r="I14" s="259" t="s">
        <v>621</v>
      </c>
      <c r="J14" s="259" t="s">
        <v>622</v>
      </c>
      <c r="K14" s="260" t="s">
        <v>615</v>
      </c>
      <c r="L14" s="260" t="s">
        <v>644</v>
      </c>
      <c r="M14" s="261" t="s">
        <v>624</v>
      </c>
      <c r="N14" s="261" t="s">
        <v>625</v>
      </c>
      <c r="O14" s="262" t="s">
        <v>645</v>
      </c>
      <c r="P14" s="262" t="s">
        <v>646</v>
      </c>
      <c r="Q14" s="263" t="s">
        <v>628</v>
      </c>
      <c r="R14" s="263" t="s">
        <v>629</v>
      </c>
      <c r="S14" s="264" t="s">
        <v>628</v>
      </c>
      <c r="T14" s="264" t="s">
        <v>629</v>
      </c>
    </row>
    <row r="15" spans="1:20" x14ac:dyDescent="0.4">
      <c r="B15" s="265" t="s">
        <v>284</v>
      </c>
      <c r="C15" t="s">
        <v>617</v>
      </c>
      <c r="D15" t="s">
        <v>615</v>
      </c>
      <c r="E15" t="s">
        <v>643</v>
      </c>
      <c r="F15" t="s">
        <v>632</v>
      </c>
      <c r="G15" t="s">
        <v>620</v>
      </c>
      <c r="H15" t="s">
        <v>620</v>
      </c>
      <c r="I15" s="266" t="s">
        <v>621</v>
      </c>
      <c r="J15" s="266" t="s">
        <v>622</v>
      </c>
      <c r="K15" s="267" t="s">
        <v>615</v>
      </c>
      <c r="L15" s="267" t="s">
        <v>644</v>
      </c>
      <c r="M15" s="268" t="s">
        <v>624</v>
      </c>
      <c r="N15" s="268" t="s">
        <v>625</v>
      </c>
      <c r="O15" s="269" t="s">
        <v>645</v>
      </c>
      <c r="P15" s="269" t="s">
        <v>646</v>
      </c>
      <c r="Q15" s="270" t="s">
        <v>628</v>
      </c>
      <c r="R15" s="270" t="s">
        <v>629</v>
      </c>
      <c r="S15" s="271" t="s">
        <v>628</v>
      </c>
      <c r="T15" s="271" t="s">
        <v>629</v>
      </c>
    </row>
    <row r="16" spans="1:20" x14ac:dyDescent="0.4">
      <c r="B16" s="272" t="s">
        <v>284</v>
      </c>
      <c r="C16" t="s">
        <v>617</v>
      </c>
      <c r="D16" t="s">
        <v>615</v>
      </c>
      <c r="E16" t="s">
        <v>643</v>
      </c>
      <c r="F16" t="s">
        <v>633</v>
      </c>
      <c r="G16" t="s">
        <v>620</v>
      </c>
      <c r="H16" t="s">
        <v>620</v>
      </c>
      <c r="I16" s="273" t="s">
        <v>621</v>
      </c>
      <c r="J16" s="273" t="s">
        <v>622</v>
      </c>
      <c r="K16" s="274" t="s">
        <v>615</v>
      </c>
      <c r="L16" s="274" t="s">
        <v>644</v>
      </c>
      <c r="M16" s="275" t="s">
        <v>624</v>
      </c>
      <c r="N16" s="275" t="s">
        <v>625</v>
      </c>
      <c r="O16" s="276" t="s">
        <v>645</v>
      </c>
      <c r="P16" s="276" t="s">
        <v>646</v>
      </c>
      <c r="Q16" s="277" t="s">
        <v>647</v>
      </c>
      <c r="R16" s="277" t="s">
        <v>638</v>
      </c>
      <c r="S16" s="278" t="s">
        <v>648</v>
      </c>
      <c r="T16" s="278" t="s">
        <v>639</v>
      </c>
    </row>
    <row r="17" spans="1:20" x14ac:dyDescent="0.4">
      <c r="B17" s="279" t="s">
        <v>284</v>
      </c>
      <c r="C17" t="s">
        <v>617</v>
      </c>
      <c r="D17" t="s">
        <v>615</v>
      </c>
      <c r="E17" t="s">
        <v>643</v>
      </c>
      <c r="F17" t="s">
        <v>634</v>
      </c>
      <c r="G17" t="s">
        <v>620</v>
      </c>
      <c r="H17" t="s">
        <v>620</v>
      </c>
      <c r="I17" s="280" t="s">
        <v>621</v>
      </c>
      <c r="J17" s="280" t="s">
        <v>622</v>
      </c>
      <c r="K17" s="281" t="s">
        <v>615</v>
      </c>
      <c r="L17" s="281" t="s">
        <v>644</v>
      </c>
      <c r="M17" s="282" t="s">
        <v>624</v>
      </c>
      <c r="N17" s="282" t="s">
        <v>625</v>
      </c>
      <c r="O17" s="283" t="s">
        <v>645</v>
      </c>
      <c r="P17" s="283" t="s">
        <v>627</v>
      </c>
      <c r="Q17" s="284" t="s">
        <v>650</v>
      </c>
      <c r="R17" s="284" t="s">
        <v>630</v>
      </c>
      <c r="S17" s="285" t="s">
        <v>648</v>
      </c>
      <c r="T17" s="285" t="s">
        <v>639</v>
      </c>
    </row>
    <row r="18" spans="1:20" x14ac:dyDescent="0.4">
      <c r="B18" t="s">
        <v>22</v>
      </c>
      <c r="C18" t="s">
        <v>617</v>
      </c>
      <c r="D18" t="s">
        <v>615</v>
      </c>
      <c r="E18" t="s">
        <v>643</v>
      </c>
      <c r="F18" t="s">
        <v>636</v>
      </c>
      <c r="G18" t="s">
        <v>620</v>
      </c>
      <c r="H18" t="s">
        <v>620</v>
      </c>
      <c r="I18" t="s">
        <v>621</v>
      </c>
      <c r="J18" t="s">
        <v>621</v>
      </c>
      <c r="K18" t="s">
        <v>615</v>
      </c>
      <c r="L18" t="s">
        <v>615</v>
      </c>
      <c r="M18" t="s">
        <v>624</v>
      </c>
      <c r="N18" t="s">
        <v>624</v>
      </c>
      <c r="O18" t="s">
        <v>645</v>
      </c>
      <c r="P18" t="s">
        <v>645</v>
      </c>
      <c r="Q18" t="s">
        <v>283</v>
      </c>
      <c r="R18" t="s">
        <v>283</v>
      </c>
      <c r="S18" t="s">
        <v>639</v>
      </c>
      <c r="T18" t="s">
        <v>639</v>
      </c>
    </row>
    <row r="19" spans="1:20" x14ac:dyDescent="0.4">
      <c r="B19" s="286" t="s">
        <v>284</v>
      </c>
      <c r="C19" t="s">
        <v>617</v>
      </c>
      <c r="D19" t="s">
        <v>615</v>
      </c>
      <c r="E19" t="s">
        <v>643</v>
      </c>
      <c r="F19" t="s">
        <v>641</v>
      </c>
      <c r="G19" t="s">
        <v>620</v>
      </c>
      <c r="H19" t="s">
        <v>620</v>
      </c>
      <c r="I19" s="287" t="s">
        <v>621</v>
      </c>
      <c r="J19" s="287" t="s">
        <v>622</v>
      </c>
      <c r="K19" s="288" t="s">
        <v>615</v>
      </c>
      <c r="L19" s="288" t="s">
        <v>644</v>
      </c>
      <c r="M19" s="289" t="s">
        <v>624</v>
      </c>
      <c r="N19" s="289" t="s">
        <v>625</v>
      </c>
      <c r="O19" s="290" t="s">
        <v>645</v>
      </c>
      <c r="P19" s="290" t="s">
        <v>627</v>
      </c>
      <c r="Q19" s="291" t="s">
        <v>651</v>
      </c>
      <c r="R19" s="291" t="s">
        <v>652</v>
      </c>
      <c r="S19" t="s">
        <v>639</v>
      </c>
      <c r="T19" t="s">
        <v>639</v>
      </c>
    </row>
    <row r="20" spans="1:20" x14ac:dyDescent="0.4">
      <c r="B20" s="292" t="s">
        <v>284</v>
      </c>
      <c r="C20" t="s">
        <v>617</v>
      </c>
      <c r="D20" t="s">
        <v>615</v>
      </c>
      <c r="E20" t="s">
        <v>643</v>
      </c>
      <c r="F20" t="s">
        <v>640</v>
      </c>
      <c r="G20" t="s">
        <v>620</v>
      </c>
      <c r="H20" t="s">
        <v>620</v>
      </c>
      <c r="I20" s="293" t="s">
        <v>621</v>
      </c>
      <c r="J20" s="293" t="s">
        <v>622</v>
      </c>
      <c r="K20" s="294" t="s">
        <v>615</v>
      </c>
      <c r="L20" s="294" t="s">
        <v>644</v>
      </c>
      <c r="M20" s="295" t="s">
        <v>624</v>
      </c>
      <c r="N20" s="295" t="s">
        <v>625</v>
      </c>
      <c r="O20" s="296" t="s">
        <v>645</v>
      </c>
      <c r="P20" s="296" t="s">
        <v>627</v>
      </c>
      <c r="Q20" s="297" t="s">
        <v>628</v>
      </c>
      <c r="R20" s="297" t="s">
        <v>629</v>
      </c>
      <c r="S20" s="298" t="s">
        <v>628</v>
      </c>
      <c r="T20" s="298" t="s">
        <v>629</v>
      </c>
    </row>
    <row r="21" spans="1:20" x14ac:dyDescent="0.4">
      <c r="A21" s="299" t="s">
        <v>284</v>
      </c>
    </row>
    <row r="22" spans="1:20" x14ac:dyDescent="0.4">
      <c r="B22" s="301" t="s">
        <v>284</v>
      </c>
      <c r="C22" t="s">
        <v>617</v>
      </c>
      <c r="D22" t="s">
        <v>615</v>
      </c>
      <c r="E22" t="s">
        <v>653</v>
      </c>
      <c r="F22" t="s">
        <v>618</v>
      </c>
      <c r="G22" t="s">
        <v>620</v>
      </c>
      <c r="H22" t="s">
        <v>620</v>
      </c>
      <c r="I22" s="302" t="s">
        <v>621</v>
      </c>
      <c r="J22" s="302" t="s">
        <v>622</v>
      </c>
      <c r="K22" s="303" t="s">
        <v>615</v>
      </c>
      <c r="L22" s="303" t="s">
        <v>644</v>
      </c>
      <c r="M22" s="304" t="s">
        <v>624</v>
      </c>
      <c r="N22" s="304" t="s">
        <v>625</v>
      </c>
      <c r="O22" s="305" t="s">
        <v>654</v>
      </c>
      <c r="P22" s="305" t="s">
        <v>635</v>
      </c>
      <c r="Q22" s="306" t="s">
        <v>628</v>
      </c>
      <c r="R22" s="306" t="s">
        <v>629</v>
      </c>
      <c r="S22" s="307" t="s">
        <v>628</v>
      </c>
      <c r="T22" s="307" t="s">
        <v>629</v>
      </c>
    </row>
    <row r="23" spans="1:20" x14ac:dyDescent="0.4">
      <c r="B23" s="308" t="s">
        <v>284</v>
      </c>
      <c r="C23" t="s">
        <v>617</v>
      </c>
      <c r="D23" t="s">
        <v>615</v>
      </c>
      <c r="E23" t="s">
        <v>653</v>
      </c>
      <c r="F23" t="s">
        <v>631</v>
      </c>
      <c r="G23" t="s">
        <v>620</v>
      </c>
      <c r="H23" t="s">
        <v>620</v>
      </c>
      <c r="I23" s="309" t="s">
        <v>621</v>
      </c>
      <c r="J23" s="309" t="s">
        <v>622</v>
      </c>
      <c r="K23" s="310" t="s">
        <v>615</v>
      </c>
      <c r="L23" s="310" t="s">
        <v>644</v>
      </c>
      <c r="M23" s="311" t="s">
        <v>624</v>
      </c>
      <c r="N23" s="311" t="s">
        <v>625</v>
      </c>
      <c r="O23" s="312" t="s">
        <v>654</v>
      </c>
      <c r="P23" s="312" t="s">
        <v>635</v>
      </c>
      <c r="Q23" s="313" t="s">
        <v>628</v>
      </c>
      <c r="R23" s="313" t="s">
        <v>629</v>
      </c>
      <c r="S23" s="314" t="s">
        <v>628</v>
      </c>
      <c r="T23" s="314" t="s">
        <v>629</v>
      </c>
    </row>
    <row r="24" spans="1:20" x14ac:dyDescent="0.4">
      <c r="B24" s="315" t="s">
        <v>284</v>
      </c>
      <c r="C24" t="s">
        <v>617</v>
      </c>
      <c r="D24" t="s">
        <v>615</v>
      </c>
      <c r="E24" t="s">
        <v>653</v>
      </c>
      <c r="F24" t="s">
        <v>632</v>
      </c>
      <c r="G24" t="s">
        <v>620</v>
      </c>
      <c r="H24" t="s">
        <v>620</v>
      </c>
      <c r="I24" s="316" t="s">
        <v>621</v>
      </c>
      <c r="J24" s="316" t="s">
        <v>622</v>
      </c>
      <c r="K24" s="317" t="s">
        <v>615</v>
      </c>
      <c r="L24" s="317" t="s">
        <v>644</v>
      </c>
      <c r="M24" s="318" t="s">
        <v>624</v>
      </c>
      <c r="N24" s="318" t="s">
        <v>625</v>
      </c>
      <c r="O24" s="319" t="s">
        <v>654</v>
      </c>
      <c r="P24" s="319" t="s">
        <v>635</v>
      </c>
      <c r="Q24" s="320" t="s">
        <v>628</v>
      </c>
      <c r="R24" s="320" t="s">
        <v>629</v>
      </c>
      <c r="S24" s="321" t="s">
        <v>628</v>
      </c>
      <c r="T24" s="321" t="s">
        <v>629</v>
      </c>
    </row>
    <row r="25" spans="1:20" x14ac:dyDescent="0.4">
      <c r="B25" s="322" t="s">
        <v>284</v>
      </c>
      <c r="C25" t="s">
        <v>617</v>
      </c>
      <c r="D25" t="s">
        <v>615</v>
      </c>
      <c r="E25" t="s">
        <v>653</v>
      </c>
      <c r="F25" t="s">
        <v>633</v>
      </c>
      <c r="G25" t="s">
        <v>620</v>
      </c>
      <c r="H25" t="s">
        <v>620</v>
      </c>
      <c r="I25" s="323" t="s">
        <v>621</v>
      </c>
      <c r="J25" s="323" t="s">
        <v>622</v>
      </c>
      <c r="K25" s="324" t="s">
        <v>615</v>
      </c>
      <c r="L25" s="324" t="s">
        <v>644</v>
      </c>
      <c r="M25" s="325" t="s">
        <v>624</v>
      </c>
      <c r="N25" s="325" t="s">
        <v>625</v>
      </c>
      <c r="O25" s="326" t="s">
        <v>654</v>
      </c>
      <c r="P25" s="326" t="s">
        <v>635</v>
      </c>
      <c r="Q25" s="327" t="s">
        <v>628</v>
      </c>
      <c r="R25" s="327" t="s">
        <v>629</v>
      </c>
      <c r="S25" s="328" t="s">
        <v>628</v>
      </c>
      <c r="T25" s="328" t="s">
        <v>629</v>
      </c>
    </row>
    <row r="26" spans="1:20" x14ac:dyDescent="0.4">
      <c r="B26" s="329" t="s">
        <v>284</v>
      </c>
      <c r="C26" t="s">
        <v>617</v>
      </c>
      <c r="D26" t="s">
        <v>615</v>
      </c>
      <c r="E26" t="s">
        <v>653</v>
      </c>
      <c r="F26" t="s">
        <v>634</v>
      </c>
      <c r="G26" t="s">
        <v>620</v>
      </c>
      <c r="H26" t="s">
        <v>620</v>
      </c>
      <c r="I26" s="330" t="s">
        <v>621</v>
      </c>
      <c r="J26" s="330" t="s">
        <v>622</v>
      </c>
      <c r="K26" s="331" t="s">
        <v>615</v>
      </c>
      <c r="L26" s="331" t="s">
        <v>644</v>
      </c>
      <c r="M26" s="332" t="s">
        <v>624</v>
      </c>
      <c r="N26" s="332" t="s">
        <v>625</v>
      </c>
      <c r="O26" s="333" t="s">
        <v>654</v>
      </c>
      <c r="P26" s="333" t="s">
        <v>635</v>
      </c>
      <c r="Q26" s="334" t="s">
        <v>628</v>
      </c>
      <c r="R26" s="334" t="s">
        <v>629</v>
      </c>
      <c r="S26" s="335" t="s">
        <v>628</v>
      </c>
      <c r="T26" s="335" t="s">
        <v>629</v>
      </c>
    </row>
    <row r="27" spans="1:20" x14ac:dyDescent="0.4">
      <c r="B27" s="336" t="s">
        <v>284</v>
      </c>
      <c r="C27" t="s">
        <v>617</v>
      </c>
      <c r="D27" t="s">
        <v>615</v>
      </c>
      <c r="E27" t="s">
        <v>653</v>
      </c>
      <c r="F27" t="s">
        <v>636</v>
      </c>
      <c r="G27" t="s">
        <v>620</v>
      </c>
      <c r="H27" t="s">
        <v>620</v>
      </c>
      <c r="I27" s="337" t="s">
        <v>621</v>
      </c>
      <c r="J27" s="337" t="s">
        <v>622</v>
      </c>
      <c r="K27" s="338" t="s">
        <v>615</v>
      </c>
      <c r="L27" s="338" t="s">
        <v>655</v>
      </c>
      <c r="M27" s="339" t="s">
        <v>624</v>
      </c>
      <c r="N27" s="339" t="s">
        <v>625</v>
      </c>
      <c r="O27" s="340" t="s">
        <v>654</v>
      </c>
      <c r="P27" s="340" t="s">
        <v>646</v>
      </c>
      <c r="Q27" s="341" t="s">
        <v>628</v>
      </c>
      <c r="R27" s="341" t="s">
        <v>629</v>
      </c>
      <c r="S27" s="342" t="s">
        <v>628</v>
      </c>
      <c r="T27" s="342" t="s">
        <v>629</v>
      </c>
    </row>
    <row r="28" spans="1:20" x14ac:dyDescent="0.4">
      <c r="B28" s="343" t="s">
        <v>284</v>
      </c>
      <c r="C28" t="s">
        <v>617</v>
      </c>
      <c r="D28" t="s">
        <v>615</v>
      </c>
      <c r="E28" t="s">
        <v>653</v>
      </c>
      <c r="F28" t="s">
        <v>641</v>
      </c>
      <c r="G28" t="s">
        <v>620</v>
      </c>
      <c r="H28" t="s">
        <v>620</v>
      </c>
      <c r="I28" s="344" t="s">
        <v>621</v>
      </c>
      <c r="J28" s="344" t="s">
        <v>622</v>
      </c>
      <c r="K28" s="345" t="s">
        <v>615</v>
      </c>
      <c r="L28" s="345" t="s">
        <v>655</v>
      </c>
      <c r="M28" s="346" t="s">
        <v>624</v>
      </c>
      <c r="N28" s="346" t="s">
        <v>625</v>
      </c>
      <c r="O28" s="347" t="s">
        <v>654</v>
      </c>
      <c r="P28" s="347" t="s">
        <v>646</v>
      </c>
      <c r="Q28" s="348" t="s">
        <v>656</v>
      </c>
      <c r="R28" s="348" t="s">
        <v>638</v>
      </c>
      <c r="S28" s="349" t="s">
        <v>648</v>
      </c>
      <c r="T28" s="349" t="s">
        <v>639</v>
      </c>
    </row>
    <row r="29" spans="1:20" x14ac:dyDescent="0.4">
      <c r="B29" s="350" t="s">
        <v>284</v>
      </c>
      <c r="C29" t="s">
        <v>617</v>
      </c>
      <c r="D29" t="s">
        <v>615</v>
      </c>
      <c r="E29" t="s">
        <v>653</v>
      </c>
      <c r="F29" t="s">
        <v>640</v>
      </c>
      <c r="G29" t="s">
        <v>620</v>
      </c>
      <c r="H29" t="s">
        <v>620</v>
      </c>
      <c r="I29" s="351" t="s">
        <v>621</v>
      </c>
      <c r="J29" s="351" t="s">
        <v>622</v>
      </c>
      <c r="K29" s="352" t="s">
        <v>615</v>
      </c>
      <c r="L29" s="352" t="s">
        <v>655</v>
      </c>
      <c r="M29" s="353" t="s">
        <v>624</v>
      </c>
      <c r="N29" s="353" t="s">
        <v>625</v>
      </c>
      <c r="O29" s="354" t="s">
        <v>654</v>
      </c>
      <c r="P29" s="354" t="s">
        <v>646</v>
      </c>
      <c r="Q29" s="355" t="s">
        <v>657</v>
      </c>
      <c r="R29" s="355" t="s">
        <v>638</v>
      </c>
      <c r="S29" t="s">
        <v>639</v>
      </c>
      <c r="T29" t="s">
        <v>639</v>
      </c>
    </row>
    <row r="30" spans="1:20" x14ac:dyDescent="0.4">
      <c r="A30" s="356" t="s">
        <v>284</v>
      </c>
    </row>
    <row r="31" spans="1:20" x14ac:dyDescent="0.4">
      <c r="B31" s="358" t="s">
        <v>284</v>
      </c>
      <c r="C31" t="s">
        <v>617</v>
      </c>
      <c r="D31" t="s">
        <v>615</v>
      </c>
      <c r="E31" t="s">
        <v>658</v>
      </c>
      <c r="F31" t="s">
        <v>618</v>
      </c>
      <c r="G31" t="s">
        <v>620</v>
      </c>
      <c r="H31" t="s">
        <v>620</v>
      </c>
      <c r="I31" s="359" t="s">
        <v>621</v>
      </c>
      <c r="J31" s="359" t="s">
        <v>622</v>
      </c>
      <c r="K31" s="360" t="s">
        <v>615</v>
      </c>
      <c r="L31" s="360" t="s">
        <v>655</v>
      </c>
      <c r="M31" s="361" t="s">
        <v>624</v>
      </c>
      <c r="N31" s="361" t="s">
        <v>625</v>
      </c>
      <c r="O31" s="362" t="s">
        <v>659</v>
      </c>
      <c r="P31" s="362" t="s">
        <v>627</v>
      </c>
      <c r="Q31" s="363" t="s">
        <v>628</v>
      </c>
      <c r="R31" s="363" t="s">
        <v>629</v>
      </c>
      <c r="S31" s="364" t="s">
        <v>628</v>
      </c>
      <c r="T31" s="364" t="s">
        <v>629</v>
      </c>
    </row>
    <row r="32" spans="1:20" x14ac:dyDescent="0.4">
      <c r="B32" s="365" t="s">
        <v>284</v>
      </c>
      <c r="C32" t="s">
        <v>617</v>
      </c>
      <c r="D32" t="s">
        <v>615</v>
      </c>
      <c r="E32" t="s">
        <v>658</v>
      </c>
      <c r="F32" t="s">
        <v>631</v>
      </c>
      <c r="G32" t="s">
        <v>620</v>
      </c>
      <c r="H32" t="s">
        <v>620</v>
      </c>
      <c r="I32" s="366" t="s">
        <v>621</v>
      </c>
      <c r="J32" s="366" t="s">
        <v>622</v>
      </c>
      <c r="K32" s="367" t="s">
        <v>615</v>
      </c>
      <c r="L32" s="367" t="s">
        <v>655</v>
      </c>
      <c r="M32" s="368" t="s">
        <v>624</v>
      </c>
      <c r="N32" s="368" t="s">
        <v>625</v>
      </c>
      <c r="O32" s="369" t="s">
        <v>659</v>
      </c>
      <c r="P32" s="369" t="s">
        <v>627</v>
      </c>
      <c r="Q32" s="370" t="s">
        <v>628</v>
      </c>
      <c r="R32" s="370" t="s">
        <v>629</v>
      </c>
      <c r="S32" s="371" t="s">
        <v>628</v>
      </c>
      <c r="T32" s="371" t="s">
        <v>629</v>
      </c>
    </row>
    <row r="33" spans="1:20" x14ac:dyDescent="0.4">
      <c r="B33" s="372" t="s">
        <v>284</v>
      </c>
      <c r="C33" t="s">
        <v>617</v>
      </c>
      <c r="D33" t="s">
        <v>615</v>
      </c>
      <c r="E33" t="s">
        <v>658</v>
      </c>
      <c r="F33" t="s">
        <v>632</v>
      </c>
      <c r="G33" t="s">
        <v>620</v>
      </c>
      <c r="H33" t="s">
        <v>620</v>
      </c>
      <c r="I33" s="373" t="s">
        <v>621</v>
      </c>
      <c r="J33" s="373" t="s">
        <v>622</v>
      </c>
      <c r="K33" s="374" t="s">
        <v>615</v>
      </c>
      <c r="L33" s="374" t="s">
        <v>655</v>
      </c>
      <c r="M33" s="375" t="s">
        <v>624</v>
      </c>
      <c r="N33" s="375" t="s">
        <v>625</v>
      </c>
      <c r="O33" s="376" t="s">
        <v>659</v>
      </c>
      <c r="P33" s="376" t="s">
        <v>627</v>
      </c>
      <c r="Q33" s="377" t="s">
        <v>628</v>
      </c>
      <c r="R33" s="377" t="s">
        <v>629</v>
      </c>
      <c r="S33" s="378" t="s">
        <v>628</v>
      </c>
      <c r="T33" s="378" t="s">
        <v>629</v>
      </c>
    </row>
    <row r="34" spans="1:20" x14ac:dyDescent="0.4">
      <c r="B34" s="379" t="s">
        <v>284</v>
      </c>
      <c r="C34" t="s">
        <v>617</v>
      </c>
      <c r="D34" t="s">
        <v>615</v>
      </c>
      <c r="E34" t="s">
        <v>658</v>
      </c>
      <c r="F34" t="s">
        <v>633</v>
      </c>
      <c r="G34" t="s">
        <v>620</v>
      </c>
      <c r="H34" t="s">
        <v>620</v>
      </c>
      <c r="I34" s="380" t="s">
        <v>621</v>
      </c>
      <c r="J34" s="380" t="s">
        <v>622</v>
      </c>
      <c r="K34" s="381" t="s">
        <v>615</v>
      </c>
      <c r="L34" s="381" t="s">
        <v>655</v>
      </c>
      <c r="M34" s="382" t="s">
        <v>624</v>
      </c>
      <c r="N34" s="382" t="s">
        <v>625</v>
      </c>
      <c r="O34" s="383" t="s">
        <v>659</v>
      </c>
      <c r="P34" s="383" t="s">
        <v>627</v>
      </c>
      <c r="Q34" s="384" t="s">
        <v>628</v>
      </c>
      <c r="R34" s="384" t="s">
        <v>629</v>
      </c>
      <c r="S34" s="385" t="s">
        <v>628</v>
      </c>
      <c r="T34" s="385" t="s">
        <v>629</v>
      </c>
    </row>
    <row r="35" spans="1:20" x14ac:dyDescent="0.4">
      <c r="B35" s="386" t="s">
        <v>284</v>
      </c>
      <c r="C35" t="s">
        <v>617</v>
      </c>
      <c r="D35" t="s">
        <v>615</v>
      </c>
      <c r="E35" t="s">
        <v>658</v>
      </c>
      <c r="F35" t="s">
        <v>634</v>
      </c>
      <c r="G35" t="s">
        <v>620</v>
      </c>
      <c r="H35" t="s">
        <v>620</v>
      </c>
      <c r="I35" s="387" t="s">
        <v>621</v>
      </c>
      <c r="J35" s="387" t="s">
        <v>622</v>
      </c>
      <c r="K35" s="388" t="s">
        <v>615</v>
      </c>
      <c r="L35" s="388" t="s">
        <v>655</v>
      </c>
      <c r="M35" s="389" t="s">
        <v>624</v>
      </c>
      <c r="N35" s="389" t="s">
        <v>625</v>
      </c>
      <c r="O35" s="390" t="s">
        <v>659</v>
      </c>
      <c r="P35" s="390" t="s">
        <v>627</v>
      </c>
      <c r="Q35" s="391" t="s">
        <v>628</v>
      </c>
      <c r="R35" s="391" t="s">
        <v>629</v>
      </c>
      <c r="S35" s="392" t="s">
        <v>628</v>
      </c>
      <c r="T35" s="392" t="s">
        <v>629</v>
      </c>
    </row>
    <row r="36" spans="1:20" x14ac:dyDescent="0.4">
      <c r="B36" s="393" t="s">
        <v>284</v>
      </c>
      <c r="C36" t="s">
        <v>617</v>
      </c>
      <c r="D36" t="s">
        <v>615</v>
      </c>
      <c r="E36" t="s">
        <v>658</v>
      </c>
      <c r="F36" t="s">
        <v>636</v>
      </c>
      <c r="G36" t="s">
        <v>620</v>
      </c>
      <c r="H36" t="s">
        <v>620</v>
      </c>
      <c r="I36" s="394" t="s">
        <v>621</v>
      </c>
      <c r="J36" s="394" t="s">
        <v>622</v>
      </c>
      <c r="K36" s="395" t="s">
        <v>615</v>
      </c>
      <c r="L36" s="395" t="s">
        <v>655</v>
      </c>
      <c r="M36" s="396" t="s">
        <v>624</v>
      </c>
      <c r="N36" s="396" t="s">
        <v>625</v>
      </c>
      <c r="O36" s="397" t="s">
        <v>659</v>
      </c>
      <c r="P36" s="397" t="s">
        <v>627</v>
      </c>
      <c r="Q36" s="398" t="s">
        <v>628</v>
      </c>
      <c r="R36" s="398" t="s">
        <v>629</v>
      </c>
      <c r="S36" s="399" t="s">
        <v>628</v>
      </c>
      <c r="T36" s="399" t="s">
        <v>629</v>
      </c>
    </row>
    <row r="37" spans="1:20" x14ac:dyDescent="0.4">
      <c r="B37" s="400" t="s">
        <v>284</v>
      </c>
      <c r="C37" t="s">
        <v>617</v>
      </c>
      <c r="D37" t="s">
        <v>615</v>
      </c>
      <c r="E37" t="s">
        <v>658</v>
      </c>
      <c r="F37" t="s">
        <v>641</v>
      </c>
      <c r="G37" t="s">
        <v>620</v>
      </c>
      <c r="H37" t="s">
        <v>620</v>
      </c>
      <c r="I37" s="401" t="s">
        <v>621</v>
      </c>
      <c r="J37" s="401" t="s">
        <v>622</v>
      </c>
      <c r="K37" s="402" t="s">
        <v>615</v>
      </c>
      <c r="L37" s="402" t="s">
        <v>655</v>
      </c>
      <c r="M37" s="403" t="s">
        <v>624</v>
      </c>
      <c r="N37" s="403" t="s">
        <v>625</v>
      </c>
      <c r="O37" s="404" t="s">
        <v>659</v>
      </c>
      <c r="P37" s="404" t="s">
        <v>635</v>
      </c>
      <c r="Q37" s="405" t="s">
        <v>656</v>
      </c>
      <c r="R37" s="405" t="s">
        <v>638</v>
      </c>
      <c r="S37" s="406" t="s">
        <v>648</v>
      </c>
      <c r="T37" s="406" t="s">
        <v>639</v>
      </c>
    </row>
    <row r="38" spans="1:20" x14ac:dyDescent="0.4">
      <c r="B38" s="407" t="s">
        <v>284</v>
      </c>
      <c r="C38" t="s">
        <v>617</v>
      </c>
      <c r="D38" t="s">
        <v>615</v>
      </c>
      <c r="E38" t="s">
        <v>658</v>
      </c>
      <c r="F38" t="s">
        <v>640</v>
      </c>
      <c r="G38" t="s">
        <v>620</v>
      </c>
      <c r="H38" t="s">
        <v>620</v>
      </c>
      <c r="I38" s="408" t="s">
        <v>621</v>
      </c>
      <c r="J38" s="408" t="s">
        <v>622</v>
      </c>
      <c r="K38" s="409" t="s">
        <v>615</v>
      </c>
      <c r="L38" s="409" t="s">
        <v>655</v>
      </c>
      <c r="M38" s="410" t="s">
        <v>624</v>
      </c>
      <c r="N38" s="410" t="s">
        <v>625</v>
      </c>
      <c r="O38" s="411" t="s">
        <v>659</v>
      </c>
      <c r="P38" s="411" t="s">
        <v>635</v>
      </c>
      <c r="Q38" s="412" t="s">
        <v>657</v>
      </c>
      <c r="R38" s="412" t="s">
        <v>638</v>
      </c>
      <c r="S38" t="s">
        <v>639</v>
      </c>
      <c r="T38" t="s">
        <v>639</v>
      </c>
    </row>
    <row r="39" spans="1:20" x14ac:dyDescent="0.4">
      <c r="A39" s="413" t="s">
        <v>284</v>
      </c>
    </row>
    <row r="40" spans="1:20" x14ac:dyDescent="0.4">
      <c r="B40" s="415" t="s">
        <v>284</v>
      </c>
      <c r="C40" t="s">
        <v>617</v>
      </c>
      <c r="D40" t="s">
        <v>615</v>
      </c>
      <c r="E40" t="s">
        <v>660</v>
      </c>
      <c r="F40" t="s">
        <v>618</v>
      </c>
      <c r="G40" t="s">
        <v>620</v>
      </c>
      <c r="H40" t="s">
        <v>620</v>
      </c>
      <c r="I40" s="416" t="s">
        <v>661</v>
      </c>
      <c r="J40" s="416" t="s">
        <v>622</v>
      </c>
      <c r="K40" s="417" t="s">
        <v>662</v>
      </c>
      <c r="L40" s="417" t="s">
        <v>655</v>
      </c>
      <c r="M40" s="418" t="s">
        <v>663</v>
      </c>
      <c r="N40" s="418" t="s">
        <v>625</v>
      </c>
      <c r="O40" s="419" t="s">
        <v>626</v>
      </c>
      <c r="P40" s="419" t="s">
        <v>635</v>
      </c>
      <c r="Q40" s="420" t="s">
        <v>628</v>
      </c>
      <c r="R40" s="420" t="s">
        <v>629</v>
      </c>
      <c r="S40" s="421" t="s">
        <v>628</v>
      </c>
      <c r="T40" s="421" t="s">
        <v>629</v>
      </c>
    </row>
    <row r="41" spans="1:20" x14ac:dyDescent="0.4">
      <c r="B41" s="422" t="s">
        <v>284</v>
      </c>
      <c r="C41" t="s">
        <v>617</v>
      </c>
      <c r="D41" t="s">
        <v>615</v>
      </c>
      <c r="E41" t="s">
        <v>660</v>
      </c>
      <c r="F41" t="s">
        <v>631</v>
      </c>
      <c r="G41" t="s">
        <v>620</v>
      </c>
      <c r="H41" t="s">
        <v>620</v>
      </c>
      <c r="I41" s="423" t="s">
        <v>661</v>
      </c>
      <c r="J41" s="423" t="s">
        <v>622</v>
      </c>
      <c r="K41" s="424" t="s">
        <v>662</v>
      </c>
      <c r="L41" s="424" t="s">
        <v>664</v>
      </c>
      <c r="M41" s="425" t="s">
        <v>663</v>
      </c>
      <c r="N41" s="425" t="s">
        <v>625</v>
      </c>
      <c r="O41" s="426" t="s">
        <v>626</v>
      </c>
      <c r="P41" s="426" t="s">
        <v>646</v>
      </c>
      <c r="Q41" s="427" t="s">
        <v>628</v>
      </c>
      <c r="R41" s="427" t="s">
        <v>629</v>
      </c>
      <c r="S41" s="428" t="s">
        <v>628</v>
      </c>
      <c r="T41" s="428" t="s">
        <v>629</v>
      </c>
    </row>
    <row r="42" spans="1:20" x14ac:dyDescent="0.4">
      <c r="B42" s="429" t="s">
        <v>284</v>
      </c>
      <c r="C42" t="s">
        <v>617</v>
      </c>
      <c r="D42" t="s">
        <v>615</v>
      </c>
      <c r="E42" t="s">
        <v>660</v>
      </c>
      <c r="F42" t="s">
        <v>632</v>
      </c>
      <c r="G42" t="s">
        <v>620</v>
      </c>
      <c r="H42" t="s">
        <v>620</v>
      </c>
      <c r="I42" s="430" t="s">
        <v>661</v>
      </c>
      <c r="J42" s="430" t="s">
        <v>622</v>
      </c>
      <c r="K42" s="431" t="s">
        <v>662</v>
      </c>
      <c r="L42" s="431" t="s">
        <v>664</v>
      </c>
      <c r="M42" s="432" t="s">
        <v>663</v>
      </c>
      <c r="N42" s="432" t="s">
        <v>625</v>
      </c>
      <c r="O42" s="433" t="s">
        <v>626</v>
      </c>
      <c r="P42" s="433" t="s">
        <v>646</v>
      </c>
      <c r="Q42" s="434" t="s">
        <v>628</v>
      </c>
      <c r="R42" s="434" t="s">
        <v>629</v>
      </c>
      <c r="S42" s="435" t="s">
        <v>628</v>
      </c>
      <c r="T42" s="435" t="s">
        <v>629</v>
      </c>
    </row>
    <row r="43" spans="1:20" x14ac:dyDescent="0.4">
      <c r="B43" s="436" t="s">
        <v>284</v>
      </c>
      <c r="C43" t="s">
        <v>617</v>
      </c>
      <c r="D43" t="s">
        <v>615</v>
      </c>
      <c r="E43" t="s">
        <v>660</v>
      </c>
      <c r="F43" t="s">
        <v>633</v>
      </c>
      <c r="G43" t="s">
        <v>620</v>
      </c>
      <c r="H43" t="s">
        <v>620</v>
      </c>
      <c r="I43" s="437" t="s">
        <v>661</v>
      </c>
      <c r="J43" s="437" t="s">
        <v>622</v>
      </c>
      <c r="K43" s="438" t="s">
        <v>662</v>
      </c>
      <c r="L43" s="438" t="s">
        <v>664</v>
      </c>
      <c r="M43" s="439" t="s">
        <v>663</v>
      </c>
      <c r="N43" s="439" t="s">
        <v>625</v>
      </c>
      <c r="O43" s="440" t="s">
        <v>626</v>
      </c>
      <c r="P43" s="440" t="s">
        <v>646</v>
      </c>
      <c r="Q43" s="441" t="s">
        <v>628</v>
      </c>
      <c r="R43" s="441" t="s">
        <v>629</v>
      </c>
      <c r="S43" s="442" t="s">
        <v>628</v>
      </c>
      <c r="T43" s="442" t="s">
        <v>629</v>
      </c>
    </row>
    <row r="44" spans="1:20" x14ac:dyDescent="0.4">
      <c r="B44" s="443" t="s">
        <v>284</v>
      </c>
      <c r="C44" t="s">
        <v>617</v>
      </c>
      <c r="D44" t="s">
        <v>615</v>
      </c>
      <c r="E44" t="s">
        <v>660</v>
      </c>
      <c r="F44" t="s">
        <v>634</v>
      </c>
      <c r="G44" t="s">
        <v>620</v>
      </c>
      <c r="H44" t="s">
        <v>620</v>
      </c>
      <c r="I44" s="444" t="s">
        <v>661</v>
      </c>
      <c r="J44" s="444" t="s">
        <v>622</v>
      </c>
      <c r="K44" s="445" t="s">
        <v>662</v>
      </c>
      <c r="L44" s="445" t="s">
        <v>664</v>
      </c>
      <c r="M44" s="446" t="s">
        <v>663</v>
      </c>
      <c r="N44" s="446" t="s">
        <v>625</v>
      </c>
      <c r="O44" s="447" t="s">
        <v>626</v>
      </c>
      <c r="P44" s="447" t="s">
        <v>646</v>
      </c>
      <c r="Q44" s="448" t="s">
        <v>628</v>
      </c>
      <c r="R44" s="448" t="s">
        <v>629</v>
      </c>
      <c r="S44" s="449" t="s">
        <v>628</v>
      </c>
      <c r="T44" s="449" t="s">
        <v>629</v>
      </c>
    </row>
    <row r="45" spans="1:20" x14ac:dyDescent="0.4">
      <c r="B45" s="450" t="s">
        <v>284</v>
      </c>
      <c r="C45" t="s">
        <v>617</v>
      </c>
      <c r="D45" t="s">
        <v>615</v>
      </c>
      <c r="E45" t="s">
        <v>660</v>
      </c>
      <c r="F45" t="s">
        <v>636</v>
      </c>
      <c r="G45" t="s">
        <v>620</v>
      </c>
      <c r="H45" t="s">
        <v>620</v>
      </c>
      <c r="I45" s="451" t="s">
        <v>661</v>
      </c>
      <c r="J45" s="451" t="s">
        <v>622</v>
      </c>
      <c r="K45" s="452" t="s">
        <v>662</v>
      </c>
      <c r="L45" s="452" t="s">
        <v>664</v>
      </c>
      <c r="M45" s="453" t="s">
        <v>663</v>
      </c>
      <c r="N45" s="453" t="s">
        <v>625</v>
      </c>
      <c r="O45" s="454" t="s">
        <v>626</v>
      </c>
      <c r="P45" s="454" t="s">
        <v>627</v>
      </c>
      <c r="Q45" s="455" t="s">
        <v>637</v>
      </c>
      <c r="R45" s="455" t="s">
        <v>630</v>
      </c>
      <c r="S45" t="s">
        <v>639</v>
      </c>
      <c r="T45" t="s">
        <v>639</v>
      </c>
    </row>
    <row r="46" spans="1:20" x14ac:dyDescent="0.4">
      <c r="B46" t="s">
        <v>22</v>
      </c>
      <c r="C46" t="s">
        <v>617</v>
      </c>
      <c r="D46" t="s">
        <v>615</v>
      </c>
      <c r="E46" t="s">
        <v>660</v>
      </c>
      <c r="F46" t="s">
        <v>641</v>
      </c>
      <c r="G46" t="s">
        <v>620</v>
      </c>
      <c r="H46" t="s">
        <v>620</v>
      </c>
      <c r="I46" t="s">
        <v>661</v>
      </c>
      <c r="J46" t="s">
        <v>661</v>
      </c>
      <c r="K46" t="s">
        <v>662</v>
      </c>
      <c r="L46" t="s">
        <v>662</v>
      </c>
      <c r="M46" t="s">
        <v>663</v>
      </c>
      <c r="N46" t="s">
        <v>663</v>
      </c>
      <c r="O46" t="s">
        <v>626</v>
      </c>
      <c r="P46" t="s">
        <v>626</v>
      </c>
      <c r="Q46" t="s">
        <v>642</v>
      </c>
      <c r="R46" t="s">
        <v>642</v>
      </c>
      <c r="S46" t="s">
        <v>639</v>
      </c>
      <c r="T46" t="s">
        <v>639</v>
      </c>
    </row>
    <row r="47" spans="1:20" x14ac:dyDescent="0.4">
      <c r="B47" s="456" t="s">
        <v>284</v>
      </c>
      <c r="C47" t="s">
        <v>617</v>
      </c>
      <c r="D47" t="s">
        <v>615</v>
      </c>
      <c r="E47" t="s">
        <v>660</v>
      </c>
      <c r="F47" t="s">
        <v>640</v>
      </c>
      <c r="G47" t="s">
        <v>620</v>
      </c>
      <c r="H47" t="s">
        <v>620</v>
      </c>
      <c r="I47" s="457" t="s">
        <v>661</v>
      </c>
      <c r="J47" s="457" t="s">
        <v>622</v>
      </c>
      <c r="K47" s="458" t="s">
        <v>662</v>
      </c>
      <c r="L47" s="458" t="s">
        <v>664</v>
      </c>
      <c r="M47" s="459" t="s">
        <v>663</v>
      </c>
      <c r="N47" s="459" t="s">
        <v>625</v>
      </c>
      <c r="O47" s="460" t="s">
        <v>626</v>
      </c>
      <c r="P47" s="460" t="s">
        <v>627</v>
      </c>
      <c r="Q47" s="461" t="s">
        <v>628</v>
      </c>
      <c r="R47" s="461" t="s">
        <v>629</v>
      </c>
      <c r="S47" s="462" t="s">
        <v>628</v>
      </c>
      <c r="T47" s="462" t="s">
        <v>629</v>
      </c>
    </row>
    <row r="48" spans="1:20" x14ac:dyDescent="0.4">
      <c r="A48" s="463" t="s">
        <v>284</v>
      </c>
    </row>
    <row r="49" spans="1:20" x14ac:dyDescent="0.4">
      <c r="B49" s="465" t="s">
        <v>284</v>
      </c>
      <c r="C49" t="s">
        <v>617</v>
      </c>
      <c r="D49" t="s">
        <v>615</v>
      </c>
      <c r="E49" t="s">
        <v>665</v>
      </c>
      <c r="F49" t="s">
        <v>618</v>
      </c>
      <c r="G49" t="s">
        <v>620</v>
      </c>
      <c r="H49" t="s">
        <v>620</v>
      </c>
      <c r="I49" s="466" t="s">
        <v>661</v>
      </c>
      <c r="J49" s="466" t="s">
        <v>622</v>
      </c>
      <c r="K49" s="467" t="s">
        <v>662</v>
      </c>
      <c r="L49" s="467" t="s">
        <v>664</v>
      </c>
      <c r="M49" s="468" t="s">
        <v>663</v>
      </c>
      <c r="N49" s="468" t="s">
        <v>625</v>
      </c>
      <c r="O49" s="469" t="s">
        <v>666</v>
      </c>
      <c r="P49" s="469" t="s">
        <v>627</v>
      </c>
      <c r="Q49" s="470" t="s">
        <v>667</v>
      </c>
      <c r="R49" s="470" t="s">
        <v>652</v>
      </c>
      <c r="S49" s="471" t="s">
        <v>648</v>
      </c>
      <c r="T49" s="471" t="s">
        <v>639</v>
      </c>
    </row>
    <row r="50" spans="1:20" x14ac:dyDescent="0.4">
      <c r="B50" s="472" t="s">
        <v>284</v>
      </c>
      <c r="C50" t="s">
        <v>617</v>
      </c>
      <c r="D50" t="s">
        <v>615</v>
      </c>
      <c r="E50" t="s">
        <v>665</v>
      </c>
      <c r="F50" t="s">
        <v>631</v>
      </c>
      <c r="G50" t="s">
        <v>620</v>
      </c>
      <c r="H50" t="s">
        <v>620</v>
      </c>
      <c r="I50" s="473" t="s">
        <v>661</v>
      </c>
      <c r="J50" s="473" t="s">
        <v>622</v>
      </c>
      <c r="K50" s="474" t="s">
        <v>662</v>
      </c>
      <c r="L50" s="474" t="s">
        <v>664</v>
      </c>
      <c r="M50" s="475" t="s">
        <v>663</v>
      </c>
      <c r="N50" s="475" t="s">
        <v>625</v>
      </c>
      <c r="O50" s="476" t="s">
        <v>666</v>
      </c>
      <c r="P50" s="476" t="s">
        <v>635</v>
      </c>
      <c r="Q50" s="477" t="s">
        <v>668</v>
      </c>
      <c r="R50" s="477" t="s">
        <v>630</v>
      </c>
      <c r="S50" s="478" t="s">
        <v>648</v>
      </c>
      <c r="T50" s="478" t="s">
        <v>639</v>
      </c>
    </row>
    <row r="51" spans="1:20" x14ac:dyDescent="0.4">
      <c r="B51" s="479" t="s">
        <v>284</v>
      </c>
      <c r="C51" t="s">
        <v>617</v>
      </c>
      <c r="D51" t="s">
        <v>615</v>
      </c>
      <c r="E51" t="s">
        <v>665</v>
      </c>
      <c r="F51" t="s">
        <v>632</v>
      </c>
      <c r="G51" t="s">
        <v>620</v>
      </c>
      <c r="H51" t="s">
        <v>620</v>
      </c>
      <c r="I51" t="s">
        <v>661</v>
      </c>
      <c r="J51" t="s">
        <v>661</v>
      </c>
      <c r="K51" t="s">
        <v>662</v>
      </c>
      <c r="L51" t="s">
        <v>662</v>
      </c>
      <c r="M51" t="s">
        <v>663</v>
      </c>
      <c r="N51" t="s">
        <v>663</v>
      </c>
      <c r="O51" t="s">
        <v>666</v>
      </c>
      <c r="P51" t="s">
        <v>666</v>
      </c>
      <c r="Q51" t="s">
        <v>669</v>
      </c>
      <c r="R51" t="s">
        <v>669</v>
      </c>
      <c r="S51" s="480" t="s">
        <v>648</v>
      </c>
      <c r="T51" s="480" t="s">
        <v>639</v>
      </c>
    </row>
    <row r="52" spans="1:20" x14ac:dyDescent="0.4">
      <c r="B52" s="481" t="s">
        <v>284</v>
      </c>
      <c r="C52" t="s">
        <v>617</v>
      </c>
      <c r="D52" t="s">
        <v>615</v>
      </c>
      <c r="E52" t="s">
        <v>665</v>
      </c>
      <c r="F52" t="s">
        <v>633</v>
      </c>
      <c r="G52" t="s">
        <v>620</v>
      </c>
      <c r="H52" t="s">
        <v>620</v>
      </c>
      <c r="I52" s="482" t="s">
        <v>661</v>
      </c>
      <c r="J52" s="482" t="s">
        <v>622</v>
      </c>
      <c r="K52" s="483" t="s">
        <v>662</v>
      </c>
      <c r="L52" s="483" t="s">
        <v>664</v>
      </c>
      <c r="M52" s="484" t="s">
        <v>663</v>
      </c>
      <c r="N52" s="484" t="s">
        <v>625</v>
      </c>
      <c r="O52" s="485" t="s">
        <v>666</v>
      </c>
      <c r="P52" s="485" t="s">
        <v>635</v>
      </c>
      <c r="Q52" s="486" t="s">
        <v>670</v>
      </c>
      <c r="R52" s="486" t="s">
        <v>638</v>
      </c>
      <c r="S52" s="487" t="s">
        <v>648</v>
      </c>
      <c r="T52" s="487" t="s">
        <v>639</v>
      </c>
    </row>
    <row r="53" spans="1:20" x14ac:dyDescent="0.4">
      <c r="B53" s="488" t="s">
        <v>284</v>
      </c>
      <c r="C53" t="s">
        <v>617</v>
      </c>
      <c r="D53" t="s">
        <v>615</v>
      </c>
      <c r="E53" t="s">
        <v>665</v>
      </c>
      <c r="F53" t="s">
        <v>634</v>
      </c>
      <c r="G53" t="s">
        <v>620</v>
      </c>
      <c r="H53" t="s">
        <v>620</v>
      </c>
      <c r="I53" t="s">
        <v>661</v>
      </c>
      <c r="J53" t="s">
        <v>661</v>
      </c>
      <c r="K53" t="s">
        <v>662</v>
      </c>
      <c r="L53" t="s">
        <v>662</v>
      </c>
      <c r="M53" t="s">
        <v>663</v>
      </c>
      <c r="N53" t="s">
        <v>663</v>
      </c>
      <c r="O53" t="s">
        <v>666</v>
      </c>
      <c r="P53" t="s">
        <v>666</v>
      </c>
      <c r="Q53" t="s">
        <v>671</v>
      </c>
      <c r="R53" t="s">
        <v>671</v>
      </c>
      <c r="S53" s="489" t="s">
        <v>648</v>
      </c>
      <c r="T53" s="489" t="s">
        <v>639</v>
      </c>
    </row>
    <row r="54" spans="1:20" x14ac:dyDescent="0.4">
      <c r="B54" t="s">
        <v>22</v>
      </c>
      <c r="C54" t="s">
        <v>617</v>
      </c>
      <c r="D54" t="s">
        <v>615</v>
      </c>
      <c r="E54" t="s">
        <v>665</v>
      </c>
      <c r="F54" t="s">
        <v>636</v>
      </c>
      <c r="G54" t="s">
        <v>620</v>
      </c>
      <c r="H54" t="s">
        <v>620</v>
      </c>
      <c r="I54" t="s">
        <v>661</v>
      </c>
      <c r="J54" t="s">
        <v>661</v>
      </c>
      <c r="K54" t="s">
        <v>662</v>
      </c>
      <c r="L54" t="s">
        <v>662</v>
      </c>
      <c r="M54" t="s">
        <v>663</v>
      </c>
      <c r="N54" t="s">
        <v>663</v>
      </c>
      <c r="O54" t="s">
        <v>666</v>
      </c>
      <c r="P54" t="s">
        <v>666</v>
      </c>
      <c r="Q54" t="s">
        <v>672</v>
      </c>
      <c r="R54" t="s">
        <v>672</v>
      </c>
      <c r="S54" t="s">
        <v>639</v>
      </c>
      <c r="T54" t="s">
        <v>639</v>
      </c>
    </row>
    <row r="55" spans="1:20" x14ac:dyDescent="0.4">
      <c r="B55" s="490" t="s">
        <v>284</v>
      </c>
      <c r="C55" t="s">
        <v>617</v>
      </c>
      <c r="D55" t="s">
        <v>615</v>
      </c>
      <c r="E55" t="s">
        <v>665</v>
      </c>
      <c r="F55" t="s">
        <v>641</v>
      </c>
      <c r="G55" t="s">
        <v>620</v>
      </c>
      <c r="H55" t="s">
        <v>620</v>
      </c>
      <c r="I55" s="491" t="s">
        <v>661</v>
      </c>
      <c r="J55" s="491" t="s">
        <v>622</v>
      </c>
      <c r="K55" s="492" t="s">
        <v>662</v>
      </c>
      <c r="L55" s="492" t="s">
        <v>673</v>
      </c>
      <c r="M55" s="493" t="s">
        <v>663</v>
      </c>
      <c r="N55" s="493" t="s">
        <v>625</v>
      </c>
      <c r="O55" s="494" t="s">
        <v>666</v>
      </c>
      <c r="P55" s="494" t="s">
        <v>646</v>
      </c>
      <c r="Q55" s="495" t="s">
        <v>637</v>
      </c>
      <c r="R55" s="495" t="s">
        <v>638</v>
      </c>
      <c r="S55" t="s">
        <v>639</v>
      </c>
      <c r="T55" t="s">
        <v>639</v>
      </c>
    </row>
    <row r="56" spans="1:20" x14ac:dyDescent="0.4">
      <c r="B56" s="496" t="s">
        <v>284</v>
      </c>
      <c r="C56" t="s">
        <v>617</v>
      </c>
      <c r="D56" t="s">
        <v>615</v>
      </c>
      <c r="E56" t="s">
        <v>665</v>
      </c>
      <c r="F56" t="s">
        <v>640</v>
      </c>
      <c r="G56" t="s">
        <v>620</v>
      </c>
      <c r="H56" t="s">
        <v>620</v>
      </c>
      <c r="I56" s="497" t="s">
        <v>661</v>
      </c>
      <c r="J56" s="497" t="s">
        <v>622</v>
      </c>
      <c r="K56" s="498" t="s">
        <v>662</v>
      </c>
      <c r="L56" s="498" t="s">
        <v>673</v>
      </c>
      <c r="M56" s="499" t="s">
        <v>663</v>
      </c>
      <c r="N56" s="499" t="s">
        <v>625</v>
      </c>
      <c r="O56" s="500" t="s">
        <v>666</v>
      </c>
      <c r="P56" s="500" t="s">
        <v>646</v>
      </c>
      <c r="Q56" s="501" t="s">
        <v>628</v>
      </c>
      <c r="R56" s="501" t="s">
        <v>629</v>
      </c>
      <c r="S56" s="502" t="s">
        <v>628</v>
      </c>
      <c r="T56" s="502" t="s">
        <v>629</v>
      </c>
    </row>
    <row r="57" spans="1:20" x14ac:dyDescent="0.4">
      <c r="A57" s="503" t="s">
        <v>284</v>
      </c>
    </row>
    <row r="58" spans="1:20" x14ac:dyDescent="0.4">
      <c r="B58" s="505" t="s">
        <v>284</v>
      </c>
      <c r="C58" t="s">
        <v>617</v>
      </c>
      <c r="D58" t="s">
        <v>615</v>
      </c>
      <c r="E58" t="s">
        <v>674</v>
      </c>
      <c r="F58" t="s">
        <v>618</v>
      </c>
      <c r="G58" t="s">
        <v>620</v>
      </c>
      <c r="H58" t="s">
        <v>620</v>
      </c>
      <c r="I58" s="506" t="s">
        <v>661</v>
      </c>
      <c r="J58" s="506" t="s">
        <v>622</v>
      </c>
      <c r="K58" s="507" t="s">
        <v>662</v>
      </c>
      <c r="L58" s="507" t="s">
        <v>673</v>
      </c>
      <c r="M58" s="508" t="s">
        <v>663</v>
      </c>
      <c r="N58" s="508" t="s">
        <v>625</v>
      </c>
      <c r="O58" s="509" t="s">
        <v>675</v>
      </c>
      <c r="P58" s="509" t="s">
        <v>646</v>
      </c>
      <c r="Q58" s="510" t="s">
        <v>628</v>
      </c>
      <c r="R58" s="510" t="s">
        <v>629</v>
      </c>
      <c r="S58" s="511" t="s">
        <v>628</v>
      </c>
      <c r="T58" s="511" t="s">
        <v>629</v>
      </c>
    </row>
    <row r="59" spans="1:20" x14ac:dyDescent="0.4">
      <c r="B59" s="512" t="s">
        <v>284</v>
      </c>
      <c r="C59" t="s">
        <v>617</v>
      </c>
      <c r="D59" t="s">
        <v>615</v>
      </c>
      <c r="E59" t="s">
        <v>674</v>
      </c>
      <c r="F59" t="s">
        <v>631</v>
      </c>
      <c r="G59" t="s">
        <v>620</v>
      </c>
      <c r="H59" t="s">
        <v>620</v>
      </c>
      <c r="I59" s="513" t="s">
        <v>661</v>
      </c>
      <c r="J59" s="513" t="s">
        <v>622</v>
      </c>
      <c r="K59" s="514" t="s">
        <v>662</v>
      </c>
      <c r="L59" s="514" t="s">
        <v>673</v>
      </c>
      <c r="M59" s="515" t="s">
        <v>663</v>
      </c>
      <c r="N59" s="515" t="s">
        <v>625</v>
      </c>
      <c r="O59" s="516" t="s">
        <v>675</v>
      </c>
      <c r="P59" s="516" t="s">
        <v>627</v>
      </c>
      <c r="Q59" s="517" t="s">
        <v>628</v>
      </c>
      <c r="R59" s="517" t="s">
        <v>629</v>
      </c>
      <c r="S59" s="518" t="s">
        <v>628</v>
      </c>
      <c r="T59" s="518" t="s">
        <v>629</v>
      </c>
    </row>
    <row r="60" spans="1:20" x14ac:dyDescent="0.4">
      <c r="B60" s="519" t="s">
        <v>284</v>
      </c>
      <c r="C60" t="s">
        <v>617</v>
      </c>
      <c r="D60" t="s">
        <v>615</v>
      </c>
      <c r="E60" t="s">
        <v>674</v>
      </c>
      <c r="F60" t="s">
        <v>632</v>
      </c>
      <c r="G60" t="s">
        <v>620</v>
      </c>
      <c r="H60" t="s">
        <v>620</v>
      </c>
      <c r="I60" s="520" t="s">
        <v>661</v>
      </c>
      <c r="J60" s="520" t="s">
        <v>622</v>
      </c>
      <c r="K60" s="521" t="s">
        <v>662</v>
      </c>
      <c r="L60" s="521" t="s">
        <v>673</v>
      </c>
      <c r="M60" s="522" t="s">
        <v>663</v>
      </c>
      <c r="N60" s="522" t="s">
        <v>625</v>
      </c>
      <c r="O60" s="523" t="s">
        <v>675</v>
      </c>
      <c r="P60" s="523" t="s">
        <v>627</v>
      </c>
      <c r="Q60" s="524" t="s">
        <v>628</v>
      </c>
      <c r="R60" s="524" t="s">
        <v>629</v>
      </c>
      <c r="S60" s="525" t="s">
        <v>628</v>
      </c>
      <c r="T60" s="525" t="s">
        <v>629</v>
      </c>
    </row>
    <row r="61" spans="1:20" x14ac:dyDescent="0.4">
      <c r="B61" s="526" t="s">
        <v>284</v>
      </c>
      <c r="C61" t="s">
        <v>617</v>
      </c>
      <c r="D61" t="s">
        <v>615</v>
      </c>
      <c r="E61" t="s">
        <v>674</v>
      </c>
      <c r="F61" t="s">
        <v>633</v>
      </c>
      <c r="G61" t="s">
        <v>620</v>
      </c>
      <c r="H61" t="s">
        <v>620</v>
      </c>
      <c r="I61" s="527" t="s">
        <v>661</v>
      </c>
      <c r="J61" s="527" t="s">
        <v>622</v>
      </c>
      <c r="K61" s="528" t="s">
        <v>662</v>
      </c>
      <c r="L61" s="528" t="s">
        <v>673</v>
      </c>
      <c r="M61" s="529" t="s">
        <v>663</v>
      </c>
      <c r="N61" s="529" t="s">
        <v>625</v>
      </c>
      <c r="O61" s="530" t="s">
        <v>675</v>
      </c>
      <c r="P61" s="530" t="s">
        <v>627</v>
      </c>
      <c r="Q61" s="531" t="s">
        <v>628</v>
      </c>
      <c r="R61" s="531" t="s">
        <v>629</v>
      </c>
      <c r="S61" s="532" t="s">
        <v>628</v>
      </c>
      <c r="T61" s="532" t="s">
        <v>629</v>
      </c>
    </row>
    <row r="62" spans="1:20" x14ac:dyDescent="0.4">
      <c r="B62" s="533" t="s">
        <v>284</v>
      </c>
      <c r="C62" t="s">
        <v>617</v>
      </c>
      <c r="D62" t="s">
        <v>615</v>
      </c>
      <c r="E62" t="s">
        <v>674</v>
      </c>
      <c r="F62" t="s">
        <v>634</v>
      </c>
      <c r="G62" t="s">
        <v>620</v>
      </c>
      <c r="H62" t="s">
        <v>620</v>
      </c>
      <c r="I62" s="534" t="s">
        <v>661</v>
      </c>
      <c r="J62" s="534" t="s">
        <v>622</v>
      </c>
      <c r="K62" s="535" t="s">
        <v>662</v>
      </c>
      <c r="L62" s="535" t="s">
        <v>673</v>
      </c>
      <c r="M62" s="536" t="s">
        <v>663</v>
      </c>
      <c r="N62" s="536" t="s">
        <v>625</v>
      </c>
      <c r="O62" s="537" t="s">
        <v>675</v>
      </c>
      <c r="P62" s="537" t="s">
        <v>627</v>
      </c>
      <c r="Q62" s="538" t="s">
        <v>676</v>
      </c>
      <c r="R62" s="538" t="s">
        <v>652</v>
      </c>
      <c r="S62" t="s">
        <v>639</v>
      </c>
      <c r="T62" t="s">
        <v>639</v>
      </c>
    </row>
    <row r="63" spans="1:20" x14ac:dyDescent="0.4">
      <c r="B63" t="s">
        <v>22</v>
      </c>
      <c r="C63" t="s">
        <v>617</v>
      </c>
      <c r="D63" t="s">
        <v>615</v>
      </c>
      <c r="E63" t="s">
        <v>674</v>
      </c>
      <c r="F63" t="s">
        <v>636</v>
      </c>
      <c r="G63" t="s">
        <v>620</v>
      </c>
      <c r="H63" t="s">
        <v>620</v>
      </c>
      <c r="I63" t="s">
        <v>661</v>
      </c>
      <c r="J63" t="s">
        <v>661</v>
      </c>
      <c r="K63" t="s">
        <v>662</v>
      </c>
      <c r="L63" t="s">
        <v>662</v>
      </c>
      <c r="M63" t="s">
        <v>663</v>
      </c>
      <c r="N63" t="s">
        <v>663</v>
      </c>
      <c r="O63" t="s">
        <v>675</v>
      </c>
      <c r="P63" t="s">
        <v>675</v>
      </c>
      <c r="Q63" t="s">
        <v>677</v>
      </c>
      <c r="R63" t="s">
        <v>677</v>
      </c>
      <c r="S63" t="s">
        <v>639</v>
      </c>
      <c r="T63" t="s">
        <v>639</v>
      </c>
    </row>
    <row r="64" spans="1:20" x14ac:dyDescent="0.4">
      <c r="B64" s="539" t="s">
        <v>284</v>
      </c>
      <c r="C64" t="s">
        <v>617</v>
      </c>
      <c r="D64" t="s">
        <v>615</v>
      </c>
      <c r="E64" t="s">
        <v>674</v>
      </c>
      <c r="F64" t="s">
        <v>641</v>
      </c>
      <c r="G64" t="s">
        <v>620</v>
      </c>
      <c r="H64" t="s">
        <v>620</v>
      </c>
      <c r="I64" s="540" t="s">
        <v>661</v>
      </c>
      <c r="J64" s="540" t="s">
        <v>622</v>
      </c>
      <c r="K64" s="541" t="s">
        <v>662</v>
      </c>
      <c r="L64" s="541" t="s">
        <v>673</v>
      </c>
      <c r="M64" s="542" t="s">
        <v>663</v>
      </c>
      <c r="N64" s="542" t="s">
        <v>625</v>
      </c>
      <c r="O64" s="543" t="s">
        <v>675</v>
      </c>
      <c r="P64" s="543" t="s">
        <v>635</v>
      </c>
      <c r="Q64" s="544" t="s">
        <v>678</v>
      </c>
      <c r="R64" s="544" t="s">
        <v>630</v>
      </c>
      <c r="S64" t="s">
        <v>639</v>
      </c>
      <c r="T64" t="s">
        <v>639</v>
      </c>
    </row>
    <row r="65" spans="1:20" x14ac:dyDescent="0.4">
      <c r="B65" s="545" t="s">
        <v>284</v>
      </c>
      <c r="C65" t="s">
        <v>617</v>
      </c>
      <c r="D65" t="s">
        <v>615</v>
      </c>
      <c r="E65" t="s">
        <v>674</v>
      </c>
      <c r="F65" t="s">
        <v>640</v>
      </c>
      <c r="G65" t="s">
        <v>620</v>
      </c>
      <c r="H65" t="s">
        <v>620</v>
      </c>
      <c r="I65" s="546" t="s">
        <v>661</v>
      </c>
      <c r="J65" s="546" t="s">
        <v>622</v>
      </c>
      <c r="K65" s="547" t="s">
        <v>662</v>
      </c>
      <c r="L65" s="547" t="s">
        <v>673</v>
      </c>
      <c r="M65" s="548" t="s">
        <v>663</v>
      </c>
      <c r="N65" s="548" t="s">
        <v>625</v>
      </c>
      <c r="O65" s="549" t="s">
        <v>675</v>
      </c>
      <c r="P65" s="549" t="s">
        <v>635</v>
      </c>
      <c r="Q65" s="550" t="s">
        <v>628</v>
      </c>
      <c r="R65" s="550" t="s">
        <v>629</v>
      </c>
      <c r="S65" s="551" t="s">
        <v>628</v>
      </c>
      <c r="T65" s="551" t="s">
        <v>629</v>
      </c>
    </row>
    <row r="66" spans="1:20" x14ac:dyDescent="0.4">
      <c r="A66" s="552" t="s">
        <v>284</v>
      </c>
    </row>
    <row r="67" spans="1:20" x14ac:dyDescent="0.4">
      <c r="B67" s="554" t="s">
        <v>284</v>
      </c>
      <c r="C67" t="s">
        <v>617</v>
      </c>
      <c r="D67" t="s">
        <v>615</v>
      </c>
      <c r="E67" t="s">
        <v>679</v>
      </c>
      <c r="F67" t="s">
        <v>618</v>
      </c>
      <c r="G67" t="s">
        <v>620</v>
      </c>
      <c r="H67" t="s">
        <v>620</v>
      </c>
      <c r="I67" s="555" t="s">
        <v>661</v>
      </c>
      <c r="J67" s="555" t="s">
        <v>622</v>
      </c>
      <c r="K67" s="556" t="s">
        <v>662</v>
      </c>
      <c r="L67" s="556" t="s">
        <v>673</v>
      </c>
      <c r="M67" s="557" t="s">
        <v>663</v>
      </c>
      <c r="N67" s="557" t="s">
        <v>625</v>
      </c>
      <c r="O67" s="558" t="s">
        <v>645</v>
      </c>
      <c r="P67" s="558" t="s">
        <v>635</v>
      </c>
      <c r="Q67" s="559" t="s">
        <v>628</v>
      </c>
      <c r="R67" s="559" t="s">
        <v>629</v>
      </c>
      <c r="S67" s="560" t="s">
        <v>628</v>
      </c>
      <c r="T67" s="560" t="s">
        <v>629</v>
      </c>
    </row>
    <row r="68" spans="1:20" x14ac:dyDescent="0.4">
      <c r="B68" s="561" t="s">
        <v>284</v>
      </c>
      <c r="C68" t="s">
        <v>617</v>
      </c>
      <c r="D68" t="s">
        <v>615</v>
      </c>
      <c r="E68" t="s">
        <v>679</v>
      </c>
      <c r="F68" t="s">
        <v>631</v>
      </c>
      <c r="G68" t="s">
        <v>620</v>
      </c>
      <c r="H68" t="s">
        <v>620</v>
      </c>
      <c r="I68" s="562" t="s">
        <v>661</v>
      </c>
      <c r="J68" s="562" t="s">
        <v>622</v>
      </c>
      <c r="K68" s="563" t="s">
        <v>662</v>
      </c>
      <c r="L68" s="563" t="s">
        <v>673</v>
      </c>
      <c r="M68" s="564" t="s">
        <v>663</v>
      </c>
      <c r="N68" s="564" t="s">
        <v>625</v>
      </c>
      <c r="O68" s="565" t="s">
        <v>645</v>
      </c>
      <c r="P68" s="565" t="s">
        <v>635</v>
      </c>
      <c r="Q68" s="566" t="s">
        <v>628</v>
      </c>
      <c r="R68" s="566" t="s">
        <v>629</v>
      </c>
      <c r="S68" s="567" t="s">
        <v>628</v>
      </c>
      <c r="T68" s="567" t="s">
        <v>629</v>
      </c>
    </row>
    <row r="69" spans="1:20" x14ac:dyDescent="0.4">
      <c r="B69" s="568" t="s">
        <v>284</v>
      </c>
      <c r="C69" t="s">
        <v>617</v>
      </c>
      <c r="D69" t="s">
        <v>615</v>
      </c>
      <c r="E69" t="s">
        <v>679</v>
      </c>
      <c r="F69" t="s">
        <v>632</v>
      </c>
      <c r="G69" t="s">
        <v>620</v>
      </c>
      <c r="H69" t="s">
        <v>620</v>
      </c>
      <c r="I69" s="569" t="s">
        <v>661</v>
      </c>
      <c r="J69" s="569" t="s">
        <v>622</v>
      </c>
      <c r="K69" s="570" t="s">
        <v>662</v>
      </c>
      <c r="L69" s="570" t="s">
        <v>680</v>
      </c>
      <c r="M69" s="571" t="s">
        <v>663</v>
      </c>
      <c r="N69" s="571" t="s">
        <v>625</v>
      </c>
      <c r="O69" s="572" t="s">
        <v>645</v>
      </c>
      <c r="P69" s="572" t="s">
        <v>646</v>
      </c>
      <c r="Q69" s="573" t="s">
        <v>628</v>
      </c>
      <c r="R69" s="573" t="s">
        <v>629</v>
      </c>
      <c r="S69" s="574" t="s">
        <v>628</v>
      </c>
      <c r="T69" s="574" t="s">
        <v>629</v>
      </c>
    </row>
    <row r="70" spans="1:20" x14ac:dyDescent="0.4">
      <c r="B70" s="575" t="s">
        <v>284</v>
      </c>
      <c r="C70" t="s">
        <v>617</v>
      </c>
      <c r="D70" t="s">
        <v>615</v>
      </c>
      <c r="E70" t="s">
        <v>679</v>
      </c>
      <c r="F70" t="s">
        <v>633</v>
      </c>
      <c r="G70" t="s">
        <v>620</v>
      </c>
      <c r="H70" t="s">
        <v>620</v>
      </c>
      <c r="I70" s="576" t="s">
        <v>661</v>
      </c>
      <c r="J70" s="576" t="s">
        <v>622</v>
      </c>
      <c r="K70" s="577" t="s">
        <v>662</v>
      </c>
      <c r="L70" s="577" t="s">
        <v>680</v>
      </c>
      <c r="M70" s="578" t="s">
        <v>663</v>
      </c>
      <c r="N70" s="578" t="s">
        <v>625</v>
      </c>
      <c r="O70" s="579" t="s">
        <v>645</v>
      </c>
      <c r="P70" s="579" t="s">
        <v>646</v>
      </c>
      <c r="Q70" s="580" t="s">
        <v>647</v>
      </c>
      <c r="R70" s="580" t="s">
        <v>638</v>
      </c>
      <c r="S70" s="581" t="s">
        <v>648</v>
      </c>
      <c r="T70" s="581" t="s">
        <v>639</v>
      </c>
    </row>
    <row r="71" spans="1:20" x14ac:dyDescent="0.4">
      <c r="B71" t="s">
        <v>22</v>
      </c>
      <c r="C71" t="s">
        <v>617</v>
      </c>
      <c r="D71" t="s">
        <v>615</v>
      </c>
      <c r="E71" t="s">
        <v>679</v>
      </c>
      <c r="F71" t="s">
        <v>634</v>
      </c>
      <c r="G71" t="s">
        <v>620</v>
      </c>
      <c r="H71" t="s">
        <v>620</v>
      </c>
      <c r="I71" t="s">
        <v>661</v>
      </c>
      <c r="J71" t="s">
        <v>661</v>
      </c>
      <c r="K71" t="s">
        <v>662</v>
      </c>
      <c r="L71" t="s">
        <v>662</v>
      </c>
      <c r="M71" t="s">
        <v>663</v>
      </c>
      <c r="N71" t="s">
        <v>663</v>
      </c>
      <c r="O71" t="s">
        <v>645</v>
      </c>
      <c r="P71" t="s">
        <v>645</v>
      </c>
      <c r="Q71" t="s">
        <v>650</v>
      </c>
      <c r="R71" t="s">
        <v>650</v>
      </c>
      <c r="S71" t="s">
        <v>648</v>
      </c>
      <c r="T71" t="s">
        <v>648</v>
      </c>
    </row>
    <row r="72" spans="1:20" x14ac:dyDescent="0.4">
      <c r="B72" t="s">
        <v>22</v>
      </c>
      <c r="C72" t="s">
        <v>617</v>
      </c>
      <c r="D72" t="s">
        <v>615</v>
      </c>
      <c r="E72" t="s">
        <v>679</v>
      </c>
      <c r="F72" t="s">
        <v>636</v>
      </c>
      <c r="G72" t="s">
        <v>620</v>
      </c>
      <c r="H72" t="s">
        <v>620</v>
      </c>
      <c r="I72" t="s">
        <v>661</v>
      </c>
      <c r="J72" t="s">
        <v>661</v>
      </c>
      <c r="K72" t="s">
        <v>662</v>
      </c>
      <c r="L72" t="s">
        <v>662</v>
      </c>
      <c r="M72" t="s">
        <v>663</v>
      </c>
      <c r="N72" t="s">
        <v>663</v>
      </c>
      <c r="O72" t="s">
        <v>645</v>
      </c>
      <c r="P72" t="s">
        <v>645</v>
      </c>
      <c r="Q72" t="s">
        <v>283</v>
      </c>
      <c r="R72" t="s">
        <v>283</v>
      </c>
      <c r="S72" t="s">
        <v>639</v>
      </c>
      <c r="T72" t="s">
        <v>639</v>
      </c>
    </row>
    <row r="73" spans="1:20" x14ac:dyDescent="0.4">
      <c r="B73" s="582" t="s">
        <v>284</v>
      </c>
      <c r="C73" t="s">
        <v>617</v>
      </c>
      <c r="D73" t="s">
        <v>615</v>
      </c>
      <c r="E73" t="s">
        <v>679</v>
      </c>
      <c r="F73" t="s">
        <v>641</v>
      </c>
      <c r="G73" t="s">
        <v>620</v>
      </c>
      <c r="H73" t="s">
        <v>620</v>
      </c>
      <c r="I73" s="583" t="s">
        <v>661</v>
      </c>
      <c r="J73" s="583" t="s">
        <v>622</v>
      </c>
      <c r="K73" s="584" t="s">
        <v>662</v>
      </c>
      <c r="L73" s="584" t="s">
        <v>680</v>
      </c>
      <c r="M73" s="585" t="s">
        <v>663</v>
      </c>
      <c r="N73" s="585" t="s">
        <v>625</v>
      </c>
      <c r="O73" s="586" t="s">
        <v>645</v>
      </c>
      <c r="P73" s="586" t="s">
        <v>627</v>
      </c>
      <c r="Q73" s="587" t="s">
        <v>651</v>
      </c>
      <c r="R73" s="587" t="s">
        <v>630</v>
      </c>
      <c r="S73" t="s">
        <v>639</v>
      </c>
      <c r="T73" t="s">
        <v>639</v>
      </c>
    </row>
    <row r="74" spans="1:20" x14ac:dyDescent="0.4">
      <c r="B74" s="588" t="s">
        <v>284</v>
      </c>
      <c r="C74" t="s">
        <v>617</v>
      </c>
      <c r="D74" t="s">
        <v>615</v>
      </c>
      <c r="E74" t="s">
        <v>679</v>
      </c>
      <c r="F74" t="s">
        <v>640</v>
      </c>
      <c r="G74" t="s">
        <v>620</v>
      </c>
      <c r="H74" t="s">
        <v>620</v>
      </c>
      <c r="I74" s="589" t="s">
        <v>661</v>
      </c>
      <c r="J74" s="589" t="s">
        <v>622</v>
      </c>
      <c r="K74" s="590" t="s">
        <v>662</v>
      </c>
      <c r="L74" s="590" t="s">
        <v>680</v>
      </c>
      <c r="M74" s="591" t="s">
        <v>663</v>
      </c>
      <c r="N74" s="591" t="s">
        <v>625</v>
      </c>
      <c r="O74" s="592" t="s">
        <v>645</v>
      </c>
      <c r="P74" s="592" t="s">
        <v>627</v>
      </c>
      <c r="Q74" s="593" t="s">
        <v>628</v>
      </c>
      <c r="R74" s="593" t="s">
        <v>629</v>
      </c>
      <c r="S74" s="594" t="s">
        <v>628</v>
      </c>
      <c r="T74" s="594" t="s">
        <v>629</v>
      </c>
    </row>
    <row r="75" spans="1:20" x14ac:dyDescent="0.4">
      <c r="A75" s="595" t="s">
        <v>284</v>
      </c>
    </row>
    <row r="76" spans="1:20" x14ac:dyDescent="0.4">
      <c r="B76" s="597" t="s">
        <v>284</v>
      </c>
      <c r="C76" t="s">
        <v>617</v>
      </c>
      <c r="D76" t="s">
        <v>615</v>
      </c>
      <c r="E76" t="s">
        <v>681</v>
      </c>
      <c r="F76" t="s">
        <v>618</v>
      </c>
      <c r="G76" t="s">
        <v>620</v>
      </c>
      <c r="H76" t="s">
        <v>620</v>
      </c>
      <c r="I76" s="598" t="s">
        <v>661</v>
      </c>
      <c r="J76" s="598" t="s">
        <v>622</v>
      </c>
      <c r="K76" s="599" t="s">
        <v>662</v>
      </c>
      <c r="L76" s="599" t="s">
        <v>680</v>
      </c>
      <c r="M76" s="600" t="s">
        <v>663</v>
      </c>
      <c r="N76" s="600" t="s">
        <v>625</v>
      </c>
      <c r="O76" s="601" t="s">
        <v>682</v>
      </c>
      <c r="P76" s="601" t="s">
        <v>627</v>
      </c>
      <c r="Q76" s="602" t="s">
        <v>628</v>
      </c>
      <c r="R76" s="602" t="s">
        <v>629</v>
      </c>
      <c r="S76" s="603" t="s">
        <v>628</v>
      </c>
      <c r="T76" s="603" t="s">
        <v>629</v>
      </c>
    </row>
    <row r="77" spans="1:20" x14ac:dyDescent="0.4">
      <c r="B77" s="604" t="s">
        <v>284</v>
      </c>
      <c r="C77" t="s">
        <v>617</v>
      </c>
      <c r="D77" t="s">
        <v>615</v>
      </c>
      <c r="E77" t="s">
        <v>681</v>
      </c>
      <c r="F77" t="s">
        <v>631</v>
      </c>
      <c r="G77" t="s">
        <v>620</v>
      </c>
      <c r="H77" t="s">
        <v>620</v>
      </c>
      <c r="I77" s="605" t="s">
        <v>661</v>
      </c>
      <c r="J77" s="605" t="s">
        <v>622</v>
      </c>
      <c r="K77" s="606" t="s">
        <v>662</v>
      </c>
      <c r="L77" s="606" t="s">
        <v>680</v>
      </c>
      <c r="M77" s="607" t="s">
        <v>663</v>
      </c>
      <c r="N77" s="607" t="s">
        <v>625</v>
      </c>
      <c r="O77" s="608" t="s">
        <v>682</v>
      </c>
      <c r="P77" s="608" t="s">
        <v>627</v>
      </c>
      <c r="Q77" s="609" t="s">
        <v>628</v>
      </c>
      <c r="R77" s="609" t="s">
        <v>629</v>
      </c>
      <c r="S77" s="610" t="s">
        <v>628</v>
      </c>
      <c r="T77" s="610" t="s">
        <v>629</v>
      </c>
    </row>
    <row r="78" spans="1:20" x14ac:dyDescent="0.4">
      <c r="B78" s="611" t="s">
        <v>284</v>
      </c>
      <c r="C78" t="s">
        <v>617</v>
      </c>
      <c r="D78" t="s">
        <v>615</v>
      </c>
      <c r="E78" t="s">
        <v>681</v>
      </c>
      <c r="F78" t="s">
        <v>632</v>
      </c>
      <c r="G78" t="s">
        <v>620</v>
      </c>
      <c r="H78" t="s">
        <v>620</v>
      </c>
      <c r="I78" s="612" t="s">
        <v>661</v>
      </c>
      <c r="J78" s="612" t="s">
        <v>622</v>
      </c>
      <c r="K78" s="613" t="s">
        <v>662</v>
      </c>
      <c r="L78" s="613" t="s">
        <v>680</v>
      </c>
      <c r="M78" s="614" t="s">
        <v>663</v>
      </c>
      <c r="N78" s="614" t="s">
        <v>625</v>
      </c>
      <c r="O78" s="615" t="s">
        <v>682</v>
      </c>
      <c r="P78" s="615" t="s">
        <v>635</v>
      </c>
      <c r="Q78" s="616" t="s">
        <v>683</v>
      </c>
      <c r="R78" s="616" t="s">
        <v>630</v>
      </c>
      <c r="S78" t="s">
        <v>639</v>
      </c>
      <c r="T78" t="s">
        <v>639</v>
      </c>
    </row>
    <row r="79" spans="1:20" x14ac:dyDescent="0.4">
      <c r="B79" t="s">
        <v>22</v>
      </c>
      <c r="C79" t="s">
        <v>617</v>
      </c>
      <c r="D79" t="s">
        <v>615</v>
      </c>
      <c r="E79" t="s">
        <v>681</v>
      </c>
      <c r="F79" t="s">
        <v>633</v>
      </c>
      <c r="G79" t="s">
        <v>620</v>
      </c>
      <c r="H79" t="s">
        <v>620</v>
      </c>
      <c r="I79" t="s">
        <v>661</v>
      </c>
      <c r="J79" t="s">
        <v>661</v>
      </c>
      <c r="K79" t="s">
        <v>662</v>
      </c>
      <c r="L79" t="s">
        <v>662</v>
      </c>
      <c r="M79" t="s">
        <v>663</v>
      </c>
      <c r="N79" t="s">
        <v>663</v>
      </c>
      <c r="O79" t="s">
        <v>682</v>
      </c>
      <c r="P79" t="s">
        <v>682</v>
      </c>
      <c r="Q79" t="s">
        <v>684</v>
      </c>
      <c r="R79" t="s">
        <v>684</v>
      </c>
      <c r="S79" t="s">
        <v>639</v>
      </c>
      <c r="T79" t="s">
        <v>639</v>
      </c>
    </row>
    <row r="80" spans="1:20" x14ac:dyDescent="0.4">
      <c r="B80" s="617" t="s">
        <v>284</v>
      </c>
      <c r="C80" t="s">
        <v>617</v>
      </c>
      <c r="D80" t="s">
        <v>615</v>
      </c>
      <c r="E80" t="s">
        <v>681</v>
      </c>
      <c r="F80" t="s">
        <v>634</v>
      </c>
      <c r="G80" t="s">
        <v>620</v>
      </c>
      <c r="H80" t="s">
        <v>620</v>
      </c>
      <c r="I80" s="618" t="s">
        <v>661</v>
      </c>
      <c r="J80" s="618" t="s">
        <v>622</v>
      </c>
      <c r="K80" s="619" t="s">
        <v>662</v>
      </c>
      <c r="L80" s="619" t="s">
        <v>680</v>
      </c>
      <c r="M80" s="620" t="s">
        <v>663</v>
      </c>
      <c r="N80" s="620" t="s">
        <v>625</v>
      </c>
      <c r="O80" s="621" t="s">
        <v>682</v>
      </c>
      <c r="P80" s="621" t="s">
        <v>635</v>
      </c>
      <c r="Q80" s="622" t="s">
        <v>647</v>
      </c>
      <c r="R80" s="622" t="s">
        <v>638</v>
      </c>
      <c r="S80" s="623" t="s">
        <v>648</v>
      </c>
      <c r="T80" s="623" t="s">
        <v>639</v>
      </c>
    </row>
    <row r="81" spans="1:20" x14ac:dyDescent="0.4">
      <c r="B81" t="s">
        <v>22</v>
      </c>
      <c r="C81" t="s">
        <v>617</v>
      </c>
      <c r="D81" t="s">
        <v>615</v>
      </c>
      <c r="E81" t="s">
        <v>681</v>
      </c>
      <c r="F81" t="s">
        <v>636</v>
      </c>
      <c r="G81" t="s">
        <v>620</v>
      </c>
      <c r="H81" t="s">
        <v>620</v>
      </c>
      <c r="I81" t="s">
        <v>661</v>
      </c>
      <c r="J81" t="s">
        <v>661</v>
      </c>
      <c r="K81" t="s">
        <v>662</v>
      </c>
      <c r="L81" t="s">
        <v>662</v>
      </c>
      <c r="M81" t="s">
        <v>663</v>
      </c>
      <c r="N81" t="s">
        <v>663</v>
      </c>
      <c r="O81" t="s">
        <v>682</v>
      </c>
      <c r="P81" t="s">
        <v>682</v>
      </c>
      <c r="Q81" t="s">
        <v>642</v>
      </c>
      <c r="R81" t="s">
        <v>642</v>
      </c>
      <c r="S81" t="s">
        <v>639</v>
      </c>
      <c r="T81" t="s">
        <v>639</v>
      </c>
    </row>
    <row r="82" spans="1:20" x14ac:dyDescent="0.4">
      <c r="B82" t="s">
        <v>22</v>
      </c>
      <c r="C82" t="s">
        <v>617</v>
      </c>
      <c r="D82" t="s">
        <v>615</v>
      </c>
      <c r="E82" t="s">
        <v>681</v>
      </c>
      <c r="F82" t="s">
        <v>641</v>
      </c>
      <c r="G82" t="s">
        <v>620</v>
      </c>
      <c r="H82" t="s">
        <v>620</v>
      </c>
      <c r="I82" t="s">
        <v>661</v>
      </c>
      <c r="J82" t="s">
        <v>661</v>
      </c>
      <c r="K82" t="s">
        <v>662</v>
      </c>
      <c r="L82" t="s">
        <v>662</v>
      </c>
      <c r="M82" t="s">
        <v>663</v>
      </c>
      <c r="N82" t="s">
        <v>663</v>
      </c>
      <c r="O82" t="s">
        <v>682</v>
      </c>
      <c r="P82" t="s">
        <v>682</v>
      </c>
      <c r="Q82" t="s">
        <v>637</v>
      </c>
      <c r="R82" t="s">
        <v>637</v>
      </c>
      <c r="S82" t="s">
        <v>639</v>
      </c>
      <c r="T82" t="s">
        <v>639</v>
      </c>
    </row>
    <row r="83" spans="1:20" x14ac:dyDescent="0.4">
      <c r="B83" s="624" t="s">
        <v>284</v>
      </c>
      <c r="C83" t="s">
        <v>617</v>
      </c>
      <c r="D83" t="s">
        <v>615</v>
      </c>
      <c r="E83" t="s">
        <v>681</v>
      </c>
      <c r="F83" t="s">
        <v>640</v>
      </c>
      <c r="G83" t="s">
        <v>620</v>
      </c>
      <c r="H83" t="s">
        <v>620</v>
      </c>
      <c r="I83" s="625" t="s">
        <v>661</v>
      </c>
      <c r="J83" s="625" t="s">
        <v>622</v>
      </c>
      <c r="K83" s="626" t="s">
        <v>662</v>
      </c>
      <c r="L83" s="626" t="s">
        <v>685</v>
      </c>
      <c r="M83" s="627" t="s">
        <v>663</v>
      </c>
      <c r="N83" s="627" t="s">
        <v>625</v>
      </c>
      <c r="O83" s="628" t="s">
        <v>682</v>
      </c>
      <c r="P83" s="628" t="s">
        <v>646</v>
      </c>
      <c r="Q83" s="629" t="s">
        <v>628</v>
      </c>
      <c r="R83" s="629" t="s">
        <v>629</v>
      </c>
      <c r="S83" s="630" t="s">
        <v>628</v>
      </c>
      <c r="T83" s="630" t="s">
        <v>629</v>
      </c>
    </row>
    <row r="84" spans="1:20" x14ac:dyDescent="0.4">
      <c r="A84" s="631" t="s">
        <v>284</v>
      </c>
    </row>
    <row r="85" spans="1:20" x14ac:dyDescent="0.4">
      <c r="B85" s="633" t="s">
        <v>284</v>
      </c>
      <c r="C85" t="s">
        <v>617</v>
      </c>
      <c r="D85" t="s">
        <v>615</v>
      </c>
      <c r="E85" t="s">
        <v>686</v>
      </c>
      <c r="F85" t="s">
        <v>618</v>
      </c>
      <c r="G85" t="s">
        <v>620</v>
      </c>
      <c r="H85" t="s">
        <v>620</v>
      </c>
      <c r="I85" s="634" t="s">
        <v>661</v>
      </c>
      <c r="J85" s="634" t="s">
        <v>622</v>
      </c>
      <c r="K85" s="635" t="s">
        <v>662</v>
      </c>
      <c r="L85" s="635" t="s">
        <v>685</v>
      </c>
      <c r="M85" s="636" t="s">
        <v>663</v>
      </c>
      <c r="N85" s="636" t="s">
        <v>625</v>
      </c>
      <c r="O85" s="637" t="s">
        <v>687</v>
      </c>
      <c r="P85" s="637" t="s">
        <v>646</v>
      </c>
      <c r="Q85" s="638" t="s">
        <v>628</v>
      </c>
      <c r="R85" s="638" t="s">
        <v>629</v>
      </c>
      <c r="S85" s="639" t="s">
        <v>628</v>
      </c>
      <c r="T85" s="639" t="s">
        <v>629</v>
      </c>
    </row>
    <row r="86" spans="1:20" x14ac:dyDescent="0.4">
      <c r="B86" s="640" t="s">
        <v>284</v>
      </c>
      <c r="C86" t="s">
        <v>617</v>
      </c>
      <c r="D86" t="s">
        <v>615</v>
      </c>
      <c r="E86" t="s">
        <v>686</v>
      </c>
      <c r="F86" t="s">
        <v>631</v>
      </c>
      <c r="G86" t="s">
        <v>620</v>
      </c>
      <c r="H86" t="s">
        <v>620</v>
      </c>
      <c r="I86" s="641" t="s">
        <v>661</v>
      </c>
      <c r="J86" s="641" t="s">
        <v>622</v>
      </c>
      <c r="K86" s="642" t="s">
        <v>662</v>
      </c>
      <c r="L86" s="642" t="s">
        <v>685</v>
      </c>
      <c r="M86" s="643" t="s">
        <v>663</v>
      </c>
      <c r="N86" s="643" t="s">
        <v>625</v>
      </c>
      <c r="O86" s="644" t="s">
        <v>687</v>
      </c>
      <c r="P86" s="644" t="s">
        <v>646</v>
      </c>
      <c r="Q86" s="645" t="s">
        <v>628</v>
      </c>
      <c r="R86" s="645" t="s">
        <v>629</v>
      </c>
      <c r="S86" s="646" t="s">
        <v>628</v>
      </c>
      <c r="T86" s="646" t="s">
        <v>629</v>
      </c>
    </row>
    <row r="87" spans="1:20" x14ac:dyDescent="0.4">
      <c r="B87" s="647" t="s">
        <v>284</v>
      </c>
      <c r="C87" t="s">
        <v>617</v>
      </c>
      <c r="D87" t="s">
        <v>615</v>
      </c>
      <c r="E87" t="s">
        <v>686</v>
      </c>
      <c r="F87" t="s">
        <v>632</v>
      </c>
      <c r="G87" t="s">
        <v>620</v>
      </c>
      <c r="H87" t="s">
        <v>620</v>
      </c>
      <c r="I87" s="648" t="s">
        <v>661</v>
      </c>
      <c r="J87" s="648" t="s">
        <v>622</v>
      </c>
      <c r="K87" s="649" t="s">
        <v>662</v>
      </c>
      <c r="L87" s="649" t="s">
        <v>685</v>
      </c>
      <c r="M87" s="650" t="s">
        <v>663</v>
      </c>
      <c r="N87" s="650" t="s">
        <v>625</v>
      </c>
      <c r="O87" s="651" t="s">
        <v>687</v>
      </c>
      <c r="P87" s="651" t="s">
        <v>646</v>
      </c>
      <c r="Q87" s="652" t="s">
        <v>628</v>
      </c>
      <c r="R87" s="652" t="s">
        <v>629</v>
      </c>
      <c r="S87" s="653" t="s">
        <v>628</v>
      </c>
      <c r="T87" s="653" t="s">
        <v>629</v>
      </c>
    </row>
    <row r="88" spans="1:20" x14ac:dyDescent="0.4">
      <c r="B88" s="654" t="s">
        <v>284</v>
      </c>
      <c r="C88" t="s">
        <v>617</v>
      </c>
      <c r="D88" t="s">
        <v>615</v>
      </c>
      <c r="E88" t="s">
        <v>686</v>
      </c>
      <c r="F88" t="s">
        <v>633</v>
      </c>
      <c r="G88" t="s">
        <v>620</v>
      </c>
      <c r="H88" t="s">
        <v>620</v>
      </c>
      <c r="I88" s="655" t="s">
        <v>661</v>
      </c>
      <c r="J88" s="655" t="s">
        <v>622</v>
      </c>
      <c r="K88" s="656" t="s">
        <v>662</v>
      </c>
      <c r="L88" s="656" t="s">
        <v>685</v>
      </c>
      <c r="M88" s="657" t="s">
        <v>663</v>
      </c>
      <c r="N88" s="657" t="s">
        <v>625</v>
      </c>
      <c r="O88" s="658" t="s">
        <v>687</v>
      </c>
      <c r="P88" s="658" t="s">
        <v>627</v>
      </c>
      <c r="Q88" s="659" t="s">
        <v>688</v>
      </c>
      <c r="R88" s="659" t="s">
        <v>689</v>
      </c>
      <c r="S88" t="s">
        <v>639</v>
      </c>
      <c r="T88" t="s">
        <v>639</v>
      </c>
    </row>
    <row r="89" spans="1:20" x14ac:dyDescent="0.4">
      <c r="B89" t="s">
        <v>22</v>
      </c>
      <c r="C89" t="s">
        <v>617</v>
      </c>
      <c r="D89" t="s">
        <v>615</v>
      </c>
      <c r="E89" t="s">
        <v>686</v>
      </c>
      <c r="F89" t="s">
        <v>634</v>
      </c>
      <c r="G89" t="s">
        <v>620</v>
      </c>
      <c r="H89" t="s">
        <v>620</v>
      </c>
      <c r="I89" t="s">
        <v>661</v>
      </c>
      <c r="J89" t="s">
        <v>661</v>
      </c>
      <c r="K89" t="s">
        <v>662</v>
      </c>
      <c r="L89" t="s">
        <v>662</v>
      </c>
      <c r="M89" t="s">
        <v>663</v>
      </c>
      <c r="N89" t="s">
        <v>663</v>
      </c>
      <c r="O89" t="s">
        <v>687</v>
      </c>
      <c r="P89" t="s">
        <v>687</v>
      </c>
      <c r="Q89" t="s">
        <v>690</v>
      </c>
      <c r="R89" t="s">
        <v>690</v>
      </c>
      <c r="S89" t="s">
        <v>639</v>
      </c>
      <c r="T89" t="s">
        <v>639</v>
      </c>
    </row>
    <row r="90" spans="1:20" x14ac:dyDescent="0.4">
      <c r="B90" s="660" t="s">
        <v>284</v>
      </c>
      <c r="C90" t="s">
        <v>617</v>
      </c>
      <c r="D90" t="s">
        <v>615</v>
      </c>
      <c r="E90" t="s">
        <v>686</v>
      </c>
      <c r="F90" t="s">
        <v>636</v>
      </c>
      <c r="G90" t="s">
        <v>620</v>
      </c>
      <c r="H90" t="s">
        <v>620</v>
      </c>
      <c r="I90" s="661" t="s">
        <v>661</v>
      </c>
      <c r="J90" s="661" t="s">
        <v>622</v>
      </c>
      <c r="K90" s="662" t="s">
        <v>662</v>
      </c>
      <c r="L90" s="662" t="s">
        <v>685</v>
      </c>
      <c r="M90" s="663" t="s">
        <v>663</v>
      </c>
      <c r="N90" s="663" t="s">
        <v>625</v>
      </c>
      <c r="O90" s="664" t="s">
        <v>687</v>
      </c>
      <c r="P90" s="664" t="s">
        <v>627</v>
      </c>
      <c r="Q90" s="665" t="s">
        <v>691</v>
      </c>
      <c r="R90" s="665" t="s">
        <v>652</v>
      </c>
      <c r="S90" t="s">
        <v>639</v>
      </c>
      <c r="T90" t="s">
        <v>639</v>
      </c>
    </row>
    <row r="91" spans="1:20" x14ac:dyDescent="0.4">
      <c r="B91" t="s">
        <v>22</v>
      </c>
      <c r="C91" t="s">
        <v>617</v>
      </c>
      <c r="D91" t="s">
        <v>615</v>
      </c>
      <c r="E91" t="s">
        <v>686</v>
      </c>
      <c r="F91" t="s">
        <v>641</v>
      </c>
      <c r="G91" t="s">
        <v>620</v>
      </c>
      <c r="H91" t="s">
        <v>620</v>
      </c>
      <c r="I91" t="s">
        <v>661</v>
      </c>
      <c r="J91" t="s">
        <v>661</v>
      </c>
      <c r="K91" t="s">
        <v>662</v>
      </c>
      <c r="L91" t="s">
        <v>662</v>
      </c>
      <c r="M91" t="s">
        <v>663</v>
      </c>
      <c r="N91" t="s">
        <v>663</v>
      </c>
      <c r="O91" t="s">
        <v>687</v>
      </c>
      <c r="P91" t="s">
        <v>687</v>
      </c>
      <c r="Q91" t="s">
        <v>692</v>
      </c>
      <c r="R91" t="s">
        <v>692</v>
      </c>
      <c r="S91" t="s">
        <v>639</v>
      </c>
      <c r="T91" t="s">
        <v>639</v>
      </c>
    </row>
    <row r="92" spans="1:20" x14ac:dyDescent="0.4">
      <c r="B92" t="s">
        <v>22</v>
      </c>
      <c r="C92" t="s">
        <v>617</v>
      </c>
      <c r="D92" t="s">
        <v>615</v>
      </c>
      <c r="E92" t="s">
        <v>686</v>
      </c>
      <c r="F92" t="s">
        <v>640</v>
      </c>
      <c r="G92" t="s">
        <v>620</v>
      </c>
      <c r="H92" t="s">
        <v>620</v>
      </c>
      <c r="I92" t="s">
        <v>661</v>
      </c>
      <c r="J92" t="s">
        <v>661</v>
      </c>
      <c r="K92" t="s">
        <v>662</v>
      </c>
      <c r="L92" t="s">
        <v>662</v>
      </c>
      <c r="M92" t="s">
        <v>663</v>
      </c>
      <c r="N92" t="s">
        <v>663</v>
      </c>
      <c r="O92" t="s">
        <v>687</v>
      </c>
      <c r="P92" t="s">
        <v>687</v>
      </c>
      <c r="Q92" s="666" t="s">
        <v>628</v>
      </c>
      <c r="R92" s="666" t="s">
        <v>629</v>
      </c>
      <c r="S92" s="667" t="s">
        <v>628</v>
      </c>
      <c r="T92" s="667" t="s">
        <v>629</v>
      </c>
    </row>
  </sheetData>
  <mergeCells count="13">
    <mergeCell ref="O1:P1"/>
    <mergeCell ref="Q1:R1"/>
    <mergeCell ref="S1:T1"/>
    <mergeCell ref="F1:F2"/>
    <mergeCell ref="G1:H1"/>
    <mergeCell ref="I1:J1"/>
    <mergeCell ref="K1:L1"/>
    <mergeCell ref="M1:N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I20"/>
  <sheetViews>
    <sheetView workbookViewId="0">
      <selection activeCell="C25" sqref="C25"/>
    </sheetView>
  </sheetViews>
  <sheetFormatPr defaultRowHeight="12.3" x14ac:dyDescent="0.4"/>
  <cols>
    <col min="1" max="1" width="30.71875" bestFit="1" customWidth="1"/>
    <col min="2" max="9" width="15.83203125" customWidth="1"/>
  </cols>
  <sheetData>
    <row r="1" spans="1:9" ht="24.9" x14ac:dyDescent="0.8">
      <c r="A1" s="26" t="s">
        <v>473</v>
      </c>
    </row>
    <row r="3" spans="1:9" x14ac:dyDescent="0.4">
      <c r="B3" s="680" t="s">
        <v>173</v>
      </c>
      <c r="C3" s="680"/>
      <c r="D3" s="680"/>
      <c r="E3" s="680"/>
      <c r="F3" s="680"/>
      <c r="G3" s="680"/>
      <c r="H3" s="680"/>
      <c r="I3" s="680"/>
    </row>
    <row r="4" spans="1:9" ht="14.4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type="list" allowBlank="1" showInputMessage="1" showErrorMessage="1" sqref="B5:I20" xr:uid="{00000000-0002-0000-0100-000000000000}">
      <formula1>"Visible,"""""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F72"/>
  <sheetViews>
    <sheetView workbookViewId="0">
      <selection activeCell="E14" sqref="E14"/>
    </sheetView>
  </sheetViews>
  <sheetFormatPr defaultColWidth="8.83203125" defaultRowHeight="12.9" x14ac:dyDescent="0.5"/>
  <cols>
    <col min="1" max="1" width="2.83203125" style="110" customWidth="1"/>
    <col min="2" max="2" width="23.5546875" style="110" customWidth="1"/>
    <col min="3" max="3" width="22.83203125" style="110" customWidth="1"/>
    <col min="4" max="4" width="22.5546875" style="110" bestFit="1" customWidth="1"/>
    <col min="5" max="5" width="102.5546875" style="110" bestFit="1" customWidth="1"/>
    <col min="6" max="16384" width="8.83203125" style="110"/>
  </cols>
  <sheetData>
    <row r="2" spans="2:5" ht="20.399999999999999" x14ac:dyDescent="0.75">
      <c r="B2" s="114" t="s">
        <v>48</v>
      </c>
    </row>
    <row r="4" spans="2:5" x14ac:dyDescent="0.5">
      <c r="B4" s="6" t="s">
        <v>32</v>
      </c>
      <c r="C4" s="685" t="s">
        <v>99</v>
      </c>
      <c r="D4" s="685"/>
      <c r="E4" s="68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68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682"/>
      <c r="C8" s="118" t="s">
        <v>160</v>
      </c>
      <c r="D8" s="4" t="s">
        <v>482</v>
      </c>
      <c r="E8" s="4" t="s">
        <v>486</v>
      </c>
    </row>
    <row r="9" spans="2:5" x14ac:dyDescent="0.5">
      <c r="B9" s="682"/>
      <c r="C9" s="118" t="s">
        <v>284</v>
      </c>
      <c r="D9" s="4" t="s">
        <v>483</v>
      </c>
      <c r="E9" s="4" t="s">
        <v>488</v>
      </c>
    </row>
    <row r="10" spans="2:5" x14ac:dyDescent="0.5">
      <c r="B10" s="682"/>
      <c r="C10" s="118" t="s">
        <v>29</v>
      </c>
      <c r="D10" s="4" t="s">
        <v>484</v>
      </c>
      <c r="E10" s="4" t="s">
        <v>489</v>
      </c>
    </row>
    <row r="11" spans="2:5" x14ac:dyDescent="0.5">
      <c r="B11" s="683"/>
      <c r="C11" s="118" t="s">
        <v>30</v>
      </c>
      <c r="D11" s="4" t="s">
        <v>485</v>
      </c>
      <c r="E11" s="4" t="s">
        <v>490</v>
      </c>
    </row>
    <row r="12" spans="2:5" x14ac:dyDescent="0.5">
      <c r="B12" s="68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683"/>
      <c r="C13" s="118" t="s">
        <v>96</v>
      </c>
      <c r="D13" s="4" t="s">
        <v>491</v>
      </c>
      <c r="E13" s="4" t="s">
        <v>493</v>
      </c>
    </row>
    <row r="14" spans="2:5" x14ac:dyDescent="0.5">
      <c r="B14" s="68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687"/>
      <c r="C15" s="118" t="s">
        <v>27</v>
      </c>
      <c r="D15" s="4" t="s">
        <v>38</v>
      </c>
      <c r="E15" s="4" t="s">
        <v>98</v>
      </c>
    </row>
    <row r="16" spans="2:5" x14ac:dyDescent="0.5">
      <c r="B16" s="68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684"/>
      <c r="C17" s="118" t="s">
        <v>359</v>
      </c>
      <c r="D17" s="4" t="s">
        <v>40</v>
      </c>
      <c r="E17" s="4" t="s">
        <v>44</v>
      </c>
    </row>
    <row r="18" spans="2:6" x14ac:dyDescent="0.5">
      <c r="B18" s="684"/>
      <c r="C18" s="118" t="s">
        <v>31</v>
      </c>
      <c r="D18" s="4" t="s">
        <v>41</v>
      </c>
      <c r="E18" s="4" t="s">
        <v>45</v>
      </c>
    </row>
    <row r="19" spans="2:6" x14ac:dyDescent="0.5">
      <c r="B19" s="68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684"/>
      <c r="C20" s="119" t="s">
        <v>359</v>
      </c>
      <c r="D20" s="5" t="s">
        <v>28</v>
      </c>
      <c r="E20" s="4" t="s">
        <v>50</v>
      </c>
    </row>
    <row r="21" spans="2:6" x14ac:dyDescent="0.5">
      <c r="B21" s="684"/>
      <c r="C21" s="119" t="s">
        <v>360</v>
      </c>
      <c r="D21" s="5" t="s">
        <v>360</v>
      </c>
      <c r="E21" s="4" t="s">
        <v>47</v>
      </c>
    </row>
    <row r="22" spans="2:6" x14ac:dyDescent="0.5">
      <c r="B22" s="68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682"/>
      <c r="C23" s="3" t="s">
        <v>476</v>
      </c>
      <c r="D23" s="4" t="s">
        <v>495</v>
      </c>
      <c r="E23" s="4" t="s">
        <v>499</v>
      </c>
    </row>
    <row r="24" spans="2:6" x14ac:dyDescent="0.5">
      <c r="B24" s="682"/>
      <c r="C24" s="3" t="s">
        <v>477</v>
      </c>
      <c r="D24" s="4" t="s">
        <v>496</v>
      </c>
      <c r="E24" s="4" t="s">
        <v>500</v>
      </c>
    </row>
    <row r="25" spans="2:6" x14ac:dyDescent="0.5">
      <c r="B25" s="683"/>
      <c r="C25" s="3" t="s">
        <v>478</v>
      </c>
      <c r="D25" s="4" t="s">
        <v>497</v>
      </c>
      <c r="E25" s="4" t="s">
        <v>501</v>
      </c>
    </row>
    <row r="26" spans="2:6" x14ac:dyDescent="0.5">
      <c r="B26" s="68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682"/>
      <c r="C27" s="3" t="s">
        <v>325</v>
      </c>
      <c r="D27" s="4" t="s">
        <v>325</v>
      </c>
      <c r="E27" s="4" t="s">
        <v>503</v>
      </c>
    </row>
    <row r="28" spans="2:6" x14ac:dyDescent="0.5">
      <c r="B28" s="682"/>
      <c r="C28" s="3" t="s">
        <v>362</v>
      </c>
      <c r="D28" s="4" t="s">
        <v>362</v>
      </c>
      <c r="E28" s="4" t="s">
        <v>504</v>
      </c>
    </row>
    <row r="29" spans="2:6" x14ac:dyDescent="0.5">
      <c r="B29" s="682"/>
      <c r="C29" s="3" t="s">
        <v>326</v>
      </c>
      <c r="D29" s="4" t="s">
        <v>326</v>
      </c>
      <c r="E29" s="4" t="s">
        <v>505</v>
      </c>
    </row>
    <row r="30" spans="2:6" x14ac:dyDescent="0.5">
      <c r="B30" s="68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r="32" spans="2:6" ht="13.15" customHeight="1" x14ac:dyDescent="0.5">
      <c r="E32" s="7" t="s">
        <v>49</v>
      </c>
      <c r="F32" s="111"/>
    </row>
    <row r="33" spans="3:6" ht="13.15" customHeight="1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D40"/>
  <sheetViews>
    <sheetView workbookViewId="0">
      <selection activeCell="P13" sqref="P13"/>
    </sheetView>
  </sheetViews>
  <sheetFormatPr defaultColWidth="11.44140625" defaultRowHeight="12.3" x14ac:dyDescent="0.4"/>
  <cols>
    <col min="1" max="1" width="3.5546875" customWidth="1"/>
    <col min="2" max="2" width="12.83203125" customWidth="1"/>
    <col min="3" max="3" width="3.44140625" customWidth="1"/>
    <col min="4" max="4" width="10.27734375" customWidth="1"/>
    <col min="5" max="5" width="3.44140625" customWidth="1"/>
    <col min="6" max="6" width="7.44140625" customWidth="1"/>
    <col min="7" max="7" width="3.44140625" customWidth="1"/>
    <col min="8" max="8" width="10.27734375" customWidth="1"/>
    <col min="9" max="9" width="3.44140625" customWidth="1"/>
    <col min="10" max="10" width="19.44140625" customWidth="1"/>
    <col min="11" max="11" width="3.44140625" customWidth="1"/>
    <col min="12" max="12" width="13.83203125" customWidth="1"/>
    <col min="13" max="13" width="3.44140625" style="122" customWidth="1"/>
    <col min="14" max="14" width="22.71875" style="122" bestFit="1" customWidth="1"/>
    <col min="15" max="15" width="3.44140625" customWidth="1"/>
    <col min="16" max="16" width="22.71875" bestFit="1" customWidth="1"/>
    <col min="17" max="17" width="3.44140625" customWidth="1"/>
    <col min="18" max="18" width="22.71875" bestFit="1" customWidth="1"/>
    <col min="19" max="19" width="3.44140625" customWidth="1"/>
    <col min="20" max="20" width="7.27734375" customWidth="1"/>
    <col min="21" max="21" width="4.5546875" customWidth="1"/>
    <col min="22" max="22" width="19.44140625" customWidth="1"/>
    <col min="23" max="23" width="4.1640625" customWidth="1"/>
    <col min="24" max="24" width="8" customWidth="1"/>
    <col min="25" max="25" width="4.1640625" customWidth="1"/>
    <col min="26" max="26" width="21.44140625" bestFit="1" customWidth="1"/>
    <col min="27" max="27" width="2.83203125" customWidth="1"/>
    <col min="28" max="28" width="19.27734375" bestFit="1" customWidth="1"/>
    <col min="29" max="29" width="2.5546875" customWidth="1"/>
    <col min="30" max="30" width="25.5546875" customWidth="1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xmlns:xlrd2="http://schemas.microsoft.com/office/spreadsheetml/2017/richdata2" ref="AB3:AB9">
    <sortCondition ref="AB3"/>
  </sortState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Z148"/>
  <sheetViews>
    <sheetView workbookViewId="0"/>
  </sheetViews>
  <sheetFormatPr defaultColWidth="9.1640625" defaultRowHeight="12.3" x14ac:dyDescent="0.4"/>
  <cols>
    <col min="1" max="26" width="9.1640625" style="14"/>
    <col min="27" max="16384" width="9.1640625" style="12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r="33" ht="14.25" customHeight="1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r="148" spans="1:26" s="13" customFormat="1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D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width="16.44140625" customWidth="1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t="shared" ref="D2:D33" si="0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t="shared" si="0"/>
        <v>Language</v>
      </c>
    </row>
    <row r="4" spans="1:4" x14ac:dyDescent="0.4">
      <c r="D4">
        <f t="shared" si="0"/>
        <v>0</v>
      </c>
    </row>
    <row r="5" spans="1:4" x14ac:dyDescent="0.4">
      <c r="A5" t="s">
        <v>429</v>
      </c>
      <c r="B5" t="s">
        <v>430</v>
      </c>
      <c r="D5" t="str">
        <f t="shared" si="0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t="shared" si="0"/>
        <v>STD ID</v>
      </c>
    </row>
    <row r="7" spans="1:4" x14ac:dyDescent="0.4">
      <c r="A7" t="s">
        <v>259</v>
      </c>
      <c r="B7" t="s">
        <v>260</v>
      </c>
      <c r="D7" t="str">
        <f t="shared" si="0"/>
        <v>Version of the test sheet</v>
      </c>
    </row>
    <row r="8" spans="1:4" x14ac:dyDescent="0.4">
      <c r="A8" t="s">
        <v>161</v>
      </c>
      <c r="B8" t="s">
        <v>261</v>
      </c>
      <c r="D8" t="str">
        <f t="shared" si="0"/>
        <v>Project</v>
      </c>
    </row>
    <row r="9" spans="1:4" x14ac:dyDescent="0.4">
      <c r="A9" t="s">
        <v>436</v>
      </c>
      <c r="B9" t="s">
        <v>262</v>
      </c>
      <c r="D9" t="str">
        <f t="shared" si="0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t="shared" si="0"/>
        <v>Test stage</v>
      </c>
    </row>
    <row r="11" spans="1:4" s="122" customFormat="1" x14ac:dyDescent="0.4">
      <c r="A11" s="122" t="s">
        <v>556</v>
      </c>
      <c r="B11" s="122" t="s">
        <v>558</v>
      </c>
      <c r="D11" s="122" t="str">
        <f t="shared" si="0"/>
        <v>Stage category</v>
      </c>
    </row>
    <row r="12" spans="1:4" x14ac:dyDescent="0.4">
      <c r="A12" t="s">
        <v>437</v>
      </c>
      <c r="B12" t="s">
        <v>438</v>
      </c>
      <c r="D12" t="str">
        <f t="shared" si="0"/>
        <v>Verification method (IADT)</v>
      </c>
    </row>
    <row r="13" spans="1:4" s="122" customFormat="1" x14ac:dyDescent="0.4">
      <c r="A13" s="122" t="s">
        <v>541</v>
      </c>
      <c r="B13" s="122" t="s">
        <v>542</v>
      </c>
      <c r="D13" s="122" t="str">
        <f t="shared" si="0"/>
        <v>Resources required for test</v>
      </c>
    </row>
    <row r="14" spans="1:4" s="122" customFormat="1" x14ac:dyDescent="0.4">
      <c r="A14" s="122" t="s">
        <v>531</v>
      </c>
      <c r="B14" s="122" t="s">
        <v>533</v>
      </c>
      <c r="D14" s="122" t="str">
        <f t="shared" si="0"/>
        <v>Estimate preparation duration</v>
      </c>
    </row>
    <row r="15" spans="1:4" s="122" customFormat="1" x14ac:dyDescent="0.4">
      <c r="A15" s="122" t="s">
        <v>532</v>
      </c>
      <c r="B15" s="122" t="s">
        <v>534</v>
      </c>
      <c r="D15" s="122" t="str">
        <f t="shared" si="0"/>
        <v>Estimate running duration</v>
      </c>
    </row>
    <row r="16" spans="1:4" s="122" customFormat="1" x14ac:dyDescent="0.4">
      <c r="A16" s="122" t="s">
        <v>535</v>
      </c>
      <c r="B16" s="122" t="s">
        <v>536</v>
      </c>
      <c r="D16" s="122" t="str">
        <f t="shared" si="0"/>
        <v>Test during TH/NTH</v>
      </c>
    </row>
    <row r="17" spans="1:4" s="122" customFormat="1" x14ac:dyDescent="0.4">
      <c r="A17" s="122" t="s">
        <v>537</v>
      </c>
      <c r="B17" s="122" t="s">
        <v>538</v>
      </c>
      <c r="D17" s="122" t="str">
        <f t="shared" si="0"/>
        <v>Number of tester(s)</v>
      </c>
    </row>
    <row r="18" spans="1:4" s="122" customFormat="1" x14ac:dyDescent="0.4">
      <c r="A18" s="122" t="s">
        <v>539</v>
      </c>
      <c r="B18" s="122" t="s">
        <v>540</v>
      </c>
      <c r="D18" s="122" t="str">
        <f t="shared" si="0"/>
        <v>Equipment and quantity</v>
      </c>
    </row>
    <row r="19" spans="1:4" x14ac:dyDescent="0.4">
      <c r="A19" t="s">
        <v>433</v>
      </c>
      <c r="B19" t="s">
        <v>434</v>
      </c>
      <c r="D19" t="str">
        <f t="shared" si="0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t="shared" si="0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t="shared" si="0"/>
        <v>Test objective</v>
      </c>
    </row>
    <row r="22" spans="1:4" x14ac:dyDescent="0.4">
      <c r="D22">
        <f t="shared" si="0"/>
        <v>0</v>
      </c>
    </row>
    <row r="23" spans="1:4" x14ac:dyDescent="0.4">
      <c r="A23" t="s">
        <v>435</v>
      </c>
      <c r="B23" t="s">
        <v>453</v>
      </c>
      <c r="D23" t="str">
        <f t="shared" si="0"/>
        <v>Author information</v>
      </c>
    </row>
    <row r="24" spans="1:4" x14ac:dyDescent="0.4">
      <c r="A24" t="s">
        <v>1</v>
      </c>
      <c r="B24" t="s">
        <v>59</v>
      </c>
      <c r="D24" t="str">
        <f t="shared" si="0"/>
        <v>Written by</v>
      </c>
    </row>
    <row r="25" spans="1:4" x14ac:dyDescent="0.4">
      <c r="A25" t="s">
        <v>138</v>
      </c>
      <c r="B25" t="s">
        <v>121</v>
      </c>
      <c r="D25" t="str">
        <f t="shared" si="0"/>
        <v>Writter email</v>
      </c>
    </row>
    <row r="26" spans="1:4" x14ac:dyDescent="0.4">
      <c r="A26" t="s">
        <v>103</v>
      </c>
      <c r="B26" t="s">
        <v>60</v>
      </c>
      <c r="D26" t="str">
        <f t="shared" si="0"/>
        <v>Writing status</v>
      </c>
    </row>
    <row r="27" spans="1:4" s="122" customFormat="1" x14ac:dyDescent="0.4">
      <c r="A27" s="122" t="s">
        <v>559</v>
      </c>
      <c r="B27" s="122" t="s">
        <v>560</v>
      </c>
      <c r="D27" s="122" t="str">
        <f t="shared" si="0"/>
        <v>Writing date</v>
      </c>
    </row>
    <row r="28" spans="1:4" x14ac:dyDescent="0.4">
      <c r="D28">
        <f t="shared" si="0"/>
        <v>0</v>
      </c>
    </row>
    <row r="29" spans="1:4" x14ac:dyDescent="0.4">
      <c r="A29" t="s">
        <v>439</v>
      </c>
      <c r="B29" t="s">
        <v>440</v>
      </c>
      <c r="D29" t="str">
        <f t="shared" si="0"/>
        <v>STD Checksum</v>
      </c>
    </row>
    <row r="30" spans="1:4" x14ac:dyDescent="0.4">
      <c r="D30">
        <f t="shared" si="0"/>
        <v>0</v>
      </c>
    </row>
    <row r="31" spans="1:4" x14ac:dyDescent="0.4">
      <c r="A31" t="s">
        <v>441</v>
      </c>
      <c r="B31" t="s">
        <v>442</v>
      </c>
      <c r="D31" t="str">
        <f t="shared" si="0"/>
        <v>Covered requirements</v>
      </c>
    </row>
    <row r="32" spans="1:4" x14ac:dyDescent="0.4">
      <c r="D32">
        <f t="shared" si="0"/>
        <v>0</v>
      </c>
    </row>
    <row r="33" spans="1:4" x14ac:dyDescent="0.4">
      <c r="A33" t="s">
        <v>443</v>
      </c>
      <c r="B33" t="s">
        <v>444</v>
      </c>
      <c r="D33" t="str">
        <f t="shared" si="0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t="shared" ref="D34:D65" si="1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t="shared" si="1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t="shared" si="1"/>
        <v>IO schedule version</v>
      </c>
    </row>
    <row r="37" spans="1:4" x14ac:dyDescent="0.4">
      <c r="A37" t="s">
        <v>446</v>
      </c>
      <c r="B37" t="s">
        <v>449</v>
      </c>
      <c r="D37" t="str">
        <f t="shared" si="1"/>
        <v>Termination schedule version</v>
      </c>
    </row>
    <row r="38" spans="1:4" x14ac:dyDescent="0.4">
      <c r="A38" t="s">
        <v>447</v>
      </c>
      <c r="B38" t="s">
        <v>450</v>
      </c>
      <c r="D38" t="str">
        <f t="shared" si="1"/>
        <v>Allocated location(s)</v>
      </c>
    </row>
    <row r="39" spans="1:4" x14ac:dyDescent="0.4">
      <c r="A39" t="s">
        <v>104</v>
      </c>
      <c r="B39" t="s">
        <v>61</v>
      </c>
      <c r="D39" t="str">
        <f t="shared" si="1"/>
        <v>Total steps</v>
      </c>
    </row>
    <row r="40" spans="1:4" x14ac:dyDescent="0.4">
      <c r="D40">
        <f t="shared" si="1"/>
        <v>0</v>
      </c>
    </row>
    <row r="41" spans="1:4" x14ac:dyDescent="0.4">
      <c r="A41" t="s">
        <v>451</v>
      </c>
      <c r="B41" t="s">
        <v>452</v>
      </c>
      <c r="D41" t="str">
        <f t="shared" si="1"/>
        <v>Tester information</v>
      </c>
    </row>
    <row r="42" spans="1:4" x14ac:dyDescent="0.4">
      <c r="A42" t="s">
        <v>8</v>
      </c>
      <c r="B42" t="s">
        <v>69</v>
      </c>
      <c r="D42" t="str">
        <f t="shared" si="1"/>
        <v>Run by</v>
      </c>
    </row>
    <row r="43" spans="1:4" x14ac:dyDescent="0.4">
      <c r="A43" t="s">
        <v>9</v>
      </c>
      <c r="B43" t="s">
        <v>127</v>
      </c>
      <c r="D43" t="str">
        <f t="shared" si="1"/>
        <v>Runner email</v>
      </c>
    </row>
    <row r="44" spans="1:4" x14ac:dyDescent="0.4">
      <c r="A44" t="s">
        <v>547</v>
      </c>
      <c r="B44" t="s">
        <v>548</v>
      </c>
      <c r="D44" t="str">
        <f t="shared" si="1"/>
        <v>Running date</v>
      </c>
    </row>
    <row r="45" spans="1:4" x14ac:dyDescent="0.4">
      <c r="A45" t="s">
        <v>255</v>
      </c>
      <c r="B45" t="s">
        <v>256</v>
      </c>
      <c r="D45" t="str">
        <f t="shared" si="1"/>
        <v>Approximate preparation duration</v>
      </c>
    </row>
    <row r="46" spans="1:4" x14ac:dyDescent="0.4">
      <c r="A46" t="s">
        <v>11</v>
      </c>
      <c r="B46" t="s">
        <v>73</v>
      </c>
      <c r="D46" t="str">
        <f t="shared" si="1"/>
        <v>Approximate running duration</v>
      </c>
    </row>
    <row r="47" spans="1:4" x14ac:dyDescent="0.4">
      <c r="A47" t="s">
        <v>454</v>
      </c>
      <c r="B47" t="s">
        <v>455</v>
      </c>
      <c r="D47" t="str">
        <f t="shared" si="1"/>
        <v>Instrument calibration certificate</v>
      </c>
    </row>
    <row r="48" spans="1:4" x14ac:dyDescent="0.4">
      <c r="D48">
        <f t="shared" si="1"/>
        <v>0</v>
      </c>
    </row>
    <row r="49" spans="1:4" x14ac:dyDescent="0.4">
      <c r="A49" t="s">
        <v>456</v>
      </c>
      <c r="B49" t="s">
        <v>457</v>
      </c>
      <c r="D49" t="str">
        <f t="shared" si="1"/>
        <v>STR results</v>
      </c>
    </row>
    <row r="50" spans="1:4" x14ac:dyDescent="0.4">
      <c r="A50" t="s">
        <v>302</v>
      </c>
      <c r="B50" t="s">
        <v>122</v>
      </c>
      <c r="D50" t="str">
        <f t="shared" si="1"/>
        <v>Total Not Tested</v>
      </c>
    </row>
    <row r="51" spans="1:4" x14ac:dyDescent="0.4">
      <c r="A51" t="s">
        <v>5</v>
      </c>
      <c r="B51" t="s">
        <v>5</v>
      </c>
      <c r="D51" t="str">
        <f t="shared" si="1"/>
        <v>Total OK</v>
      </c>
    </row>
    <row r="52" spans="1:4" x14ac:dyDescent="0.4">
      <c r="A52" t="s">
        <v>237</v>
      </c>
      <c r="B52" t="s">
        <v>237</v>
      </c>
      <c r="D52" t="str">
        <f t="shared" si="1"/>
        <v>Total OKWC</v>
      </c>
    </row>
    <row r="53" spans="1:4" x14ac:dyDescent="0.4">
      <c r="A53" t="s">
        <v>279</v>
      </c>
      <c r="B53" t="s">
        <v>279</v>
      </c>
      <c r="D53" t="str">
        <f t="shared" si="1"/>
        <v>Total NOK</v>
      </c>
    </row>
    <row r="54" spans="1:4" x14ac:dyDescent="0.4">
      <c r="A54" t="s">
        <v>6</v>
      </c>
      <c r="B54" t="s">
        <v>62</v>
      </c>
      <c r="D54" t="str">
        <f t="shared" si="1"/>
        <v>Total Not Testable</v>
      </c>
    </row>
    <row r="55" spans="1:4" x14ac:dyDescent="0.4">
      <c r="A55" t="s">
        <v>7</v>
      </c>
      <c r="B55" t="s">
        <v>63</v>
      </c>
      <c r="D55" t="str">
        <f t="shared" si="1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t="shared" si="1"/>
        <v>Test case result</v>
      </c>
    </row>
    <row r="57" spans="1:4" x14ac:dyDescent="0.4">
      <c r="D57">
        <f t="shared" si="1"/>
        <v>0</v>
      </c>
    </row>
    <row r="58" spans="1:4" x14ac:dyDescent="0.4">
      <c r="A58" t="s">
        <v>458</v>
      </c>
      <c r="B58" t="s">
        <v>459</v>
      </c>
      <c r="D58" t="str">
        <f t="shared" si="1"/>
        <v>STR metrics</v>
      </c>
    </row>
    <row r="59" spans="1:4" x14ac:dyDescent="0.4">
      <c r="A59" t="s">
        <v>460</v>
      </c>
      <c r="B59" t="s">
        <v>464</v>
      </c>
      <c r="D59" t="str">
        <f t="shared" si="1"/>
        <v>% Not Tested</v>
      </c>
    </row>
    <row r="60" spans="1:4" x14ac:dyDescent="0.4">
      <c r="A60" t="s">
        <v>10</v>
      </c>
      <c r="B60" t="s">
        <v>10</v>
      </c>
      <c r="D60" t="str">
        <f t="shared" si="1"/>
        <v>% OK</v>
      </c>
    </row>
    <row r="61" spans="1:4" x14ac:dyDescent="0.4">
      <c r="A61" t="s">
        <v>467</v>
      </c>
      <c r="B61" t="s">
        <v>467</v>
      </c>
      <c r="D61" t="str">
        <f t="shared" si="1"/>
        <v>% OKWC</v>
      </c>
    </row>
    <row r="62" spans="1:4" x14ac:dyDescent="0.4">
      <c r="A62" t="s">
        <v>461</v>
      </c>
      <c r="B62" t="s">
        <v>461</v>
      </c>
      <c r="D62" t="str">
        <f t="shared" si="1"/>
        <v>% NOK</v>
      </c>
    </row>
    <row r="63" spans="1:4" x14ac:dyDescent="0.4">
      <c r="A63" t="s">
        <v>462</v>
      </c>
      <c r="B63" t="s">
        <v>465</v>
      </c>
      <c r="D63" t="str">
        <f t="shared" si="1"/>
        <v>% Not Testable</v>
      </c>
    </row>
    <row r="64" spans="1:4" x14ac:dyDescent="0.4">
      <c r="A64" t="s">
        <v>463</v>
      </c>
      <c r="B64" t="s">
        <v>466</v>
      </c>
      <c r="D64" t="str">
        <f t="shared" si="1"/>
        <v>% Out Of Scope</v>
      </c>
    </row>
    <row r="65" spans="1:4" x14ac:dyDescent="0.4">
      <c r="A65" t="s">
        <v>106</v>
      </c>
      <c r="B65" t="s">
        <v>124</v>
      </c>
      <c r="D65" t="str">
        <f t="shared" si="1"/>
        <v>Number of test steps with defect</v>
      </c>
    </row>
    <row r="66" spans="1:4" x14ac:dyDescent="0.4">
      <c r="D66">
        <f t="shared" ref="D66:D97" si="2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t="shared" si="2"/>
        <v>Number of test cases</v>
      </c>
    </row>
    <row r="68" spans="1:4" x14ac:dyDescent="0.4">
      <c r="A68" t="s">
        <v>107</v>
      </c>
      <c r="B68" t="s">
        <v>126</v>
      </c>
      <c r="D68" t="str">
        <f t="shared" si="2"/>
        <v>Number of test cases for regression</v>
      </c>
    </row>
    <row r="69" spans="1:4" x14ac:dyDescent="0.4">
      <c r="A69" t="s">
        <v>108</v>
      </c>
      <c r="B69" t="s">
        <v>125</v>
      </c>
      <c r="D69" t="str">
        <f t="shared" si="2"/>
        <v>Number of test cases in live session</v>
      </c>
    </row>
    <row r="70" spans="1:4" x14ac:dyDescent="0.4">
      <c r="D70">
        <f t="shared" si="2"/>
        <v>0</v>
      </c>
    </row>
    <row r="71" spans="1:4" x14ac:dyDescent="0.4">
      <c r="A71" t="s">
        <v>109</v>
      </c>
      <c r="B71" t="s">
        <v>72</v>
      </c>
      <c r="D71" t="str">
        <f t="shared" si="2"/>
        <v>Last run date</v>
      </c>
    </row>
    <row r="72" spans="1:4" x14ac:dyDescent="0.4">
      <c r="A72" t="s">
        <v>10</v>
      </c>
      <c r="B72" t="s">
        <v>10</v>
      </c>
      <c r="D72" t="str">
        <f t="shared" si="2"/>
        <v>% OK</v>
      </c>
    </row>
    <row r="73" spans="1:4" x14ac:dyDescent="0.4">
      <c r="A73" t="s">
        <v>264</v>
      </c>
      <c r="B73" t="s">
        <v>265</v>
      </c>
      <c r="D73" t="str">
        <f t="shared" si="2"/>
        <v>System version under test</v>
      </c>
    </row>
    <row r="74" spans="1:4" x14ac:dyDescent="0.4">
      <c r="A74" t="s">
        <v>110</v>
      </c>
      <c r="B74" t="s">
        <v>128</v>
      </c>
      <c r="D74" t="str">
        <f t="shared" si="2"/>
        <v>Software test environment</v>
      </c>
    </row>
    <row r="75" spans="1:4" x14ac:dyDescent="0.4">
      <c r="A75" t="s">
        <v>111</v>
      </c>
      <c r="B75" t="s">
        <v>129</v>
      </c>
      <c r="D75" t="str">
        <f t="shared" si="2"/>
        <v>Hardware test environment</v>
      </c>
    </row>
    <row r="76" spans="1:4" x14ac:dyDescent="0.4">
      <c r="D76">
        <f t="shared" si="2"/>
        <v>0</v>
      </c>
    </row>
    <row r="77" spans="1:4" x14ac:dyDescent="0.4">
      <c r="A77" t="s">
        <v>250</v>
      </c>
      <c r="B77" t="s">
        <v>251</v>
      </c>
      <c r="D77" t="str">
        <f t="shared" si="2"/>
        <v>To be filled from list</v>
      </c>
    </row>
    <row r="78" spans="1:4" x14ac:dyDescent="0.4">
      <c r="A78" t="s">
        <v>4</v>
      </c>
      <c r="B78" t="s">
        <v>64</v>
      </c>
      <c r="D78" t="str">
        <f t="shared" si="2"/>
        <v>Automatically filled</v>
      </c>
    </row>
    <row r="79" spans="1:4" x14ac:dyDescent="0.4">
      <c r="A79" t="s">
        <v>112</v>
      </c>
      <c r="B79" t="s">
        <v>130</v>
      </c>
      <c r="D79" t="str">
        <f t="shared" si="2"/>
        <v>To let empty</v>
      </c>
    </row>
    <row r="80" spans="1:4" x14ac:dyDescent="0.4">
      <c r="A80" t="s">
        <v>113</v>
      </c>
      <c r="B80" t="s">
        <v>65</v>
      </c>
      <c r="D80" t="str">
        <f t="shared" si="2"/>
        <v>Context step</v>
      </c>
    </row>
    <row r="81" spans="1:4" x14ac:dyDescent="0.4">
      <c r="A81" t="s">
        <v>468</v>
      </c>
      <c r="B81" t="s">
        <v>470</v>
      </c>
      <c r="D81" t="str">
        <f t="shared" si="2"/>
        <v>To be filled by author</v>
      </c>
    </row>
    <row r="82" spans="1:4" x14ac:dyDescent="0.4">
      <c r="A82" t="s">
        <v>469</v>
      </c>
      <c r="B82" t="s">
        <v>471</v>
      </c>
      <c r="D82" t="str">
        <f t="shared" si="2"/>
        <v>To be filled by tester</v>
      </c>
    </row>
    <row r="83" spans="1:4" x14ac:dyDescent="0.4">
      <c r="D83">
        <f t="shared" si="2"/>
        <v>0</v>
      </c>
    </row>
    <row r="84" spans="1:4" x14ac:dyDescent="0.4">
      <c r="A84" t="s">
        <v>71</v>
      </c>
      <c r="B84" t="s">
        <v>66</v>
      </c>
      <c r="D84" t="str">
        <f t="shared" si="2"/>
        <v>Test case description</v>
      </c>
    </row>
    <row r="85" spans="1:4" x14ac:dyDescent="0.4">
      <c r="A85" t="s">
        <v>12</v>
      </c>
      <c r="B85" t="s">
        <v>74</v>
      </c>
      <c r="D85" t="str">
        <f t="shared" si="2"/>
        <v>Regression</v>
      </c>
    </row>
    <row r="86" spans="1:4" x14ac:dyDescent="0.4">
      <c r="A86" t="s">
        <v>13</v>
      </c>
      <c r="B86" t="s">
        <v>75</v>
      </c>
      <c r="D86" t="str">
        <f t="shared" si="2"/>
        <v xml:space="preserve">Validation platform </v>
      </c>
    </row>
    <row r="87" spans="1:4" x14ac:dyDescent="0.4">
      <c r="A87" t="s">
        <v>139</v>
      </c>
      <c r="B87" t="s">
        <v>141</v>
      </c>
      <c r="D87" t="str">
        <f t="shared" si="2"/>
        <v>Tester name</v>
      </c>
    </row>
    <row r="88" spans="1:4" x14ac:dyDescent="0.4">
      <c r="A88" t="s">
        <v>140</v>
      </c>
      <c r="B88" t="s">
        <v>142</v>
      </c>
      <c r="D88" t="str">
        <f t="shared" si="2"/>
        <v>Last test date</v>
      </c>
    </row>
    <row r="89" spans="1:4" x14ac:dyDescent="0.4">
      <c r="D89">
        <f t="shared" si="2"/>
        <v>0</v>
      </c>
    </row>
    <row r="90" spans="1:4" x14ac:dyDescent="0.4">
      <c r="A90" t="s">
        <v>114</v>
      </c>
      <c r="B90" t="s">
        <v>131</v>
      </c>
      <c r="D90" t="str">
        <f t="shared" si="2"/>
        <v>Test case id</v>
      </c>
    </row>
    <row r="91" spans="1:4" x14ac:dyDescent="0.4">
      <c r="A91" t="s">
        <v>14</v>
      </c>
      <c r="B91" t="s">
        <v>68</v>
      </c>
      <c r="D91" t="str">
        <f t="shared" si="2"/>
        <v>Context</v>
      </c>
    </row>
    <row r="92" spans="1:4" x14ac:dyDescent="0.4">
      <c r="A92" t="s">
        <v>352</v>
      </c>
      <c r="B92" t="s">
        <v>353</v>
      </c>
      <c r="D92" t="str">
        <f t="shared" si="2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t="shared" si="2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t="shared" si="2"/>
        <v>Expected result</v>
      </c>
    </row>
    <row r="95" spans="1:4" x14ac:dyDescent="0.4">
      <c r="A95" t="s">
        <v>17</v>
      </c>
      <c r="B95" t="s">
        <v>77</v>
      </c>
      <c r="D95" t="str">
        <f t="shared" si="2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t="shared" si="2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t="shared" si="2"/>
        <v>Tester</v>
      </c>
    </row>
    <row r="98" spans="1:4" x14ac:dyDescent="0.4">
      <c r="A98" t="s">
        <v>354</v>
      </c>
      <c r="B98" t="s">
        <v>355</v>
      </c>
      <c r="D98" t="str">
        <f t="shared" ref="D98:D129" si="3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t="shared" si="3"/>
        <v>Associated defect (PCR ID)</v>
      </c>
    </row>
    <row r="100" spans="1:4" x14ac:dyDescent="0.4">
      <c r="A100" t="s">
        <v>20</v>
      </c>
      <c r="B100" t="s">
        <v>133</v>
      </c>
      <c r="D100" t="str">
        <f t="shared" si="3"/>
        <v>Comment on result</v>
      </c>
    </row>
    <row r="101" spans="1:4" x14ac:dyDescent="0.4">
      <c r="A101" t="s">
        <v>116</v>
      </c>
      <c r="B101" t="s">
        <v>134</v>
      </c>
      <c r="D101" t="str">
        <f t="shared" si="3"/>
        <v>Historic defects</v>
      </c>
    </row>
    <row r="102" spans="1:4" x14ac:dyDescent="0.4">
      <c r="A102" t="s">
        <v>52</v>
      </c>
      <c r="B102" t="s">
        <v>67</v>
      </c>
      <c r="D102" t="str">
        <f t="shared" si="3"/>
        <v>Requirement</v>
      </c>
    </row>
    <row r="103" spans="1:4" x14ac:dyDescent="0.4">
      <c r="A103" t="s">
        <v>81</v>
      </c>
      <c r="B103" t="s">
        <v>82</v>
      </c>
      <c r="D103" t="str">
        <f t="shared" si="3"/>
        <v>Free column</v>
      </c>
    </row>
    <row r="104" spans="1:4" x14ac:dyDescent="0.4">
      <c r="A104" t="s">
        <v>117</v>
      </c>
      <c r="B104" t="s">
        <v>93</v>
      </c>
      <c r="D104" t="str">
        <f t="shared" si="3"/>
        <v>Test case result</v>
      </c>
    </row>
    <row r="105" spans="1:4" x14ac:dyDescent="0.4">
      <c r="D105">
        <f t="shared" si="3"/>
        <v>0</v>
      </c>
    </row>
    <row r="106" spans="1:4" x14ac:dyDescent="0.4">
      <c r="A106" t="s">
        <v>83</v>
      </c>
      <c r="B106" t="s">
        <v>88</v>
      </c>
      <c r="D106" t="str">
        <f t="shared" si="3"/>
        <v>Passed</v>
      </c>
    </row>
    <row r="107" spans="1:4" x14ac:dyDescent="0.4">
      <c r="A107" t="s">
        <v>84</v>
      </c>
      <c r="B107" t="s">
        <v>89</v>
      </c>
      <c r="D107" t="str">
        <f t="shared" si="3"/>
        <v>Failed</v>
      </c>
    </row>
    <row r="108" spans="1:4" x14ac:dyDescent="0.4">
      <c r="A108" t="s">
        <v>85</v>
      </c>
      <c r="B108" t="s">
        <v>90</v>
      </c>
      <c r="D108" t="str">
        <f t="shared" si="3"/>
        <v>Blocked</v>
      </c>
    </row>
    <row r="109" spans="1:4" x14ac:dyDescent="0.4">
      <c r="A109" t="s">
        <v>86</v>
      </c>
      <c r="B109" t="s">
        <v>91</v>
      </c>
      <c r="D109" t="str">
        <f t="shared" si="3"/>
        <v>Error</v>
      </c>
    </row>
    <row r="110" spans="1:4" x14ac:dyDescent="0.4">
      <c r="A110" t="s">
        <v>87</v>
      </c>
      <c r="B110" t="s">
        <v>92</v>
      </c>
      <c r="D110" t="str">
        <f t="shared" si="3"/>
        <v>Inconclusive</v>
      </c>
    </row>
    <row r="111" spans="1:4" x14ac:dyDescent="0.4">
      <c r="D111">
        <f t="shared" si="3"/>
        <v>0</v>
      </c>
    </row>
    <row r="112" spans="1:4" x14ac:dyDescent="0.4">
      <c r="A112" t="s">
        <v>118</v>
      </c>
      <c r="B112" t="s">
        <v>97</v>
      </c>
      <c r="D112" t="str">
        <f t="shared" si="3"/>
        <v>Test state</v>
      </c>
    </row>
    <row r="113" spans="1:4" x14ac:dyDescent="0.4">
      <c r="D113">
        <f t="shared" si="3"/>
        <v>0</v>
      </c>
    </row>
    <row r="114" spans="1:4" x14ac:dyDescent="0.4">
      <c r="A114" t="s">
        <v>120</v>
      </c>
      <c r="B114" t="s">
        <v>135</v>
      </c>
      <c r="D114" t="str">
        <f t="shared" si="3"/>
        <v>Legends</v>
      </c>
    </row>
    <row r="115" spans="1:4" x14ac:dyDescent="0.4">
      <c r="D115">
        <f t="shared" si="3"/>
        <v>0</v>
      </c>
    </row>
    <row r="116" spans="1:4" x14ac:dyDescent="0.4">
      <c r="A116" t="s">
        <v>37</v>
      </c>
      <c r="B116" t="s">
        <v>136</v>
      </c>
      <c r="D116" t="str">
        <f t="shared" si="3"/>
        <v>Yes</v>
      </c>
    </row>
    <row r="117" spans="1:4" x14ac:dyDescent="0.4">
      <c r="A117" t="s">
        <v>38</v>
      </c>
      <c r="B117" t="s">
        <v>137</v>
      </c>
      <c r="D117" t="str">
        <f t="shared" si="3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t="shared" si="3"/>
        <v>Comments</v>
      </c>
    </row>
    <row r="119" spans="1:4" x14ac:dyDescent="0.4">
      <c r="A119" t="s">
        <v>242</v>
      </c>
      <c r="B119" t="s">
        <v>243</v>
      </c>
      <c r="D119" t="str">
        <f t="shared" si="3"/>
        <v>Remedial work</v>
      </c>
    </row>
    <row r="120" spans="1:4" x14ac:dyDescent="0.4">
      <c r="A120" t="s">
        <v>257</v>
      </c>
      <c r="B120" t="s">
        <v>258</v>
      </c>
      <c r="D120" t="str">
        <f t="shared" si="3"/>
        <v>Steps tested on last run date</v>
      </c>
    </row>
    <row r="121" spans="1:4" x14ac:dyDescent="0.4">
      <c r="A121" t="s">
        <v>253</v>
      </c>
      <c r="B121" t="s">
        <v>266</v>
      </c>
      <c r="D121" t="str">
        <f t="shared" si="3"/>
        <v>Associated defects</v>
      </c>
    </row>
    <row r="122" spans="1:4" x14ac:dyDescent="0.4">
      <c r="A122" t="s">
        <v>248</v>
      </c>
      <c r="B122" t="s">
        <v>267</v>
      </c>
      <c r="D122" t="str">
        <f t="shared" si="3"/>
        <v>Customer / External Signature</v>
      </c>
    </row>
    <row r="123" spans="1:4" x14ac:dyDescent="0.4">
      <c r="A123" t="s">
        <v>247</v>
      </c>
      <c r="B123" t="s">
        <v>247</v>
      </c>
      <c r="D123" t="str">
        <f t="shared" si="3"/>
        <v>Thales Signature</v>
      </c>
    </row>
    <row r="124" spans="1:4" x14ac:dyDescent="0.4">
      <c r="A124" t="s">
        <v>252</v>
      </c>
      <c r="B124" t="s">
        <v>268</v>
      </c>
      <c r="D124" t="str">
        <f t="shared" si="3"/>
        <v>Instance of the test sheet execution</v>
      </c>
    </row>
    <row r="125" spans="1:4" x14ac:dyDescent="0.4">
      <c r="A125" t="s">
        <v>269</v>
      </c>
      <c r="B125" t="s">
        <v>188</v>
      </c>
      <c r="D125" t="str">
        <f t="shared" si="3"/>
        <v>Test sheet Source</v>
      </c>
    </row>
    <row r="126" spans="1:4" x14ac:dyDescent="0.4">
      <c r="A126" t="s">
        <v>358</v>
      </c>
      <c r="B126" t="s">
        <v>280</v>
      </c>
      <c r="D126" t="str">
        <f t="shared" si="3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t="shared" si="3"/>
        <v>Total requirements NOK</v>
      </c>
    </row>
    <row r="128" spans="1:4" x14ac:dyDescent="0.4">
      <c r="A128" t="s">
        <v>270</v>
      </c>
      <c r="B128" t="s">
        <v>271</v>
      </c>
      <c r="D128" t="str">
        <f t="shared" si="3"/>
        <v>Traceability</v>
      </c>
    </row>
    <row r="129" spans="1:4" x14ac:dyDescent="0.4">
      <c r="A129" t="s">
        <v>272</v>
      </c>
      <c r="B129" t="s">
        <v>273</v>
      </c>
      <c r="D129" t="str">
        <f t="shared" si="3"/>
        <v>Controls on the inputs</v>
      </c>
    </row>
    <row r="130" spans="1:4" x14ac:dyDescent="0.4">
      <c r="A130" t="s">
        <v>283</v>
      </c>
      <c r="B130" t="s">
        <v>283</v>
      </c>
      <c r="D130" t="str">
        <f t="shared" ref="D130:D144" si="4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t="shared" si="4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t="shared" si="4"/>
        <v>Duration for STD preparation</v>
      </c>
    </row>
    <row r="133" spans="1:4" x14ac:dyDescent="0.4">
      <c r="A133" t="s">
        <v>323</v>
      </c>
      <c r="B133" t="s">
        <v>324</v>
      </c>
      <c r="D133" t="str">
        <f t="shared" si="4"/>
        <v>Requirement Source Version</v>
      </c>
    </row>
    <row r="134" spans="1:4" x14ac:dyDescent="0.4">
      <c r="D134">
        <f t="shared" si="4"/>
        <v>0</v>
      </c>
    </row>
    <row r="135" spans="1:4" x14ac:dyDescent="0.4">
      <c r="A135" t="s">
        <v>119</v>
      </c>
      <c r="B135" t="s">
        <v>119</v>
      </c>
      <c r="D135" t="str">
        <f t="shared" si="4"/>
        <v>Notes</v>
      </c>
    </row>
    <row r="136" spans="1:4" x14ac:dyDescent="0.4">
      <c r="D136">
        <f t="shared" si="4"/>
        <v>0</v>
      </c>
    </row>
    <row r="137" spans="1:4" x14ac:dyDescent="0.4">
      <c r="A137" t="s">
        <v>552</v>
      </c>
      <c r="B137" t="s">
        <v>553</v>
      </c>
      <c r="D137" t="str">
        <f t="shared" si="4"/>
        <v>Version of Orchestra format</v>
      </c>
    </row>
    <row r="138" spans="1:4" x14ac:dyDescent="0.4">
      <c r="D138">
        <f t="shared" si="4"/>
        <v>0</v>
      </c>
    </row>
    <row r="139" spans="1:4" x14ac:dyDescent="0.4">
      <c r="D139">
        <f t="shared" si="4"/>
        <v>0</v>
      </c>
    </row>
    <row r="140" spans="1:4" x14ac:dyDescent="0.4">
      <c r="D140">
        <f t="shared" si="4"/>
        <v>0</v>
      </c>
    </row>
    <row r="141" spans="1:4" x14ac:dyDescent="0.4">
      <c r="D141">
        <f t="shared" si="4"/>
        <v>0</v>
      </c>
    </row>
    <row r="142" spans="1:4" x14ac:dyDescent="0.4">
      <c r="D142">
        <f t="shared" si="4"/>
        <v>0</v>
      </c>
    </row>
    <row r="143" spans="1:4" x14ac:dyDescent="0.4">
      <c r="D143">
        <f t="shared" si="4"/>
        <v>0</v>
      </c>
    </row>
    <row r="144" spans="1:4" x14ac:dyDescent="0.4">
      <c r="D144">
        <f t="shared" si="4"/>
        <v>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J33"/>
  <sheetViews>
    <sheetView workbookViewId="0">
      <selection sqref="A1:I1"/>
    </sheetView>
  </sheetViews>
  <sheetFormatPr defaultColWidth="9.1640625" defaultRowHeight="12.3" x14ac:dyDescent="0.4"/>
  <cols>
    <col min="1" max="9" width="17.5546875" style="67" customWidth="1"/>
    <col min="10" max="16384" width="9.1640625" style="67"/>
  </cols>
  <sheetData>
    <row r="1" spans="1:10" s="29" customFormat="1" ht="25.2" thickBot="1" x14ac:dyDescent="0.45">
      <c r="A1" s="694" t="s">
        <v>235</v>
      </c>
      <c r="B1" s="695"/>
      <c r="C1" s="695"/>
      <c r="D1" s="695"/>
      <c r="E1" s="695"/>
      <c r="F1" s="695"/>
      <c r="G1" s="695"/>
      <c r="H1" s="695"/>
      <c r="I1" s="696"/>
    </row>
    <row r="2" spans="1:10" ht="12.6" thickBot="1" x14ac:dyDescent="0.45"/>
    <row r="3" spans="1:10" ht="12.6" thickBot="1" x14ac:dyDescent="0.45">
      <c r="A3" s="697" t="s">
        <v>201</v>
      </c>
      <c r="B3" s="698"/>
      <c r="C3" s="698"/>
      <c r="D3" s="698"/>
      <c r="E3" s="698"/>
      <c r="F3" s="698"/>
      <c r="G3" s="698"/>
      <c r="H3" s="698"/>
      <c r="I3" s="699"/>
    </row>
    <row r="4" spans="1:10" x14ac:dyDescent="0.4">
      <c r="A4" s="50" t="s">
        <v>202</v>
      </c>
      <c r="B4" s="700"/>
      <c r="C4" s="700"/>
      <c r="D4" s="700"/>
      <c r="E4" s="700"/>
      <c r="F4" s="700"/>
      <c r="G4" s="700"/>
      <c r="H4" s="700"/>
      <c r="I4" s="701"/>
    </row>
    <row r="5" spans="1:10" ht="12.6" thickBot="1" x14ac:dyDescent="0.45">
      <c r="A5" s="51" t="s">
        <v>203</v>
      </c>
      <c r="B5" s="702"/>
      <c r="C5" s="703"/>
      <c r="D5" s="703"/>
      <c r="E5" s="703"/>
      <c r="F5" s="703"/>
      <c r="G5" s="703"/>
      <c r="H5" s="703"/>
      <c r="I5" s="704"/>
    </row>
    <row r="6" spans="1:10" ht="12.6" thickBot="1" x14ac:dyDescent="0.45">
      <c r="J6" s="68"/>
    </row>
    <row r="7" spans="1:10" ht="12.6" thickBot="1" x14ac:dyDescent="0.45">
      <c r="A7" s="705" t="s">
        <v>236</v>
      </c>
      <c r="B7" s="706"/>
      <c r="C7" s="706"/>
      <c r="D7" s="706"/>
      <c r="E7" s="706"/>
      <c r="F7" s="706"/>
      <c r="G7" s="706"/>
      <c r="H7" s="706"/>
      <c r="I7" s="707"/>
    </row>
    <row r="8" spans="1:10" ht="12.6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r="18" spans="1:9" ht="12.6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r="19" spans="1:9" ht="12.6" thickBot="1" x14ac:dyDescent="0.45"/>
    <row r="20" spans="1:9" ht="12.6" thickBot="1" x14ac:dyDescent="0.45">
      <c r="A20" s="705" t="s">
        <v>182</v>
      </c>
      <c r="B20" s="706"/>
      <c r="C20" s="706"/>
      <c r="D20" s="706"/>
      <c r="E20" s="706"/>
      <c r="F20" s="706"/>
      <c r="G20" s="706"/>
      <c r="H20" s="706"/>
      <c r="I20" s="707"/>
    </row>
    <row r="21" spans="1:9" x14ac:dyDescent="0.4">
      <c r="A21" s="688" t="s">
        <v>216</v>
      </c>
      <c r="B21" s="689"/>
      <c r="C21" s="689"/>
      <c r="D21" s="689"/>
      <c r="E21" s="690"/>
      <c r="F21" s="691" t="s">
        <v>218</v>
      </c>
      <c r="G21" s="692"/>
      <c r="H21" s="692"/>
      <c r="I21" s="693"/>
    </row>
    <row r="22" spans="1:9" ht="12.6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r="33" spans="1:9" ht="12.6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disablePrompts="1" count="2">
    <dataValidation type="list" allowBlank="1" showInputMessage="1" showErrorMessage="1" sqref="B9:B18" xr:uid="{00000000-0002-0000-0600-000000000000}">
      <formula1>"New Document,Link to previous"</formula1>
    </dataValidation>
    <dataValidation type="list" allowBlank="1" showInputMessage="1" showErrorMessage="1" sqref="B23:B33" xr:uid="{00000000-0002-0000-0600-000001000000}">
      <formula1>"Not exported,Value,Value from Excel,Value from File Free Field"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V49"/>
  <sheetViews>
    <sheetView workbookViewId="0">
      <selection sqref="A1:I1"/>
    </sheetView>
  </sheetViews>
  <sheetFormatPr defaultColWidth="9.1640625" defaultRowHeight="12.3" x14ac:dyDescent="0.4"/>
  <cols>
    <col min="1" max="1" width="25.71875" style="29" bestFit="1" customWidth="1"/>
    <col min="2" max="2" width="34.1640625" style="29" customWidth="1"/>
    <col min="3" max="3" width="25.5546875" style="29" customWidth="1"/>
    <col min="4" max="9" width="23.44140625" style="29" customWidth="1"/>
    <col min="10" max="11" width="17" style="29" customWidth="1"/>
    <col min="12" max="256" width="23.44140625" style="29" customWidth="1"/>
    <col min="257" max="16384" width="9.1640625" style="29"/>
  </cols>
  <sheetData>
    <row r="1" spans="1:11" ht="25.2" thickBot="1" x14ac:dyDescent="0.45">
      <c r="A1" s="694" t="s">
        <v>213</v>
      </c>
      <c r="B1" s="695"/>
      <c r="C1" s="695"/>
      <c r="D1" s="695"/>
      <c r="E1" s="695"/>
      <c r="F1" s="695"/>
      <c r="G1" s="695"/>
      <c r="H1" s="695"/>
      <c r="I1" s="696"/>
    </row>
    <row r="2" spans="1:11" ht="12.6" thickBot="1" x14ac:dyDescent="0.45"/>
    <row r="3" spans="1:11" ht="12.6" thickBot="1" x14ac:dyDescent="0.45">
      <c r="A3" s="697" t="s">
        <v>201</v>
      </c>
      <c r="B3" s="698"/>
      <c r="C3" s="698"/>
      <c r="D3" s="698"/>
      <c r="E3" s="698"/>
      <c r="F3" s="698"/>
      <c r="G3" s="698"/>
      <c r="H3" s="698"/>
      <c r="I3" s="699"/>
    </row>
    <row r="4" spans="1:11" x14ac:dyDescent="0.4">
      <c r="A4" s="50" t="s">
        <v>202</v>
      </c>
      <c r="B4" s="700"/>
      <c r="C4" s="700"/>
      <c r="D4" s="700"/>
      <c r="E4" s="700"/>
      <c r="F4" s="700"/>
      <c r="G4" s="700"/>
      <c r="H4" s="700"/>
      <c r="I4" s="701"/>
    </row>
    <row r="5" spans="1:11" ht="12.6" thickBot="1" x14ac:dyDescent="0.45">
      <c r="A5" s="51" t="s">
        <v>203</v>
      </c>
      <c r="B5" s="713"/>
      <c r="C5" s="714"/>
      <c r="D5" s="714"/>
      <c r="E5" s="714"/>
      <c r="F5" s="714"/>
      <c r="G5" s="714"/>
      <c r="H5" s="714"/>
      <c r="I5" s="715"/>
    </row>
    <row r="6" spans="1:11" ht="12.6" thickBot="1" x14ac:dyDescent="0.45"/>
    <row r="7" spans="1:11" ht="12.6" thickBot="1" x14ac:dyDescent="0.45">
      <c r="A7" s="705" t="s">
        <v>195</v>
      </c>
      <c r="B7" s="706"/>
      <c r="C7" s="706"/>
      <c r="D7" s="706"/>
      <c r="E7" s="706"/>
      <c r="F7" s="706"/>
      <c r="G7" s="706"/>
      <c r="H7" s="706"/>
      <c r="I7" s="707"/>
    </row>
    <row r="8" spans="1:11" ht="12.6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r="9" spans="1:11" ht="14.4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r="10" spans="1:11" ht="14.4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r="11" spans="1:11" ht="14.4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r="12" spans="1:11" ht="14.4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r="13" spans="1:11" ht="14.4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r="14" spans="1:11" ht="14.4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r="15" spans="1:11" ht="14.4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r="16" spans="1:11" ht="14.4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r="17" spans="1:22" ht="14.4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r="18" spans="1:22" ht="14.7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r="19" spans="1:22" ht="12.6" thickBot="1" x14ac:dyDescent="0.45"/>
    <row r="20" spans="1:22" ht="12.6" thickBot="1" x14ac:dyDescent="0.45">
      <c r="A20" s="705" t="s">
        <v>182</v>
      </c>
      <c r="B20" s="706"/>
      <c r="C20" s="706"/>
      <c r="D20" s="706"/>
      <c r="E20" s="706"/>
      <c r="F20" s="706"/>
      <c r="G20" s="706"/>
      <c r="H20" s="706"/>
      <c r="I20" s="707"/>
    </row>
    <row r="21" spans="1:22" ht="31.5" customHeight="1" x14ac:dyDescent="0.4">
      <c r="A21" s="712" t="s">
        <v>278</v>
      </c>
      <c r="B21" s="689"/>
      <c r="C21" s="689"/>
      <c r="D21" s="689"/>
      <c r="E21" s="690"/>
      <c r="F21" s="691" t="s">
        <v>218</v>
      </c>
      <c r="G21" s="692"/>
      <c r="H21" s="692"/>
      <c r="I21" s="693"/>
      <c r="V21" s="56"/>
    </row>
    <row r="22" spans="1:22" s="37" customFormat="1" ht="12.6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r="34" spans="1:22" ht="12.6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r="35" spans="1:22" ht="12.6" thickBot="1" x14ac:dyDescent="0.45"/>
    <row r="36" spans="1:22" ht="12.6" thickBot="1" x14ac:dyDescent="0.45">
      <c r="A36" s="705" t="s">
        <v>181</v>
      </c>
      <c r="B36" s="706"/>
      <c r="C36" s="706"/>
      <c r="D36" s="706"/>
      <c r="E36" s="706"/>
      <c r="F36" s="706"/>
      <c r="G36" s="706"/>
      <c r="H36" s="706"/>
      <c r="I36" s="707"/>
    </row>
    <row r="37" spans="1:22" ht="26.25" customHeight="1" x14ac:dyDescent="0.4">
      <c r="A37" s="708" t="s">
        <v>189</v>
      </c>
      <c r="B37" s="709"/>
      <c r="C37" s="709"/>
      <c r="D37" s="709"/>
      <c r="E37" s="710"/>
      <c r="F37" s="711" t="s">
        <v>218</v>
      </c>
      <c r="G37" s="692"/>
      <c r="H37" s="692"/>
      <c r="I37" s="69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r="39" spans="1:22" ht="24.9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r="40" spans="1:22" ht="14.4" x14ac:dyDescent="0.4">
      <c r="A40" s="38" t="s">
        <v>212</v>
      </c>
      <c r="B40" s="33" t="s">
        <v>217</v>
      </c>
      <c r="C40" s="33" t="s">
        <v>178</v>
      </c>
      <c r="D40" s="53">
        <f t="shared" ref="D40:D48" si="0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r="41" spans="1:22" ht="14.4" x14ac:dyDescent="0.4">
      <c r="A41" s="38" t="s">
        <v>15</v>
      </c>
      <c r="B41" s="33" t="s">
        <v>217</v>
      </c>
      <c r="C41" s="33" t="s">
        <v>178</v>
      </c>
      <c r="D41" s="53">
        <f t="shared" si="0"/>
        <v>17</v>
      </c>
      <c r="E41" s="34">
        <v>3</v>
      </c>
      <c r="F41" s="38" t="s">
        <v>15</v>
      </c>
      <c r="G41" s="53">
        <f t="shared" ref="G41:G48" si="1">G$38</f>
        <v>4</v>
      </c>
      <c r="H41" s="53">
        <f t="shared" ref="H41:H48" si="2">I$38</f>
        <v>3</v>
      </c>
      <c r="I41" s="34">
        <v>2</v>
      </c>
    </row>
    <row r="42" spans="1:22" ht="14.4" x14ac:dyDescent="0.4">
      <c r="A42" s="38" t="s">
        <v>16</v>
      </c>
      <c r="B42" s="33" t="s">
        <v>217</v>
      </c>
      <c r="C42" s="33" t="s">
        <v>178</v>
      </c>
      <c r="D42" s="53">
        <f t="shared" si="0"/>
        <v>17</v>
      </c>
      <c r="E42" s="34">
        <v>4</v>
      </c>
      <c r="F42" s="38" t="s">
        <v>16</v>
      </c>
      <c r="G42" s="53">
        <f t="shared" si="1"/>
        <v>4</v>
      </c>
      <c r="H42" s="53">
        <f t="shared" si="2"/>
        <v>3</v>
      </c>
      <c r="I42" s="34">
        <v>3</v>
      </c>
    </row>
    <row r="43" spans="1:22" ht="14.4" x14ac:dyDescent="0.4">
      <c r="A43" s="38" t="s">
        <v>17</v>
      </c>
      <c r="B43" s="33" t="s">
        <v>223</v>
      </c>
      <c r="C43" s="33" t="s">
        <v>178</v>
      </c>
      <c r="D43" s="53">
        <f t="shared" si="0"/>
        <v>17</v>
      </c>
      <c r="E43" s="34">
        <v>5</v>
      </c>
      <c r="F43" s="38" t="s">
        <v>17</v>
      </c>
      <c r="G43" s="53">
        <f t="shared" si="1"/>
        <v>4</v>
      </c>
      <c r="H43" s="53">
        <f t="shared" si="2"/>
        <v>3</v>
      </c>
      <c r="I43" s="34">
        <v>0</v>
      </c>
    </row>
    <row r="44" spans="1:22" ht="14.4" x14ac:dyDescent="0.4">
      <c r="A44" s="38" t="s">
        <v>22</v>
      </c>
      <c r="B44" s="33" t="s">
        <v>55</v>
      </c>
      <c r="C44" s="33" t="s">
        <v>301</v>
      </c>
      <c r="D44" s="53">
        <f t="shared" si="0"/>
        <v>17</v>
      </c>
      <c r="E44" s="34">
        <v>6</v>
      </c>
      <c r="F44" s="38" t="s">
        <v>22</v>
      </c>
      <c r="G44" s="53">
        <f t="shared" si="1"/>
        <v>4</v>
      </c>
      <c r="H44" s="53">
        <f t="shared" si="2"/>
        <v>3</v>
      </c>
      <c r="I44" s="34">
        <v>4</v>
      </c>
    </row>
    <row r="45" spans="1:22" ht="14.4" x14ac:dyDescent="0.4">
      <c r="A45" s="38" t="s">
        <v>160</v>
      </c>
      <c r="B45" s="33" t="s">
        <v>55</v>
      </c>
      <c r="C45" s="33" t="s">
        <v>301</v>
      </c>
      <c r="D45" s="53">
        <f t="shared" si="0"/>
        <v>17</v>
      </c>
      <c r="E45" s="34"/>
      <c r="F45" s="38" t="s">
        <v>160</v>
      </c>
      <c r="G45" s="53">
        <f t="shared" si="1"/>
        <v>4</v>
      </c>
      <c r="H45" s="53">
        <f t="shared" si="2"/>
        <v>3</v>
      </c>
      <c r="I45" s="34">
        <v>6</v>
      </c>
    </row>
    <row r="46" spans="1:22" ht="14.4" x14ac:dyDescent="0.4">
      <c r="A46" s="38" t="s">
        <v>284</v>
      </c>
      <c r="B46" s="33" t="s">
        <v>55</v>
      </c>
      <c r="C46" s="33" t="s">
        <v>301</v>
      </c>
      <c r="D46" s="53">
        <f t="shared" si="0"/>
        <v>17</v>
      </c>
      <c r="E46" s="34"/>
      <c r="F46" s="38" t="s">
        <v>284</v>
      </c>
      <c r="G46" s="53">
        <f t="shared" si="1"/>
        <v>4</v>
      </c>
      <c r="H46" s="53">
        <f t="shared" si="2"/>
        <v>3</v>
      </c>
      <c r="I46" s="34">
        <v>5</v>
      </c>
    </row>
    <row r="47" spans="1:22" ht="14.4" x14ac:dyDescent="0.4">
      <c r="A47" s="38" t="s">
        <v>115</v>
      </c>
      <c r="B47" s="33" t="s">
        <v>217</v>
      </c>
      <c r="C47" s="33" t="s">
        <v>178</v>
      </c>
      <c r="D47" s="53">
        <f t="shared" si="0"/>
        <v>17</v>
      </c>
      <c r="E47" s="34">
        <v>7</v>
      </c>
      <c r="F47" s="38" t="s">
        <v>300</v>
      </c>
      <c r="G47" s="53">
        <f t="shared" si="1"/>
        <v>4</v>
      </c>
      <c r="H47" s="53">
        <f t="shared" si="2"/>
        <v>3</v>
      </c>
      <c r="I47" s="34">
        <v>7</v>
      </c>
    </row>
    <row r="48" spans="1:22" ht="14.4" x14ac:dyDescent="0.4">
      <c r="A48" s="38" t="s">
        <v>222</v>
      </c>
      <c r="B48" s="33" t="s">
        <v>217</v>
      </c>
      <c r="C48" s="33" t="s">
        <v>178</v>
      </c>
      <c r="D48" s="53">
        <f t="shared" si="0"/>
        <v>17</v>
      </c>
      <c r="E48" s="34">
        <v>8</v>
      </c>
      <c r="F48" s="38" t="s">
        <v>222</v>
      </c>
      <c r="G48" s="53">
        <f t="shared" si="1"/>
        <v>4</v>
      </c>
      <c r="H48" s="53">
        <f t="shared" si="2"/>
        <v>3</v>
      </c>
      <c r="I48" s="34">
        <v>8</v>
      </c>
    </row>
    <row r="49" spans="1:9" ht="12.6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20:I20"/>
    <mergeCell ref="A1:I1"/>
    <mergeCell ref="A3:I3"/>
    <mergeCell ref="B4:I4"/>
    <mergeCell ref="B5:I5"/>
    <mergeCell ref="A7:I7"/>
    <mergeCell ref="A36:I36"/>
    <mergeCell ref="A37:E37"/>
    <mergeCell ref="F37:I37"/>
    <mergeCell ref="F21:I21"/>
    <mergeCell ref="A21:E21"/>
  </mergeCells>
  <dataValidations count="3">
    <dataValidation type="list" allowBlank="1" showInputMessage="1" showErrorMessage="1" sqref="B9:B18" xr:uid="{00000000-0002-0000-0700-000000000000}">
      <formula1>"New Document,Link to previous"</formula1>
    </dataValidation>
    <dataValidation type="list" allowBlank="1" showInputMessage="1" showErrorMessage="1" sqref="B40:B49" xr:uid="{00000000-0002-0000-0700-000001000000}">
      <formula1>"Not exported,Value,Value from Excel,Result from Excel,Value from File Free Field"</formula1>
    </dataValidation>
    <dataValidation type="list" allowBlank="1" showInputMessage="1" showErrorMessage="1" sqref="B23:B34" xr:uid="{00000000-0002-0000-0700-000002000000}">
      <formula1>"Not exported,Value,Value from Excel,Value from File Free Field"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Button 1">
              <controlPr defaultSize="0" print="0" autoFill="0" autoPict="0" macro="[0]!exportToWord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H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width="23.44140625" style="29" customWidth="1"/>
    <col min="2" max="2" width="34.1640625" style="29" customWidth="1"/>
    <col min="3" max="3" width="21.1640625" style="29" customWidth="1"/>
    <col min="4" max="4" width="23.44140625" style="29" customWidth="1"/>
    <col min="5" max="5" width="27.5546875" style="29" customWidth="1"/>
    <col min="6" max="6" width="39.71875" style="29" bestFit="1" customWidth="1"/>
    <col min="7" max="9" width="23.44140625" style="29" customWidth="1"/>
    <col min="10" max="10" width="18" style="29" customWidth="1"/>
    <col min="11" max="20" width="18" style="81" customWidth="1"/>
    <col min="21" max="21" width="29.44140625" style="81" customWidth="1"/>
    <col min="22" max="22" width="12.1640625" style="81" customWidth="1"/>
    <col min="23" max="257" width="23.44140625" style="29" customWidth="1"/>
    <col min="258" max="16384" width="9.1640625" style="29"/>
  </cols>
  <sheetData>
    <row r="1" spans="1:34" ht="30" customHeight="1" thickBot="1" x14ac:dyDescent="0.45">
      <c r="A1" s="694" t="s">
        <v>286</v>
      </c>
      <c r="B1" s="695"/>
      <c r="C1" s="695"/>
      <c r="D1" s="695"/>
      <c r="E1" s="695"/>
      <c r="F1" s="695"/>
      <c r="G1" s="695"/>
      <c r="H1" s="695"/>
      <c r="I1" s="696"/>
    </row>
    <row r="2" spans="1:34" ht="12.6" thickBot="1" x14ac:dyDescent="0.45"/>
    <row r="3" spans="1:34" ht="12.6" thickBot="1" x14ac:dyDescent="0.45">
      <c r="A3" s="697" t="s">
        <v>201</v>
      </c>
      <c r="B3" s="698"/>
      <c r="C3" s="698"/>
      <c r="D3" s="698"/>
      <c r="E3" s="698"/>
      <c r="F3" s="698"/>
      <c r="G3" s="698"/>
      <c r="H3" s="698"/>
      <c r="I3" s="699"/>
    </row>
    <row r="4" spans="1:34" ht="12.6" thickBot="1" x14ac:dyDescent="0.45">
      <c r="A4" s="86" t="s">
        <v>202</v>
      </c>
      <c r="B4" s="721"/>
      <c r="C4" s="721"/>
      <c r="D4" s="721"/>
      <c r="E4" s="721"/>
      <c r="F4" s="721"/>
      <c r="G4" s="721"/>
      <c r="H4" s="721"/>
      <c r="I4" s="722"/>
    </row>
    <row r="5" spans="1:34" ht="12.6" thickBot="1" x14ac:dyDescent="0.45"/>
    <row r="6" spans="1:34" ht="12.6" thickBot="1" x14ac:dyDescent="0.45">
      <c r="A6" s="183" t="s">
        <v>195</v>
      </c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5"/>
      <c r="U6" s="716" t="s">
        <v>288</v>
      </c>
      <c r="V6" s="717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r="7" spans="1:34" s="81" customFormat="1" ht="14.4" outlineLevel="1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r="8" spans="1:34" s="81" customFormat="1" ht="14.4" outlineLevel="1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r="9" spans="1:34" ht="14.4" outlineLevel="1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r="10" spans="1:34" ht="14.4" outlineLevel="1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r="11" spans="1:34" ht="15" customHeight="1" outlineLevel="1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r="12" spans="1:34" ht="15" customHeight="1" outlineLevel="1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r="13" spans="1:34" ht="15" customHeight="1" outlineLevel="1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r="14" spans="1:34" ht="15" customHeight="1" outlineLevel="1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r="15" spans="1:34" ht="15" customHeight="1" outlineLevel="1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r="16" spans="1:34" ht="15" customHeight="1" outlineLevel="1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r="17" spans="1:34" ht="15" customHeight="1" outlineLevel="1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r="18" spans="1:34" ht="15" customHeight="1" outlineLevel="1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r="19" spans="1:34" ht="15" customHeight="1" outlineLevel="1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r="20" spans="1:34" ht="15" customHeight="1" outlineLevel="1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r="21" spans="1:34" ht="15" customHeight="1" outlineLevel="1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r="22" spans="1:34" ht="15" customHeight="1" outlineLevel="1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r="23" spans="1:34" ht="15" customHeight="1" outlineLevel="1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r="24" spans="1:34" ht="15" customHeight="1" outlineLevel="1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r="25" spans="1:34" ht="15" customHeight="1" outlineLevel="1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r="26" spans="1:34" ht="15" customHeight="1" outlineLevel="1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r="27" spans="1:34" ht="15" customHeight="1" outlineLevel="1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r="28" spans="1:34" ht="15" customHeight="1" outlineLevel="1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r="29" spans="1:34" ht="15" customHeight="1" outlineLevel="1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r="30" spans="1:34" ht="15" customHeight="1" outlineLevel="1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r="31" spans="1:34" ht="15" customHeight="1" outlineLevel="1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r="32" spans="1:34" ht="15" customHeight="1" outlineLevel="1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r="33" spans="1:34" ht="15" customHeight="1" outlineLevel="1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r="34" spans="1:34" ht="15" customHeight="1" outlineLevel="1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r="35" spans="1:34" ht="15" customHeight="1" outlineLevel="1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r="36" spans="1:34" ht="15" customHeight="1" outlineLevel="1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r="37" spans="1:34" ht="15" customHeight="1" outlineLevel="1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r="38" spans="1:34" ht="15" customHeight="1" outlineLevel="1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r="39" spans="1:34" ht="15" customHeight="1" outlineLevel="1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r="40" spans="1:34" ht="15" customHeight="1" outlineLevel="1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r="41" spans="1:34" ht="15" customHeight="1" outlineLevel="1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r="42" spans="1:34" ht="15" customHeight="1" outlineLevel="1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r="43" spans="1:34" ht="15" customHeight="1" outlineLevel="1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r="44" spans="1:34" ht="15" customHeight="1" outlineLevel="1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r="45" spans="1:34" ht="15" customHeight="1" outlineLevel="1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r="46" spans="1:34" ht="15" customHeight="1" outlineLevel="1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r="47" spans="1:34" ht="15" customHeight="1" outlineLevel="1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r="48" spans="1:34" ht="15" customHeight="1" outlineLevel="1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r="49" spans="1:34" ht="15" customHeight="1" outlineLevel="1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r="50" spans="1:34" ht="15" customHeight="1" outlineLevel="1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r="51" spans="1:34" ht="15" customHeight="1" outlineLevel="1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r="52" spans="1:34" ht="15" customHeight="1" outlineLevel="1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r="53" spans="1:34" ht="15" customHeight="1" outlineLevel="1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r="54" spans="1:34" ht="15" customHeight="1" outlineLevel="1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r="55" spans="1:34" ht="15" customHeight="1" outlineLevel="1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r="56" spans="1:34" ht="14.7" outlineLevel="1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r="57" spans="1:34" ht="12.6" thickBot="1" x14ac:dyDescent="0.45">
      <c r="W57" s="81"/>
      <c r="X57" s="81"/>
    </row>
    <row r="58" spans="1:34" ht="12.6" thickBot="1" x14ac:dyDescent="0.45">
      <c r="A58" s="705" t="s">
        <v>182</v>
      </c>
      <c r="B58" s="706"/>
      <c r="C58" s="706"/>
      <c r="D58" s="706"/>
      <c r="E58" s="706"/>
      <c r="F58" s="706"/>
      <c r="G58" s="706"/>
      <c r="H58" s="706"/>
      <c r="I58" s="707"/>
    </row>
    <row r="59" spans="1:34" ht="12.75" customHeight="1" outlineLevel="1" x14ac:dyDescent="0.4">
      <c r="A59" s="688" t="s">
        <v>189</v>
      </c>
      <c r="B59" s="689"/>
      <c r="C59" s="689"/>
      <c r="D59" s="689"/>
      <c r="E59" s="719"/>
      <c r="F59" s="720" t="s">
        <v>187</v>
      </c>
      <c r="G59" s="692"/>
      <c r="H59" s="692"/>
      <c r="I59" s="693"/>
    </row>
    <row r="60" spans="1:34" s="37" customFormat="1" ht="24.9" outlineLevel="1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r="61" spans="1:34" outlineLevel="1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r="62" spans="1:34" outlineLevel="1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r="63" spans="1:34" outlineLevel="1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r="64" spans="1:34" outlineLevel="1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r="65" spans="1:9" outlineLevel="1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r="66" spans="1:9" outlineLevel="1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r="67" spans="1:9" outlineLevel="1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r="68" spans="1:9" outlineLevel="1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r="69" spans="1:9" outlineLevel="1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r="70" spans="1:9" outlineLevel="1" x14ac:dyDescent="0.4">
      <c r="A70" s="38"/>
      <c r="B70" s="33"/>
      <c r="C70" s="33"/>
      <c r="D70" s="33"/>
      <c r="E70" s="33"/>
      <c r="F70" s="33"/>
      <c r="G70" s="33"/>
      <c r="H70" s="33"/>
      <c r="I70" s="34"/>
    </row>
    <row r="71" spans="1:9" ht="12.6" outlineLevel="1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r="72" spans="1:9" ht="12.6" thickBot="1" x14ac:dyDescent="0.45"/>
    <row r="73" spans="1:9" ht="12.6" thickBot="1" x14ac:dyDescent="0.45">
      <c r="A73" s="705" t="s">
        <v>181</v>
      </c>
      <c r="B73" s="706"/>
      <c r="C73" s="706"/>
      <c r="D73" s="706"/>
      <c r="E73" s="706"/>
      <c r="F73" s="706"/>
      <c r="G73" s="706"/>
      <c r="H73" s="706"/>
      <c r="I73" s="707"/>
    </row>
    <row r="74" spans="1:9" outlineLevel="1" x14ac:dyDescent="0.4">
      <c r="A74" s="718" t="s">
        <v>189</v>
      </c>
      <c r="B74" s="689"/>
      <c r="C74" s="689"/>
      <c r="D74" s="689"/>
      <c r="E74" s="719"/>
      <c r="F74" s="720" t="s">
        <v>187</v>
      </c>
      <c r="G74" s="692"/>
      <c r="H74" s="692"/>
      <c r="I74" s="693"/>
    </row>
    <row r="75" spans="1:9" ht="24.9" outlineLevel="1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r="76" spans="1:9" outlineLevel="1" x14ac:dyDescent="0.4">
      <c r="A76" s="43"/>
      <c r="B76" s="44"/>
      <c r="C76" s="44"/>
      <c r="D76" s="44"/>
      <c r="E76" s="44"/>
      <c r="F76" s="44"/>
      <c r="G76" s="44"/>
      <c r="H76" s="44"/>
      <c r="I76" s="45"/>
    </row>
    <row r="77" spans="1:9" outlineLevel="1" x14ac:dyDescent="0.4">
      <c r="A77" s="38"/>
      <c r="B77" s="33"/>
      <c r="C77" s="33"/>
      <c r="D77" s="33"/>
      <c r="E77" s="33"/>
      <c r="F77" s="33"/>
      <c r="G77" s="33"/>
      <c r="H77" s="33"/>
      <c r="I77" s="34"/>
    </row>
    <row r="78" spans="1:9" outlineLevel="1" x14ac:dyDescent="0.4">
      <c r="A78" s="38"/>
      <c r="B78" s="33"/>
      <c r="C78" s="33"/>
      <c r="D78" s="33"/>
      <c r="E78" s="33"/>
      <c r="F78" s="33"/>
      <c r="G78" s="33"/>
      <c r="H78" s="33"/>
      <c r="I78" s="34"/>
    </row>
    <row r="79" spans="1:9" outlineLevel="1" x14ac:dyDescent="0.4">
      <c r="A79" s="46"/>
      <c r="B79" s="33"/>
      <c r="C79" s="33"/>
      <c r="D79" s="33"/>
      <c r="E79" s="33"/>
      <c r="F79" s="33"/>
      <c r="G79" s="33"/>
      <c r="H79" s="33"/>
      <c r="I79" s="34"/>
    </row>
    <row r="80" spans="1:9" ht="12.6" outlineLevel="1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A1:I1"/>
    <mergeCell ref="F59:I59"/>
    <mergeCell ref="A59:E59"/>
    <mergeCell ref="A3:I3"/>
    <mergeCell ref="B4:I4"/>
    <mergeCell ref="U6:V6"/>
    <mergeCell ref="A74:E74"/>
    <mergeCell ref="F74:I74"/>
    <mergeCell ref="A58:I58"/>
    <mergeCell ref="A73:I73"/>
  </mergeCells>
  <dataValidations count="1">
    <dataValidation type="list" allowBlank="1" showInputMessage="1" showErrorMessage="1" sqref="B61:B71 B76:B80" xr:uid="{00000000-0002-0000-0800-000000000000}">
      <formula1>"Excel,Counter,Excel (Sheet from Free Field),Word,Value,Formula,Counter,Value from File Free Field"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Import.extractGeneralData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具名範圍</vt:lpstr>
      </vt:variant>
      <vt:variant>
        <vt:i4>60</vt:i4>
      </vt:variant>
    </vt:vector>
  </HeadingPairs>
  <TitlesOfParts>
    <vt:vector size="74" baseType="lpstr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Raw Result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Rousseau</dc:creator>
  <cp:lastModifiedBy>Bill Chan</cp:lastModifiedBy>
  <cp:lastPrinted>2016-06-18T18:12:27Z</cp:lastPrinted>
  <dcterms:created xsi:type="dcterms:W3CDTF">2009-02-16T14:37:54Z</dcterms:created>
  <dcterms:modified xsi:type="dcterms:W3CDTF">2019-07-15T08:53:36Z</dcterms:modified>
</cp:coreProperties>
</file>