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0.xml" ContentType="application/vnd.ms-excel.controlproperties+xml"/>
  <Override PartName="/xl/drawings/drawing4.xml" ContentType="application/vnd.openxmlformats-officedocument.drawing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715" yWindow="1725" windowWidth="24240" windowHeight="7620" tabRatio="693"/>
  </bookViews>
  <sheets>
    <sheet name="Summary" sheetId="1" r:id="rId1"/>
    <sheet name="Views" sheetId="22899" state="hidden" r:id="rId2"/>
    <sheet name="User manual" sheetId="3" state="hidden" r:id="rId3"/>
    <sheet name="defaultValues" sheetId="1351" state="hidden" r:id="rId4"/>
    <sheet name="How To" sheetId="22894" state="hidden" r:id="rId5"/>
    <sheet name="Language" sheetId="22892" state="hidden" r:id="rId6"/>
    <sheet name="Automation" sheetId="22898" state="hidden" r:id="rId7"/>
    <sheet name="Export" sheetId="22902" state="hidden" r:id="rId8"/>
    <sheet name="Import" sheetId="22900" state="hidden" r:id="rId9"/>
    <sheet name="ToolVersion" sheetId="22896" state="hidden" r:id="rId10"/>
    <sheet name="ProcedureVersion" sheetId="22903" state="hidden" r:id="rId11"/>
    <sheet name="Result Matrix" sheetId="22904" state="hidden" r:id="rId12"/>
    <sheet name="Report" sheetId="22905" r:id="rId13"/>
  </sheets>
  <definedNames>
    <definedName name="_context">defaultValues!$F$3:$F$4</definedName>
    <definedName name="_xlnm._FilterDatabase" localSheetId="7" hidden="1">Export!$A$22:$V$33</definedName>
    <definedName name="_xlnm._FilterDatabase" localSheetId="8" hidden="1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name="_xlnm.Print_Area" localSheetId="0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r="D27" i="22892" l="1"/>
  <c r="G5" i="1" s="1"/>
  <c r="D11" i="22892" l="1"/>
  <c r="D7" i="1" s="1"/>
  <c r="D2" i="22892" l="1"/>
  <c r="B6" i="1"/>
  <c r="D144" i="22892" l="1"/>
  <c r="D143" i="22892"/>
  <c r="D142" i="22892"/>
  <c r="D141" i="22892"/>
  <c r="D140" i="22892"/>
  <c r="D139" i="22892"/>
  <c r="D138" i="22892"/>
  <c r="D137" i="22892"/>
  <c r="B5" i="1" s="1"/>
  <c r="D136" i="22892"/>
  <c r="D135" i="22892"/>
  <c r="D134" i="22892"/>
  <c r="D133" i="22892"/>
  <c r="D132" i="22892"/>
  <c r="D131" i="22892"/>
  <c r="D130" i="22892"/>
  <c r="D129" i="22892"/>
  <c r="D128" i="22892"/>
  <c r="D127" i="22892"/>
  <c r="D126" i="22892"/>
  <c r="D125" i="22892"/>
  <c r="D124" i="22892"/>
  <c r="D123" i="22892"/>
  <c r="D122" i="22892"/>
  <c r="D121" i="22892"/>
  <c r="D120" i="22892"/>
  <c r="D119" i="22892"/>
  <c r="D118" i="22892"/>
  <c r="D117" i="22892"/>
  <c r="D116" i="22892"/>
  <c r="D115" i="22892"/>
  <c r="D114" i="22892"/>
  <c r="D113" i="22892"/>
  <c r="D112" i="22892"/>
  <c r="D111" i="22892"/>
  <c r="D110" i="22892"/>
  <c r="D109" i="22892"/>
  <c r="D108" i="22892"/>
  <c r="D107" i="22892"/>
  <c r="D106" i="22892"/>
  <c r="D105" i="22892"/>
  <c r="D104" i="22892"/>
  <c r="D103" i="22892"/>
  <c r="D102" i="22892"/>
  <c r="D101" i="22892"/>
  <c r="D100" i="22892"/>
  <c r="D99" i="22892"/>
  <c r="D98" i="22892"/>
  <c r="D97" i="22892"/>
  <c r="D96" i="22892"/>
  <c r="D95" i="22892"/>
  <c r="D94" i="22892"/>
  <c r="D93" i="22892"/>
  <c r="D92" i="22892"/>
  <c r="D91" i="22892"/>
  <c r="D90" i="22892"/>
  <c r="D89" i="22892"/>
  <c r="D88" i="22892"/>
  <c r="D87" i="22892"/>
  <c r="D86" i="22892"/>
  <c r="D85" i="22892"/>
  <c r="D84" i="22892"/>
  <c r="D83" i="22892"/>
  <c r="D82" i="22892"/>
  <c r="D81" i="22892"/>
  <c r="D80" i="22892"/>
  <c r="D79" i="22892"/>
  <c r="D78" i="22892"/>
  <c r="D77" i="22892"/>
  <c r="D76" i="22892"/>
  <c r="D75" i="22892"/>
  <c r="D74" i="22892"/>
  <c r="D73" i="22892"/>
  <c r="D72" i="22892"/>
  <c r="D71" i="22892"/>
  <c r="D70" i="22892"/>
  <c r="D69" i="22892"/>
  <c r="D68" i="22892"/>
  <c r="D67" i="22892"/>
  <c r="D66" i="22892"/>
  <c r="D65" i="22892"/>
  <c r="D64" i="22892"/>
  <c r="D63" i="22892"/>
  <c r="D62" i="22892"/>
  <c r="D61" i="22892"/>
  <c r="D60" i="22892"/>
  <c r="D59" i="22892"/>
  <c r="D58" i="22892"/>
  <c r="D57" i="22892"/>
  <c r="D56" i="22892"/>
  <c r="D55" i="22892"/>
  <c r="D54" i="22892"/>
  <c r="D53" i="22892"/>
  <c r="D52" i="22892"/>
  <c r="D51" i="22892"/>
  <c r="D50" i="22892"/>
  <c r="D49" i="22892"/>
  <c r="D48" i="22892"/>
  <c r="D47" i="22892"/>
  <c r="D46" i="22892"/>
  <c r="D45" i="22892"/>
  <c r="D44" i="22892"/>
  <c r="D43" i="22892"/>
  <c r="D42" i="22892"/>
  <c r="D41" i="22892"/>
  <c r="D40" i="22892"/>
  <c r="D39" i="22892"/>
  <c r="D38" i="22892"/>
  <c r="D37" i="22892"/>
  <c r="D36" i="22892"/>
  <c r="D35" i="22892"/>
  <c r="D34" i="22892"/>
  <c r="D33" i="22892"/>
  <c r="D32" i="22892"/>
  <c r="D31" i="22892"/>
  <c r="D30" i="22892"/>
  <c r="D29" i="22892"/>
  <c r="D28" i="22892"/>
  <c r="D26" i="22892"/>
  <c r="D25" i="22892"/>
  <c r="D24" i="22892"/>
  <c r="D23" i="22892"/>
  <c r="D22" i="22892"/>
  <c r="D21" i="22892"/>
  <c r="D20" i="22892"/>
  <c r="D19" i="22892"/>
  <c r="D18" i="22892"/>
  <c r="D17" i="22892"/>
  <c r="D16" i="22892"/>
  <c r="D15" i="22892"/>
  <c r="D14" i="22892"/>
  <c r="D13" i="22892"/>
  <c r="D12" i="22892"/>
  <c r="D10" i="22892"/>
  <c r="D9" i="22892"/>
  <c r="D8" i="22892"/>
  <c r="D7" i="22892"/>
  <c r="D6" i="22892"/>
  <c r="D5" i="22892"/>
  <c r="D4" i="22892"/>
  <c r="D3" i="22892"/>
  <c r="G21" i="1" l="1"/>
  <c r="G12" i="1"/>
  <c r="G11" i="1"/>
  <c r="G10" i="1"/>
  <c r="G7" i="1"/>
  <c r="G9" i="1"/>
  <c r="G8" i="1"/>
  <c r="D21" i="1" l="1"/>
  <c r="G14" i="1"/>
  <c r="B21" i="1"/>
  <c r="D32" i="1"/>
  <c r="D22" i="1"/>
  <c r="D20" i="1"/>
  <c r="D48" i="22902" l="1"/>
  <c r="D47" i="22902"/>
  <c r="D46" i="22902"/>
  <c r="D45" i="22902"/>
  <c r="D44" i="22902"/>
  <c r="D43" i="22902"/>
  <c r="D42" i="22902"/>
  <c r="D41" i="22902"/>
  <c r="D40" i="22902"/>
  <c r="H48" i="22902" l="1"/>
  <c r="H47" i="22902"/>
  <c r="H46" i="22902"/>
  <c r="H45" i="22902"/>
  <c r="H44" i="22902"/>
  <c r="H43" i="22902"/>
  <c r="H42" i="22902"/>
  <c r="H41" i="22902"/>
  <c r="H40" i="22902"/>
  <c r="G48" i="22902" l="1"/>
  <c r="G47" i="22902"/>
  <c r="G46" i="22902"/>
  <c r="G45" i="22902"/>
  <c r="G44" i="22902"/>
  <c r="G43" i="22902"/>
  <c r="G42" i="22902"/>
  <c r="G41" i="22902"/>
  <c r="G40" i="22902"/>
  <c r="G22" i="1" l="1"/>
  <c r="G25" i="1"/>
  <c r="D6" i="1"/>
  <c r="D37" i="1"/>
  <c r="D34" i="1"/>
  <c r="G34" i="1"/>
  <c r="D28" i="1"/>
  <c r="G37" i="1"/>
  <c r="D10" i="1"/>
  <c r="D8" i="1"/>
  <c r="D5" i="1"/>
  <c r="D4" i="1"/>
  <c r="G17" i="1"/>
  <c r="D19" i="1"/>
  <c r="G30" i="1" l="1"/>
  <c r="B22" i="1" l="1"/>
  <c r="D3" i="1"/>
  <c r="G19" i="1"/>
  <c r="G18" i="1"/>
  <c r="D23" i="1"/>
  <c r="G4" i="1"/>
  <c r="G3" i="1"/>
  <c r="D9" i="1"/>
  <c r="D30" i="1"/>
  <c r="D31" i="1"/>
  <c r="D17" i="1"/>
  <c r="D25" i="1"/>
  <c r="D18" i="1"/>
  <c r="D14" i="1"/>
  <c r="B19" i="1"/>
  <c r="B17" i="1"/>
  <c r="B18" i="1"/>
  <c r="B20" i="1"/>
  <c r="D12" i="1"/>
  <c r="D26" i="1"/>
  <c r="D2" i="1"/>
  <c r="D27" i="1"/>
  <c r="D29" i="1"/>
  <c r="D11" i="1"/>
  <c r="G2" i="1"/>
  <c r="B25" i="1"/>
  <c r="H4" i="1351"/>
  <c r="H3" i="1351"/>
  <c r="G23" i="1" l="1"/>
</calcChain>
</file>

<file path=xl/sharedStrings.xml><?xml version="1.0" encoding="utf-8"?>
<sst xmlns="http://schemas.openxmlformats.org/spreadsheetml/2006/main" count="923" uniqueCount="588">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</sst>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3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2" applyNumberFormat="0" applyFill="0" applyAlignment="0" applyProtection="0"/>
    <xf numFmtId="0" fontId="13" fillId="22" borderId="0" applyNumberFormat="0" applyBorder="0" applyAlignment="0" applyProtection="0"/>
    <xf numFmtId="0" fontId="20" fillId="23" borderId="4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40" fillId="52" borderId="0">
      <alignment vertical="center"/>
    </xf>
    <xf numFmtId="0" fontId="40" fillId="56" borderId="0">
      <alignment vertical="center"/>
    </xf>
    <xf numFmtId="0" fontId="20" fillId="49" borderId="0">
      <alignment horizontal="center" vertical="center"/>
    </xf>
    <xf numFmtId="0" fontId="20" fillId="50" borderId="0">
      <alignment horizontal="center" vertical="center"/>
    </xf>
    <xf numFmtId="0" fontId="20" fillId="48" borderId="0">
      <alignment horizontal="center" vertical="center"/>
    </xf>
    <xf numFmtId="0" fontId="20" fillId="46" borderId="0">
      <alignment horizontal="center" vertical="center"/>
    </xf>
  </cellStyleXfs>
  <cellXfs count="256">
    <xf numFmtId="0" fontId="0" fillId="0" borderId="0" xfId="0"/>
    <xf numFmtId="0" fontId="25" fillId="24" borderId="0" xfId="0" applyFont="1" applyFill="1"/>
    <xf numFmtId="0" fontId="27" fillId="28" borderId="10" xfId="0" applyFont="1" applyFill="1" applyBorder="1" applyAlignment="1">
      <alignment horizontal="center"/>
    </xf>
    <xf numFmtId="0" fontId="25" fillId="25" borderId="10" xfId="0" applyFont="1" applyFill="1" applyBorder="1" applyAlignment="1">
      <alignment horizontal="center"/>
    </xf>
    <xf numFmtId="0" fontId="25" fillId="25" borderId="10" xfId="0" applyFont="1" applyFill="1" applyBorder="1"/>
    <xf numFmtId="0" fontId="25" fillId="25" borderId="10" xfId="0" applyFont="1" applyFill="1" applyBorder="1" applyAlignment="1">
      <alignment wrapText="1"/>
    </xf>
    <xf numFmtId="0" fontId="26" fillId="29" borderId="10" xfId="0" applyFont="1" applyFill="1" applyBorder="1" applyAlignment="1">
      <alignment horizontal="center"/>
    </xf>
    <xf numFmtId="0" fontId="27" fillId="28" borderId="10" xfId="0" applyFont="1" applyFill="1" applyBorder="1"/>
    <xf numFmtId="0" fontId="25" fillId="24" borderId="12" xfId="0" applyFont="1" applyFill="1" applyBorder="1" applyAlignment="1">
      <alignment vertical="top" wrapText="1"/>
    </xf>
    <xf numFmtId="0" fontId="25" fillId="24" borderId="13" xfId="0" applyFont="1" applyFill="1" applyBorder="1" applyAlignment="1">
      <alignment vertical="top" wrapText="1"/>
    </xf>
    <xf numFmtId="0" fontId="25" fillId="24" borderId="11" xfId="0" applyFont="1" applyFill="1" applyBorder="1"/>
    <xf numFmtId="0" fontId="0" fillId="0" borderId="10" xfId="0" applyBorder="1" applyAlignment="1">
      <alignment vertical="center" wrapText="1"/>
    </xf>
    <xf numFmtId="0" fontId="0" fillId="0" borderId="0" xfId="0"/>
    <xf numFmtId="0" fontId="31" fillId="0" borderId="0" xfId="0" applyFont="1"/>
    <xf numFmtId="0" fontId="0" fillId="0" borderId="0" xfId="0" applyBorder="1"/>
    <xf numFmtId="0" fontId="29" fillId="0" borderId="0" xfId="0" applyFont="1" applyBorder="1"/>
    <xf numFmtId="0" fontId="30" fillId="0" borderId="0" xfId="0" applyFont="1" applyBorder="1"/>
    <xf numFmtId="0" fontId="0" fillId="0" borderId="0" xfId="0" applyBorder="1" applyAlignment="1"/>
    <xf numFmtId="0" fontId="30" fillId="0" borderId="0" xfId="0" applyFont="1" applyFill="1" applyBorder="1"/>
    <xf numFmtId="0" fontId="30" fillId="0" borderId="0" xfId="0" applyFont="1" applyBorder="1" applyAlignment="1"/>
    <xf numFmtId="0" fontId="31" fillId="0" borderId="0" xfId="0" applyFont="1" applyBorder="1"/>
    <xf numFmtId="0" fontId="16" fillId="31" borderId="10" xfId="0" applyFont="1" applyFill="1" applyBorder="1" applyAlignment="1">
      <alignment horizontal="center"/>
    </xf>
    <xf numFmtId="164" fontId="16" fillId="31" borderId="10" xfId="0" applyNumberFormat="1" applyFont="1" applyFill="1" applyBorder="1" applyAlignment="1">
      <alignment horizontal="center"/>
    </xf>
    <xf numFmtId="0" fontId="16" fillId="31" borderId="10" xfId="0" applyFont="1" applyFill="1" applyBorder="1"/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2" fillId="0" borderId="0" xfId="0" applyFont="1"/>
    <xf numFmtId="0" fontId="0" fillId="32" borderId="10" xfId="0" applyFill="1" applyBorder="1" applyAlignment="1" applyProtection="1"/>
    <xf numFmtId="0" fontId="20" fillId="32" borderId="10" xfId="0" applyFont="1" applyFill="1" applyBorder="1" applyAlignment="1" applyProtection="1"/>
    <xf numFmtId="0" fontId="0" fillId="36" borderId="0" xfId="0" applyFill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32" borderId="10" xfId="0" applyFont="1" applyFill="1" applyBorder="1" applyAlignment="1" applyProtection="1"/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6" borderId="0" xfId="0" applyFill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34" borderId="32" xfId="0" applyFont="1" applyFill="1" applyBorder="1" applyAlignment="1">
      <alignment horizontal="center" vertical="center" wrapText="1"/>
    </xf>
    <xf numFmtId="0" fontId="18" fillId="35" borderId="32" xfId="0" applyFont="1" applyFill="1" applyBorder="1" applyAlignment="1">
      <alignment horizontal="center" vertical="center" wrapText="1"/>
    </xf>
    <xf numFmtId="0" fontId="18" fillId="35" borderId="3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18" fillId="34" borderId="34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18" fillId="34" borderId="3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3" fillId="22" borderId="18" xfId="37" applyBorder="1" applyAlignment="1">
      <alignment horizontal="center" vertical="center"/>
    </xf>
    <xf numFmtId="0" fontId="13" fillId="22" borderId="0" xfId="37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21" fontId="13" fillId="39" borderId="0" xfId="37" applyNumberFormat="1" applyFill="1" applyAlignment="1">
      <alignment horizontal="center" vertical="center"/>
    </xf>
    <xf numFmtId="0" fontId="0" fillId="36" borderId="10" xfId="0" applyFill="1" applyBorder="1" applyAlignment="1">
      <alignment vertical="center"/>
    </xf>
    <xf numFmtId="0" fontId="0" fillId="36" borderId="10" xfId="0" applyFill="1" applyBorder="1" applyAlignment="1">
      <alignment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3" fillId="22" borderId="19" xfId="37" applyBorder="1" applyAlignment="1">
      <alignment horizontal="center" vertical="center"/>
    </xf>
    <xf numFmtId="0" fontId="13" fillId="22" borderId="21" xfId="37" applyBorder="1" applyAlignment="1">
      <alignment horizontal="center" vertical="center"/>
    </xf>
    <xf numFmtId="0" fontId="18" fillId="40" borderId="36" xfId="0" applyFont="1" applyFill="1" applyBorder="1" applyAlignment="1">
      <alignment horizontal="center" vertical="center" wrapText="1"/>
    </xf>
    <xf numFmtId="0" fontId="18" fillId="40" borderId="37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/>
    </xf>
    <xf numFmtId="0" fontId="18" fillId="35" borderId="20" xfId="0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horizontal="center" vertical="center"/>
    </xf>
    <xf numFmtId="0" fontId="0" fillId="36" borderId="0" xfId="0" applyFill="1"/>
    <xf numFmtId="0" fontId="0" fillId="36" borderId="41" xfId="0" applyFill="1" applyBorder="1"/>
    <xf numFmtId="0" fontId="18" fillId="34" borderId="42" xfId="0" applyFont="1" applyFill="1" applyBorder="1" applyAlignment="1">
      <alignment horizontal="center" vertical="center" wrapText="1"/>
    </xf>
    <xf numFmtId="0" fontId="18" fillId="40" borderId="43" xfId="0" applyFont="1" applyFill="1" applyBorder="1" applyAlignment="1">
      <alignment horizontal="center" vertical="center" wrapText="1"/>
    </xf>
    <xf numFmtId="0" fontId="18" fillId="40" borderId="44" xfId="0" applyFont="1" applyFill="1" applyBorder="1" applyAlignment="1">
      <alignment horizontal="center" vertical="center" wrapText="1"/>
    </xf>
    <xf numFmtId="0" fontId="18" fillId="40" borderId="45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13" fillId="0" borderId="0" xfId="37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Fill="1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18" fillId="37" borderId="0" xfId="0" applyFont="1" applyFill="1" applyBorder="1" applyAlignment="1">
      <alignment horizontal="center" vertical="center" wrapText="1"/>
    </xf>
    <xf numFmtId="0" fontId="0" fillId="36" borderId="0" xfId="0" applyFill="1" applyBorder="1" applyAlignment="1">
      <alignment vertical="center"/>
    </xf>
    <xf numFmtId="0" fontId="0" fillId="36" borderId="0" xfId="0" applyFill="1" applyBorder="1" applyAlignment="1">
      <alignment vertical="center" wrapText="1"/>
    </xf>
    <xf numFmtId="0" fontId="13" fillId="0" borderId="21" xfId="37" applyFill="1" applyBorder="1" applyAlignment="1">
      <alignment horizontal="center" vertical="center"/>
    </xf>
    <xf numFmtId="21" fontId="13" fillId="0" borderId="20" xfId="37" applyNumberFormat="1" applyFill="1" applyBorder="1" applyAlignment="1">
      <alignment horizontal="center" vertical="center"/>
    </xf>
    <xf numFmtId="21" fontId="13" fillId="0" borderId="22" xfId="37" applyNumberForma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23" fillId="37" borderId="0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21" fontId="13" fillId="22" borderId="20" xfId="37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35" borderId="47" xfId="0" applyFont="1" applyFill="1" applyBorder="1" applyAlignment="1">
      <alignment horizontal="center" vertical="center" wrapText="1"/>
    </xf>
    <xf numFmtId="0" fontId="18" fillId="35" borderId="48" xfId="0" applyFont="1" applyFill="1" applyBorder="1" applyAlignment="1">
      <alignment horizontal="center" vertical="center" wrapText="1"/>
    </xf>
    <xf numFmtId="0" fontId="18" fillId="35" borderId="49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47" xfId="0" applyFont="1" applyFill="1" applyBorder="1" applyAlignment="1">
      <alignment horizontal="center" vertical="center" wrapText="1"/>
    </xf>
    <xf numFmtId="0" fontId="18" fillId="34" borderId="48" xfId="0" applyFont="1" applyFill="1" applyBorder="1" applyAlignment="1">
      <alignment horizontal="center" vertical="center" wrapText="1"/>
    </xf>
    <xf numFmtId="0" fontId="18" fillId="34" borderId="49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25" fillId="0" borderId="0" xfId="0" applyFont="1" applyFill="1" applyAlignment="1">
      <alignment vertical="top" wrapText="1"/>
    </xf>
    <xf numFmtId="0" fontId="25" fillId="0" borderId="0" xfId="0" applyFont="1" applyFill="1" applyAlignment="1">
      <alignment horizontal="left" vertical="top" wrapText="1"/>
    </xf>
    <xf numFmtId="0" fontId="26" fillId="0" borderId="0" xfId="0" applyFont="1" applyFill="1"/>
    <xf numFmtId="0" fontId="24" fillId="0" borderId="0" xfId="0" applyFont="1" applyFill="1"/>
    <xf numFmtId="0" fontId="0" fillId="0" borderId="10" xfId="0" applyFill="1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5" fillId="25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/>
    <xf numFmtId="0" fontId="0" fillId="0" borderId="10" xfId="0" quotePrefix="1" applyBorder="1" applyAlignment="1">
      <alignment wrapText="1"/>
    </xf>
    <xf numFmtId="0" fontId="0" fillId="0" borderId="0" xfId="0"/>
    <xf numFmtId="0" fontId="18" fillId="43" borderId="11" xfId="0" applyFont="1" applyFill="1" applyBorder="1" applyAlignment="1">
      <alignment vertical="center"/>
    </xf>
    <xf numFmtId="0" fontId="18" fillId="10" borderId="11" xfId="0" applyFont="1" applyFill="1" applyBorder="1" applyAlignment="1">
      <alignment vertical="center" wrapText="1"/>
    </xf>
    <xf numFmtId="0" fontId="18" fillId="38" borderId="11" xfId="0" applyFont="1" applyFill="1" applyBorder="1" applyAlignment="1">
      <alignment vertical="center" wrapText="1"/>
    </xf>
    <xf numFmtId="0" fontId="18" fillId="17" borderId="11" xfId="0" applyFont="1" applyFill="1" applyBorder="1" applyAlignment="1">
      <alignment vertical="center" wrapText="1"/>
    </xf>
    <xf numFmtId="0" fontId="18" fillId="42" borderId="11" xfId="0" applyFont="1" applyFill="1" applyBorder="1" applyAlignment="1">
      <alignment horizontal="center" vertical="center"/>
    </xf>
    <xf numFmtId="0" fontId="18" fillId="45" borderId="11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18" fillId="43" borderId="10" xfId="0" applyFont="1" applyFill="1" applyBorder="1" applyAlignment="1">
      <alignment vertical="center"/>
    </xf>
    <xf numFmtId="0" fontId="18" fillId="45" borderId="10" xfId="0" applyFont="1" applyFill="1" applyBorder="1" applyAlignment="1">
      <alignment vertical="center"/>
    </xf>
    <xf numFmtId="0" fontId="18" fillId="17" borderId="10" xfId="0" applyFont="1" applyFill="1" applyBorder="1" applyAlignment="1">
      <alignment vertical="center" wrapText="1"/>
    </xf>
    <xf numFmtId="0" fontId="18" fillId="38" borderId="10" xfId="0" applyFont="1" applyFill="1" applyBorder="1" applyAlignment="1">
      <alignment vertical="center" wrapText="1"/>
    </xf>
    <xf numFmtId="0" fontId="18" fillId="10" borderId="1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24" borderId="0" xfId="0" applyFont="1" applyFill="1" applyAlignment="1" applyProtection="1">
      <alignment vertical="center"/>
      <protection locked="0"/>
    </xf>
    <xf numFmtId="0" fontId="0" fillId="32" borderId="15" xfId="0" applyFont="1" applyFill="1" applyBorder="1" applyAlignment="1" applyProtection="1">
      <alignment vertical="center"/>
      <protection locked="0"/>
    </xf>
    <xf numFmtId="0" fontId="0" fillId="32" borderId="0" xfId="0" applyFont="1" applyFill="1" applyAlignment="1" applyProtection="1">
      <alignment vertical="center"/>
      <protection locked="0"/>
    </xf>
    <xf numFmtId="0" fontId="21" fillId="24" borderId="0" xfId="0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protection locked="0"/>
    </xf>
    <xf numFmtId="0" fontId="36" fillId="24" borderId="0" xfId="3" applyNumberFormat="1" applyFont="1" applyFill="1" applyBorder="1" applyAlignment="1" applyProtection="1">
      <alignment horizontal="center" vertical="center"/>
      <protection locked="0"/>
    </xf>
    <xf numFmtId="0" fontId="0" fillId="32" borderId="0" xfId="0" applyFont="1" applyFill="1" applyBorder="1" applyAlignment="1" applyProtection="1">
      <alignment vertical="center"/>
      <protection locked="0"/>
    </xf>
    <xf numFmtId="0" fontId="37" fillId="4" borderId="10" xfId="3" applyNumberFormat="1" applyFont="1" applyFill="1" applyBorder="1" applyAlignment="1" applyProtection="1">
      <alignment horizontal="center" vertical="center"/>
      <protection locked="0"/>
    </xf>
    <xf numFmtId="0" fontId="38" fillId="41" borderId="0" xfId="0" applyFont="1" applyFill="1" applyBorder="1" applyAlignment="1" applyProtection="1">
      <alignment horizontal="center" vertical="center"/>
      <protection locked="0"/>
    </xf>
    <xf numFmtId="0" fontId="18" fillId="32" borderId="15" xfId="0" applyFont="1" applyFill="1" applyBorder="1" applyAlignment="1" applyProtection="1">
      <alignment vertical="center"/>
      <protection locked="0"/>
    </xf>
    <xf numFmtId="0" fontId="0" fillId="32" borderId="14" xfId="0" applyFont="1" applyFill="1" applyBorder="1" applyAlignment="1" applyProtection="1">
      <alignment vertical="center"/>
      <protection locked="0"/>
    </xf>
    <xf numFmtId="0" fontId="0" fillId="32" borderId="0" xfId="0" applyFill="1"/>
    <xf numFmtId="0" fontId="40" fillId="56" borderId="10" xfId="44" applyBorder="1">
      <alignment vertical="center"/>
    </xf>
    <xf numFmtId="0" fontId="20" fillId="49" borderId="10" xfId="45" applyBorder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20" fillId="48" borderId="10" xfId="47" applyBorder="1">
      <alignment horizontal="center" vertical="center"/>
    </xf>
    <xf numFmtId="0" fontId="20" fillId="46" borderId="10" xfId="48" applyBorder="1">
      <alignment horizontal="center" vertical="center"/>
    </xf>
    <xf numFmtId="0" fontId="20" fillId="50" borderId="10" xfId="46" applyBorder="1">
      <alignment horizontal="center" vertical="center"/>
    </xf>
    <xf numFmtId="0" fontId="41" fillId="50" borderId="10" xfId="46" applyFont="1" applyBorder="1">
      <alignment horizontal="center" vertical="center"/>
    </xf>
    <xf numFmtId="0" fontId="40" fillId="56" borderId="13" xfId="44" applyBorder="1">
      <alignment vertical="center"/>
    </xf>
    <xf numFmtId="0" fontId="0" fillId="46" borderId="13" xfId="0" applyFill="1" applyBorder="1" applyAlignment="1">
      <alignment horizontal="center" vertical="center"/>
    </xf>
    <xf numFmtId="0" fontId="20" fillId="50" borderId="13" xfId="46" applyBorder="1">
      <alignment horizontal="center" vertical="center"/>
    </xf>
    <xf numFmtId="0" fontId="40" fillId="52" borderId="46" xfId="43" applyBorder="1">
      <alignment vertical="center"/>
    </xf>
    <xf numFmtId="0" fontId="40" fillId="52" borderId="50" xfId="43" applyBorder="1">
      <alignment vertical="center"/>
    </xf>
    <xf numFmtId="0" fontId="40" fillId="51" borderId="10" xfId="44" applyFill="1" applyBorder="1">
      <alignment vertical="center"/>
    </xf>
    <xf numFmtId="0" fontId="40" fillId="53" borderId="10" xfId="44" applyFill="1" applyBorder="1">
      <alignment vertical="center"/>
    </xf>
    <xf numFmtId="0" fontId="40" fillId="38" borderId="10" xfId="44" applyFill="1" applyBorder="1">
      <alignment vertical="center"/>
    </xf>
    <xf numFmtId="0" fontId="40" fillId="54" borderId="10" xfId="44" applyFill="1" applyBorder="1">
      <alignment vertical="center"/>
    </xf>
    <xf numFmtId="0" fontId="40" fillId="55" borderId="10" xfId="44" applyFill="1" applyBorder="1">
      <alignment vertical="center"/>
    </xf>
    <xf numFmtId="0" fontId="40" fillId="57" borderId="13" xfId="44" applyFill="1" applyBorder="1">
      <alignment vertical="center"/>
    </xf>
    <xf numFmtId="0" fontId="22" fillId="4" borderId="10" xfId="3" applyNumberFormat="1" applyFont="1" applyFill="1" applyBorder="1" applyAlignment="1" applyProtection="1">
      <alignment vertical="center"/>
    </xf>
    <xf numFmtId="0" fontId="22" fillId="7" borderId="10" xfId="6" applyNumberFormat="1" applyFont="1" applyBorder="1" applyAlignment="1" applyProtection="1">
      <alignment vertical="center"/>
    </xf>
    <xf numFmtId="0" fontId="23" fillId="27" borderId="10" xfId="0" applyFont="1" applyFill="1" applyBorder="1" applyAlignment="1" applyProtection="1">
      <alignment vertical="center"/>
    </xf>
    <xf numFmtId="0" fontId="23" fillId="30" borderId="10" xfId="0" applyFont="1" applyFill="1" applyBorder="1" applyAlignment="1" applyProtection="1">
      <alignment vertical="center"/>
    </xf>
    <xf numFmtId="0" fontId="23" fillId="46" borderId="10" xfId="0" applyFont="1" applyFill="1" applyBorder="1" applyAlignment="1" applyProtection="1">
      <alignment vertical="center"/>
    </xf>
    <xf numFmtId="0" fontId="0" fillId="49" borderId="10" xfId="45" applyFont="1" applyBorder="1" applyAlignment="1">
      <alignment horizontal="center" vertical="center" wrapText="1"/>
    </xf>
    <xf numFmtId="0" fontId="40" fillId="52" borderId="10" xfId="43" applyBorder="1">
      <alignment vertical="center"/>
    </xf>
    <xf numFmtId="0" fontId="0" fillId="49" borderId="10" xfId="45" applyFont="1" applyBorder="1">
      <alignment horizontal="center" vertical="center"/>
    </xf>
    <xf numFmtId="0" fontId="28" fillId="26" borderId="10" xfId="0" applyFont="1" applyFill="1" applyBorder="1" applyAlignment="1" applyProtection="1">
      <alignment horizontal="center" vertical="center"/>
    </xf>
    <xf numFmtId="0" fontId="28" fillId="28" borderId="10" xfId="0" applyFont="1" applyFill="1" applyBorder="1" applyAlignment="1" applyProtection="1">
      <alignment horizontal="center" vertical="center"/>
    </xf>
    <xf numFmtId="165" fontId="20" fillId="46" borderId="10" xfId="48" applyNumberFormat="1" applyBorder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165" fontId="20" fillId="49" borderId="10" xfId="45" applyNumberFormat="1" applyBorder="1">
      <alignment horizontal="center" vertical="center"/>
    </xf>
    <xf numFmtId="0" fontId="0" fillId="46" borderId="13" xfId="48" applyFont="1" applyBorder="1">
      <alignment horizontal="center" vertical="center"/>
    </xf>
    <xf numFmtId="0" fontId="0" fillId="46" borderId="10" xfId="48" applyFont="1" applyBorder="1">
      <alignment horizontal="center" vertical="center"/>
    </xf>
    <xf numFmtId="0" fontId="0" fillId="49" borderId="13" xfId="45" applyFont="1" applyBorder="1">
      <alignment horizontal="center" vertical="center"/>
    </xf>
    <xf numFmtId="0" fontId="18" fillId="33" borderId="24" xfId="0" applyFont="1" applyFill="1" applyBorder="1" applyAlignment="1">
      <alignment vertical="center"/>
    </xf>
    <xf numFmtId="0" fontId="18" fillId="33" borderId="25" xfId="0" applyFont="1" applyFill="1" applyBorder="1" applyAlignment="1">
      <alignment vertical="center"/>
    </xf>
    <xf numFmtId="0" fontId="18" fillId="33" borderId="26" xfId="0" applyFont="1" applyFill="1" applyBorder="1" applyAlignment="1">
      <alignment vertical="center"/>
    </xf>
    <xf numFmtId="0" fontId="0" fillId="48" borderId="10" xfId="47" applyFont="1" applyBorder="1">
      <alignment horizontal="center" vertical="center"/>
    </xf>
    <xf numFmtId="0" fontId="42" fillId="58" borderId="11" xfId="0" applyFont="1" applyFill="1" applyBorder="1" applyAlignment="1" applyProtection="1">
      <alignment horizontal="center" vertical="center" wrapText="1"/>
    </xf>
    <xf numFmtId="0" fontId="42" fillId="59" borderId="11" xfId="0" applyFont="1" applyFill="1" applyBorder="1" applyAlignment="1" applyProtection="1">
      <alignment horizontal="center" vertical="center" wrapText="1"/>
    </xf>
    <xf numFmtId="0" fontId="42" fillId="60" borderId="11" xfId="0" applyFont="1" applyFill="1" applyBorder="1" applyAlignment="1" applyProtection="1">
      <alignment horizontal="center" vertical="center" wrapText="1"/>
    </xf>
    <xf numFmtId="0" fontId="42" fillId="25" borderId="11" xfId="0" applyFont="1" applyFill="1" applyBorder="1" applyAlignment="1" applyProtection="1">
      <alignment horizontal="center" vertical="center" wrapText="1"/>
    </xf>
    <xf numFmtId="0" fontId="40" fillId="52" borderId="50" xfId="43" applyBorder="1" applyAlignment="1">
      <alignment horizontal="center" vertical="center" textRotation="90" wrapText="1"/>
    </xf>
    <xf numFmtId="0" fontId="40" fillId="52" borderId="10" xfId="43" applyBorder="1" applyAlignment="1">
      <alignment horizontal="center" vertical="center" wrapText="1"/>
    </xf>
    <xf numFmtId="0" fontId="43" fillId="48" borderId="10" xfId="47" applyFont="1" applyBorder="1" applyAlignment="1">
      <alignment horizontal="center" vertical="center" wrapText="1"/>
    </xf>
    <xf numFmtId="0" fontId="20" fillId="46" borderId="10" xfId="48" applyBorder="1" applyAlignment="1">
      <alignment horizontal="center" vertical="center" wrapText="1"/>
    </xf>
    <xf numFmtId="0" fontId="20" fillId="50" borderId="46" xfId="46" applyBorder="1" applyAlignment="1">
      <alignment horizontal="center" vertical="center" wrapText="1"/>
    </xf>
    <xf numFmtId="0" fontId="20" fillId="50" borderId="50" xfId="46" applyBorder="1" applyAlignment="1">
      <alignment horizontal="center" vertical="center" wrapText="1"/>
    </xf>
    <xf numFmtId="0" fontId="20" fillId="50" borderId="51" xfId="46" applyBorder="1" applyAlignment="1">
      <alignment horizontal="center" vertical="center" wrapText="1"/>
    </xf>
    <xf numFmtId="0" fontId="20" fillId="50" borderId="52" xfId="46" applyBorder="1" applyAlignment="1">
      <alignment horizontal="center" vertical="center" wrapText="1"/>
    </xf>
    <xf numFmtId="0" fontId="20" fillId="50" borderId="55" xfId="46" applyBorder="1" applyAlignment="1">
      <alignment horizontal="center" vertical="center" wrapText="1"/>
    </xf>
    <xf numFmtId="0" fontId="20" fillId="50" borderId="56" xfId="46" applyBorder="1" applyAlignment="1">
      <alignment horizontal="center" vertical="center" wrapText="1"/>
    </xf>
    <xf numFmtId="0" fontId="20" fillId="50" borderId="53" xfId="46" applyBorder="1" applyAlignment="1">
      <alignment horizontal="center" vertical="center" wrapText="1"/>
    </xf>
    <xf numFmtId="0" fontId="20" fillId="50" borderId="54" xfId="46" applyBorder="1" applyAlignment="1">
      <alignment horizontal="center" vertical="center" wrapText="1"/>
    </xf>
    <xf numFmtId="0" fontId="20" fillId="46" borderId="51" xfId="48" applyBorder="1" applyAlignment="1">
      <alignment horizontal="center" vertical="center" wrapText="1"/>
    </xf>
    <xf numFmtId="0" fontId="20" fillId="46" borderId="52" xfId="48" applyBorder="1" applyAlignment="1">
      <alignment horizontal="center" vertical="center" wrapText="1"/>
    </xf>
    <xf numFmtId="0" fontId="20" fillId="46" borderId="53" xfId="48" applyBorder="1" applyAlignment="1">
      <alignment horizontal="center" vertical="center" wrapText="1"/>
    </xf>
    <xf numFmtId="0" fontId="20" fillId="46" borderId="54" xfId="48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0" fontId="26" fillId="47" borderId="11" xfId="0" applyFont="1" applyFill="1" applyBorder="1" applyAlignment="1">
      <alignment horizontal="center" vertical="center"/>
    </xf>
    <xf numFmtId="0" fontId="26" fillId="47" borderId="12" xfId="0" applyFont="1" applyFill="1" applyBorder="1" applyAlignment="1">
      <alignment horizontal="center" vertical="center"/>
    </xf>
    <xf numFmtId="0" fontId="26" fillId="47" borderId="13" xfId="0" applyFont="1" applyFill="1" applyBorder="1" applyAlignment="1">
      <alignment horizontal="center" vertical="center"/>
    </xf>
    <xf numFmtId="0" fontId="26" fillId="29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left"/>
    </xf>
    <xf numFmtId="0" fontId="26" fillId="29" borderId="11" xfId="0" applyFont="1" applyFill="1" applyBorder="1" applyAlignment="1">
      <alignment horizontal="center" vertical="center"/>
    </xf>
    <xf numFmtId="0" fontId="26" fillId="29" borderId="13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 wrapText="1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32" fillId="0" borderId="26" xfId="0" applyFont="1" applyBorder="1" applyAlignment="1">
      <alignment horizontal="left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9" fillId="32" borderId="18" xfId="34" applyFill="1" applyBorder="1" applyAlignment="1">
      <alignment horizontal="left" vertical="center" wrapText="1"/>
    </xf>
    <xf numFmtId="0" fontId="19" fillId="32" borderId="19" xfId="34" applyFill="1" applyBorder="1" applyAlignment="1">
      <alignment horizontal="left" vertical="center" wrapText="1"/>
    </xf>
    <xf numFmtId="0" fontId="19" fillId="32" borderId="40" xfId="34" applyFill="1" applyBorder="1" applyAlignment="1">
      <alignment horizontal="left" vertical="center" wrapText="1"/>
    </xf>
    <xf numFmtId="0" fontId="18" fillId="32" borderId="40" xfId="0" applyFont="1" applyFill="1" applyBorder="1" applyAlignment="1">
      <alignment horizontal="left" vertical="center" wrapText="1"/>
    </xf>
    <xf numFmtId="0" fontId="18" fillId="32" borderId="39" xfId="0" applyFont="1" applyFill="1" applyBorder="1" applyAlignment="1">
      <alignment horizontal="left" vertical="center" wrapText="1"/>
    </xf>
    <xf numFmtId="0" fontId="18" fillId="33" borderId="24" xfId="0" applyFont="1" applyFill="1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/>
    </xf>
    <xf numFmtId="0" fontId="18" fillId="33" borderId="26" xfId="0" applyFont="1" applyFill="1" applyBorder="1" applyAlignment="1">
      <alignment horizontal="center" vertical="center"/>
    </xf>
    <xf numFmtId="0" fontId="18" fillId="34" borderId="38" xfId="0" applyFont="1" applyFill="1" applyBorder="1" applyAlignment="1">
      <alignment horizontal="center" vertical="center"/>
    </xf>
    <xf numFmtId="0" fontId="18" fillId="34" borderId="28" xfId="0" applyFont="1" applyFill="1" applyBorder="1" applyAlignment="1">
      <alignment horizontal="center" vertical="center"/>
    </xf>
    <xf numFmtId="0" fontId="18" fillId="34" borderId="29" xfId="0" applyFont="1" applyFill="1" applyBorder="1" applyAlignment="1">
      <alignment horizontal="center" vertical="center"/>
    </xf>
    <xf numFmtId="0" fontId="18" fillId="35" borderId="38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9" fillId="32" borderId="23" xfId="34" applyFill="1" applyBorder="1" applyAlignment="1">
      <alignment horizontal="left" vertical="center" wrapText="1"/>
    </xf>
    <xf numFmtId="0" fontId="18" fillId="32" borderId="23" xfId="0" applyFont="1" applyFill="1" applyBorder="1" applyAlignment="1">
      <alignment horizontal="left" vertical="center" wrapText="1"/>
    </xf>
    <xf numFmtId="0" fontId="18" fillId="32" borderId="16" xfId="0" applyFont="1" applyFill="1" applyBorder="1" applyAlignment="1">
      <alignment horizontal="left" vertical="center" wrapText="1"/>
    </xf>
    <xf numFmtId="0" fontId="18" fillId="44" borderId="24" xfId="0" applyFont="1" applyFill="1" applyBorder="1" applyAlignment="1">
      <alignment horizontal="center" vertical="center"/>
    </xf>
    <xf numFmtId="0" fontId="18" fillId="44" borderId="26" xfId="0" applyFont="1" applyFill="1" applyBorder="1" applyAlignment="1">
      <alignment horizontal="center" vertical="center"/>
    </xf>
    <xf numFmtId="0" fontId="18" fillId="34" borderId="30" xfId="0" applyFont="1" applyFill="1" applyBorder="1" applyAlignment="1">
      <alignment horizontal="center" vertical="center"/>
    </xf>
    <xf numFmtId="0" fontId="18" fillId="34" borderId="31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/>
    </xf>
    <xf numFmtId="0" fontId="19" fillId="32" borderId="25" xfId="34" applyFill="1" applyBorder="1" applyAlignment="1">
      <alignment horizontal="left" vertical="center" wrapText="1"/>
    </xf>
    <xf numFmtId="0" fontId="19" fillId="32" borderId="26" xfId="34" applyFill="1" applyBorder="1" applyAlignment="1">
      <alignment horizontal="left" vertical="center" wrapText="1"/>
    </xf>
    <xf numFmtId="0" fontId="39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Hyperlink" xfId="34" builtinId="8"/>
    <cellStyle name="Input" xfId="35"/>
    <cellStyle name="Linked Cell" xfId="36"/>
    <cellStyle name="Neutral" xfId="37"/>
    <cellStyle name="Normal" xfId="0" builtin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name="Total" xfId="41" builtinId="25" customBuiltin="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itchFamily="34" charset="0"/>
                <a:cs typeface="Arial" pitchFamily="34" charset="0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id="4348" name="CommandButton1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id="4349" name="CommandButton1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id="4351" name="CommandButton1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id="4352" name="CommandButton1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id="4353" name="CommandButton1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id="4354" name="CommandButton1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id="4355" name="CommandButton1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id="4356" name="CommandButton1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id="4358" name="CommandButton1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id="13" name="Picture 12" descr="http://intranet.corp.thales/dco/pub/images/logo_bineg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id="2598" name="Picture 21" descr="H:\Images\EditExistingValue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id="2599" name="Picture 22" descr="H:\Images\AddNewValues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id="2600" name="Picture 23" descr="H:\Images\NewValuesDropdownList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id="24577" name="Button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J40"/>
  <sheetViews>
    <sheetView tabSelected="1" zoomScaleNormal="100" workbookViewId="0">
      <selection activeCell="H4" sqref="H4"/>
    </sheetView>
  </sheetViews>
  <sheetFormatPr defaultRowHeight="12.75" customHeight="1" x14ac:dyDescent="0.2"/>
  <cols>
    <col min="1" max="1" width="3.7109375" style="140" customWidth="1"/>
    <col min="2" max="2" width="26.42578125" style="140" bestFit="1" customWidth="1"/>
    <col min="3" max="3" width="3.7109375" style="140" customWidth="1"/>
    <col min="4" max="4" width="35.7109375" style="140" customWidth="1"/>
    <col min="5" max="5" width="40.7109375" style="140" customWidth="1"/>
    <col min="6" max="6" width="3.7109375" style="140" customWidth="1"/>
    <col min="7" max="7" width="35.7109375" style="140" customWidth="1"/>
    <col min="8" max="8" width="40.7109375" style="140" customWidth="1"/>
    <col min="9" max="9" width="3.7109375" style="140" customWidth="1"/>
    <col min="10" max="16384" width="9.140625" style="140"/>
  </cols>
  <sheetData>
    <row r="1" spans="1:10" ht="12.75" customHeight="1" x14ac:dyDescent="0.2">
      <c r="A1" s="138"/>
      <c r="B1" s="138"/>
      <c r="C1" s="138"/>
      <c r="D1" s="138"/>
      <c r="E1" s="138"/>
      <c r="G1" s="138"/>
      <c r="H1" s="138"/>
      <c r="I1" s="138"/>
      <c r="J1" s="139"/>
    </row>
    <row r="2" spans="1:10" ht="12.75" customHeight="1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r="3" spans="1:10" ht="12.75" customHeight="1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r="4" spans="1:10" ht="12.75" customHeight="1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r="5" spans="1:10" ht="12.75" customHeight="1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r="6" spans="1:10" ht="12.75" customHeight="1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r="7" spans="1:10" ht="12.75" customHeight="1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r="8" spans="1:10" ht="12.75" customHeight="1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r="9" spans="1:10" ht="12.75" customHeight="1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r="10" spans="1:10" ht="12.75" customHeight="1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r="11" spans="1:10" ht="12.75" customHeight="1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r="12" spans="1:10" ht="39.950000000000003" customHeight="1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r="13" spans="1:10" ht="12.75" customHeight="1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r="14" spans="1:10" ht="12.75" customHeight="1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r="15" spans="1:10" ht="92.25" customHeight="1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r="16" spans="1:10" ht="12.75" customHeight="1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r="17" spans="1:10" ht="12.75" customHeight="1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r="18" spans="1:10" ht="12.75" customHeight="1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r="19" spans="1:10" ht="12.75" customHeight="1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/>
      <c r="I19" s="143"/>
      <c r="J19" s="139"/>
    </row>
    <row r="20" spans="1:10" ht="12.75" customHeight="1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r="21" spans="1:10" ht="12.75" customHeight="1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r="22" spans="1:10" ht="12.75" customHeight="1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r="23" spans="1:10" ht="12.75" customHeight="1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r="24" spans="1:10" ht="12.75" customHeight="1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r="25" spans="1:10" ht="12.75" customHeight="1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r="26" spans="1:10" ht="12.75" customHeight="1" x14ac:dyDescent="0.2">
      <c r="A26" s="138"/>
      <c r="B26" s="145" t="s">
        <v>53</v>
      </c>
      <c r="C26" s="138"/>
      <c r="D26" s="167" t="str">
        <f>Language!$D$50</f>
        <v>Total Not Tested</v>
      </c>
      <c r="E26" s="159">
        <v>0</v>
      </c>
      <c r="F26" s="149"/>
      <c r="G26" s="200"/>
      <c r="H26" s="201"/>
      <c r="I26" s="138"/>
      <c r="J26" s="139"/>
    </row>
    <row r="27" spans="1:10" ht="12.75" customHeight="1" x14ac:dyDescent="0.2">
      <c r="A27" s="138"/>
      <c r="B27" s="144"/>
      <c r="C27" s="138"/>
      <c r="D27" s="162" t="str">
        <f>Language!$D$51</f>
        <v>Total OK</v>
      </c>
      <c r="E27" s="155">
        <v>0</v>
      </c>
      <c r="F27" s="149"/>
      <c r="G27" s="202"/>
      <c r="H27" s="203"/>
      <c r="I27" s="143"/>
      <c r="J27" s="139"/>
    </row>
    <row r="28" spans="1:10" ht="12.75" customHeight="1" x14ac:dyDescent="0.2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r="29" spans="1:10" ht="12.75" customHeight="1" x14ac:dyDescent="0.2">
      <c r="A29" s="138"/>
      <c r="C29" s="138"/>
      <c r="D29" s="163" t="str">
        <f>Language!$D$53</f>
        <v>Total NOK</v>
      </c>
      <c r="E29" s="155">
        <v>0</v>
      </c>
      <c r="F29" s="149"/>
      <c r="G29" s="149"/>
      <c r="H29" s="149"/>
      <c r="I29" s="143"/>
      <c r="J29" s="139"/>
    </row>
    <row r="30" spans="1:10" ht="12.75" customHeight="1" x14ac:dyDescent="0.2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r="31" spans="1:10" ht="12.75" customHeight="1" x14ac:dyDescent="0.2">
      <c r="A31" s="138"/>
      <c r="B31" s="144"/>
      <c r="C31" s="138"/>
      <c r="D31" s="165" t="str">
        <f>Language!$D$55</f>
        <v>Total Out Of Scope</v>
      </c>
      <c r="E31" s="155">
        <v>0</v>
      </c>
      <c r="F31" s="149"/>
      <c r="G31" s="206"/>
      <c r="H31" s="207"/>
      <c r="I31" s="143"/>
      <c r="J31" s="139"/>
    </row>
    <row r="32" spans="1:10" ht="30" customHeight="1" x14ac:dyDescent="0.2">
      <c r="A32" s="138"/>
      <c r="B32" s="144"/>
      <c r="C32" s="138"/>
      <c r="D32" s="150" t="str">
        <f>Language!$D$56</f>
        <v>Test case result</v>
      </c>
      <c r="E32" s="156">
        <v>0</v>
      </c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r="34" spans="1:10" ht="12.75" customHeight="1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r="35" spans="1:10" ht="54.95" customHeight="1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r="37" spans="1:10" ht="12.75" customHeight="1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r="38" spans="1:10" ht="54.95" customHeight="1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r="39" spans="1:10" ht="12.75" customHeight="1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r="40" spans="1:10" ht="12.75" customHeight="1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type="cellIs" dxfId="11" priority="1" operator="equal">
      <formula>"not testable"</formula>
    </cfRule>
    <cfRule type="cellIs" dxfId="10" priority="2" operator="equal">
      <formula>"out of scope"</formula>
    </cfRule>
    <cfRule type="cellIs" dxfId="9" priority="3" operator="equal">
      <formula>"failed"</formula>
    </cfRule>
    <cfRule type="cellIs" dxfId="8" priority="4" operator="equal">
      <formula>"passed with comment"</formula>
    </cfRule>
    <cfRule type="cellIs" dxfId="7" priority="5" operator="equal">
      <formula>"passed"</formula>
    </cfRule>
  </conditionalFormatting>
  <dataValidations count="9">
    <dataValidation type="list" allowBlank="1" showErrorMessage="1" sqref="H4">
      <formula1>_writing_status</formula1>
      <formula2>0</formula2>
    </dataValidation>
    <dataValidation allowBlank="1" showErrorMessage="1" sqref="E10"/>
    <dataValidation type="list" allowBlank="1" showInputMessage="1" showErrorMessage="1" sqref="E19">
      <formula1>_validation_platform</formula1>
    </dataValidation>
    <dataValidation type="list" allowBlank="1" showInputMessage="1" showErrorMessage="1" sqref="B26">
      <formula1>_language</formula1>
    </dataValidation>
    <dataValidation type="list" allowBlank="1" showInputMessage="1" showErrorMessage="1" sqref="E5">
      <formula1>_project</formula1>
    </dataValidation>
    <dataValidation type="list" allowBlank="1" showInputMessage="1" showErrorMessage="1" sqref="E8">
      <formula1>_test_type</formula1>
    </dataValidation>
    <dataValidation type="list" allowBlank="1" showInputMessage="1" showErrorMessage="1" sqref="E9">
      <formula1>_iadt</formula1>
    </dataValidation>
    <dataValidation type="list" allowBlank="1" showInputMessage="1" showErrorMessage="1" sqref="E6">
      <formula1>_test_stage</formula1>
    </dataValidation>
    <dataValidation type="list" allowBlank="1" showInputMessage="1" showErrorMessage="1" sqref="H10">
      <formula1>_TH_NTH</formula1>
    </dataValidation>
  </dataValidations>
  <pageMargins left="0.25" right="0.25" top="0.75" bottom="0.75" header="0.3" footer="0.3"/>
  <pageSetup paperSize="9" scale="75" orientation="landscape" r:id="rId1"/>
  <headerFooter alignWithMargins="0">
    <oddHeader>&amp;C&amp;F</oddHeader>
    <oddFooter>&amp;L&amp;D &amp;T&amp;C&amp;A&amp;R&amp;P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48" r:id="rId4" name="CommandButton1">
              <controlPr defaultSize="0" autoFill="0" autoLine="0" autoPict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" name="CommandButton1">
              <controlPr defaultSize="0" autoFill="0" autoLine="0" autoPict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6" name="CommandButton1">
              <controlPr defaultSize="0" autoFill="0" autoLine="0" autoPict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7" name="CommandButton1">
              <controlPr defaultSize="0" autoFill="0" autoLine="0" autoPict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8" name="CommandButton1">
              <controlPr defaultSize="0" autoFill="0" autoLine="0" autoPict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9" name="CommandButton1">
              <controlPr defaultSize="0" autoFill="0" autoLine="0" autoPict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10" name="CommandButton1">
              <controlPr defaultSize="0" autoFill="0" autoLine="0" autoPict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11" name="CommandButton1">
              <controlPr defaultSize="0" autoFill="0" autoLine="0" autoPict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12" name="CommandButton1">
              <controlPr defaultSize="0" autoFill="0" autoLine="0" autoPict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21"/>
  <sheetViews>
    <sheetView workbookViewId="0">
      <selection activeCell="A21" sqref="A21"/>
    </sheetView>
  </sheetViews>
  <sheetFormatPr defaultRowHeight="12.75" x14ac:dyDescent="0.2"/>
  <cols>
    <col min="1" max="1" width="7.85546875" bestFit="1" customWidth="1"/>
    <col min="2" max="2" width="17.7109375" customWidth="1"/>
    <col min="3" max="3" width="23.7109375" customWidth="1"/>
    <col min="4" max="4" width="91.85546875" customWidth="1"/>
    <col min="6" max="11" width="9.28515625" customWidth="1"/>
  </cols>
  <sheetData>
    <row r="1" spans="1:4" ht="15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r="12" spans="1:4" ht="25.5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r="15" spans="1:4" ht="25.5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r="17" spans="1:4" ht="76.5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r="18" spans="1:4" s="122" customFormat="1" ht="51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r="19" spans="1:4" s="122" customFormat="1" ht="25.5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r="20" spans="1:4" s="122" customFormat="1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r="21" spans="1:4" s="122" customFormat="1" ht="25.5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0"/>
  <sheetViews>
    <sheetView workbookViewId="0">
      <selection activeCell="C2" sqref="C2"/>
    </sheetView>
  </sheetViews>
  <sheetFormatPr defaultRowHeight="12.75" x14ac:dyDescent="0.2"/>
  <cols>
    <col min="2" max="2" width="16.42578125" customWidth="1"/>
    <col min="3" max="3" width="25.7109375" customWidth="1"/>
    <col min="4" max="4" width="44.7109375" customWidth="1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2"/>
  <sheetViews>
    <sheetView workbookViewId="0"/>
  </sheetViews>
  <sheetFormatPr defaultRowHeight="12.75" x14ac:dyDescent="0.2"/>
  <cols>
    <col min="1" max="1" width="9.140625" style="122"/>
    <col min="2" max="2" width="18.140625" style="122" customWidth="1"/>
    <col min="3" max="8" width="21.42578125" style="122" customWidth="1"/>
    <col min="9" max="257" width="9.140625" style="122"/>
    <col min="258" max="258" width="18.140625" style="122" customWidth="1"/>
    <col min="259" max="264" width="21.42578125" style="122" customWidth="1"/>
    <col min="265" max="513" width="9.140625" style="122"/>
    <col min="514" max="514" width="18.140625" style="122" customWidth="1"/>
    <col min="515" max="520" width="21.42578125" style="122" customWidth="1"/>
    <col min="521" max="769" width="9.140625" style="122"/>
    <col min="770" max="770" width="18.140625" style="122" customWidth="1"/>
    <col min="771" max="776" width="21.42578125" style="122" customWidth="1"/>
    <col min="777" max="1025" width="9.140625" style="122"/>
    <col min="1026" max="1026" width="18.140625" style="122" customWidth="1"/>
    <col min="1027" max="1032" width="21.42578125" style="122" customWidth="1"/>
    <col min="1033" max="1281" width="9.140625" style="122"/>
    <col min="1282" max="1282" width="18.140625" style="122" customWidth="1"/>
    <col min="1283" max="1288" width="21.42578125" style="122" customWidth="1"/>
    <col min="1289" max="1537" width="9.140625" style="122"/>
    <col min="1538" max="1538" width="18.140625" style="122" customWidth="1"/>
    <col min="1539" max="1544" width="21.42578125" style="122" customWidth="1"/>
    <col min="1545" max="1793" width="9.140625" style="122"/>
    <col min="1794" max="1794" width="18.140625" style="122" customWidth="1"/>
    <col min="1795" max="1800" width="21.42578125" style="122" customWidth="1"/>
    <col min="1801" max="2049" width="9.140625" style="122"/>
    <col min="2050" max="2050" width="18.140625" style="122" customWidth="1"/>
    <col min="2051" max="2056" width="21.42578125" style="122" customWidth="1"/>
    <col min="2057" max="2305" width="9.140625" style="122"/>
    <col min="2306" max="2306" width="18.140625" style="122" customWidth="1"/>
    <col min="2307" max="2312" width="21.42578125" style="122" customWidth="1"/>
    <col min="2313" max="2561" width="9.140625" style="122"/>
    <col min="2562" max="2562" width="18.140625" style="122" customWidth="1"/>
    <col min="2563" max="2568" width="21.42578125" style="122" customWidth="1"/>
    <col min="2569" max="2817" width="9.140625" style="122"/>
    <col min="2818" max="2818" width="18.140625" style="122" customWidth="1"/>
    <col min="2819" max="2824" width="21.42578125" style="122" customWidth="1"/>
    <col min="2825" max="3073" width="9.140625" style="122"/>
    <col min="3074" max="3074" width="18.140625" style="122" customWidth="1"/>
    <col min="3075" max="3080" width="21.42578125" style="122" customWidth="1"/>
    <col min="3081" max="3329" width="9.140625" style="122"/>
    <col min="3330" max="3330" width="18.140625" style="122" customWidth="1"/>
    <col min="3331" max="3336" width="21.42578125" style="122" customWidth="1"/>
    <col min="3337" max="3585" width="9.140625" style="122"/>
    <col min="3586" max="3586" width="18.140625" style="122" customWidth="1"/>
    <col min="3587" max="3592" width="21.42578125" style="122" customWidth="1"/>
    <col min="3593" max="3841" width="9.140625" style="122"/>
    <col min="3842" max="3842" width="18.140625" style="122" customWidth="1"/>
    <col min="3843" max="3848" width="21.42578125" style="122" customWidth="1"/>
    <col min="3849" max="4097" width="9.140625" style="122"/>
    <col min="4098" max="4098" width="18.140625" style="122" customWidth="1"/>
    <col min="4099" max="4104" width="21.42578125" style="122" customWidth="1"/>
    <col min="4105" max="4353" width="9.140625" style="122"/>
    <col min="4354" max="4354" width="18.140625" style="122" customWidth="1"/>
    <col min="4355" max="4360" width="21.42578125" style="122" customWidth="1"/>
    <col min="4361" max="4609" width="9.140625" style="122"/>
    <col min="4610" max="4610" width="18.140625" style="122" customWidth="1"/>
    <col min="4611" max="4616" width="21.42578125" style="122" customWidth="1"/>
    <col min="4617" max="4865" width="9.140625" style="122"/>
    <col min="4866" max="4866" width="18.140625" style="122" customWidth="1"/>
    <col min="4867" max="4872" width="21.42578125" style="122" customWidth="1"/>
    <col min="4873" max="5121" width="9.140625" style="122"/>
    <col min="5122" max="5122" width="18.140625" style="122" customWidth="1"/>
    <col min="5123" max="5128" width="21.42578125" style="122" customWidth="1"/>
    <col min="5129" max="5377" width="9.140625" style="122"/>
    <col min="5378" max="5378" width="18.140625" style="122" customWidth="1"/>
    <col min="5379" max="5384" width="21.42578125" style="122" customWidth="1"/>
    <col min="5385" max="5633" width="9.140625" style="122"/>
    <col min="5634" max="5634" width="18.140625" style="122" customWidth="1"/>
    <col min="5635" max="5640" width="21.42578125" style="122" customWidth="1"/>
    <col min="5641" max="5889" width="9.140625" style="122"/>
    <col min="5890" max="5890" width="18.140625" style="122" customWidth="1"/>
    <col min="5891" max="5896" width="21.42578125" style="122" customWidth="1"/>
    <col min="5897" max="6145" width="9.140625" style="122"/>
    <col min="6146" max="6146" width="18.140625" style="122" customWidth="1"/>
    <col min="6147" max="6152" width="21.42578125" style="122" customWidth="1"/>
    <col min="6153" max="6401" width="9.140625" style="122"/>
    <col min="6402" max="6402" width="18.140625" style="122" customWidth="1"/>
    <col min="6403" max="6408" width="21.42578125" style="122" customWidth="1"/>
    <col min="6409" max="6657" width="9.140625" style="122"/>
    <col min="6658" max="6658" width="18.140625" style="122" customWidth="1"/>
    <col min="6659" max="6664" width="21.42578125" style="122" customWidth="1"/>
    <col min="6665" max="6913" width="9.140625" style="122"/>
    <col min="6914" max="6914" width="18.140625" style="122" customWidth="1"/>
    <col min="6915" max="6920" width="21.42578125" style="122" customWidth="1"/>
    <col min="6921" max="7169" width="9.140625" style="122"/>
    <col min="7170" max="7170" width="18.140625" style="122" customWidth="1"/>
    <col min="7171" max="7176" width="21.42578125" style="122" customWidth="1"/>
    <col min="7177" max="7425" width="9.140625" style="122"/>
    <col min="7426" max="7426" width="18.140625" style="122" customWidth="1"/>
    <col min="7427" max="7432" width="21.42578125" style="122" customWidth="1"/>
    <col min="7433" max="7681" width="9.140625" style="122"/>
    <col min="7682" max="7682" width="18.140625" style="122" customWidth="1"/>
    <col min="7683" max="7688" width="21.42578125" style="122" customWidth="1"/>
    <col min="7689" max="7937" width="9.140625" style="122"/>
    <col min="7938" max="7938" width="18.140625" style="122" customWidth="1"/>
    <col min="7939" max="7944" width="21.42578125" style="122" customWidth="1"/>
    <col min="7945" max="8193" width="9.140625" style="122"/>
    <col min="8194" max="8194" width="18.140625" style="122" customWidth="1"/>
    <col min="8195" max="8200" width="21.42578125" style="122" customWidth="1"/>
    <col min="8201" max="8449" width="9.140625" style="122"/>
    <col min="8450" max="8450" width="18.140625" style="122" customWidth="1"/>
    <col min="8451" max="8456" width="21.42578125" style="122" customWidth="1"/>
    <col min="8457" max="8705" width="9.140625" style="122"/>
    <col min="8706" max="8706" width="18.140625" style="122" customWidth="1"/>
    <col min="8707" max="8712" width="21.42578125" style="122" customWidth="1"/>
    <col min="8713" max="8961" width="9.140625" style="122"/>
    <col min="8962" max="8962" width="18.140625" style="122" customWidth="1"/>
    <col min="8963" max="8968" width="21.42578125" style="122" customWidth="1"/>
    <col min="8969" max="9217" width="9.140625" style="122"/>
    <col min="9218" max="9218" width="18.140625" style="122" customWidth="1"/>
    <col min="9219" max="9224" width="21.42578125" style="122" customWidth="1"/>
    <col min="9225" max="9473" width="9.140625" style="122"/>
    <col min="9474" max="9474" width="18.140625" style="122" customWidth="1"/>
    <col min="9475" max="9480" width="21.42578125" style="122" customWidth="1"/>
    <col min="9481" max="9729" width="9.140625" style="122"/>
    <col min="9730" max="9730" width="18.140625" style="122" customWidth="1"/>
    <col min="9731" max="9736" width="21.42578125" style="122" customWidth="1"/>
    <col min="9737" max="9985" width="9.140625" style="122"/>
    <col min="9986" max="9986" width="18.140625" style="122" customWidth="1"/>
    <col min="9987" max="9992" width="21.42578125" style="122" customWidth="1"/>
    <col min="9993" max="10241" width="9.140625" style="122"/>
    <col min="10242" max="10242" width="18.140625" style="122" customWidth="1"/>
    <col min="10243" max="10248" width="21.42578125" style="122" customWidth="1"/>
    <col min="10249" max="10497" width="9.140625" style="122"/>
    <col min="10498" max="10498" width="18.140625" style="122" customWidth="1"/>
    <col min="10499" max="10504" width="21.42578125" style="122" customWidth="1"/>
    <col min="10505" max="10753" width="9.140625" style="122"/>
    <col min="10754" max="10754" width="18.140625" style="122" customWidth="1"/>
    <col min="10755" max="10760" width="21.42578125" style="122" customWidth="1"/>
    <col min="10761" max="11009" width="9.140625" style="122"/>
    <col min="11010" max="11010" width="18.140625" style="122" customWidth="1"/>
    <col min="11011" max="11016" width="21.42578125" style="122" customWidth="1"/>
    <col min="11017" max="11265" width="9.140625" style="122"/>
    <col min="11266" max="11266" width="18.140625" style="122" customWidth="1"/>
    <col min="11267" max="11272" width="21.42578125" style="122" customWidth="1"/>
    <col min="11273" max="11521" width="9.140625" style="122"/>
    <col min="11522" max="11522" width="18.140625" style="122" customWidth="1"/>
    <col min="11523" max="11528" width="21.42578125" style="122" customWidth="1"/>
    <col min="11529" max="11777" width="9.140625" style="122"/>
    <col min="11778" max="11778" width="18.140625" style="122" customWidth="1"/>
    <col min="11779" max="11784" width="21.42578125" style="122" customWidth="1"/>
    <col min="11785" max="12033" width="9.140625" style="122"/>
    <col min="12034" max="12034" width="18.140625" style="122" customWidth="1"/>
    <col min="12035" max="12040" width="21.42578125" style="122" customWidth="1"/>
    <col min="12041" max="12289" width="9.140625" style="122"/>
    <col min="12290" max="12290" width="18.140625" style="122" customWidth="1"/>
    <col min="12291" max="12296" width="21.42578125" style="122" customWidth="1"/>
    <col min="12297" max="12545" width="9.140625" style="122"/>
    <col min="12546" max="12546" width="18.140625" style="122" customWidth="1"/>
    <col min="12547" max="12552" width="21.42578125" style="122" customWidth="1"/>
    <col min="12553" max="12801" width="9.140625" style="122"/>
    <col min="12802" max="12802" width="18.140625" style="122" customWidth="1"/>
    <col min="12803" max="12808" width="21.42578125" style="122" customWidth="1"/>
    <col min="12809" max="13057" width="9.140625" style="122"/>
    <col min="13058" max="13058" width="18.140625" style="122" customWidth="1"/>
    <col min="13059" max="13064" width="21.42578125" style="122" customWidth="1"/>
    <col min="13065" max="13313" width="9.140625" style="122"/>
    <col min="13314" max="13314" width="18.140625" style="122" customWidth="1"/>
    <col min="13315" max="13320" width="21.42578125" style="122" customWidth="1"/>
    <col min="13321" max="13569" width="9.140625" style="122"/>
    <col min="13570" max="13570" width="18.140625" style="122" customWidth="1"/>
    <col min="13571" max="13576" width="21.42578125" style="122" customWidth="1"/>
    <col min="13577" max="13825" width="9.140625" style="122"/>
    <col min="13826" max="13826" width="18.140625" style="122" customWidth="1"/>
    <col min="13827" max="13832" width="21.42578125" style="122" customWidth="1"/>
    <col min="13833" max="14081" width="9.140625" style="122"/>
    <col min="14082" max="14082" width="18.140625" style="122" customWidth="1"/>
    <col min="14083" max="14088" width="21.42578125" style="122" customWidth="1"/>
    <col min="14089" max="14337" width="9.140625" style="122"/>
    <col min="14338" max="14338" width="18.140625" style="122" customWidth="1"/>
    <col min="14339" max="14344" width="21.42578125" style="122" customWidth="1"/>
    <col min="14345" max="14593" width="9.140625" style="122"/>
    <col min="14594" max="14594" width="18.140625" style="122" customWidth="1"/>
    <col min="14595" max="14600" width="21.42578125" style="122" customWidth="1"/>
    <col min="14601" max="14849" width="9.140625" style="122"/>
    <col min="14850" max="14850" width="18.140625" style="122" customWidth="1"/>
    <col min="14851" max="14856" width="21.42578125" style="122" customWidth="1"/>
    <col min="14857" max="15105" width="9.140625" style="122"/>
    <col min="15106" max="15106" width="18.140625" style="122" customWidth="1"/>
    <col min="15107" max="15112" width="21.42578125" style="122" customWidth="1"/>
    <col min="15113" max="15361" width="9.140625" style="122"/>
    <col min="15362" max="15362" width="18.140625" style="122" customWidth="1"/>
    <col min="15363" max="15368" width="21.42578125" style="122" customWidth="1"/>
    <col min="15369" max="15617" width="9.140625" style="122"/>
    <col min="15618" max="15618" width="18.140625" style="122" customWidth="1"/>
    <col min="15619" max="15624" width="21.42578125" style="122" customWidth="1"/>
    <col min="15625" max="15873" width="9.140625" style="122"/>
    <col min="15874" max="15874" width="18.140625" style="122" customWidth="1"/>
    <col min="15875" max="15880" width="21.42578125" style="122" customWidth="1"/>
    <col min="15881" max="16129" width="9.140625" style="122"/>
    <col min="16130" max="16130" width="18.140625" style="122" customWidth="1"/>
    <col min="16131" max="16136" width="21.42578125" style="122" customWidth="1"/>
    <col min="16137" max="16384" width="9.140625" style="122"/>
  </cols>
  <sheetData>
    <row r="1" spans="1:8" ht="15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r="3" spans="1:8" ht="14.25" customHeight="1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r="4" spans="1:8" ht="14.25" customHeight="1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r="5" spans="1:8" ht="14.25" customHeight="1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r="6" spans="1:8" ht="14.25" customHeight="1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r="7" spans="1:8" ht="14.25" customHeight="1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r="8" spans="1:8" ht="14.25" customHeight="1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r="9" spans="1:8" ht="14.25" customHeight="1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E1" sqref="E1"/>
    </sheetView>
  </sheetViews>
  <sheetFormatPr defaultRowHeight="12.75" x14ac:dyDescent="0.2"/>
  <sheetData>
    <row r="1" spans="1:19" s="122" customFormat="1" ht="51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s="192" t="s">
        <v>580</v>
      </c>
      <c r="G1" s="193" t="s">
        <v>581</v>
      </c>
      <c r="H1" s="193" t="s">
        <v>582</v>
      </c>
      <c r="I1" s="193" t="s">
        <v>586</v>
      </c>
      <c r="J1" s="193" t="s">
        <v>587</v>
      </c>
      <c r="K1" s="194" t="s">
        <v>354</v>
      </c>
      <c r="L1" s="195" t="s">
        <v>356</v>
      </c>
      <c r="M1" s="195" t="s">
        <v>20</v>
      </c>
      <c r="N1" s="195" t="s">
        <v>264</v>
      </c>
      <c r="O1" s="195" t="s">
        <v>162</v>
      </c>
      <c r="P1" s="195" t="s">
        <v>19</v>
      </c>
    </row>
    <row r="2" spans="1:19" x14ac:dyDescent="0.2">
      <c r="K2" s="196" t="s">
        <v>22</v>
      </c>
      <c r="L2" s="197"/>
    </row>
    <row r="3" spans="1:19" x14ac:dyDescent="0.2"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</sheetData>
  <conditionalFormatting sqref="K2">
    <cfRule type="cellIs" dxfId="6" priority="1" stopIfTrue="1" operator="equal">
      <formula>"OS"</formula>
    </cfRule>
    <cfRule type="cellIs" dxfId="5" priority="2" stopIfTrue="1" operator="equal">
      <formula>"NT"</formula>
    </cfRule>
    <cfRule type="cellIs" dxfId="4" priority="3" stopIfTrue="1" operator="equal">
      <formula>"OKWC"</formula>
    </cfRule>
    <cfRule type="cellIs" dxfId="3" priority="4" stopIfTrue="1" operator="equal">
      <formula>"OK"</formula>
    </cfRule>
    <cfRule type="cellIs" dxfId="2" priority="5" stopIfTrue="1" operator="equal">
      <formula>"NOK"</formula>
    </cfRule>
  </conditionalFormatting>
  <conditionalFormatting sqref="K2">
    <cfRule type="expression" dxfId="1" priority="6" stopIfTrue="1">
      <formula>$B2="X"</formula>
    </cfRule>
    <cfRule type="expression" dxfId="0" priority="7" stopIfTrue="1">
      <formula>NOT(ISERROR(SEARCH("P",$B2)))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"/>
  <sheetViews>
    <sheetView workbookViewId="0">
      <selection activeCell="C25" sqref="C25"/>
    </sheetView>
  </sheetViews>
  <sheetFormatPr defaultRowHeight="12.75" x14ac:dyDescent="0.2"/>
  <cols>
    <col min="1" max="1" width="30.7109375" bestFit="1" customWidth="1"/>
    <col min="2" max="9" width="15.85546875" customWidth="1"/>
  </cols>
  <sheetData>
    <row r="1" spans="1:9" ht="25.5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r="4" spans="1:9" ht="15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type="list" allowBlank="1" showInputMessage="1" showErrorMessage="1" sqref="B5:I20">
      <formula1>"Visible,"""""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72"/>
  <sheetViews>
    <sheetView workbookViewId="0">
      <selection activeCell="E14" sqref="E14"/>
    </sheetView>
  </sheetViews>
  <sheetFormatPr defaultColWidth="8.85546875" defaultRowHeight="12.75" x14ac:dyDescent="0.2"/>
  <cols>
    <col min="1" max="1" width="2.85546875" style="110" customWidth="1"/>
    <col min="2" max="2" width="23.5703125" style="110" customWidth="1"/>
    <col min="3" max="3" width="22.85546875" style="110" customWidth="1"/>
    <col min="4" max="4" width="22.5703125" style="110" bestFit="1" customWidth="1"/>
    <col min="5" max="5" width="102.5703125" style="110" bestFit="1" customWidth="1"/>
    <col min="6" max="16384" width="8.85546875" style="110"/>
  </cols>
  <sheetData>
    <row r="2" spans="2:5" ht="21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r="32" spans="2:6" ht="13.15" customHeight="1" x14ac:dyDescent="0.2">
      <c r="E32" s="7" t="s">
        <v>49</v>
      </c>
      <c r="F32" s="111"/>
    </row>
    <row r="33" spans="3:6" ht="13.15" customHeight="1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D40"/>
  <sheetViews>
    <sheetView workbookViewId="0">
      <selection activeCell="P13" sqref="P13"/>
    </sheetView>
  </sheetViews>
  <sheetFormatPr defaultColWidth="11.42578125" defaultRowHeight="12.75" x14ac:dyDescent="0.2"/>
  <cols>
    <col min="1" max="1" width="3.5703125" customWidth="1"/>
    <col min="2" max="2" width="12.85546875" customWidth="1"/>
    <col min="3" max="3" width="3.42578125" customWidth="1"/>
    <col min="4" max="4" width="10.28515625" customWidth="1"/>
    <col min="5" max="5" width="3.42578125" customWidth="1"/>
    <col min="6" max="6" width="7.42578125" customWidth="1"/>
    <col min="7" max="7" width="3.42578125" customWidth="1"/>
    <col min="8" max="8" width="10.28515625" customWidth="1"/>
    <col min="9" max="9" width="3.42578125" customWidth="1"/>
    <col min="10" max="10" width="19.42578125" customWidth="1"/>
    <col min="11" max="11" width="3.42578125" customWidth="1"/>
    <col min="12" max="12" width="13.85546875" customWidth="1"/>
    <col min="13" max="13" width="3.42578125" style="122" customWidth="1"/>
    <col min="14" max="14" width="22.7109375" style="122" bestFit="1" customWidth="1"/>
    <col min="15" max="15" width="3.42578125" customWidth="1"/>
    <col min="16" max="16" width="22.7109375" bestFit="1" customWidth="1"/>
    <col min="17" max="17" width="3.42578125" customWidth="1"/>
    <col min="18" max="18" width="22.7109375" bestFit="1" customWidth="1"/>
    <col min="19" max="19" width="3.42578125" customWidth="1"/>
    <col min="20" max="20" width="7.28515625" customWidth="1"/>
    <col min="21" max="21" width="4.5703125" customWidth="1"/>
    <col min="22" max="22" width="19.42578125" customWidth="1"/>
    <col min="23" max="23" width="4.140625" customWidth="1"/>
    <col min="24" max="24" width="8" customWidth="1"/>
    <col min="25" max="25" width="4.140625" customWidth="1"/>
    <col min="26" max="26" width="21.42578125" bestFit="1" customWidth="1"/>
    <col min="27" max="27" width="2.85546875" customWidth="1"/>
    <col min="28" max="28" width="19.28515625" bestFit="1" customWidth="1"/>
    <col min="29" max="29" width="2.5703125" customWidth="1"/>
    <col min="30" max="30" width="25.5703125" customWidth="1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6:Z148"/>
  <sheetViews>
    <sheetView workbookViewId="0"/>
  </sheetViews>
  <sheetFormatPr defaultRowHeight="12.75" x14ac:dyDescent="0.2"/>
  <cols>
    <col min="1" max="26" width="9.140625" style="14"/>
    <col min="27" max="16384" width="9.140625" style="12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r="33" ht="14.25" customHeight="1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r="148" spans="1:26" s="13" customFormat="1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width="16.42578125" customWidth="1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t="shared" ref="D2:D33" si="0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t="shared" si="0"/>
        <v>Language</v>
      </c>
    </row>
    <row r="4" spans="1:4" x14ac:dyDescent="0.2">
      <c r="D4">
        <f t="shared" si="0"/>
        <v>0</v>
      </c>
    </row>
    <row r="5" spans="1:4" x14ac:dyDescent="0.2">
      <c r="A5" t="s">
        <v>429</v>
      </c>
      <c r="B5" t="s">
        <v>430</v>
      </c>
      <c r="D5" t="str">
        <f t="shared" si="0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t="shared" si="0"/>
        <v>STD ID</v>
      </c>
    </row>
    <row r="7" spans="1:4" x14ac:dyDescent="0.2">
      <c r="A7" t="s">
        <v>259</v>
      </c>
      <c r="B7" t="s">
        <v>260</v>
      </c>
      <c r="D7" t="str">
        <f t="shared" si="0"/>
        <v>Version of the test sheet</v>
      </c>
    </row>
    <row r="8" spans="1:4" x14ac:dyDescent="0.2">
      <c r="A8" t="s">
        <v>161</v>
      </c>
      <c r="B8" t="s">
        <v>261</v>
      </c>
      <c r="D8" t="str">
        <f t="shared" si="0"/>
        <v>Project</v>
      </c>
    </row>
    <row r="9" spans="1:4" x14ac:dyDescent="0.2">
      <c r="A9" t="s">
        <v>436</v>
      </c>
      <c r="B9" t="s">
        <v>262</v>
      </c>
      <c r="D9" t="str">
        <f t="shared" si="0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t="shared" si="0"/>
        <v>Test stage</v>
      </c>
    </row>
    <row r="11" spans="1:4" s="122" customFormat="1" x14ac:dyDescent="0.2">
      <c r="A11" s="122" t="s">
        <v>556</v>
      </c>
      <c r="B11" s="122" t="s">
        <v>558</v>
      </c>
      <c r="D11" s="122" t="str">
        <f t="shared" si="0"/>
        <v>Stage category</v>
      </c>
    </row>
    <row r="12" spans="1:4" x14ac:dyDescent="0.2">
      <c r="A12" t="s">
        <v>437</v>
      </c>
      <c r="B12" t="s">
        <v>438</v>
      </c>
      <c r="D12" t="str">
        <f t="shared" si="0"/>
        <v>Verification method (IADT)</v>
      </c>
    </row>
    <row r="13" spans="1:4" s="122" customFormat="1" x14ac:dyDescent="0.2">
      <c r="A13" s="122" t="s">
        <v>541</v>
      </c>
      <c r="B13" s="122" t="s">
        <v>542</v>
      </c>
      <c r="D13" s="122" t="str">
        <f t="shared" si="0"/>
        <v>Resources required for test</v>
      </c>
    </row>
    <row r="14" spans="1:4" s="122" customFormat="1" x14ac:dyDescent="0.2">
      <c r="A14" s="122" t="s">
        <v>531</v>
      </c>
      <c r="B14" s="122" t="s">
        <v>533</v>
      </c>
      <c r="D14" s="122" t="str">
        <f t="shared" si="0"/>
        <v>Estimate preparation duration</v>
      </c>
    </row>
    <row r="15" spans="1:4" s="122" customFormat="1" x14ac:dyDescent="0.2">
      <c r="A15" s="122" t="s">
        <v>532</v>
      </c>
      <c r="B15" s="122" t="s">
        <v>534</v>
      </c>
      <c r="D15" s="122" t="str">
        <f t="shared" si="0"/>
        <v>Estimate running duration</v>
      </c>
    </row>
    <row r="16" spans="1:4" s="122" customFormat="1" x14ac:dyDescent="0.2">
      <c r="A16" s="122" t="s">
        <v>535</v>
      </c>
      <c r="B16" s="122" t="s">
        <v>536</v>
      </c>
      <c r="D16" s="122" t="str">
        <f t="shared" si="0"/>
        <v>Test during TH/NTH</v>
      </c>
    </row>
    <row r="17" spans="1:4" s="122" customFormat="1" x14ac:dyDescent="0.2">
      <c r="A17" s="122" t="s">
        <v>537</v>
      </c>
      <c r="B17" s="122" t="s">
        <v>538</v>
      </c>
      <c r="D17" s="122" t="str">
        <f t="shared" si="0"/>
        <v>Number of tester(s)</v>
      </c>
    </row>
    <row r="18" spans="1:4" s="122" customFormat="1" x14ac:dyDescent="0.2">
      <c r="A18" s="122" t="s">
        <v>539</v>
      </c>
      <c r="B18" s="122" t="s">
        <v>540</v>
      </c>
      <c r="D18" s="122" t="str">
        <f t="shared" si="0"/>
        <v>Equipment and quantity</v>
      </c>
    </row>
    <row r="19" spans="1:4" x14ac:dyDescent="0.2">
      <c r="A19" t="s">
        <v>433</v>
      </c>
      <c r="B19" t="s">
        <v>434</v>
      </c>
      <c r="D19" t="str">
        <f t="shared" si="0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t="shared" si="0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t="shared" si="0"/>
        <v>Test objective</v>
      </c>
    </row>
    <row r="22" spans="1:4" x14ac:dyDescent="0.2">
      <c r="D22">
        <f t="shared" si="0"/>
        <v>0</v>
      </c>
    </row>
    <row r="23" spans="1:4" x14ac:dyDescent="0.2">
      <c r="A23" t="s">
        <v>435</v>
      </c>
      <c r="B23" t="s">
        <v>453</v>
      </c>
      <c r="D23" t="str">
        <f t="shared" si="0"/>
        <v>Author information</v>
      </c>
    </row>
    <row r="24" spans="1:4" x14ac:dyDescent="0.2">
      <c r="A24" t="s">
        <v>1</v>
      </c>
      <c r="B24" t="s">
        <v>59</v>
      </c>
      <c r="D24" t="str">
        <f t="shared" si="0"/>
        <v>Written by</v>
      </c>
    </row>
    <row r="25" spans="1:4" x14ac:dyDescent="0.2">
      <c r="A25" t="s">
        <v>138</v>
      </c>
      <c r="B25" t="s">
        <v>121</v>
      </c>
      <c r="D25" t="str">
        <f t="shared" si="0"/>
        <v>Writter email</v>
      </c>
    </row>
    <row r="26" spans="1:4" x14ac:dyDescent="0.2">
      <c r="A26" t="s">
        <v>103</v>
      </c>
      <c r="B26" t="s">
        <v>60</v>
      </c>
      <c r="D26" t="str">
        <f t="shared" si="0"/>
        <v>Writing status</v>
      </c>
    </row>
    <row r="27" spans="1:4" s="122" customFormat="1" x14ac:dyDescent="0.2">
      <c r="A27" s="122" t="s">
        <v>559</v>
      </c>
      <c r="B27" s="122" t="s">
        <v>560</v>
      </c>
      <c r="D27" s="122" t="str">
        <f t="shared" si="0"/>
        <v>Writing date</v>
      </c>
    </row>
    <row r="28" spans="1:4" x14ac:dyDescent="0.2">
      <c r="D28">
        <f t="shared" si="0"/>
        <v>0</v>
      </c>
    </row>
    <row r="29" spans="1:4" x14ac:dyDescent="0.2">
      <c r="A29" t="s">
        <v>439</v>
      </c>
      <c r="B29" t="s">
        <v>440</v>
      </c>
      <c r="D29" t="str">
        <f t="shared" si="0"/>
        <v>STD Checksum</v>
      </c>
    </row>
    <row r="30" spans="1:4" x14ac:dyDescent="0.2">
      <c r="D30">
        <f t="shared" si="0"/>
        <v>0</v>
      </c>
    </row>
    <row r="31" spans="1:4" x14ac:dyDescent="0.2">
      <c r="A31" t="s">
        <v>441</v>
      </c>
      <c r="B31" t="s">
        <v>442</v>
      </c>
      <c r="D31" t="str">
        <f t="shared" si="0"/>
        <v>Covered requirements</v>
      </c>
    </row>
    <row r="32" spans="1:4" x14ac:dyDescent="0.2">
      <c r="D32">
        <f t="shared" si="0"/>
        <v>0</v>
      </c>
    </row>
    <row r="33" spans="1:4" x14ac:dyDescent="0.2">
      <c r="A33" t="s">
        <v>443</v>
      </c>
      <c r="B33" t="s">
        <v>444</v>
      </c>
      <c r="D33" t="str">
        <f t="shared" si="0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t="shared" ref="D34:D65" si="1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t="shared" si="1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t="shared" si="1"/>
        <v>IO schedule version</v>
      </c>
    </row>
    <row r="37" spans="1:4" x14ac:dyDescent="0.2">
      <c r="A37" t="s">
        <v>446</v>
      </c>
      <c r="B37" t="s">
        <v>449</v>
      </c>
      <c r="D37" t="str">
        <f t="shared" si="1"/>
        <v>Termination schedule version</v>
      </c>
    </row>
    <row r="38" spans="1:4" x14ac:dyDescent="0.2">
      <c r="A38" t="s">
        <v>447</v>
      </c>
      <c r="B38" t="s">
        <v>450</v>
      </c>
      <c r="D38" t="str">
        <f t="shared" si="1"/>
        <v>Allocated location(s)</v>
      </c>
    </row>
    <row r="39" spans="1:4" x14ac:dyDescent="0.2">
      <c r="A39" t="s">
        <v>104</v>
      </c>
      <c r="B39" t="s">
        <v>61</v>
      </c>
      <c r="D39" t="str">
        <f t="shared" si="1"/>
        <v>Total steps</v>
      </c>
    </row>
    <row r="40" spans="1:4" x14ac:dyDescent="0.2">
      <c r="D40">
        <f t="shared" si="1"/>
        <v>0</v>
      </c>
    </row>
    <row r="41" spans="1:4" x14ac:dyDescent="0.2">
      <c r="A41" t="s">
        <v>451</v>
      </c>
      <c r="B41" t="s">
        <v>452</v>
      </c>
      <c r="D41" t="str">
        <f t="shared" si="1"/>
        <v>Tester information</v>
      </c>
    </row>
    <row r="42" spans="1:4" x14ac:dyDescent="0.2">
      <c r="A42" t="s">
        <v>8</v>
      </c>
      <c r="B42" t="s">
        <v>69</v>
      </c>
      <c r="D42" t="str">
        <f t="shared" si="1"/>
        <v>Run by</v>
      </c>
    </row>
    <row r="43" spans="1:4" x14ac:dyDescent="0.2">
      <c r="A43" t="s">
        <v>9</v>
      </c>
      <c r="B43" t="s">
        <v>127</v>
      </c>
      <c r="D43" t="str">
        <f t="shared" si="1"/>
        <v>Runner email</v>
      </c>
    </row>
    <row r="44" spans="1:4" x14ac:dyDescent="0.2">
      <c r="A44" t="s">
        <v>547</v>
      </c>
      <c r="B44" t="s">
        <v>548</v>
      </c>
      <c r="D44" t="str">
        <f t="shared" si="1"/>
        <v>Running date</v>
      </c>
    </row>
    <row r="45" spans="1:4" x14ac:dyDescent="0.2">
      <c r="A45" t="s">
        <v>255</v>
      </c>
      <c r="B45" t="s">
        <v>256</v>
      </c>
      <c r="D45" t="str">
        <f t="shared" si="1"/>
        <v>Approximate preparation duration</v>
      </c>
    </row>
    <row r="46" spans="1:4" x14ac:dyDescent="0.2">
      <c r="A46" t="s">
        <v>11</v>
      </c>
      <c r="B46" t="s">
        <v>73</v>
      </c>
      <c r="D46" t="str">
        <f t="shared" si="1"/>
        <v>Approximate running duration</v>
      </c>
    </row>
    <row r="47" spans="1:4" x14ac:dyDescent="0.2">
      <c r="A47" t="s">
        <v>454</v>
      </c>
      <c r="B47" t="s">
        <v>455</v>
      </c>
      <c r="D47" t="str">
        <f t="shared" si="1"/>
        <v>Instrument calibration certificate</v>
      </c>
    </row>
    <row r="48" spans="1:4" x14ac:dyDescent="0.2">
      <c r="D48">
        <f t="shared" si="1"/>
        <v>0</v>
      </c>
    </row>
    <row r="49" spans="1:4" x14ac:dyDescent="0.2">
      <c r="A49" t="s">
        <v>456</v>
      </c>
      <c r="B49" t="s">
        <v>457</v>
      </c>
      <c r="D49" t="str">
        <f t="shared" si="1"/>
        <v>STR results</v>
      </c>
    </row>
    <row r="50" spans="1:4" x14ac:dyDescent="0.2">
      <c r="A50" t="s">
        <v>302</v>
      </c>
      <c r="B50" t="s">
        <v>122</v>
      </c>
      <c r="D50" t="str">
        <f t="shared" si="1"/>
        <v>Total Not Tested</v>
      </c>
    </row>
    <row r="51" spans="1:4" x14ac:dyDescent="0.2">
      <c r="A51" t="s">
        <v>5</v>
      </c>
      <c r="B51" t="s">
        <v>5</v>
      </c>
      <c r="D51" t="str">
        <f t="shared" si="1"/>
        <v>Total OK</v>
      </c>
    </row>
    <row r="52" spans="1:4" x14ac:dyDescent="0.2">
      <c r="A52" t="s">
        <v>237</v>
      </c>
      <c r="B52" t="s">
        <v>237</v>
      </c>
      <c r="D52" t="str">
        <f t="shared" si="1"/>
        <v>Total OKWC</v>
      </c>
    </row>
    <row r="53" spans="1:4" x14ac:dyDescent="0.2">
      <c r="A53" t="s">
        <v>279</v>
      </c>
      <c r="B53" t="s">
        <v>279</v>
      </c>
      <c r="D53" t="str">
        <f t="shared" si="1"/>
        <v>Total NOK</v>
      </c>
    </row>
    <row r="54" spans="1:4" x14ac:dyDescent="0.2">
      <c r="A54" t="s">
        <v>6</v>
      </c>
      <c r="B54" t="s">
        <v>62</v>
      </c>
      <c r="D54" t="str">
        <f t="shared" si="1"/>
        <v>Total Not Testable</v>
      </c>
    </row>
    <row r="55" spans="1:4" x14ac:dyDescent="0.2">
      <c r="A55" t="s">
        <v>7</v>
      </c>
      <c r="B55" t="s">
        <v>63</v>
      </c>
      <c r="D55" t="str">
        <f t="shared" si="1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t="shared" si="1"/>
        <v>Test case result</v>
      </c>
    </row>
    <row r="57" spans="1:4" x14ac:dyDescent="0.2">
      <c r="D57">
        <f t="shared" si="1"/>
        <v>0</v>
      </c>
    </row>
    <row r="58" spans="1:4" x14ac:dyDescent="0.2">
      <c r="A58" t="s">
        <v>458</v>
      </c>
      <c r="B58" t="s">
        <v>459</v>
      </c>
      <c r="D58" t="str">
        <f t="shared" si="1"/>
        <v>STR metrics</v>
      </c>
    </row>
    <row r="59" spans="1:4" x14ac:dyDescent="0.2">
      <c r="A59" t="s">
        <v>460</v>
      </c>
      <c r="B59" t="s">
        <v>464</v>
      </c>
      <c r="D59" t="str">
        <f t="shared" si="1"/>
        <v>% Not Tested</v>
      </c>
    </row>
    <row r="60" spans="1:4" x14ac:dyDescent="0.2">
      <c r="A60" t="s">
        <v>10</v>
      </c>
      <c r="B60" t="s">
        <v>10</v>
      </c>
      <c r="D60" t="str">
        <f t="shared" si="1"/>
        <v>% OK</v>
      </c>
    </row>
    <row r="61" spans="1:4" x14ac:dyDescent="0.2">
      <c r="A61" t="s">
        <v>467</v>
      </c>
      <c r="B61" t="s">
        <v>467</v>
      </c>
      <c r="D61" t="str">
        <f t="shared" si="1"/>
        <v>% OKWC</v>
      </c>
    </row>
    <row r="62" spans="1:4" x14ac:dyDescent="0.2">
      <c r="A62" t="s">
        <v>461</v>
      </c>
      <c r="B62" t="s">
        <v>461</v>
      </c>
      <c r="D62" t="str">
        <f t="shared" si="1"/>
        <v>% NOK</v>
      </c>
    </row>
    <row r="63" spans="1:4" x14ac:dyDescent="0.2">
      <c r="A63" t="s">
        <v>462</v>
      </c>
      <c r="B63" t="s">
        <v>465</v>
      </c>
      <c r="D63" t="str">
        <f t="shared" si="1"/>
        <v>% Not Testable</v>
      </c>
    </row>
    <row r="64" spans="1:4" x14ac:dyDescent="0.2">
      <c r="A64" t="s">
        <v>463</v>
      </c>
      <c r="B64" t="s">
        <v>466</v>
      </c>
      <c r="D64" t="str">
        <f t="shared" si="1"/>
        <v>% Out Of Scope</v>
      </c>
    </row>
    <row r="65" spans="1:4" x14ac:dyDescent="0.2">
      <c r="A65" t="s">
        <v>106</v>
      </c>
      <c r="B65" t="s">
        <v>124</v>
      </c>
      <c r="D65" t="str">
        <f t="shared" si="1"/>
        <v>Number of test steps with defect</v>
      </c>
    </row>
    <row r="66" spans="1:4" x14ac:dyDescent="0.2">
      <c r="D66">
        <f t="shared" ref="D66:D97" si="2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t="shared" si="2"/>
        <v>Number of test cases</v>
      </c>
    </row>
    <row r="68" spans="1:4" x14ac:dyDescent="0.2">
      <c r="A68" t="s">
        <v>107</v>
      </c>
      <c r="B68" t="s">
        <v>126</v>
      </c>
      <c r="D68" t="str">
        <f t="shared" si="2"/>
        <v>Number of test cases for regression</v>
      </c>
    </row>
    <row r="69" spans="1:4" x14ac:dyDescent="0.2">
      <c r="A69" t="s">
        <v>108</v>
      </c>
      <c r="B69" t="s">
        <v>125</v>
      </c>
      <c r="D69" t="str">
        <f t="shared" si="2"/>
        <v>Number of test cases in live session</v>
      </c>
    </row>
    <row r="70" spans="1:4" x14ac:dyDescent="0.2">
      <c r="D70">
        <f t="shared" si="2"/>
        <v>0</v>
      </c>
    </row>
    <row r="71" spans="1:4" x14ac:dyDescent="0.2">
      <c r="A71" t="s">
        <v>109</v>
      </c>
      <c r="B71" t="s">
        <v>72</v>
      </c>
      <c r="D71" t="str">
        <f t="shared" si="2"/>
        <v>Last run date</v>
      </c>
    </row>
    <row r="72" spans="1:4" x14ac:dyDescent="0.2">
      <c r="A72" t="s">
        <v>10</v>
      </c>
      <c r="B72" t="s">
        <v>10</v>
      </c>
      <c r="D72" t="str">
        <f t="shared" si="2"/>
        <v>% OK</v>
      </c>
    </row>
    <row r="73" spans="1:4" x14ac:dyDescent="0.2">
      <c r="A73" t="s">
        <v>264</v>
      </c>
      <c r="B73" t="s">
        <v>265</v>
      </c>
      <c r="D73" t="str">
        <f t="shared" si="2"/>
        <v>System version under test</v>
      </c>
    </row>
    <row r="74" spans="1:4" x14ac:dyDescent="0.2">
      <c r="A74" t="s">
        <v>110</v>
      </c>
      <c r="B74" t="s">
        <v>128</v>
      </c>
      <c r="D74" t="str">
        <f t="shared" si="2"/>
        <v>Software test environment</v>
      </c>
    </row>
    <row r="75" spans="1:4" x14ac:dyDescent="0.2">
      <c r="A75" t="s">
        <v>111</v>
      </c>
      <c r="B75" t="s">
        <v>129</v>
      </c>
      <c r="D75" t="str">
        <f t="shared" si="2"/>
        <v>Hardware test environment</v>
      </c>
    </row>
    <row r="76" spans="1:4" x14ac:dyDescent="0.2">
      <c r="D76">
        <f t="shared" si="2"/>
        <v>0</v>
      </c>
    </row>
    <row r="77" spans="1:4" x14ac:dyDescent="0.2">
      <c r="A77" t="s">
        <v>250</v>
      </c>
      <c r="B77" t="s">
        <v>251</v>
      </c>
      <c r="D77" t="str">
        <f t="shared" si="2"/>
        <v>To be filled from list</v>
      </c>
    </row>
    <row r="78" spans="1:4" x14ac:dyDescent="0.2">
      <c r="A78" t="s">
        <v>4</v>
      </c>
      <c r="B78" t="s">
        <v>64</v>
      </c>
      <c r="D78" t="str">
        <f t="shared" si="2"/>
        <v>Automatically filled</v>
      </c>
    </row>
    <row r="79" spans="1:4" x14ac:dyDescent="0.2">
      <c r="A79" t="s">
        <v>112</v>
      </c>
      <c r="B79" t="s">
        <v>130</v>
      </c>
      <c r="D79" t="str">
        <f t="shared" si="2"/>
        <v>To let empty</v>
      </c>
    </row>
    <row r="80" spans="1:4" x14ac:dyDescent="0.2">
      <c r="A80" t="s">
        <v>113</v>
      </c>
      <c r="B80" t="s">
        <v>65</v>
      </c>
      <c r="D80" t="str">
        <f t="shared" si="2"/>
        <v>Context step</v>
      </c>
    </row>
    <row r="81" spans="1:4" x14ac:dyDescent="0.2">
      <c r="A81" t="s">
        <v>468</v>
      </c>
      <c r="B81" t="s">
        <v>470</v>
      </c>
      <c r="D81" t="str">
        <f t="shared" si="2"/>
        <v>To be filled by author</v>
      </c>
    </row>
    <row r="82" spans="1:4" x14ac:dyDescent="0.2">
      <c r="A82" t="s">
        <v>469</v>
      </c>
      <c r="B82" t="s">
        <v>471</v>
      </c>
      <c r="D82" t="str">
        <f t="shared" si="2"/>
        <v>To be filled by tester</v>
      </c>
    </row>
    <row r="83" spans="1:4" x14ac:dyDescent="0.2">
      <c r="D83">
        <f t="shared" si="2"/>
        <v>0</v>
      </c>
    </row>
    <row r="84" spans="1:4" x14ac:dyDescent="0.2">
      <c r="A84" t="s">
        <v>71</v>
      </c>
      <c r="B84" t="s">
        <v>66</v>
      </c>
      <c r="D84" t="str">
        <f t="shared" si="2"/>
        <v>Test case description</v>
      </c>
    </row>
    <row r="85" spans="1:4" x14ac:dyDescent="0.2">
      <c r="A85" t="s">
        <v>12</v>
      </c>
      <c r="B85" t="s">
        <v>74</v>
      </c>
      <c r="D85" t="str">
        <f t="shared" si="2"/>
        <v>Regression</v>
      </c>
    </row>
    <row r="86" spans="1:4" x14ac:dyDescent="0.2">
      <c r="A86" t="s">
        <v>13</v>
      </c>
      <c r="B86" t="s">
        <v>75</v>
      </c>
      <c r="D86" t="str">
        <f t="shared" si="2"/>
        <v xml:space="preserve">Validation platform </v>
      </c>
    </row>
    <row r="87" spans="1:4" x14ac:dyDescent="0.2">
      <c r="A87" t="s">
        <v>139</v>
      </c>
      <c r="B87" t="s">
        <v>141</v>
      </c>
      <c r="D87" t="str">
        <f t="shared" si="2"/>
        <v>Tester name</v>
      </c>
    </row>
    <row r="88" spans="1:4" x14ac:dyDescent="0.2">
      <c r="A88" t="s">
        <v>140</v>
      </c>
      <c r="B88" t="s">
        <v>142</v>
      </c>
      <c r="D88" t="str">
        <f t="shared" si="2"/>
        <v>Last test date</v>
      </c>
    </row>
    <row r="89" spans="1:4" x14ac:dyDescent="0.2">
      <c r="D89">
        <f t="shared" si="2"/>
        <v>0</v>
      </c>
    </row>
    <row r="90" spans="1:4" x14ac:dyDescent="0.2">
      <c r="A90" t="s">
        <v>114</v>
      </c>
      <c r="B90" t="s">
        <v>131</v>
      </c>
      <c r="D90" t="str">
        <f t="shared" si="2"/>
        <v>Test case id</v>
      </c>
    </row>
    <row r="91" spans="1:4" x14ac:dyDescent="0.2">
      <c r="A91" t="s">
        <v>14</v>
      </c>
      <c r="B91" t="s">
        <v>68</v>
      </c>
      <c r="D91" t="str">
        <f t="shared" si="2"/>
        <v>Context</v>
      </c>
    </row>
    <row r="92" spans="1:4" x14ac:dyDescent="0.2">
      <c r="A92" t="s">
        <v>352</v>
      </c>
      <c r="B92" t="s">
        <v>353</v>
      </c>
      <c r="D92" t="str">
        <f t="shared" si="2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t="shared" si="2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t="shared" si="2"/>
        <v>Expected result</v>
      </c>
    </row>
    <row r="95" spans="1:4" x14ac:dyDescent="0.2">
      <c r="A95" t="s">
        <v>17</v>
      </c>
      <c r="B95" t="s">
        <v>77</v>
      </c>
      <c r="D95" t="str">
        <f t="shared" si="2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t="shared" si="2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t="shared" si="2"/>
        <v>Tester</v>
      </c>
    </row>
    <row r="98" spans="1:4" x14ac:dyDescent="0.2">
      <c r="A98" t="s">
        <v>354</v>
      </c>
      <c r="B98" t="s">
        <v>355</v>
      </c>
      <c r="D98" t="str">
        <f t="shared" ref="D98:D129" si="3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t="shared" si="3"/>
        <v>Associated defect (PCR ID)</v>
      </c>
    </row>
    <row r="100" spans="1:4" x14ac:dyDescent="0.2">
      <c r="A100" t="s">
        <v>20</v>
      </c>
      <c r="B100" t="s">
        <v>133</v>
      </c>
      <c r="D100" t="str">
        <f t="shared" si="3"/>
        <v>Comment on result</v>
      </c>
    </row>
    <row r="101" spans="1:4" x14ac:dyDescent="0.2">
      <c r="A101" t="s">
        <v>116</v>
      </c>
      <c r="B101" t="s">
        <v>134</v>
      </c>
      <c r="D101" t="str">
        <f t="shared" si="3"/>
        <v>Historic defects</v>
      </c>
    </row>
    <row r="102" spans="1:4" x14ac:dyDescent="0.2">
      <c r="A102" t="s">
        <v>52</v>
      </c>
      <c r="B102" t="s">
        <v>67</v>
      </c>
      <c r="D102" t="str">
        <f t="shared" si="3"/>
        <v>Requirement</v>
      </c>
    </row>
    <row r="103" spans="1:4" x14ac:dyDescent="0.2">
      <c r="A103" t="s">
        <v>81</v>
      </c>
      <c r="B103" t="s">
        <v>82</v>
      </c>
      <c r="D103" t="str">
        <f t="shared" si="3"/>
        <v>Free column</v>
      </c>
    </row>
    <row r="104" spans="1:4" x14ac:dyDescent="0.2">
      <c r="A104" t="s">
        <v>117</v>
      </c>
      <c r="B104" t="s">
        <v>93</v>
      </c>
      <c r="D104" t="str">
        <f t="shared" si="3"/>
        <v>Test case result</v>
      </c>
    </row>
    <row r="105" spans="1:4" x14ac:dyDescent="0.2">
      <c r="D105">
        <f t="shared" si="3"/>
        <v>0</v>
      </c>
    </row>
    <row r="106" spans="1:4" x14ac:dyDescent="0.2">
      <c r="A106" t="s">
        <v>83</v>
      </c>
      <c r="B106" t="s">
        <v>88</v>
      </c>
      <c r="D106" t="str">
        <f t="shared" si="3"/>
        <v>Passed</v>
      </c>
    </row>
    <row r="107" spans="1:4" x14ac:dyDescent="0.2">
      <c r="A107" t="s">
        <v>84</v>
      </c>
      <c r="B107" t="s">
        <v>89</v>
      </c>
      <c r="D107" t="str">
        <f t="shared" si="3"/>
        <v>Failed</v>
      </c>
    </row>
    <row r="108" spans="1:4" x14ac:dyDescent="0.2">
      <c r="A108" t="s">
        <v>85</v>
      </c>
      <c r="B108" t="s">
        <v>90</v>
      </c>
      <c r="D108" t="str">
        <f t="shared" si="3"/>
        <v>Blocked</v>
      </c>
    </row>
    <row r="109" spans="1:4" x14ac:dyDescent="0.2">
      <c r="A109" t="s">
        <v>86</v>
      </c>
      <c r="B109" t="s">
        <v>91</v>
      </c>
      <c r="D109" t="str">
        <f t="shared" si="3"/>
        <v>Error</v>
      </c>
    </row>
    <row r="110" spans="1:4" x14ac:dyDescent="0.2">
      <c r="A110" t="s">
        <v>87</v>
      </c>
      <c r="B110" t="s">
        <v>92</v>
      </c>
      <c r="D110" t="str">
        <f t="shared" si="3"/>
        <v>Inconclusive</v>
      </c>
    </row>
    <row r="111" spans="1:4" x14ac:dyDescent="0.2">
      <c r="D111">
        <f t="shared" si="3"/>
        <v>0</v>
      </c>
    </row>
    <row r="112" spans="1:4" x14ac:dyDescent="0.2">
      <c r="A112" t="s">
        <v>118</v>
      </c>
      <c r="B112" t="s">
        <v>97</v>
      </c>
      <c r="D112" t="str">
        <f t="shared" si="3"/>
        <v>Test state</v>
      </c>
    </row>
    <row r="113" spans="1:4" x14ac:dyDescent="0.2">
      <c r="D113">
        <f t="shared" si="3"/>
        <v>0</v>
      </c>
    </row>
    <row r="114" spans="1:4" x14ac:dyDescent="0.2">
      <c r="A114" t="s">
        <v>120</v>
      </c>
      <c r="B114" t="s">
        <v>135</v>
      </c>
      <c r="D114" t="str">
        <f t="shared" si="3"/>
        <v>Legends</v>
      </c>
    </row>
    <row r="115" spans="1:4" x14ac:dyDescent="0.2">
      <c r="D115">
        <f t="shared" si="3"/>
        <v>0</v>
      </c>
    </row>
    <row r="116" spans="1:4" x14ac:dyDescent="0.2">
      <c r="A116" t="s">
        <v>37</v>
      </c>
      <c r="B116" t="s">
        <v>136</v>
      </c>
      <c r="D116" t="str">
        <f t="shared" si="3"/>
        <v>Yes</v>
      </c>
    </row>
    <row r="117" spans="1:4" x14ac:dyDescent="0.2">
      <c r="A117" t="s">
        <v>38</v>
      </c>
      <c r="B117" t="s">
        <v>137</v>
      </c>
      <c r="D117" t="str">
        <f t="shared" si="3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t="shared" si="3"/>
        <v>Comments</v>
      </c>
    </row>
    <row r="119" spans="1:4" x14ac:dyDescent="0.2">
      <c r="A119" t="s">
        <v>242</v>
      </c>
      <c r="B119" t="s">
        <v>243</v>
      </c>
      <c r="D119" t="str">
        <f t="shared" si="3"/>
        <v>Remedial work</v>
      </c>
    </row>
    <row r="120" spans="1:4" x14ac:dyDescent="0.2">
      <c r="A120" t="s">
        <v>257</v>
      </c>
      <c r="B120" t="s">
        <v>258</v>
      </c>
      <c r="D120" t="str">
        <f t="shared" si="3"/>
        <v>Steps tested on last run date</v>
      </c>
    </row>
    <row r="121" spans="1:4" x14ac:dyDescent="0.2">
      <c r="A121" t="s">
        <v>253</v>
      </c>
      <c r="B121" t="s">
        <v>266</v>
      </c>
      <c r="D121" t="str">
        <f t="shared" si="3"/>
        <v>Associated defects</v>
      </c>
    </row>
    <row r="122" spans="1:4" x14ac:dyDescent="0.2">
      <c r="A122" t="s">
        <v>248</v>
      </c>
      <c r="B122" t="s">
        <v>267</v>
      </c>
      <c r="D122" t="str">
        <f t="shared" si="3"/>
        <v>Customer / External Signature</v>
      </c>
    </row>
    <row r="123" spans="1:4" x14ac:dyDescent="0.2">
      <c r="A123" t="s">
        <v>247</v>
      </c>
      <c r="B123" t="s">
        <v>247</v>
      </c>
      <c r="D123" t="str">
        <f t="shared" si="3"/>
        <v>Thales Signature</v>
      </c>
    </row>
    <row r="124" spans="1:4" x14ac:dyDescent="0.2">
      <c r="A124" t="s">
        <v>252</v>
      </c>
      <c r="B124" t="s">
        <v>268</v>
      </c>
      <c r="D124" t="str">
        <f t="shared" si="3"/>
        <v>Instance of the test sheet execution</v>
      </c>
    </row>
    <row r="125" spans="1:4" x14ac:dyDescent="0.2">
      <c r="A125" t="s">
        <v>269</v>
      </c>
      <c r="B125" t="s">
        <v>188</v>
      </c>
      <c r="D125" t="str">
        <f t="shared" si="3"/>
        <v>Test sheet Source</v>
      </c>
    </row>
    <row r="126" spans="1:4" x14ac:dyDescent="0.2">
      <c r="A126" t="s">
        <v>358</v>
      </c>
      <c r="B126" t="s">
        <v>280</v>
      </c>
      <c r="D126" t="str">
        <f t="shared" si="3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t="shared" si="3"/>
        <v>Total requirements NOK</v>
      </c>
    </row>
    <row r="128" spans="1:4" x14ac:dyDescent="0.2">
      <c r="A128" t="s">
        <v>270</v>
      </c>
      <c r="B128" t="s">
        <v>271</v>
      </c>
      <c r="D128" t="str">
        <f t="shared" si="3"/>
        <v>Traceability</v>
      </c>
    </row>
    <row r="129" spans="1:4" x14ac:dyDescent="0.2">
      <c r="A129" t="s">
        <v>272</v>
      </c>
      <c r="B129" t="s">
        <v>273</v>
      </c>
      <c r="D129" t="str">
        <f t="shared" si="3"/>
        <v>Controls on the inputs</v>
      </c>
    </row>
    <row r="130" spans="1:4" x14ac:dyDescent="0.2">
      <c r="A130" t="s">
        <v>283</v>
      </c>
      <c r="B130" t="s">
        <v>283</v>
      </c>
      <c r="D130" t="str">
        <f t="shared" ref="D130:D144" si="4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t="shared" si="4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t="shared" si="4"/>
        <v>Duration for STD preparation</v>
      </c>
    </row>
    <row r="133" spans="1:4" x14ac:dyDescent="0.2">
      <c r="A133" t="s">
        <v>323</v>
      </c>
      <c r="B133" t="s">
        <v>324</v>
      </c>
      <c r="D133" t="str">
        <f t="shared" si="4"/>
        <v>Requirement Source Version</v>
      </c>
    </row>
    <row r="134" spans="1:4" x14ac:dyDescent="0.2">
      <c r="D134">
        <f t="shared" si="4"/>
        <v>0</v>
      </c>
    </row>
    <row r="135" spans="1:4" x14ac:dyDescent="0.2">
      <c r="A135" t="s">
        <v>119</v>
      </c>
      <c r="B135" t="s">
        <v>119</v>
      </c>
      <c r="D135" t="str">
        <f t="shared" si="4"/>
        <v>Notes</v>
      </c>
    </row>
    <row r="136" spans="1:4" x14ac:dyDescent="0.2">
      <c r="D136">
        <f t="shared" si="4"/>
        <v>0</v>
      </c>
    </row>
    <row r="137" spans="1:4" x14ac:dyDescent="0.2">
      <c r="A137" t="s">
        <v>552</v>
      </c>
      <c r="B137" t="s">
        <v>553</v>
      </c>
      <c r="D137" t="str">
        <f t="shared" si="4"/>
        <v>Version of Orchestra format</v>
      </c>
    </row>
    <row r="138" spans="1:4" x14ac:dyDescent="0.2">
      <c r="D138">
        <f t="shared" si="4"/>
        <v>0</v>
      </c>
    </row>
    <row r="139" spans="1:4" x14ac:dyDescent="0.2">
      <c r="D139">
        <f t="shared" si="4"/>
        <v>0</v>
      </c>
    </row>
    <row r="140" spans="1:4" x14ac:dyDescent="0.2">
      <c r="D140">
        <f t="shared" si="4"/>
        <v>0</v>
      </c>
    </row>
    <row r="141" spans="1:4" x14ac:dyDescent="0.2">
      <c r="D141">
        <f t="shared" si="4"/>
        <v>0</v>
      </c>
    </row>
    <row r="142" spans="1:4" x14ac:dyDescent="0.2">
      <c r="D142">
        <f t="shared" si="4"/>
        <v>0</v>
      </c>
    </row>
    <row r="143" spans="1:4" x14ac:dyDescent="0.2">
      <c r="D143">
        <f t="shared" si="4"/>
        <v>0</v>
      </c>
    </row>
    <row r="144" spans="1:4" x14ac:dyDescent="0.2">
      <c r="D144">
        <f t="shared" si="4"/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3"/>
  <sheetViews>
    <sheetView workbookViewId="0">
      <selection sqref="A1:I1"/>
    </sheetView>
  </sheetViews>
  <sheetFormatPr defaultRowHeight="12.75" x14ac:dyDescent="0.2"/>
  <cols>
    <col min="1" max="9" width="17.5703125" style="67" customWidth="1"/>
    <col min="10" max="16384" width="9.140625" style="67"/>
  </cols>
  <sheetData>
    <row r="1" spans="1:10" s="29" customFormat="1" ht="26.25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r="2" spans="1:10" ht="13.5" thickBot="1" x14ac:dyDescent="0.25"/>
    <row r="3" spans="1:10" ht="13.5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r="5" spans="1:10" ht="13.5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r="6" spans="1:10" ht="13.5" thickBot="1" x14ac:dyDescent="0.25">
      <c r="J6" s="68"/>
    </row>
    <row r="7" spans="1:10" ht="13.5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r="8" spans="1:10" ht="13.5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r="18" spans="1:9" ht="13.5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r="19" spans="1:9" ht="13.5" thickBot="1" x14ac:dyDescent="0.25"/>
    <row r="20" spans="1:9" ht="13.5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r="22" spans="1:9" ht="13.5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r="33" spans="1:9" ht="13.5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disablePrompts="1" count="2">
    <dataValidation type="list" allowBlank="1" showInputMessage="1" showErrorMessage="1" sqref="B9:B18">
      <formula1>"New Document,Link to previous"</formula1>
    </dataValidation>
    <dataValidation type="list" allowBlank="1" showInputMessage="1" showErrorMessage="1" sqref="B23:B33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V49"/>
  <sheetViews>
    <sheetView workbookViewId="0">
      <selection sqref="A1:I1"/>
    </sheetView>
  </sheetViews>
  <sheetFormatPr defaultRowHeight="12.75" x14ac:dyDescent="0.2"/>
  <cols>
    <col min="1" max="1" width="25.7109375" style="29" bestFit="1" customWidth="1"/>
    <col min="2" max="2" width="34.140625" style="29" customWidth="1"/>
    <col min="3" max="3" width="25.5703125" style="29" customWidth="1"/>
    <col min="4" max="9" width="23.42578125" style="29" customWidth="1"/>
    <col min="10" max="11" width="17" style="29" customWidth="1"/>
    <col min="12" max="256" width="23.42578125" style="29" customWidth="1"/>
    <col min="257" max="16384" width="9.140625" style="29"/>
  </cols>
  <sheetData>
    <row r="1" spans="1:11" ht="26.25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r="2" spans="1:11" ht="13.5" thickBot="1" x14ac:dyDescent="0.25"/>
    <row r="3" spans="1:11" ht="13.5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r="5" spans="1:11" ht="13.5" thickBot="1" x14ac:dyDescent="0.25">
      <c r="A5" s="51" t="s">
        <v>203</v>
      </c>
      <c r="B5" s="243"/>
      <c r="C5" s="244"/>
      <c r="D5" s="244"/>
      <c r="E5" s="244"/>
      <c r="F5" s="244"/>
      <c r="G5" s="244"/>
      <c r="H5" s="244"/>
      <c r="I5" s="245"/>
    </row>
    <row r="6" spans="1:11" ht="13.5" thickBot="1" x14ac:dyDescent="0.25"/>
    <row r="7" spans="1:11" ht="13.5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r="8" spans="1:11" ht="13.5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r="9" spans="1:11" ht="15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r="10" spans="1:11" ht="15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r="11" spans="1:11" ht="15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r="12" spans="1:11" ht="15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r="13" spans="1:11" ht="15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r="14" spans="1:11" ht="15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r="15" spans="1:11" ht="15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r="16" spans="1:11" ht="15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r="17" spans="1:22" ht="15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r="18" spans="1:22" ht="15.75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r="19" spans="1:22" ht="13.5" thickBot="1" x14ac:dyDescent="0.25"/>
    <row r="20" spans="1:22" ht="13.5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22" ht="31.5" customHeight="1" x14ac:dyDescent="0.2">
      <c r="A21" s="242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r="22" spans="1:22" s="37" customFormat="1" ht="13.5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r="34" spans="1:22" ht="13.5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r="35" spans="1:22" ht="13.5" thickBot="1" x14ac:dyDescent="0.25"/>
    <row r="36" spans="1:22" ht="13.5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r="37" spans="1:22" ht="26.25" customHeight="1" x14ac:dyDescent="0.2">
      <c r="A37" s="238" t="s">
        <v>189</v>
      </c>
      <c r="B37" s="239"/>
      <c r="C37" s="239"/>
      <c r="D37" s="239"/>
      <c r="E37" s="240"/>
      <c r="F37" s="241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r="39" spans="1:22" ht="26.25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r="40" spans="1:22" ht="15" x14ac:dyDescent="0.2">
      <c r="A40" s="38" t="s">
        <v>212</v>
      </c>
      <c r="B40" s="33" t="s">
        <v>217</v>
      </c>
      <c r="C40" s="33" t="s">
        <v>178</v>
      </c>
      <c r="D40" s="53">
        <f t="shared" ref="D40:D48" si="0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r="41" spans="1:22" ht="15" x14ac:dyDescent="0.2">
      <c r="A41" s="38" t="s">
        <v>15</v>
      </c>
      <c r="B41" s="33" t="s">
        <v>217</v>
      </c>
      <c r="C41" s="33" t="s">
        <v>178</v>
      </c>
      <c r="D41" s="53">
        <f t="shared" si="0"/>
        <v>17</v>
      </c>
      <c r="E41" s="34">
        <v>3</v>
      </c>
      <c r="F41" s="38" t="s">
        <v>15</v>
      </c>
      <c r="G41" s="53">
        <f t="shared" ref="G41:G48" si="1">G$38</f>
        <v>4</v>
      </c>
      <c r="H41" s="53">
        <f t="shared" ref="H41:H48" si="2">I$38</f>
        <v>3</v>
      </c>
      <c r="I41" s="34">
        <v>2</v>
      </c>
    </row>
    <row r="42" spans="1:22" ht="15" x14ac:dyDescent="0.2">
      <c r="A42" s="38" t="s">
        <v>16</v>
      </c>
      <c r="B42" s="33" t="s">
        <v>217</v>
      </c>
      <c r="C42" s="33" t="s">
        <v>178</v>
      </c>
      <c r="D42" s="53">
        <f t="shared" si="0"/>
        <v>17</v>
      </c>
      <c r="E42" s="34">
        <v>4</v>
      </c>
      <c r="F42" s="38" t="s">
        <v>16</v>
      </c>
      <c r="G42" s="53">
        <f t="shared" si="1"/>
        <v>4</v>
      </c>
      <c r="H42" s="53">
        <f t="shared" si="2"/>
        <v>3</v>
      </c>
      <c r="I42" s="34">
        <v>3</v>
      </c>
    </row>
    <row r="43" spans="1:22" ht="15" x14ac:dyDescent="0.2">
      <c r="A43" s="38" t="s">
        <v>17</v>
      </c>
      <c r="B43" s="33" t="s">
        <v>223</v>
      </c>
      <c r="C43" s="33" t="s">
        <v>178</v>
      </c>
      <c r="D43" s="53">
        <f t="shared" si="0"/>
        <v>17</v>
      </c>
      <c r="E43" s="34">
        <v>5</v>
      </c>
      <c r="F43" s="38" t="s">
        <v>17</v>
      </c>
      <c r="G43" s="53">
        <f t="shared" si="1"/>
        <v>4</v>
      </c>
      <c r="H43" s="53">
        <f t="shared" si="2"/>
        <v>3</v>
      </c>
      <c r="I43" s="34">
        <v>0</v>
      </c>
    </row>
    <row r="44" spans="1:22" ht="15" x14ac:dyDescent="0.2">
      <c r="A44" s="38" t="s">
        <v>22</v>
      </c>
      <c r="B44" s="33" t="s">
        <v>55</v>
      </c>
      <c r="C44" s="33" t="s">
        <v>301</v>
      </c>
      <c r="D44" s="53">
        <f t="shared" si="0"/>
        <v>17</v>
      </c>
      <c r="E44" s="34">
        <v>6</v>
      </c>
      <c r="F44" s="38" t="s">
        <v>22</v>
      </c>
      <c r="G44" s="53">
        <f t="shared" si="1"/>
        <v>4</v>
      </c>
      <c r="H44" s="53">
        <f t="shared" si="2"/>
        <v>3</v>
      </c>
      <c r="I44" s="34">
        <v>4</v>
      </c>
    </row>
    <row r="45" spans="1:22" ht="15" x14ac:dyDescent="0.2">
      <c r="A45" s="38" t="s">
        <v>160</v>
      </c>
      <c r="B45" s="33" t="s">
        <v>55</v>
      </c>
      <c r="C45" s="33" t="s">
        <v>301</v>
      </c>
      <c r="D45" s="53">
        <f t="shared" si="0"/>
        <v>17</v>
      </c>
      <c r="E45" s="34"/>
      <c r="F45" s="38" t="s">
        <v>160</v>
      </c>
      <c r="G45" s="53">
        <f t="shared" si="1"/>
        <v>4</v>
      </c>
      <c r="H45" s="53">
        <f t="shared" si="2"/>
        <v>3</v>
      </c>
      <c r="I45" s="34">
        <v>6</v>
      </c>
    </row>
    <row r="46" spans="1:22" ht="15" x14ac:dyDescent="0.2">
      <c r="A46" s="38" t="s">
        <v>284</v>
      </c>
      <c r="B46" s="33" t="s">
        <v>55</v>
      </c>
      <c r="C46" s="33" t="s">
        <v>301</v>
      </c>
      <c r="D46" s="53">
        <f t="shared" si="0"/>
        <v>17</v>
      </c>
      <c r="E46" s="34"/>
      <c r="F46" s="38" t="s">
        <v>284</v>
      </c>
      <c r="G46" s="53">
        <f t="shared" si="1"/>
        <v>4</v>
      </c>
      <c r="H46" s="53">
        <f t="shared" si="2"/>
        <v>3</v>
      </c>
      <c r="I46" s="34">
        <v>5</v>
      </c>
    </row>
    <row r="47" spans="1:22" ht="15" x14ac:dyDescent="0.2">
      <c r="A47" s="38" t="s">
        <v>115</v>
      </c>
      <c r="B47" s="33" t="s">
        <v>217</v>
      </c>
      <c r="C47" s="33" t="s">
        <v>178</v>
      </c>
      <c r="D47" s="53">
        <f t="shared" si="0"/>
        <v>17</v>
      </c>
      <c r="E47" s="34">
        <v>7</v>
      </c>
      <c r="F47" s="38" t="s">
        <v>300</v>
      </c>
      <c r="G47" s="53">
        <f t="shared" si="1"/>
        <v>4</v>
      </c>
      <c r="H47" s="53">
        <f t="shared" si="2"/>
        <v>3</v>
      </c>
      <c r="I47" s="34">
        <v>7</v>
      </c>
    </row>
    <row r="48" spans="1:22" ht="15" x14ac:dyDescent="0.2">
      <c r="A48" s="38" t="s">
        <v>222</v>
      </c>
      <c r="B48" s="33" t="s">
        <v>217</v>
      </c>
      <c r="C48" s="33" t="s">
        <v>178</v>
      </c>
      <c r="D48" s="53">
        <f t="shared" si="0"/>
        <v>17</v>
      </c>
      <c r="E48" s="34">
        <v>8</v>
      </c>
      <c r="F48" s="38" t="s">
        <v>222</v>
      </c>
      <c r="G48" s="53">
        <f t="shared" si="1"/>
        <v>4</v>
      </c>
      <c r="H48" s="53">
        <f t="shared" si="2"/>
        <v>3</v>
      </c>
      <c r="I48" s="34">
        <v>8</v>
      </c>
    </row>
    <row r="49" spans="1:9" ht="13.5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type="list" allowBlank="1" showInputMessage="1" showErrorMessage="1" sqref="B9:B18">
      <formula1>"New Document,Link to previous"</formula1>
    </dataValidation>
    <dataValidation type="list" allowBlank="1" showInputMessage="1" showErrorMessage="1" sqref="B40:B49">
      <formula1>"Not exported,Value,Value from Excel,Result from Excel,Value from File Free Field"</formula1>
    </dataValidation>
    <dataValidation type="list" allowBlank="1" showInputMessage="1" showErrorMessage="1" sqref="B23:B34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Button 1">
              <controlPr defaultSize="0" print="0" autoFill="0" autoPict="0" macro="[0]!exportToWord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H80"/>
  <sheetViews>
    <sheetView workbookViewId="0">
      <selection activeCell="B4" sqref="B4:I4"/>
    </sheetView>
  </sheetViews>
  <sheetFormatPr defaultRowHeight="12.75" outlineLevelRow="1" x14ac:dyDescent="0.2"/>
  <cols>
    <col min="1" max="1" width="23.42578125" style="29" customWidth="1"/>
    <col min="2" max="2" width="34.140625" style="29" customWidth="1"/>
    <col min="3" max="3" width="21.140625" style="29" customWidth="1"/>
    <col min="4" max="4" width="23.42578125" style="29" customWidth="1"/>
    <col min="5" max="5" width="27.5703125" style="29" customWidth="1"/>
    <col min="6" max="6" width="39.7109375" style="29" bestFit="1" customWidth="1"/>
    <col min="7" max="9" width="23.42578125" style="29" customWidth="1"/>
    <col min="10" max="10" width="18" style="29" customWidth="1"/>
    <col min="11" max="20" width="18" style="81" customWidth="1"/>
    <col min="21" max="21" width="29.42578125" style="81" customWidth="1"/>
    <col min="22" max="22" width="12.140625" style="81" customWidth="1"/>
    <col min="23" max="257" width="23.42578125" style="29" customWidth="1"/>
    <col min="258" max="16384" width="9.140625" style="29"/>
  </cols>
  <sheetData>
    <row r="1" spans="1:34" ht="30" customHeight="1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r="2" spans="1:34" ht="13.5" thickBot="1" x14ac:dyDescent="0.25"/>
    <row r="3" spans="1:34" ht="13.5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34" ht="13.5" thickBot="1" x14ac:dyDescent="0.25">
      <c r="A4" s="86" t="s">
        <v>202</v>
      </c>
      <c r="B4" s="251"/>
      <c r="C4" s="251"/>
      <c r="D4" s="251"/>
      <c r="E4" s="251"/>
      <c r="F4" s="251"/>
      <c r="G4" s="251"/>
      <c r="H4" s="251"/>
      <c r="I4" s="252"/>
    </row>
    <row r="5" spans="1:34" ht="13.5" thickBot="1" x14ac:dyDescent="0.25"/>
    <row r="6" spans="1:34" ht="13.5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6" t="s">
        <v>288</v>
      </c>
      <c r="V6" s="247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r="7" spans="1:34" s="81" customFormat="1" ht="15" outlineLevel="1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r="8" spans="1:34" s="81" customFormat="1" ht="15" outlineLevel="1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r="9" spans="1:34" ht="15" outlineLevel="1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ht="15" outlineLevel="1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ht="15" customHeight="1" outlineLevel="1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ht="15" customHeight="1" outlineLevel="1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ht="15" customHeight="1" outlineLevel="1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r="14" spans="1:34" ht="15" customHeight="1" outlineLevel="1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spans="1:34" ht="15" customHeight="1" outlineLevel="1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ht="15" customHeight="1" outlineLevel="1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r="17" spans="1:34" ht="15" customHeight="1" outlineLevel="1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r="18" spans="1:34" ht="15" customHeight="1" outlineLevel="1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r="19" spans="1:34" ht="15" customHeight="1" outlineLevel="1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r="20" spans="1:34" ht="15" customHeight="1" outlineLevel="1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r="21" spans="1:34" ht="15" customHeight="1" outlineLevel="1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r="22" spans="1:34" ht="15" customHeight="1" outlineLevel="1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r="23" spans="1:34" ht="15" customHeight="1" outlineLevel="1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ht="15" customHeight="1" outlineLevel="1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r="25" spans="1:34" ht="15" customHeight="1" outlineLevel="1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spans="1:34" ht="15" customHeight="1" outlineLevel="1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r="27" spans="1:34" ht="15" customHeight="1" outlineLevel="1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r="28" spans="1:34" ht="15" customHeight="1" outlineLevel="1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r="29" spans="1:34" ht="15" customHeight="1" outlineLevel="1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r="30" spans="1:34" ht="15" customHeight="1" outlineLevel="1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r="31" spans="1:34" ht="15" customHeight="1" outlineLevel="1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r="32" spans="1:34" ht="15" customHeight="1" outlineLevel="1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r="33" spans="1:34" ht="15" customHeight="1" outlineLevel="1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r="34" spans="1:34" ht="15" customHeight="1" outlineLevel="1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r="35" spans="1:34" ht="15" customHeight="1" outlineLevel="1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r="36" spans="1:34" ht="15" customHeight="1" outlineLevel="1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r="37" spans="1:34" ht="15" customHeight="1" outlineLevel="1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r="38" spans="1:34" ht="15" customHeight="1" outlineLevel="1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r="39" spans="1:34" ht="15" customHeight="1" outlineLevel="1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r="40" spans="1:34" ht="15" customHeight="1" outlineLevel="1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r="41" spans="1:34" ht="15" customHeight="1" outlineLevel="1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r="42" spans="1:34" ht="15" customHeight="1" outlineLevel="1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r="43" spans="1:34" ht="15" customHeight="1" outlineLevel="1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r="44" spans="1:34" ht="15" customHeight="1" outlineLevel="1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r="45" spans="1:34" ht="15" customHeight="1" outlineLevel="1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r="46" spans="1:34" ht="15" customHeight="1" outlineLevel="1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r="47" spans="1:34" ht="15" customHeight="1" outlineLevel="1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r="48" spans="1:34" ht="15" customHeight="1" outlineLevel="1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r="49" spans="1:34" ht="15" customHeight="1" outlineLevel="1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r="50" spans="1:34" ht="15" customHeight="1" outlineLevel="1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r="51" spans="1:34" ht="15" customHeight="1" outlineLevel="1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r="52" spans="1:34" ht="15" customHeight="1" outlineLevel="1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r="53" spans="1:34" ht="15" customHeight="1" outlineLevel="1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r="54" spans="1:34" ht="15" customHeight="1" outlineLevel="1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r="55" spans="1:34" ht="15" customHeight="1" outlineLevel="1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r="56" spans="1:34" ht="15.75" outlineLevel="1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r="57" spans="1:34" ht="13.5" thickBot="1" x14ac:dyDescent="0.25">
      <c r="W57" s="81"/>
      <c r="X57" s="81"/>
    </row>
    <row r="58" spans="1:34" ht="13.5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r="59" spans="1:34" ht="12.75" customHeight="1" outlineLevel="1" x14ac:dyDescent="0.2">
      <c r="A59" s="218" t="s">
        <v>189</v>
      </c>
      <c r="B59" s="219"/>
      <c r="C59" s="219"/>
      <c r="D59" s="219"/>
      <c r="E59" s="249"/>
      <c r="F59" s="250" t="s">
        <v>187</v>
      </c>
      <c r="G59" s="222"/>
      <c r="H59" s="222"/>
      <c r="I59" s="223"/>
    </row>
    <row r="60" spans="1:34" s="37" customFormat="1" ht="26.25" outlineLevel="1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r="61" spans="1:34" outlineLevel="1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r="62" spans="1:34" outlineLevel="1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r="63" spans="1:34" outlineLevel="1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r="64" spans="1:34" outlineLevel="1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r="65" spans="1:9" outlineLevel="1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r="66" spans="1:9" outlineLevel="1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r="67" spans="1:9" outlineLevel="1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r="68" spans="1:9" outlineLevel="1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r="69" spans="1:9" outlineLevel="1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r="70" spans="1:9" outlineLevel="1" x14ac:dyDescent="0.2">
      <c r="A70" s="38"/>
      <c r="B70" s="33"/>
      <c r="C70" s="33"/>
      <c r="D70" s="33"/>
      <c r="E70" s="33"/>
      <c r="F70" s="33"/>
      <c r="G70" s="33"/>
      <c r="H70" s="33"/>
      <c r="I70" s="34"/>
    </row>
    <row r="71" spans="1:9" ht="13.5" outlineLevel="1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r="72" spans="1:9" ht="13.5" thickBot="1" x14ac:dyDescent="0.25"/>
    <row r="73" spans="1:9" ht="13.5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r="74" spans="1:9" outlineLevel="1" x14ac:dyDescent="0.2">
      <c r="A74" s="248" t="s">
        <v>189</v>
      </c>
      <c r="B74" s="219"/>
      <c r="C74" s="219"/>
      <c r="D74" s="219"/>
      <c r="E74" s="249"/>
      <c r="F74" s="250" t="s">
        <v>187</v>
      </c>
      <c r="G74" s="222"/>
      <c r="H74" s="222"/>
      <c r="I74" s="223"/>
    </row>
    <row r="75" spans="1:9" ht="26.25" outlineLevel="1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r="76" spans="1:9" outlineLevel="1" x14ac:dyDescent="0.2">
      <c r="A76" s="43"/>
      <c r="B76" s="44"/>
      <c r="C76" s="44"/>
      <c r="D76" s="44"/>
      <c r="E76" s="44"/>
      <c r="F76" s="44"/>
      <c r="G76" s="44"/>
      <c r="H76" s="44"/>
      <c r="I76" s="45"/>
    </row>
    <row r="77" spans="1:9" outlineLevel="1" x14ac:dyDescent="0.2">
      <c r="A77" s="38"/>
      <c r="B77" s="33"/>
      <c r="C77" s="33"/>
      <c r="D77" s="33"/>
      <c r="E77" s="33"/>
      <c r="F77" s="33"/>
      <c r="G77" s="33"/>
      <c r="H77" s="33"/>
      <c r="I77" s="34"/>
    </row>
    <row r="78" spans="1:9" outlineLevel="1" x14ac:dyDescent="0.2">
      <c r="A78" s="38"/>
      <c r="B78" s="33"/>
      <c r="C78" s="33"/>
      <c r="D78" s="33"/>
      <c r="E78" s="33"/>
      <c r="F78" s="33"/>
      <c r="G78" s="33"/>
      <c r="H78" s="33"/>
      <c r="I78" s="34"/>
    </row>
    <row r="79" spans="1:9" outlineLevel="1" x14ac:dyDescent="0.2">
      <c r="A79" s="46"/>
      <c r="B79" s="33"/>
      <c r="C79" s="33"/>
      <c r="D79" s="33"/>
      <c r="E79" s="33"/>
      <c r="F79" s="33"/>
      <c r="G79" s="33"/>
      <c r="H79" s="33"/>
      <c r="I79" s="34"/>
    </row>
    <row r="80" spans="1:9" ht="13.5" outlineLevel="1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type="list" allowBlank="1" showInputMessage="1" showErrorMessage="1" sqref="B61:B71 B76:B80">
      <formula1>"Excel,Counter,Excel (Sheet from Free Field),Word,Value,Formula,Counter,Value from File Free Field"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Import.extractGeneralData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size="73" baseType="lpstr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Rousseau</dc:creator>
  <cp:lastModifiedBy>Thibault Martinez</cp:lastModifiedBy>
  <cp:lastPrinted>2016-06-18T18:12:27Z</cp:lastPrinted>
  <dcterms:created xsi:type="dcterms:W3CDTF">2009-02-16T14:37:54Z</dcterms:created>
  <dcterms:modified xsi:type="dcterms:W3CDTF">2018-06-27T02:23:56Z</dcterms:modified>
</cp:coreProperties>
</file>