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gif" Extension="gif"/>
  <Default ContentType="image/jpeg" Extension="jpeg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ms-excel.controlproperties+xml" PartName="/xl/ctrlProps/ctrlProp1.xml"/>
  <Override ContentType="application/vnd.ms-excel.controlproperties+xml" PartName="/xl/ctrlProps/ctrlProp2.xml"/>
  <Override ContentType="application/vnd.ms-excel.controlproperties+xml" PartName="/xl/ctrlProps/ctrlProp3.xml"/>
  <Override ContentType="application/vnd.ms-excel.controlproperties+xml" PartName="/xl/ctrlProps/ctrlProp4.xml"/>
  <Override ContentType="application/vnd.ms-excel.controlproperties+xml" PartName="/xl/ctrlProps/ctrlProp5.xml"/>
  <Override ContentType="application/vnd.ms-excel.controlproperties+xml" PartName="/xl/ctrlProps/ctrlProp6.xml"/>
  <Override ContentType="application/vnd.ms-excel.controlproperties+xml" PartName="/xl/ctrlProps/ctrlProp7.xml"/>
  <Override ContentType="application/vnd.ms-excel.controlproperties+xml" PartName="/xl/ctrlProps/ctrlProp8.xml"/>
  <Override ContentType="application/vnd.ms-excel.controlproperties+xml" PartName="/xl/ctrlProps/ctrlProp9.xml"/>
  <Override ContentType="application/vnd.ms-excel.controlproperties+xml" PartName="/xl/ctrlProps/ctrlProp10.xml"/>
  <Override ContentType="application/vnd.ms-excel.controlproperties+xml" PartName="/xl/ctrlProps/ctrlProp11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22906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0730"/>
  <workbookPr codeName="ThisWorkbook"/>
  <mc:AlternateContent>
    <mc:Choice Requires="x15">
      <x15ac:absPath xmlns:x15ac="http://schemas.microsoft.com/office/spreadsheetml/2010/11/ac" url="C:\Users\Billp\Documents\NetBeansProjects\TAT_V2.3\Backup Files(Old Version)\"/>
    </mc:Choice>
  </mc:AlternateContent>
  <xr:revisionPtr documentId="13_ncr:1_{B4C9D97E-3A42-4CDE-B81E-E89EC32D7680}" revIDLastSave="0" xr10:uidLastSave="{00000000-0000-0000-0000-000000000000}" xr6:coauthVersionLast="36" xr6:coauthVersionMax="36"/>
  <bookViews>
    <workbookView activeTab="12" tabRatio="693" windowHeight="7620" windowWidth="24240" xWindow="5718" xr2:uid="{00000000-000D-0000-FFFF-FFFF00000000}" yWindow="1728"/>
  </bookViews>
  <sheets>
    <sheet name="Summary" r:id="rId1" sheetId="1"/>
    <sheet name="Views" r:id="rId2" sheetId="22899" state="hidden"/>
    <sheet name="User manual" r:id="rId3" sheetId="3" state="hidden"/>
    <sheet name="defaultValues" r:id="rId4" sheetId="1351" state="hidden"/>
    <sheet name="How To" r:id="rId5" sheetId="22894" state="hidden"/>
    <sheet name="Language" r:id="rId6" sheetId="22892" state="hidden"/>
    <sheet name="Automation" r:id="rId7" sheetId="22898" state="hidden"/>
    <sheet name="Export" r:id="rId8" sheetId="22902" state="hidden"/>
    <sheet name="Import" r:id="rId9" sheetId="22900" state="hidden"/>
    <sheet name="ToolVersion" r:id="rId10" sheetId="22896" state="hidden"/>
    <sheet name="ProcedureVersion" r:id="rId11" sheetId="22903" state="hidden"/>
    <sheet name="Result Matrix" r:id="rId12" sheetId="22904" state="hidden"/>
    <sheet name="Report" r:id="rId13" sheetId="22905"/>
    <sheet name="Raw Result" r:id="rId18" sheetId="22906"/>
  </sheets>
  <definedNames>
    <definedName name="_context">defaultValues!$F$3:$F$4</definedName>
    <definedName hidden="1" localSheetId="7" name="_xlnm._FilterDatabase">Export!$A$22:$V$33</definedName>
    <definedName hidden="1" localSheetId="8" name="_xlnm._FilterDatabase">Import!$A$8:$AH$8</definedName>
    <definedName name="_iadt">defaultValues!$P$3:$P$6</definedName>
    <definedName name="_language">Language!$A$1:$C$1</definedName>
    <definedName name="_location">defaultValues!$X$3:$X$28</definedName>
    <definedName name="_project">defaultValues!$AB$3:$AB$9</definedName>
    <definedName name="_regression">defaultValues!$H$3:$H$4</definedName>
    <definedName name="_running_status">defaultValues!$L$3:$L$5</definedName>
    <definedName name="_select_language">Summary!$B$26</definedName>
    <definedName name="_step_state">defaultValues!$D$3:$D$7</definedName>
    <definedName name="_system">defaultValues!$V$3:$V$40</definedName>
    <definedName name="_test_stage">defaultValues!$AD$3:$AD$12</definedName>
    <definedName name="_test_type">defaultValues!$Z$3:$Z$12</definedName>
    <definedName name="_TestCaseDesc">Language!$D$84</definedName>
    <definedName name="_TestCaseId">Language!$D$90</definedName>
    <definedName name="_TestCaseResult">Language!$D$104</definedName>
    <definedName name="_TestsheetVersion">Summary!$E$4</definedName>
    <definedName name="_TestStepDesc">Language!$D$93</definedName>
    <definedName name="_TestStepId">Language!$D$92</definedName>
    <definedName name="_TH_NTH">defaultValues!$N$3:$N$4</definedName>
    <definedName name="_validation_platform">defaultValues!$R$3:$R$7</definedName>
    <definedName name="_version">defaultValues!$T$3:$T$13</definedName>
    <definedName name="_writing_status">defaultValues!$J$3:$J$5</definedName>
    <definedName name="DESDataStartingLine">Export!$I$38</definedName>
    <definedName name="DESDataTableName">Export!$G$38</definedName>
    <definedName name="Export_SRC_DataName">Export!$A$22</definedName>
    <definedName name="Export_SRC_STEP_DataName">Export!$A$39</definedName>
    <definedName name="FI_File">Import!$C$8</definedName>
    <definedName name="FI_Id">Import!$A$8</definedName>
    <definedName name="FI_Title">Import!$B$8</definedName>
    <definedName name="FI_Update">Import!$U$8</definedName>
    <definedName name="field_Id">Summary!$E$8</definedName>
    <definedName name="field_MethodIADT">Summary!$H$15</definedName>
    <definedName name="field_Objective">Summary!$E$12</definedName>
    <definedName name="field_Regression">Summary!$H$3</definedName>
    <definedName name="field_Title">Summary!$E$11</definedName>
    <definedName name="field_Writter_Email">Summary!$H$4</definedName>
    <definedName name="GD_DataName">Import!$A$60</definedName>
    <definedName name="GD_SRC_Column">Import!$E$60</definedName>
    <definedName name="GD_SRC_DataName">Import!$A$60</definedName>
    <definedName name="GD_SRC_Info">Import!$C$60</definedName>
    <definedName name="GD_SRC_LIne">Import!$D$60</definedName>
    <definedName name="GD_SRC_Type">Import!$B$60</definedName>
    <definedName name="GD_TRG_Column">Import!$I$60</definedName>
    <definedName name="GD_TRG_FieldName">Import!$F$60</definedName>
    <definedName name="GD_TRG_Line">Import!$H$60</definedName>
    <definedName name="GD_TRG_SheetName">Import!$G$60</definedName>
    <definedName localSheetId="0" name="_xlnm.Print_Area">Summary!$A$1:$I$39</definedName>
    <definedName name="SheetsView">Views!$A$4</definedName>
    <definedName name="SRCDataStartingLine">Export!$D$38</definedName>
    <definedName name="SRCDataTableName">Export!$B$38</definedName>
    <definedName name="ST_SRC_Column">Import!$E$75</definedName>
    <definedName name="ST_SRC_DataName">Import!$A$75</definedName>
    <definedName name="ST_SRC_Info">Import!$C$75</definedName>
    <definedName name="ST_SRC_Line">Import!$D$75</definedName>
    <definedName name="ST_SRC_Type">Import!$B$75</definedName>
    <definedName name="ST_TRG_Column">Import!$I$75</definedName>
    <definedName name="ST_TRG_FieldName">Import!$F$75</definedName>
    <definedName name="ST_TRG_Line">Import!$H$75</definedName>
    <definedName name="ST_TRG_SheetName">Import!$G$75</definedName>
    <definedName name="TRG_Directory">Import!$B$4</definedName>
  </definedName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i="22892" l="1" r="D27"/>
  <c i="1" r="G5" s="1"/>
  <c i="22892" l="1" r="D11"/>
  <c i="1" r="D7" s="1"/>
  <c i="22892" l="1" r="D2"/>
  <c i="1" r="B6"/>
  <c i="22892" l="1" r="D144"/>
  <c i="22892" r="D143"/>
  <c i="22892" r="D142"/>
  <c i="22892" r="D141"/>
  <c i="22892" r="D140"/>
  <c i="22892" r="D139"/>
  <c i="22892" r="D138"/>
  <c i="22892" r="D137"/>
  <c i="1" r="B5" s="1"/>
  <c i="22892" r="D136"/>
  <c i="22892" r="D135"/>
  <c i="22892" r="D134"/>
  <c i="22892" r="D133"/>
  <c i="22892" r="D132"/>
  <c i="22892" r="D131"/>
  <c i="22892" r="D130"/>
  <c i="22892" r="D129"/>
  <c i="22892" r="D128"/>
  <c i="22892" r="D127"/>
  <c i="22892" r="D126"/>
  <c i="22892" r="D125"/>
  <c i="22892" r="D124"/>
  <c i="22892" r="D123"/>
  <c i="22892" r="D122"/>
  <c i="22892" r="D121"/>
  <c i="22892" r="D120"/>
  <c i="22892" r="D119"/>
  <c i="22892" r="D118"/>
  <c i="22892" r="D117"/>
  <c i="22892" r="D116"/>
  <c i="22892" r="D115"/>
  <c i="22892" r="D114"/>
  <c i="22892" r="D113"/>
  <c i="22892" r="D112"/>
  <c i="22892" r="D111"/>
  <c i="22892" r="D110"/>
  <c i="22892" r="D109"/>
  <c i="22892" r="D108"/>
  <c i="22892" r="D107"/>
  <c i="22892" r="D106"/>
  <c i="22892" r="D105"/>
  <c i="22892" r="D104"/>
  <c i="22892" r="D103"/>
  <c i="22892" r="D102"/>
  <c i="22892" r="D101"/>
  <c i="22892" r="D100"/>
  <c i="22892" r="D99"/>
  <c i="22892" r="D98"/>
  <c i="22892" r="D97"/>
  <c i="22892" r="D96"/>
  <c i="22892" r="D95"/>
  <c i="22892" r="D94"/>
  <c i="22892" r="D93"/>
  <c i="22892" r="D92"/>
  <c i="22892" r="D91"/>
  <c i="22892" r="D90"/>
  <c i="22892" r="D89"/>
  <c i="22892" r="D88"/>
  <c i="22892" r="D87"/>
  <c i="22892" r="D86"/>
  <c i="22892" r="D85"/>
  <c i="22892" r="D84"/>
  <c i="22892" r="D83"/>
  <c i="22892" r="D82"/>
  <c i="22892" r="D81"/>
  <c i="22892" r="D80"/>
  <c i="22892" r="D79"/>
  <c i="22892" r="D78"/>
  <c i="22892" r="D77"/>
  <c i="22892" r="D76"/>
  <c i="22892" r="D75"/>
  <c i="22892" r="D74"/>
  <c i="22892" r="D73"/>
  <c i="22892" r="D72"/>
  <c i="22892" r="D71"/>
  <c i="22892" r="D70"/>
  <c i="22892" r="D69"/>
  <c i="22892" r="D68"/>
  <c i="22892" r="D67"/>
  <c i="22892" r="D66"/>
  <c i="22892" r="D65"/>
  <c i="22892" r="D64"/>
  <c i="22892" r="D63"/>
  <c i="22892" r="D62"/>
  <c i="22892" r="D61"/>
  <c i="22892" r="D60"/>
  <c i="22892" r="D59"/>
  <c i="22892" r="D58"/>
  <c i="22892" r="D57"/>
  <c i="22892" r="D56"/>
  <c i="22892" r="D55"/>
  <c i="22892" r="D54"/>
  <c i="22892" r="D53"/>
  <c i="22892" r="D52"/>
  <c i="22892" r="D51"/>
  <c i="22892" r="D50"/>
  <c i="22892" r="D49"/>
  <c i="22892" r="D48"/>
  <c i="22892" r="D47"/>
  <c i="22892" r="D46"/>
  <c i="22892" r="D45"/>
  <c i="22892" r="D44"/>
  <c i="22892" r="D43"/>
  <c i="22892" r="D42"/>
  <c i="22892" r="D41"/>
  <c i="22892" r="D40"/>
  <c i="22892" r="D39"/>
  <c i="22892" r="D38"/>
  <c i="22892" r="D37"/>
  <c i="22892" r="D36"/>
  <c i="22892" r="D35"/>
  <c i="22892" r="D34"/>
  <c i="22892" r="D33"/>
  <c i="22892" r="D32"/>
  <c i="22892" r="D31"/>
  <c i="22892" r="D30"/>
  <c i="22892" r="D29"/>
  <c i="22892" r="D28"/>
  <c i="22892" r="D26"/>
  <c i="22892" r="D25"/>
  <c i="22892" r="D24"/>
  <c i="22892" r="D23"/>
  <c i="22892" r="D22"/>
  <c i="22892" r="D21"/>
  <c i="22892" r="D20"/>
  <c i="22892" r="D19"/>
  <c i="22892" r="D18"/>
  <c i="22892" r="D17"/>
  <c i="22892" r="D16"/>
  <c i="22892" r="D15"/>
  <c i="22892" r="D14"/>
  <c i="22892" r="D13"/>
  <c i="22892" r="D12"/>
  <c i="22892" r="D10"/>
  <c i="22892" r="D9"/>
  <c i="22892" r="D8"/>
  <c i="22892" r="D7"/>
  <c i="22892" r="D6"/>
  <c i="22892" r="D5"/>
  <c i="22892" r="D4"/>
  <c i="22892" r="D3"/>
  <c i="1" l="1" r="G21"/>
  <c i="1" r="G12"/>
  <c i="1" r="G11"/>
  <c i="1" r="G10"/>
  <c i="1" r="G7"/>
  <c i="1" r="G9"/>
  <c i="1" r="G8"/>
  <c i="1" l="1" r="D21"/>
  <c i="1" r="G14"/>
  <c i="1" r="B21"/>
  <c i="1" r="D32"/>
  <c i="1" r="D22"/>
  <c i="1" r="D20"/>
  <c i="22902" l="1" r="D48"/>
  <c i="22902" r="D47"/>
  <c i="22902" r="D46"/>
  <c i="22902" r="D45"/>
  <c i="22902" r="D44"/>
  <c i="22902" r="D43"/>
  <c i="22902" r="D42"/>
  <c i="22902" r="D41"/>
  <c i="22902" r="D40"/>
  <c i="22902" l="1" r="H48"/>
  <c i="22902" r="H47"/>
  <c i="22902" r="H46"/>
  <c i="22902" r="H45"/>
  <c i="22902" r="H44"/>
  <c i="22902" r="H43"/>
  <c i="22902" r="H42"/>
  <c i="22902" r="H41"/>
  <c i="22902" r="H40"/>
  <c i="22902" l="1" r="G48"/>
  <c i="22902" r="G47"/>
  <c i="22902" r="G46"/>
  <c i="22902" r="G45"/>
  <c i="22902" r="G44"/>
  <c i="22902" r="G43"/>
  <c i="22902" r="G42"/>
  <c i="22902" r="G41"/>
  <c i="22902" r="G40"/>
  <c i="1" l="1" r="G22"/>
  <c i="1" r="G25"/>
  <c i="1" r="D6"/>
  <c i="1" r="D37"/>
  <c i="1" r="D34"/>
  <c i="1" r="G34"/>
  <c i="1" r="D28"/>
  <c i="1" r="G37"/>
  <c i="1" r="D10"/>
  <c i="1" r="D8"/>
  <c i="1" r="D5"/>
  <c i="1" r="D4"/>
  <c i="1" r="G17"/>
  <c i="1" r="D19"/>
  <c i="1" l="1" r="G30"/>
  <c i="1" l="1" r="B22"/>
  <c i="1" r="D3"/>
  <c i="1" r="G19"/>
  <c i="1" r="G18"/>
  <c i="1" r="D23"/>
  <c i="1" r="G4"/>
  <c i="1" r="G3"/>
  <c i="1" r="D9"/>
  <c i="1" r="D30"/>
  <c i="1" r="D31"/>
  <c i="1" r="D17"/>
  <c i="1" r="D25"/>
  <c i="1" r="D18"/>
  <c i="1" r="D14"/>
  <c i="1" r="B19"/>
  <c i="1" r="B17"/>
  <c i="1" r="B18"/>
  <c i="1" r="B20"/>
  <c i="1" r="D12"/>
  <c i="1" r="D26"/>
  <c i="1" r="D2"/>
  <c i="1" r="D27"/>
  <c i="1" r="D29"/>
  <c i="1" r="D11"/>
  <c i="1" r="G2"/>
  <c i="1" r="B25"/>
  <c i="1351" r="H4"/>
  <c i="1351" r="H3"/>
  <c i="1" l="1" r="G23"/>
</calcChain>
</file>

<file path=xl/sharedStrings.xml><?xml version="1.0" encoding="utf-8"?>
<sst xmlns="http://schemas.openxmlformats.org/spreadsheetml/2006/main" count="2089" uniqueCount="671">
  <si>
    <t>Regression thread</t>
  </si>
  <si>
    <t>Written by</t>
  </si>
  <si>
    <t>Writing Status</t>
  </si>
  <si>
    <t>Running Status</t>
  </si>
  <si>
    <t>Automatically filled</t>
  </si>
  <si>
    <t>Total OK</t>
  </si>
  <si>
    <t>Total Not Testable</t>
  </si>
  <si>
    <t>Total Out Of Scope</t>
  </si>
  <si>
    <t>Run by</t>
  </si>
  <si>
    <t>Runner email</t>
  </si>
  <si>
    <t>% OK</t>
  </si>
  <si>
    <t>Approximate running duration</t>
  </si>
  <si>
    <t>Regression</t>
  </si>
  <si>
    <t xml:space="preserve">Validation platform </t>
  </si>
  <si>
    <t>Context</t>
  </si>
  <si>
    <t>Step description</t>
  </si>
  <si>
    <t>Expected result</t>
  </si>
  <si>
    <t>Verification type</t>
  </si>
  <si>
    <t>Last state date</t>
  </si>
  <si>
    <t>Tester</t>
  </si>
  <si>
    <t>Comment on result</t>
  </si>
  <si>
    <t>end</t>
  </si>
  <si>
    <t>OK</t>
  </si>
  <si>
    <t>X</t>
  </si>
  <si>
    <t>Y</t>
  </si>
  <si>
    <t>not written</t>
  </si>
  <si>
    <t>not run</t>
  </si>
  <si>
    <t>N</t>
  </si>
  <si>
    <t>being run</t>
  </si>
  <si>
    <t>NT</t>
  </si>
  <si>
    <t>OS</t>
  </si>
  <si>
    <t>written &amp; reviewed OK</t>
  </si>
  <si>
    <t>Fields description</t>
  </si>
  <si>
    <t>Enumeration</t>
  </si>
  <si>
    <t>Values</t>
  </si>
  <si>
    <t>Description</t>
  </si>
  <si>
    <t>meaning</t>
  </si>
  <si>
    <t>Yes</t>
  </si>
  <si>
    <t>No</t>
  </si>
  <si>
    <t>Not written</t>
  </si>
  <si>
    <t>Being written</t>
  </si>
  <si>
    <t>Written &amp; reviewed OK</t>
  </si>
  <si>
    <t>Use this if the thread test regression</t>
  </si>
  <si>
    <t>The sheet is not written</t>
  </si>
  <si>
    <t>The sheet is not full written</t>
  </si>
  <si>
    <t>The sheet review is validate</t>
  </si>
  <si>
    <t>The thread was never run</t>
  </si>
  <si>
    <t>The thread was run for an attempt</t>
  </si>
  <si>
    <t>User Manual</t>
  </si>
  <si>
    <t>How to customize Enumeration ?</t>
  </si>
  <si>
    <t>The thread is not run completely</t>
  </si>
  <si>
    <t>Enumeration are store in "defaultValues" sheet.</t>
  </si>
  <si>
    <t>Requirement</t>
  </si>
  <si>
    <t>En</t>
  </si>
  <si>
    <t>Fr</t>
  </si>
  <si>
    <t>Value</t>
  </si>
  <si>
    <t>Language</t>
  </si>
  <si>
    <t>Langue</t>
  </si>
  <si>
    <t>Titre du Test</t>
  </si>
  <si>
    <t>Rédacteur</t>
  </si>
  <si>
    <t>Etat de l'écriture</t>
  </si>
  <si>
    <t>Total pas</t>
  </si>
  <si>
    <t>Total Non Testable</t>
  </si>
  <si>
    <t>Total Hors Scope</t>
  </si>
  <si>
    <t>Rempli automatiquement</t>
  </si>
  <si>
    <t>Pas de contexte</t>
  </si>
  <si>
    <t>Description du cas de test</t>
  </si>
  <si>
    <t>Exigence attachée</t>
  </si>
  <si>
    <t>Contexte</t>
  </si>
  <si>
    <t>Testeur</t>
  </si>
  <si>
    <t>Défaut associé</t>
  </si>
  <si>
    <t>Test case description</t>
  </si>
  <si>
    <t>Date de dernière exécution</t>
  </si>
  <si>
    <t>Durée approximative d'exécution</t>
  </si>
  <si>
    <t>Non régression</t>
  </si>
  <si>
    <t>Plateforme de validation</t>
  </si>
  <si>
    <t>Résultat attendu</t>
  </si>
  <si>
    <t>Type de vérification</t>
  </si>
  <si>
    <t>Legend</t>
  </si>
  <si>
    <t>Do not modify</t>
  </si>
  <si>
    <t>Can be modify</t>
  </si>
  <si>
    <t>Free column</t>
  </si>
  <si>
    <t>Colonne libre</t>
  </si>
  <si>
    <t>Passed</t>
  </si>
  <si>
    <t>Failed</t>
  </si>
  <si>
    <t>Blocked</t>
  </si>
  <si>
    <t>Error</t>
  </si>
  <si>
    <t>Inconclusive</t>
  </si>
  <si>
    <t>Passé</t>
  </si>
  <si>
    <t>Manqué</t>
  </si>
  <si>
    <t>Bloqué</t>
  </si>
  <si>
    <t>Erreur</t>
  </si>
  <si>
    <t>Non concluant</t>
  </si>
  <si>
    <t>Resultat du cas de test</t>
  </si>
  <si>
    <t>Step state</t>
  </si>
  <si>
    <t>Objectif du test</t>
  </si>
  <si>
    <t>P</t>
  </si>
  <si>
    <t>Etat du test</t>
  </si>
  <si>
    <r>
      <t xml:space="preserve">Use this if the thread </t>
    </r>
    <r>
      <rPr>
        <b/>
        <sz val="10"/>
        <rFont val="Calibri"/>
        <family val="2"/>
      </rPr>
      <t>not</t>
    </r>
    <r>
      <rPr>
        <sz val="10"/>
        <rFont val="Calibri"/>
        <family val="2"/>
      </rPr>
      <t xml:space="preserve"> test regression</t>
    </r>
  </si>
  <si>
    <t>View cells comments</t>
  </si>
  <si>
    <t>Test sheet identification</t>
  </si>
  <si>
    <t>Test title</t>
  </si>
  <si>
    <t>Test objective</t>
  </si>
  <si>
    <t>Writing status</t>
  </si>
  <si>
    <t>Total steps</t>
  </si>
  <si>
    <t>Number of test cases</t>
  </si>
  <si>
    <t>Number of test steps with defect</t>
  </si>
  <si>
    <t>Number of test cases for regression</t>
  </si>
  <si>
    <t>Number of test cases in live session</t>
  </si>
  <si>
    <t>Last run date</t>
  </si>
  <si>
    <t>Software test environment</t>
  </si>
  <si>
    <t>Hardware test environment</t>
  </si>
  <si>
    <t>To let empty</t>
  </si>
  <si>
    <t>Context step</t>
  </si>
  <si>
    <t>Test case id</t>
  </si>
  <si>
    <t>Associated defect</t>
  </si>
  <si>
    <t>Historic defects</t>
  </si>
  <si>
    <t>Test case result</t>
  </si>
  <si>
    <t>Test state</t>
  </si>
  <si>
    <t>Notes</t>
  </si>
  <si>
    <t>Legends</t>
  </si>
  <si>
    <t>Adresse mail du rédacteur</t>
  </si>
  <si>
    <t>Total pas restants</t>
  </si>
  <si>
    <t>Nombre de cas de test</t>
  </si>
  <si>
    <t>Nombre de pas de test avec défaut</t>
  </si>
  <si>
    <t>Nombre de cas de test en "live session"</t>
  </si>
  <si>
    <t>Nombre de cas de test de non régression</t>
  </si>
  <si>
    <t>Adresse mail du testeur</t>
  </si>
  <si>
    <t>Environnement de test logiciel</t>
  </si>
  <si>
    <t>Environnement de test matériel</t>
  </si>
  <si>
    <t>A laisser vide</t>
  </si>
  <si>
    <t>Identifiant du cas de test</t>
  </si>
  <si>
    <t>Description du pas de test</t>
  </si>
  <si>
    <t>Commentaire sur le résultat</t>
  </si>
  <si>
    <t>Défauts associés précédemment</t>
  </si>
  <si>
    <t>Légendes</t>
  </si>
  <si>
    <t>Oui</t>
  </si>
  <si>
    <t>Non</t>
  </si>
  <si>
    <t>Writter email</t>
  </si>
  <si>
    <t>Tester name</t>
  </si>
  <si>
    <t>Last test date</t>
  </si>
  <si>
    <t>Nom du testeur</t>
  </si>
  <si>
    <t>Date de dernière execution</t>
  </si>
  <si>
    <t>Summary</t>
  </si>
  <si>
    <t>Configuration</t>
  </si>
  <si>
    <t xml:space="preserve"> </t>
  </si>
  <si>
    <t>Version</t>
  </si>
  <si>
    <t>V1</t>
  </si>
  <si>
    <t>V2</t>
  </si>
  <si>
    <t>V3</t>
  </si>
  <si>
    <t>V0</t>
  </si>
  <si>
    <t>System</t>
  </si>
  <si>
    <t>Location</t>
  </si>
  <si>
    <t>AFC</t>
  </si>
  <si>
    <t>OHL</t>
  </si>
  <si>
    <t>SIG</t>
  </si>
  <si>
    <t>POW</t>
  </si>
  <si>
    <t>COM</t>
  </si>
  <si>
    <t>RAD</t>
  </si>
  <si>
    <t>BS</t>
  </si>
  <si>
    <t>OKWC</t>
  </si>
  <si>
    <t>Project</t>
  </si>
  <si>
    <t>Date</t>
  </si>
  <si>
    <t>Responsible</t>
  </si>
  <si>
    <t>Comments</t>
  </si>
  <si>
    <t>D. Castilla</t>
  </si>
  <si>
    <t>-</t>
  </si>
  <si>
    <t>Group Thales</t>
  </si>
  <si>
    <t>Version 4.2.1 From Orchestra</t>
  </si>
  <si>
    <t>Sheets</t>
  </si>
  <si>
    <t>Custom</t>
  </si>
  <si>
    <t>Visible</t>
  </si>
  <si>
    <t>ToolVersion</t>
  </si>
  <si>
    <t>Views</t>
  </si>
  <si>
    <t>Import</t>
  </si>
  <si>
    <t>Export</t>
  </si>
  <si>
    <t>HowTo</t>
  </si>
  <si>
    <t>Automation</t>
  </si>
  <si>
    <t>LatestRun</t>
  </si>
  <si>
    <t>defaultValues</t>
  </si>
  <si>
    <t>How To</t>
  </si>
  <si>
    <t>Import Steps</t>
  </si>
  <si>
    <t>Import General Data</t>
  </si>
  <si>
    <t>Sheet Name</t>
  </si>
  <si>
    <t>Line</t>
  </si>
  <si>
    <t>Column</t>
  </si>
  <si>
    <t>Type</t>
  </si>
  <si>
    <t>Target in Orchestra STD</t>
  </si>
  <si>
    <t>Source STD</t>
  </si>
  <si>
    <t>Source for import</t>
  </si>
  <si>
    <t>Field name</t>
  </si>
  <si>
    <t>Data name</t>
  </si>
  <si>
    <t>Sheet Name, Table, value or formula</t>
  </si>
  <si>
    <t>Starting Line</t>
  </si>
  <si>
    <t>ID</t>
  </si>
  <si>
    <t>Files for the import</t>
  </si>
  <si>
    <t>Free Field 1</t>
  </si>
  <si>
    <t>Free Field 2</t>
  </si>
  <si>
    <t>Free Field 3</t>
  </si>
  <si>
    <t>Free Field 4</t>
  </si>
  <si>
    <t>Free Field 5</t>
  </si>
  <si>
    <t>Target</t>
  </si>
  <si>
    <t>Directory</t>
  </si>
  <si>
    <t>Template</t>
  </si>
  <si>
    <t>Value from File Free Field</t>
  </si>
  <si>
    <t>FreeField1</t>
  </si>
  <si>
    <t>FreeField3</t>
  </si>
  <si>
    <t>FreeField4</t>
  </si>
  <si>
    <t>FreeField5</t>
  </si>
  <si>
    <t>New File Name</t>
  </si>
  <si>
    <t>Nb Steps</t>
  </si>
  <si>
    <t>Clean the VBA code</t>
  </si>
  <si>
    <t>Step Number</t>
  </si>
  <si>
    <t>Configuration to export to a Word Document</t>
  </si>
  <si>
    <t>Table ID</t>
  </si>
  <si>
    <t>Table Id or Value</t>
  </si>
  <si>
    <t>Source of Import</t>
  </si>
  <si>
    <t>Value from Excel</t>
  </si>
  <si>
    <r>
      <t xml:space="preserve">Word Target Document
</t>
    </r>
    <r>
      <rPr>
        <b/>
        <sz val="8"/>
        <rFont val="Arial"/>
        <family val="2"/>
      </rPr>
      <t>based on template selected</t>
    </r>
  </si>
  <si>
    <t>New File ?</t>
  </si>
  <si>
    <t>File Source</t>
  </si>
  <si>
    <t>New Name</t>
  </si>
  <si>
    <t>Comment</t>
  </si>
  <si>
    <t>Not exported</t>
  </si>
  <si>
    <t>Starting line</t>
  </si>
  <si>
    <t>Template Line</t>
  </si>
  <si>
    <t>v01</t>
  </si>
  <si>
    <t>v02</t>
  </si>
  <si>
    <t>v03</t>
  </si>
  <si>
    <t>v04</t>
  </si>
  <si>
    <t>v05</t>
  </si>
  <si>
    <t>v06</t>
  </si>
  <si>
    <t>v07</t>
  </si>
  <si>
    <t>v08</t>
  </si>
  <si>
    <t>v09</t>
  </si>
  <si>
    <t>Configuration to create Automation Script to a Word Document</t>
  </si>
  <si>
    <t>Files for the import to create the script</t>
  </si>
  <si>
    <t>Total OKWC</t>
  </si>
  <si>
    <t>Instrument calibration date</t>
  </si>
  <si>
    <t>966 - SIL E</t>
  </si>
  <si>
    <t>ADM</t>
  </si>
  <si>
    <t>Commentaires</t>
  </si>
  <si>
    <t>Remedial work</t>
  </si>
  <si>
    <t>Action corrective</t>
  </si>
  <si>
    <t>Cubicle ID</t>
  </si>
  <si>
    <t>Test environment</t>
  </si>
  <si>
    <t>Environnement de test</t>
  </si>
  <si>
    <t>Thales Signature</t>
  </si>
  <si>
    <t>Customer / External Signature</t>
  </si>
  <si>
    <t>Type of test</t>
  </si>
  <si>
    <t>To be filled from list</t>
  </si>
  <si>
    <t>A remplir depuis une liste</t>
  </si>
  <si>
    <t>Instance of the test sheet execution</t>
  </si>
  <si>
    <t>Associated defects</t>
  </si>
  <si>
    <t>User manual</t>
  </si>
  <si>
    <t>Approximate preparation duration</t>
  </si>
  <si>
    <t>Durée approximative de préparation</t>
  </si>
  <si>
    <t>Steps tested on last run date</t>
  </si>
  <si>
    <t>Pas testés lors de dernière exécution</t>
  </si>
  <si>
    <t>Version of the test sheet</t>
  </si>
  <si>
    <t>Version de la fiche de test</t>
  </si>
  <si>
    <t>Projet</t>
  </si>
  <si>
    <t>Type de test</t>
  </si>
  <si>
    <t>Category of test</t>
  </si>
  <si>
    <t>System version under test</t>
  </si>
  <si>
    <t>Version systeme testée</t>
  </si>
  <si>
    <t>Défauts associés</t>
  </si>
  <si>
    <t>Client / Externe Signature</t>
  </si>
  <si>
    <t>Instance d'éxécution</t>
  </si>
  <si>
    <t>Test sheet Source</t>
  </si>
  <si>
    <t>Traceability</t>
  </si>
  <si>
    <t>Tracabilité</t>
  </si>
  <si>
    <t>Controls on the inputs</t>
  </si>
  <si>
    <t>Controles des données insérées</t>
  </si>
  <si>
    <t>v10</t>
  </si>
  <si>
    <t>Improve the Summary organization</t>
  </si>
  <si>
    <t>3733 - TKL</t>
  </si>
  <si>
    <t>Projects</t>
  </si>
  <si>
    <r>
      <t xml:space="preserve">Source of Import
</t>
    </r>
    <r>
      <rPr>
        <b/>
        <sz val="8"/>
        <rFont val="Arial"/>
        <family val="2"/>
      </rPr>
      <t>based on Orchestra template</t>
    </r>
  </si>
  <si>
    <t>Total NOK</t>
  </si>
  <si>
    <t>Total pas de tests NOK ou OKWC sans PCR</t>
  </si>
  <si>
    <t>Total requirements NOK</t>
  </si>
  <si>
    <t>Total des exigences NOK</t>
  </si>
  <si>
    <t>Information</t>
  </si>
  <si>
    <t>NOK</t>
  </si>
  <si>
    <t>Total Hors Scope sans commentaire</t>
  </si>
  <si>
    <t>Configuration to import data from a file to this Excel Test Sheet - Matrix of applicability</t>
  </si>
  <si>
    <t>Room</t>
  </si>
  <si>
    <t>Log</t>
  </si>
  <si>
    <t>FreeField 1</t>
  </si>
  <si>
    <t>FreeField 2</t>
  </si>
  <si>
    <t>FreeField 3</t>
  </si>
  <si>
    <t>FreeField 4</t>
  </si>
  <si>
    <t>FreeField 5</t>
  </si>
  <si>
    <t>FreeField 6</t>
  </si>
  <si>
    <t>FreeField6</t>
  </si>
  <si>
    <t>Label Room</t>
  </si>
  <si>
    <t>System Label</t>
  </si>
  <si>
    <t>v11</t>
  </si>
  <si>
    <t>Optimize the function Import to be able to link each file with a specific template.
+ Add legend in the summary to explain the Stat of result</t>
  </si>
  <si>
    <t>PCR</t>
  </si>
  <si>
    <t>[   ]</t>
  </si>
  <si>
    <t>Total Not Tested</t>
  </si>
  <si>
    <t>Test sheet version</t>
  </si>
  <si>
    <t>Attendee</t>
  </si>
  <si>
    <t>Test phase</t>
  </si>
  <si>
    <t>Test Phase</t>
  </si>
  <si>
    <t>Location of test</t>
  </si>
  <si>
    <t>Test id</t>
  </si>
  <si>
    <t>System version</t>
  </si>
  <si>
    <t>v12</t>
  </si>
  <si>
    <t>v13</t>
  </si>
  <si>
    <t>v14</t>
  </si>
  <si>
    <t>966 MCS, MTR</t>
  </si>
  <si>
    <t>Test Title</t>
  </si>
  <si>
    <t>Purpose of the test</t>
  </si>
  <si>
    <t>TT&amp;S HK Office</t>
  </si>
  <si>
    <t>Duration for STD preparation</t>
  </si>
  <si>
    <t>Durée pour la préparation du STD</t>
  </si>
  <si>
    <t>D. Castilla &amp; J. Ng</t>
  </si>
  <si>
    <t>Export function from Excel to Word
Add Duration for Preparation Field</t>
  </si>
  <si>
    <t>v15</t>
  </si>
  <si>
    <t>Add Requirement Version in the Summary Sheet</t>
  </si>
  <si>
    <t>Requirement Source Version</t>
  </si>
  <si>
    <t>Version des exigences</t>
  </si>
  <si>
    <t>Integration platform</t>
  </si>
  <si>
    <t>Cubicle factory</t>
  </si>
  <si>
    <t>1166B - SCL Phase 2</t>
  </si>
  <si>
    <t>OCC</t>
  </si>
  <si>
    <t>EXH</t>
  </si>
  <si>
    <t>SOV</t>
  </si>
  <si>
    <t>HUH</t>
  </si>
  <si>
    <t>NOV</t>
  </si>
  <si>
    <t>MKK</t>
  </si>
  <si>
    <t>KOT</t>
  </si>
  <si>
    <t>TAW</t>
  </si>
  <si>
    <t>SHT</t>
  </si>
  <si>
    <t>FOT</t>
  </si>
  <si>
    <t>RAC</t>
  </si>
  <si>
    <t>UNI</t>
  </si>
  <si>
    <t>TAP</t>
  </si>
  <si>
    <t>TWO</t>
  </si>
  <si>
    <t>FAN</t>
  </si>
  <si>
    <t>SHS</t>
  </si>
  <si>
    <t>LOW</t>
  </si>
  <si>
    <t>LMC</t>
  </si>
  <si>
    <t>Demonstration test</t>
  </si>
  <si>
    <t>Communication test</t>
  </si>
  <si>
    <t>Functional test</t>
  </si>
  <si>
    <t>Training System</t>
  </si>
  <si>
    <t>Other (e.g. Interfaces)</t>
  </si>
  <si>
    <t>Procedure</t>
  </si>
  <si>
    <t>Step #</t>
  </si>
  <si>
    <t>Pas de test #</t>
  </si>
  <si>
    <t>Result</t>
  </si>
  <si>
    <t>Résultat</t>
  </si>
  <si>
    <t>Associated defect (PCR ID)</t>
  </si>
  <si>
    <t>Number of test steps OS without comments</t>
  </si>
  <si>
    <t>Number of test steps OKWC or NOK without PCR</t>
  </si>
  <si>
    <t>in progress</t>
  </si>
  <si>
    <t>run completed</t>
  </si>
  <si>
    <t>Development paltform</t>
  </si>
  <si>
    <t>Software proofing platform</t>
  </si>
  <si>
    <t>On site</t>
  </si>
  <si>
    <t>V4</t>
  </si>
  <si>
    <t>V5</t>
  </si>
  <si>
    <t>V6</t>
  </si>
  <si>
    <t>V7</t>
  </si>
  <si>
    <t>V8</t>
  </si>
  <si>
    <t>V9</t>
  </si>
  <si>
    <t>V10</t>
  </si>
  <si>
    <t>AFC &amp; SAMS</t>
  </si>
  <si>
    <t>BMS</t>
  </si>
  <si>
    <t>CASS</t>
  </si>
  <si>
    <t>CDN</t>
  </si>
  <si>
    <t>ERL PRC &amp; BHT TVS</t>
  </si>
  <si>
    <t>FG</t>
  </si>
  <si>
    <t>ITDN</t>
  </si>
  <si>
    <t>LIF &amp; ESC</t>
  </si>
  <si>
    <t>MCS</t>
  </si>
  <si>
    <t>MCS (CMCS_SMS)</t>
  </si>
  <si>
    <t>MCS (DBMS)</t>
  </si>
  <si>
    <t>MCS (DSS)</t>
  </si>
  <si>
    <t>MCS (E.Sign PLC)</t>
  </si>
  <si>
    <t>MCS (FEP)</t>
  </si>
  <si>
    <t>MCS (Field PLC)</t>
  </si>
  <si>
    <t>MCS (IBP)</t>
  </si>
  <si>
    <t>MCS (PRC PLC)</t>
  </si>
  <si>
    <t>MCS (SDS)</t>
  </si>
  <si>
    <t>MCS (TSS)</t>
  </si>
  <si>
    <t>MIMIC</t>
  </si>
  <si>
    <t>Misc</t>
  </si>
  <si>
    <t>MMIS</t>
  </si>
  <si>
    <t>PMW</t>
  </si>
  <si>
    <t>PSD &amp; APG</t>
  </si>
  <si>
    <t>RS</t>
  </si>
  <si>
    <t>TECS</t>
  </si>
  <si>
    <t>TETRA</t>
  </si>
  <si>
    <t>TGMS</t>
  </si>
  <si>
    <t>TODS</t>
  </si>
  <si>
    <t>UITS</t>
  </si>
  <si>
    <t>URL PRC</t>
  </si>
  <si>
    <t>HKB</t>
  </si>
  <si>
    <t>EAP 7</t>
  </si>
  <si>
    <t>EAP 1-6</t>
  </si>
  <si>
    <t>HTD</t>
  </si>
  <si>
    <t>TAD</t>
  </si>
  <si>
    <t>CTV</t>
  </si>
  <si>
    <t>SSV</t>
  </si>
  <si>
    <t>Visual inspection</t>
  </si>
  <si>
    <t>Software unit test</t>
  </si>
  <si>
    <t>Software integration test</t>
  </si>
  <si>
    <t>System integration test</t>
  </si>
  <si>
    <t>Point-to-point test</t>
  </si>
  <si>
    <t>End-to-end test</t>
  </si>
  <si>
    <t>Data applicable test</t>
  </si>
  <si>
    <t>759 - WIL/KTE</t>
  </si>
  <si>
    <t>762 - WIL/KTE/SIL</t>
  </si>
  <si>
    <t>NWSL</t>
  </si>
  <si>
    <t>DHLRT</t>
  </si>
  <si>
    <t>Internal tests</t>
  </si>
  <si>
    <t>Software proofing tests</t>
  </si>
  <si>
    <t>Factory Acceptance tests</t>
  </si>
  <si>
    <t>Installation tests</t>
  </si>
  <si>
    <t>Site integration tests</t>
  </si>
  <si>
    <t>Interface and integrated tests</t>
  </si>
  <si>
    <t>System acceptance tests</t>
  </si>
  <si>
    <t>Test running</t>
  </si>
  <si>
    <t>Test stage</t>
  </si>
  <si>
    <t>STD information</t>
  </si>
  <si>
    <t>Information du STD</t>
  </si>
  <si>
    <t>STD ID</t>
  </si>
  <si>
    <t>ID du STD</t>
  </si>
  <si>
    <t>Applicable location(s)</t>
  </si>
  <si>
    <t>Localisation(s) applicable(s)</t>
  </si>
  <si>
    <t>Author information</t>
  </si>
  <si>
    <t>Test type</t>
  </si>
  <si>
    <t>Verification method (IADT)</t>
  </si>
  <si>
    <t>Méthode de vérification (IADT)</t>
  </si>
  <si>
    <t>STD Checksum</t>
  </si>
  <si>
    <t>Checksum du STD</t>
  </si>
  <si>
    <t>Covered requirements</t>
  </si>
  <si>
    <t>Exigence couvertes</t>
  </si>
  <si>
    <t>STR information</t>
  </si>
  <si>
    <t>Information du STR</t>
  </si>
  <si>
    <t>IO schedule version</t>
  </si>
  <si>
    <t>Termination schedule version</t>
  </si>
  <si>
    <t>Allocated location(s)</t>
  </si>
  <si>
    <t>Version de l'IO list</t>
  </si>
  <si>
    <t>Version du termination schedule</t>
  </si>
  <si>
    <t>Localisation(s) appliquée(s)</t>
  </si>
  <si>
    <t>Tester information</t>
  </si>
  <si>
    <t>Informations sur le testeur</t>
  </si>
  <si>
    <t>Informations sur l'auteur</t>
  </si>
  <si>
    <t>Instrument calibration certificate</t>
  </si>
  <si>
    <t>Certificat de calibration des instruments</t>
  </si>
  <si>
    <t>STR results</t>
  </si>
  <si>
    <t>Resultats du STR</t>
  </si>
  <si>
    <t>STR metrics</t>
  </si>
  <si>
    <t>Métriques du STR</t>
  </si>
  <si>
    <t>% Not Tested</t>
  </si>
  <si>
    <t>% NOK</t>
  </si>
  <si>
    <t>% Not Testable</t>
  </si>
  <si>
    <t>% Out Of Scope</t>
  </si>
  <si>
    <t>% pas restants</t>
  </si>
  <si>
    <t>% Non Testable</t>
  </si>
  <si>
    <t>% Hors Scope</t>
  </si>
  <si>
    <t>% OKWC</t>
  </si>
  <si>
    <t>To be filled by author</t>
  </si>
  <si>
    <t>To be filled by tester</t>
  </si>
  <si>
    <t>A remplir par l'auteur</t>
  </si>
  <si>
    <t>A remplir par le testeur</t>
  </si>
  <si>
    <t>Author</t>
  </si>
  <si>
    <t>Configuration of the available views</t>
  </si>
  <si>
    <t>IADT</t>
  </si>
  <si>
    <t>I - Inspection</t>
  </si>
  <si>
    <t>A - Analysis</t>
  </si>
  <si>
    <t>D - Demonstration</t>
  </si>
  <si>
    <t>T - Test</t>
  </si>
  <si>
    <t>v16</t>
  </si>
  <si>
    <t>C. Rousseau</t>
  </si>
  <si>
    <t>Step State</t>
  </si>
  <si>
    <t>OK with comment</t>
  </si>
  <si>
    <t>Not OK</t>
  </si>
  <si>
    <t>Not Testable</t>
  </si>
  <si>
    <t>Out of scope</t>
  </si>
  <si>
    <t>The observed result is almost as the expected result</t>
  </si>
  <si>
    <t>The observed result is exactly as the expected result</t>
  </si>
  <si>
    <t>The observed result is not as the expected result</t>
  </si>
  <si>
    <t>The step description cannot be executed</t>
  </si>
  <si>
    <t>The step is not in the scope of the test (e.g. simulated vs real environment)</t>
  </si>
  <si>
    <t>Section title</t>
  </si>
  <si>
    <t>Use this context to insert comments to the test procudre (NB: for author, not for tester)</t>
  </si>
  <si>
    <t>Use this context to insert a section title</t>
  </si>
  <si>
    <t>Inspection</t>
  </si>
  <si>
    <t>Analysis</t>
  </si>
  <si>
    <t>Demonstration</t>
  </si>
  <si>
    <t>Test</t>
  </si>
  <si>
    <t>The requirement is verified by examination of the product</t>
  </si>
  <si>
    <t>The requirement is verified by using model and calculation to make predictive statement of the product</t>
  </si>
  <si>
    <t>The requirement is verified by manipulating and examining the output product</t>
  </si>
  <si>
    <t>The requirement is verified by manipulating and measuring the output of the prodcut (if not measurable, it's a demonstration)</t>
  </si>
  <si>
    <t>The test is meant to be executed on the development platform</t>
  </si>
  <si>
    <t>The test is meant to be executed on the integration platform</t>
  </si>
  <si>
    <t>The test is meant to be executed on the software proofing platform</t>
  </si>
  <si>
    <t>The test is meant to be executed in the cubicle factory</t>
  </si>
  <si>
    <t>The test is meant to be executed on site</t>
  </si>
  <si>
    <t>D. Castilla &amp; C. Rousseau</t>
  </si>
  <si>
    <t>ProcedureVersion</t>
  </si>
  <si>
    <t>Creation</t>
  </si>
  <si>
    <t>- Add ProcedureVersion sheet to track the changes in the content of the STD (the field Test case version is now automatically computed based on the content of this tab)
- Delete Project Compliance sheet
- Reworked summary (add/removed fields, added color to differenciate to be filled by author/tester)
- Reworked language (re-order to match order in summary sheet)
- Reworked User manual (remove images, re-wrote the meaning of enumerations, etc.)</t>
  </si>
  <si>
    <t>Ch</t>
  </si>
  <si>
    <t>Steps</t>
  </si>
  <si>
    <t>Cases</t>
  </si>
  <si>
    <t>allowed</t>
  </si>
  <si>
    <t>Incomplete</t>
  </si>
  <si>
    <t>at least 1</t>
  </si>
  <si>
    <t>NTestable</t>
  </si>
  <si>
    <t>Result Matrix</t>
  </si>
  <si>
    <t>测试标题</t>
  </si>
  <si>
    <t>测试表格编号</t>
  </si>
  <si>
    <t>测试目的</t>
  </si>
  <si>
    <t>测试阶段</t>
  </si>
  <si>
    <t>I/O定义版本</t>
  </si>
  <si>
    <t>测试结果</t>
  </si>
  <si>
    <t>意见</t>
  </si>
  <si>
    <t>软件版本</t>
  </si>
  <si>
    <t>预期结果</t>
  </si>
  <si>
    <t>输入/动作</t>
  </si>
  <si>
    <t>日期</t>
  </si>
  <si>
    <t>测试人</t>
  </si>
  <si>
    <t>Estimate preparation duration</t>
  </si>
  <si>
    <t>Estimate running duration</t>
  </si>
  <si>
    <t>Durée estimée de préparation</t>
  </si>
  <si>
    <t>Durée estimée d'exécution</t>
  </si>
  <si>
    <t>Test during TH/NTH</t>
  </si>
  <si>
    <t>Test pendant TH/NTH</t>
  </si>
  <si>
    <t>Number of tester(s)</t>
  </si>
  <si>
    <t>Nombre de testeur(s)</t>
  </si>
  <si>
    <t>Equipment and quantity</t>
  </si>
  <si>
    <t>Equipement et quantité</t>
  </si>
  <si>
    <t>Resources required for test</t>
  </si>
  <si>
    <t>Ressources nécéssaires pour le test</t>
  </si>
  <si>
    <t>TH/NTH</t>
  </si>
  <si>
    <t>TH</t>
  </si>
  <si>
    <t>NTH</t>
  </si>
  <si>
    <t>- Add Result Matrix sheet
- Reworked summary
- Add chinese language
- Add checksum functionality</t>
  </si>
  <si>
    <t>Running date</t>
  </si>
  <si>
    <t>Date de l'exécution</t>
  </si>
  <si>
    <t>v18</t>
  </si>
  <si>
    <t>v17</t>
  </si>
  <si>
    <t>Updated the formula in the tab Language, such that Excel will not ask anymore to save the file on closure when the file has not been modified</t>
  </si>
  <si>
    <t>Version of Orchestra format</t>
  </si>
  <si>
    <t>Version du format Orchestra</t>
  </si>
  <si>
    <t>v19</t>
  </si>
  <si>
    <t>Add back the Test Category</t>
  </si>
  <si>
    <t>Stage category</t>
  </si>
  <si>
    <t>Phase de test</t>
  </si>
  <si>
    <t>Catégorie de la phase de test</t>
  </si>
  <si>
    <t>Writing date</t>
  </si>
  <si>
    <t>Date d'écriture</t>
  </si>
  <si>
    <t>v20</t>
  </si>
  <si>
    <t>Start Update at : 14:45:37</t>
  </si>
  <si>
    <t>File Location</t>
  </si>
  <si>
    <t>FreeField 7</t>
  </si>
  <si>
    <t>FreeField 8</t>
  </si>
  <si>
    <t>FreeField 9</t>
  </si>
  <si>
    <t>FreeField 10</t>
  </si>
  <si>
    <t>FreeField 11</t>
  </si>
  <si>
    <t>FreeField 12</t>
  </si>
  <si>
    <t>FreeField 13</t>
  </si>
  <si>
    <t>FreeField 14</t>
  </si>
  <si>
    <t>FreeField 15</t>
  </si>
  <si>
    <t>FreeField 16</t>
  </si>
  <si>
    <t>Not used</t>
  </si>
  <si>
    <t>- Updated the format to have a better contrast for B&amp;W printing
- Updated the Import function to support up to 16 free fields</t>
  </si>
  <si>
    <t>Peter CHAN</t>
  </si>
  <si>
    <t>TAT</t>
  </si>
  <si>
    <t>Attribute_Description(MCS)</t>
  </si>
  <si>
    <t>DC_Data_Type</t>
  </si>
  <si>
    <t>v0_label(0)</t>
  </si>
  <si>
    <t>v0_Severity</t>
  </si>
  <si>
    <t>v0_State</t>
  </si>
  <si>
    <t>Station</t>
  </si>
  <si>
    <t>Eqpt_Description(MCS)</t>
  </si>
  <si>
    <t>Eqpt_Identifier</t>
  </si>
  <si>
    <t>Register_Address/File</t>
  </si>
  <si>
    <t>Bit_offset</t>
  </si>
  <si>
    <t>Eqpt_Code</t>
  </si>
  <si>
    <t>2019-07-31</t>
  </si>
  <si>
    <t>Overall Result</t>
  </si>
  <si>
    <t>EventList Result</t>
  </si>
  <si>
    <t>Data Type</t>
  </si>
  <si>
    <t>Register</t>
  </si>
  <si>
    <t>Register Offset</t>
  </si>
  <si>
    <t>Triggering State</t>
  </si>
  <si>
    <t>v0_label(1)</t>
  </si>
  <si>
    <t>0.0</t>
  </si>
  <si>
    <t>1.0</t>
  </si>
  <si>
    <t>MODBUSDOCMB</t>
  </si>
  <si>
    <t>0</t>
  </si>
  <si>
    <t>Link to Raw Result</t>
  </si>
  <si>
    <t>RTF</t>
  </si>
  <si>
    <t>N/A</t>
  </si>
  <si>
    <t>CR1H</t>
  </si>
  <si>
    <t>CRAC-ADG-02</t>
  </si>
  <si>
    <t>CRAC</t>
  </si>
  <si>
    <t>BMS Mode</t>
  </si>
  <si>
    <t/>
  </si>
  <si>
    <t>CCS Mode</t>
  </si>
  <si>
    <t>CCS</t>
  </si>
  <si>
    <t>2.0</t>
  </si>
  <si>
    <t>FanStart</t>
  </si>
  <si>
    <t>On</t>
  </si>
  <si>
    <t>3.0</t>
  </si>
  <si>
    <t>FanStop</t>
  </si>
  <si>
    <t>8.0</t>
  </si>
  <si>
    <t>CRVH</t>
  </si>
  <si>
    <t>CRAC-ADG-04</t>
  </si>
  <si>
    <t>9.0</t>
  </si>
  <si>
    <t>10.0</t>
  </si>
  <si>
    <t>11.0</t>
  </si>
  <si>
    <t>16.0</t>
  </si>
  <si>
    <t>EX2V</t>
  </si>
  <si>
    <t>EF-AD2-02</t>
  </si>
  <si>
    <t>Exhaust Air Fan</t>
  </si>
  <si>
    <t>17.0</t>
  </si>
  <si>
    <t>18.0</t>
  </si>
  <si>
    <t>19.0</t>
  </si>
  <si>
    <t>24.0</t>
  </si>
  <si>
    <t>EF-ADG-11</t>
  </si>
  <si>
    <t>25.0</t>
  </si>
  <si>
    <t>26.0</t>
  </si>
  <si>
    <t>27.0</t>
  </si>
  <si>
    <t>32.0</t>
  </si>
  <si>
    <t>EXA2</t>
  </si>
  <si>
    <t>EF-ADG-13</t>
  </si>
  <si>
    <t>33.0</t>
  </si>
  <si>
    <t>34.0</t>
  </si>
  <si>
    <t>35.0</t>
  </si>
  <si>
    <t>40.0</t>
  </si>
  <si>
    <t>OSA1</t>
  </si>
  <si>
    <t>OAF-ADG-02</t>
  </si>
  <si>
    <t>Outside Air Fan</t>
  </si>
  <si>
    <t>41.0</t>
  </si>
  <si>
    <t>42.0</t>
  </si>
  <si>
    <t>43.0</t>
  </si>
  <si>
    <t>48.0</t>
  </si>
  <si>
    <t>SUA1</t>
  </si>
  <si>
    <t>SAF-ADG-02</t>
  </si>
  <si>
    <t>Supply Air Fan</t>
  </si>
  <si>
    <t>49.0</t>
  </si>
  <si>
    <t>50.0</t>
  </si>
  <si>
    <t>51.0</t>
  </si>
  <si>
    <t>56.0</t>
  </si>
  <si>
    <t>SU1V</t>
  </si>
  <si>
    <t>SAF-ADG-04</t>
  </si>
  <si>
    <t>57.0</t>
  </si>
  <si>
    <t>58.0</t>
  </si>
  <si>
    <t>59.0</t>
  </si>
  <si>
    <t>Searched</t>
  </si>
  <si>
    <t>Found</t>
  </si>
  <si>
    <t>EQP Code</t>
  </si>
  <si>
    <t>EQP Number</t>
  </si>
  <si>
    <t>EQP Description</t>
  </si>
  <si>
    <t>Attribute Description</t>
  </si>
  <si>
    <t>State</t>
  </si>
  <si>
    <t>Alarm Severity</t>
  </si>
  <si>
    <t>ModbusDOCMB</t>
  </si>
  <si>
    <t>AdminAcc</t>
  </si>
  <si>
    <t>Modbus DOCMB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</si>
</sst>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;@"/>
    <numFmt numFmtId="165" formatCode="dd\-mmm\-yyyy"/>
  </numFmts>
  <fonts count="44" x14ac:knownFonts="1"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10"/>
      <color indexed="9"/>
      <name val="Arial"/>
      <family val="2"/>
    </font>
    <font>
      <i/>
      <sz val="10"/>
      <color indexed="8"/>
      <name val="Arial"/>
      <family val="2"/>
    </font>
    <font>
      <i/>
      <sz val="10"/>
      <name val="Arial"/>
      <family val="2"/>
    </font>
    <font>
      <b/>
      <sz val="16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b/>
      <sz val="10"/>
      <color indexed="9"/>
      <name val="Calibri"/>
      <family val="2"/>
    </font>
    <font>
      <b/>
      <sz val="10"/>
      <color indexed="9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20"/>
      <name val="Arial"/>
      <family val="2"/>
    </font>
    <font>
      <b/>
      <sz val="14"/>
      <color rgb="FF000000"/>
      <name val="Arial"/>
      <family val="2"/>
    </font>
    <font>
      <sz val="10"/>
      <color theme="3" tint="0.39997558519241921"/>
      <name val="Arial"/>
      <family val="2"/>
    </font>
    <font>
      <b/>
      <sz val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color theme="0"/>
      <name val="Arial"/>
      <family val="2"/>
    </font>
    <font>
      <b/>
      <sz val="11"/>
      <color theme="1"/>
      <name val="Arial"/>
      <family val="2"/>
    </font>
    <font>
      <b/>
      <sz val="10"/>
      <color theme="0"/>
      <name val="Arial"/>
      <family val="2"/>
    </font>
    <font>
      <b/>
      <sz val="16"/>
      <name val="Arial"/>
      <family val="2"/>
    </font>
    <font>
      <b/>
      <sz val="9"/>
      <color rgb="FF000000"/>
      <name val="Verdana"/>
      <family val="2"/>
    </font>
    <font>
      <sz val="10"/>
      <color theme="1"/>
      <name val="Arial"/>
      <family val="2"/>
    </font>
  </fonts>
  <fills count="69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1"/>
        <bgColor indexed="26"/>
      </patternFill>
    </fill>
    <fill>
      <patternFill patternType="solid">
        <fgColor indexed="31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26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theme="0" tint="-0.14999847407452621"/>
        <bgColor indexed="26"/>
      </patternFill>
    </fill>
    <fill>
      <patternFill patternType="solid">
        <fgColor theme="3" tint="0.59999389629810485"/>
        <bgColor indexed="26"/>
      </patternFill>
    </fill>
    <fill>
      <patternFill patternType="solid">
        <fgColor theme="9" tint="0.79998168889431442"/>
        <bgColor indexed="64"/>
      </patternFill>
    </fill>
    <fill>
      <patternFill patternType="lightUp">
        <fgColor rgb="FFB2B2B2"/>
        <bgColor theme="0" tint="-0.14996795556505021"/>
      </patternFill>
    </fill>
    <fill>
      <patternFill patternType="solid">
        <fgColor rgb="FFCCFF99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lightUp">
        <fgColor theme="0" tint="-0.34998626667073579"/>
        <bgColor theme="0" tint="-0.14996795556505021"/>
      </patternFill>
    </fill>
    <fill>
      <patternFill patternType="solid">
        <fgColor rgb="FF33996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41"/>
        <bgColor indexed="64"/>
      </patternFill>
    </fill>
    <fill>
      <patternFill patternType="gray0625">
        <fgColor indexed="22"/>
        <bgColor indexed="41"/>
      </patternFill>
    </fill>
    <fill>
      <patternFill patternType="gray0625">
        <fgColor indexed="22"/>
        <bgColor indexed="42"/>
      </patternFill>
    </fill>
    <fill>
      <patternFill patternType="solid">
        <fgColor indexed="18"/>
        <bgColor indexed="64"/>
      </patternFill>
    </fill>
    <fill>
      <patternFill patternType="none">
        <fgColor indexed="18"/>
      </patternFill>
    </fill>
    <fill>
      <patternFill patternType="solid">
        <fgColor indexed="18"/>
      </patternFill>
    </fill>
    <fill>
      <patternFill patternType="solid">
        <fgColor indexed="10"/>
        <bgColor indexed="64"/>
      </patternFill>
    </fill>
    <fill>
      <patternFill patternType="none">
        <fgColor indexed="10"/>
      </patternFill>
    </fill>
    <fill>
      <patternFill patternType="solid">
        <fgColor indexed="10"/>
      </patternFill>
    </fill>
    <fill>
      <patternFill patternType="none">
        <fgColor indexed="23"/>
      </patternFill>
    </fill>
    <fill>
      <patternFill patternType="solid">
        <fgColor indexed="23"/>
      </patternFill>
    </fill>
  </fills>
  <borders count="5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indexed="21"/>
      </top>
      <bottom/>
      <diagonal/>
    </border>
    <border>
      <left style="thick">
        <color indexed="21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249977111117893"/>
      </left>
      <right/>
      <top style="medium">
        <color indexed="64"/>
      </top>
      <bottom style="thin">
        <color theme="0" tint="-0.249977111117893"/>
      </bottom>
      <diagonal/>
    </border>
    <border>
      <left/>
      <right/>
      <top style="medium">
        <color indexed="64"/>
      </top>
      <bottom style="thin">
        <color theme="0" tint="-0.249977111117893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249977111117893"/>
      </bottom>
      <diagonal/>
    </border>
    <border>
      <left style="thin">
        <color indexed="63"/>
      </left>
      <right/>
      <top style="medium">
        <color indexed="64"/>
      </top>
      <bottom/>
      <diagonal/>
    </border>
    <border>
      <left/>
      <right style="thin">
        <color theme="0" tint="-0.249977111117893"/>
      </right>
      <top style="medium">
        <color indexed="64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medium">
        <color indexed="64"/>
      </right>
      <top style="thin">
        <color theme="0" tint="-0.249977111117893"/>
      </top>
      <bottom/>
      <diagonal/>
    </border>
    <border>
      <left style="medium">
        <color indexed="64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medium">
        <color indexed="64"/>
      </left>
      <right style="thin">
        <color theme="0" tint="-0.249977111117893"/>
      </right>
      <top style="medium">
        <color indexed="64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medium">
        <color indexed="64"/>
      </top>
      <bottom/>
      <diagonal/>
    </border>
    <border>
      <left style="thin">
        <color theme="0" tint="-0.249977111117893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theme="0" tint="-0.249977111117893"/>
      </bottom>
      <diagonal/>
    </border>
    <border>
      <left/>
      <right style="medium">
        <color indexed="64"/>
      </right>
      <top style="thin">
        <color theme="0" tint="-0.249977111117893"/>
      </top>
      <bottom style="medium">
        <color indexed="64"/>
      </bottom>
      <diagonal/>
    </border>
    <border>
      <left/>
      <right/>
      <top style="thin">
        <color theme="0" tint="-0.249977111117893"/>
      </top>
      <bottom style="medium">
        <color indexed="64"/>
      </bottom>
      <diagonal/>
    </border>
    <border>
      <left/>
      <right style="thin">
        <color theme="0" tint="-0.249977111117893"/>
      </right>
      <top/>
      <bottom/>
      <diagonal/>
    </border>
    <border>
      <left style="thin">
        <color theme="0" tint="-0.249977111117893"/>
      </left>
      <right/>
      <top style="medium">
        <color indexed="64"/>
      </top>
      <bottom/>
      <diagonal/>
    </border>
    <border>
      <left style="medium">
        <color indexed="64"/>
      </left>
      <right style="thin">
        <color theme="0" tint="-0.249977111117893"/>
      </right>
      <top style="medium">
        <color indexed="64"/>
      </top>
      <bottom style="medium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medium">
        <color indexed="64"/>
      </top>
      <bottom style="medium">
        <color indexed="64"/>
      </bottom>
      <diagonal/>
    </border>
    <border>
      <left style="thin">
        <color theme="0" tint="-0.249977111117893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theme="0" tint="-0.249977111117893"/>
      </right>
      <top style="thin">
        <color theme="0" tint="-0.249977111117893"/>
      </top>
      <bottom style="medium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indexed="64"/>
      </bottom>
      <diagonal/>
    </border>
    <border>
      <left style="thin">
        <color theme="0" tint="-0.249977111117893"/>
      </left>
      <right style="medium">
        <color indexed="64"/>
      </right>
      <top style="thin">
        <color theme="0" tint="-0.249977111117893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49">
    <xf borderId="0" fillId="0" fontId="0" numFmtId="0"/>
    <xf applyAlignment="0" applyBorder="0" applyNumberFormat="0" applyProtection="0" borderId="0" fillId="2" fontId="1" numFmtId="0"/>
    <xf applyAlignment="0" applyBorder="0" applyNumberFormat="0" applyProtection="0" borderId="0" fillId="3" fontId="1" numFmtId="0"/>
    <xf applyAlignment="0" applyBorder="0" applyNumberFormat="0" applyProtection="0" borderId="0" fillId="4" fontId="1" numFmtId="0"/>
    <xf applyAlignment="0" applyBorder="0" applyNumberFormat="0" applyProtection="0" borderId="0" fillId="5" fontId="1" numFmtId="0"/>
    <xf applyAlignment="0" applyBorder="0" applyNumberFormat="0" applyProtection="0" borderId="0" fillId="6" fontId="1" numFmtId="0"/>
    <xf applyAlignment="0" applyBorder="0" applyNumberFormat="0" applyProtection="0" borderId="0" fillId="7" fontId="1" numFmtId="0"/>
    <xf applyAlignment="0" applyBorder="0" applyNumberFormat="0" applyProtection="0" borderId="0" fillId="8" fontId="1" numFmtId="0"/>
    <xf applyAlignment="0" applyBorder="0" applyNumberFormat="0" applyProtection="0" borderId="0" fillId="9" fontId="1" numFmtId="0"/>
    <xf applyAlignment="0" applyBorder="0" applyNumberFormat="0" applyProtection="0" borderId="0" fillId="10" fontId="1" numFmtId="0"/>
    <xf applyAlignment="0" applyBorder="0" applyNumberFormat="0" applyProtection="0" borderId="0" fillId="5" fontId="1" numFmtId="0"/>
    <xf applyAlignment="0" applyBorder="0" applyNumberFormat="0" applyProtection="0" borderId="0" fillId="8" fontId="1" numFmtId="0"/>
    <xf applyAlignment="0" applyBorder="0" applyNumberFormat="0" applyProtection="0" borderId="0" fillId="11" fontId="1" numFmtId="0"/>
    <xf applyAlignment="0" applyBorder="0" applyNumberFormat="0" applyProtection="0" borderId="0" fillId="12" fontId="2" numFmtId="0"/>
    <xf applyAlignment="0" applyBorder="0" applyNumberFormat="0" applyProtection="0" borderId="0" fillId="9" fontId="2" numFmtId="0"/>
    <xf applyAlignment="0" applyBorder="0" applyNumberFormat="0" applyProtection="0" borderId="0" fillId="10" fontId="2" numFmtId="0"/>
    <xf applyAlignment="0" applyBorder="0" applyNumberFormat="0" applyProtection="0" borderId="0" fillId="13" fontId="2" numFmtId="0"/>
    <xf applyAlignment="0" applyBorder="0" applyNumberFormat="0" applyProtection="0" borderId="0" fillId="14" fontId="2" numFmtId="0"/>
    <xf applyAlignment="0" applyBorder="0" applyNumberFormat="0" applyProtection="0" borderId="0" fillId="15" fontId="2" numFmtId="0"/>
    <xf applyAlignment="0" applyBorder="0" applyNumberFormat="0" applyProtection="0" borderId="0" fillId="16" fontId="2" numFmtId="0"/>
    <xf applyAlignment="0" applyBorder="0" applyNumberFormat="0" applyProtection="0" borderId="0" fillId="17" fontId="2" numFmtId="0"/>
    <xf applyAlignment="0" applyBorder="0" applyNumberFormat="0" applyProtection="0" borderId="0" fillId="18" fontId="2" numFmtId="0"/>
    <xf applyAlignment="0" applyBorder="0" applyNumberFormat="0" applyProtection="0" borderId="0" fillId="13" fontId="2" numFmtId="0"/>
    <xf applyAlignment="0" applyBorder="0" applyNumberFormat="0" applyProtection="0" borderId="0" fillId="14" fontId="2" numFmtId="0"/>
    <xf applyAlignment="0" applyBorder="0" applyNumberFormat="0" applyProtection="0" borderId="0" fillId="19" fontId="2" numFmtId="0"/>
    <xf applyAlignment="0" applyBorder="0" applyNumberFormat="0" applyProtection="0" borderId="0" fillId="3" fontId="3" numFmtId="0"/>
    <xf applyAlignment="0" applyNumberFormat="0" applyProtection="0" borderId="1" fillId="20" fontId="4" numFmtId="0"/>
    <xf applyAlignment="0" applyNumberFormat="0" applyProtection="0" borderId="3" fillId="21" fontId="5" numFmtId="0"/>
    <xf applyAlignment="0" applyBorder="0" applyFill="0" applyNumberFormat="0" applyProtection="0" borderId="0" fillId="0" fontId="6" numFmtId="0"/>
    <xf applyAlignment="0" applyBorder="0" applyNumberFormat="0" applyProtection="0" borderId="0" fillId="4" fontId="7" numFmtId="0"/>
    <xf applyAlignment="0" applyFill="0" applyNumberFormat="0" applyProtection="0" borderId="5" fillId="0" fontId="8" numFmtId="0"/>
    <xf applyAlignment="0" applyFill="0" applyNumberFormat="0" applyProtection="0" borderId="6" fillId="0" fontId="9" numFmtId="0"/>
    <xf applyAlignment="0" applyFill="0" applyNumberFormat="0" applyProtection="0" borderId="7" fillId="0" fontId="10" numFmtId="0"/>
    <xf applyAlignment="0" applyBorder="0" applyFill="0" applyNumberFormat="0" applyProtection="0" borderId="0" fillId="0" fontId="10" numFmtId="0"/>
    <xf applyAlignment="0" applyBorder="0" applyFill="0" applyNumberFormat="0" applyProtection="0" borderId="0" fillId="0" fontId="19" numFmtId="0"/>
    <xf applyAlignment="0" applyNumberFormat="0" applyProtection="0" borderId="1" fillId="7" fontId="11" numFmtId="0"/>
    <xf applyAlignment="0" applyFill="0" applyNumberFormat="0" applyProtection="0" borderId="2" fillId="0" fontId="12" numFmtId="0"/>
    <xf applyAlignment="0" applyBorder="0" applyNumberFormat="0" applyProtection="0" borderId="0" fillId="22" fontId="13" numFmtId="0"/>
    <xf applyAlignment="0" applyNumberFormat="0" applyProtection="0" borderId="4" fillId="23" fontId="20" numFmtId="0"/>
    <xf applyAlignment="0" applyNumberFormat="0" applyProtection="0" borderId="8" fillId="20" fontId="14" numFmtId="0"/>
    <xf applyAlignment="0" applyBorder="0" applyFill="0" applyNumberFormat="0" applyProtection="0" borderId="0" fillId="0" fontId="15" numFmtId="0"/>
    <xf applyAlignment="0" applyFill="0" applyNumberFormat="0" applyProtection="0" borderId="9" fillId="0" fontId="16" numFmtId="0"/>
    <xf applyAlignment="0" applyBorder="0" applyFill="0" applyNumberFormat="0" applyProtection="0" borderId="0" fillId="0" fontId="17" numFmtId="0"/>
    <xf borderId="0" fillId="52" fontId="40" numFmtId="0">
      <alignment vertical="center"/>
    </xf>
    <xf borderId="0" fillId="56" fontId="40" numFmtId="0">
      <alignment vertical="center"/>
    </xf>
    <xf borderId="0" fillId="49" fontId="20" numFmtId="0">
      <alignment horizontal="center" vertical="center"/>
    </xf>
    <xf borderId="0" fillId="50" fontId="20" numFmtId="0">
      <alignment horizontal="center" vertical="center"/>
    </xf>
    <xf borderId="0" fillId="48" fontId="20" numFmtId="0">
      <alignment horizontal="center" vertical="center"/>
    </xf>
    <xf borderId="0" fillId="46" fontId="20" numFmtId="0">
      <alignment horizontal="center" vertical="center"/>
    </xf>
  </cellStyleXfs>
  <cellXfs count="618">
    <xf borderId="0" fillId="0" fontId="0" numFmtId="0" xfId="0"/>
    <xf applyFill="1" applyFont="1" borderId="0" fillId="24" fontId="25" numFmtId="0" xfId="0"/>
    <xf applyAlignment="1" applyBorder="1" applyFill="1" applyFont="1" borderId="10" fillId="28" fontId="27" numFmtId="0" xfId="0">
      <alignment horizontal="center"/>
    </xf>
    <xf applyAlignment="1" applyBorder="1" applyFill="1" applyFont="1" borderId="10" fillId="25" fontId="25" numFmtId="0" xfId="0">
      <alignment horizontal="center"/>
    </xf>
    <xf applyBorder="1" applyFill="1" applyFont="1" borderId="10" fillId="25" fontId="25" numFmtId="0" xfId="0"/>
    <xf applyAlignment="1" applyBorder="1" applyFill="1" applyFont="1" borderId="10" fillId="25" fontId="25" numFmtId="0" xfId="0">
      <alignment wrapText="1"/>
    </xf>
    <xf applyAlignment="1" applyBorder="1" applyFill="1" applyFont="1" borderId="10" fillId="29" fontId="26" numFmtId="0" xfId="0">
      <alignment horizontal="center"/>
    </xf>
    <xf applyBorder="1" applyFill="1" applyFont="1" borderId="10" fillId="28" fontId="27" numFmtId="0" xfId="0"/>
    <xf applyAlignment="1" applyBorder="1" applyFill="1" applyFont="1" borderId="12" fillId="24" fontId="25" numFmtId="0" xfId="0">
      <alignment vertical="top" wrapText="1"/>
    </xf>
    <xf applyAlignment="1" applyBorder="1" applyFill="1" applyFont="1" borderId="13" fillId="24" fontId="25" numFmtId="0" xfId="0">
      <alignment vertical="top" wrapText="1"/>
    </xf>
    <xf applyBorder="1" applyFill="1" applyFont="1" borderId="11" fillId="24" fontId="25" numFmtId="0" xfId="0"/>
    <xf applyAlignment="1" applyBorder="1" borderId="10" fillId="0" fontId="0" numFmtId="0" xfId="0">
      <alignment vertical="center" wrapText="1"/>
    </xf>
    <xf borderId="0" fillId="0" fontId="0" numFmtId="0" xfId="0"/>
    <xf applyFont="1" borderId="0" fillId="0" fontId="31" numFmtId="0" xfId="0"/>
    <xf applyBorder="1" borderId="0" fillId="0" fontId="0" numFmtId="0" xfId="0"/>
    <xf applyBorder="1" applyFont="1" borderId="0" fillId="0" fontId="29" numFmtId="0" xfId="0"/>
    <xf applyBorder="1" applyFont="1" borderId="0" fillId="0" fontId="30" numFmtId="0" xfId="0"/>
    <xf applyAlignment="1" applyBorder="1" borderId="0" fillId="0" fontId="0" numFmtId="0" xfId="0"/>
    <xf applyBorder="1" applyFill="1" applyFont="1" borderId="0" fillId="0" fontId="30" numFmtId="0" xfId="0"/>
    <xf applyAlignment="1" applyBorder="1" applyFont="1" borderId="0" fillId="0" fontId="30" numFmtId="0" xfId="0"/>
    <xf applyBorder="1" applyFont="1" borderId="0" fillId="0" fontId="31" numFmtId="0" xfId="0"/>
    <xf applyAlignment="1" applyBorder="1" applyFill="1" applyFont="1" borderId="10" fillId="31" fontId="16" numFmtId="0" xfId="0">
      <alignment horizontal="center"/>
    </xf>
    <xf applyAlignment="1" applyBorder="1" applyFill="1" applyFont="1" applyNumberFormat="1" borderId="10" fillId="31" fontId="16" numFmtId="164" xfId="0">
      <alignment horizontal="center"/>
    </xf>
    <xf applyBorder="1" applyFill="1" applyFont="1" borderId="10" fillId="31" fontId="16" numFmtId="0" xfId="0"/>
    <xf applyAlignment="1" applyBorder="1" borderId="10" fillId="0" fontId="0" numFmtId="0" xfId="0">
      <alignment horizontal="center" vertical="center"/>
    </xf>
    <xf applyAlignment="1" applyBorder="1" applyNumberFormat="1" borderId="10" fillId="0" fontId="0" numFmtId="14" xfId="0">
      <alignment horizontal="center" vertical="center"/>
    </xf>
    <xf applyFont="1" borderId="0" fillId="0" fontId="32" numFmtId="0" xfId="0"/>
    <xf applyAlignment="1" applyBorder="1" applyFill="1" applyProtection="1" borderId="10" fillId="32" fontId="0" numFmtId="0" xfId="0"/>
    <xf applyAlignment="1" applyBorder="1" applyFill="1" applyFont="1" applyProtection="1" borderId="10" fillId="32" fontId="20" numFmtId="0" xfId="0"/>
    <xf applyAlignment="1" applyFill="1" borderId="0" fillId="36" fontId="0" numFmtId="0" xfId="0">
      <alignment vertical="center"/>
    </xf>
    <xf applyAlignment="1" applyBorder="1" borderId="22" fillId="0" fontId="0" numFmtId="0" xfId="0">
      <alignment vertical="center"/>
    </xf>
    <xf applyAlignment="1" applyBorder="1" borderId="23" fillId="0" fontId="0" numFmtId="0" xfId="0">
      <alignment vertical="center"/>
    </xf>
    <xf applyAlignment="1" applyBorder="1" applyFill="1" applyFont="1" applyProtection="1" borderId="10" fillId="32" fontId="0" numFmtId="0" xfId="0"/>
    <xf applyAlignment="1" applyBorder="1" borderId="0" fillId="0" fontId="0" numFmtId="0" xfId="0">
      <alignment horizontal="center" vertical="center"/>
    </xf>
    <xf applyAlignment="1" applyBorder="1" borderId="21" fillId="0" fontId="0" numFmtId="0" xfId="0">
      <alignment horizontal="center" vertical="center"/>
    </xf>
    <xf applyAlignment="1" applyBorder="1" borderId="23" fillId="0" fontId="0" numFmtId="0" xfId="0">
      <alignment horizontal="center" vertical="center"/>
    </xf>
    <xf applyAlignment="1" applyBorder="1" borderId="16" fillId="0" fontId="0" numFmtId="0" xfId="0">
      <alignment horizontal="center" vertical="center"/>
    </xf>
    <xf applyAlignment="1" applyFill="1" borderId="0" fillId="36" fontId="0" numFmtId="0" xfId="0">
      <alignment vertical="center" wrapText="1"/>
    </xf>
    <xf applyAlignment="1" applyBorder="1" borderId="20" fillId="0" fontId="0" numFmtId="0" xfId="0">
      <alignment horizontal="center" vertical="center"/>
    </xf>
    <xf applyAlignment="1" applyBorder="1" borderId="22" fillId="0" fontId="0" numFmtId="0" xfId="0">
      <alignment horizontal="center" vertical="center"/>
    </xf>
    <xf applyAlignment="1" applyBorder="1" applyFill="1" applyFont="1" borderId="32" fillId="34" fontId="18" numFmtId="0" xfId="0">
      <alignment horizontal="center" vertical="center" wrapText="1"/>
    </xf>
    <xf applyAlignment="1" applyBorder="1" applyFill="1" applyFont="1" borderId="32" fillId="35" fontId="18" numFmtId="0" xfId="0">
      <alignment horizontal="center" vertical="center" wrapText="1"/>
    </xf>
    <xf applyAlignment="1" applyBorder="1" applyFill="1" applyFont="1" borderId="33" fillId="35" fontId="18" numFmtId="0" xfId="0">
      <alignment horizontal="center" vertical="center" wrapText="1"/>
    </xf>
    <xf applyAlignment="1" applyBorder="1" borderId="17" fillId="0" fontId="0" numFmtId="0" xfId="0">
      <alignment horizontal="center" vertical="center"/>
    </xf>
    <xf applyAlignment="1" applyBorder="1" borderId="18" fillId="0" fontId="0" numFmtId="0" xfId="0">
      <alignment horizontal="center" vertical="center"/>
    </xf>
    <xf applyAlignment="1" applyBorder="1" borderId="19" fillId="0" fontId="0" numFmtId="0" xfId="0">
      <alignment horizontal="center" vertical="center"/>
    </xf>
    <xf applyAlignment="1" applyBorder="1" applyFont="1" borderId="20" fillId="0" fontId="34" numFmtId="0" xfId="0">
      <alignment horizontal="center" vertical="center"/>
    </xf>
    <xf applyAlignment="1" applyBorder="1" applyFill="1" applyFont="1" borderId="34" fillId="34" fontId="18" numFmtId="0" xfId="0">
      <alignment horizontal="center" vertical="center" wrapText="1"/>
    </xf>
    <xf applyAlignment="1" applyBorder="1" applyFill="1" applyFont="1" borderId="35" fillId="34" fontId="18" numFmtId="0" xfId="0">
      <alignment horizontal="center" vertical="center" wrapText="1"/>
    </xf>
    <xf applyAlignment="1" applyBorder="1" applyFill="1" applyFont="1" borderId="36" fillId="34" fontId="18" numFmtId="0" xfId="0">
      <alignment horizontal="center" vertical="center" wrapText="1"/>
    </xf>
    <xf applyAlignment="1" applyBorder="1" applyFill="1" applyFont="1" borderId="17" fillId="34" fontId="18" numFmtId="0" xfId="0">
      <alignment horizontal="center" vertical="center" wrapText="1"/>
    </xf>
    <xf applyAlignment="1" applyBorder="1" applyFill="1" applyFont="1" borderId="22" fillId="34" fontId="18" numFmtId="0" xfId="0">
      <alignment horizontal="center" vertical="center" wrapText="1"/>
    </xf>
    <xf applyAlignment="1" applyBorder="1" borderId="18" fillId="22" fontId="13" numFmtId="0" xfId="37">
      <alignment horizontal="center" vertical="center"/>
    </xf>
    <xf applyAlignment="1" applyBorder="1" borderId="0" fillId="22" fontId="13" numFmtId="0" xfId="37">
      <alignment horizontal="center" vertical="center"/>
    </xf>
    <xf applyAlignment="1" applyFill="1" borderId="0" fillId="36" fontId="0" numFmtId="0" xfId="0">
      <alignment horizontal="center" vertical="center"/>
    </xf>
    <xf applyAlignment="1" applyFill="1" applyNumberFormat="1" borderId="0" fillId="39" fontId="13" numFmtId="21" xfId="37">
      <alignment horizontal="center" vertical="center"/>
    </xf>
    <xf applyAlignment="1" applyBorder="1" applyFill="1" borderId="10" fillId="36" fontId="0" numFmtId="0" xfId="0">
      <alignment vertical="center"/>
    </xf>
    <xf applyAlignment="1" applyBorder="1" applyFill="1" borderId="10" fillId="36" fontId="0" numFmtId="0" xfId="0">
      <alignment vertical="center" wrapText="1"/>
    </xf>
    <xf applyAlignment="1" applyBorder="1" applyFill="1" applyFont="1" borderId="33" fillId="34" fontId="18" numFmtId="0" xfId="0">
      <alignment horizontal="center" vertical="center" wrapText="1"/>
    </xf>
    <xf applyAlignment="1" applyBorder="1" applyFill="1" applyFont="1" borderId="31" fillId="34" fontId="18" numFmtId="0" xfId="0">
      <alignment horizontal="center" vertical="center" wrapText="1"/>
    </xf>
    <xf applyAlignment="1" applyBorder="1" borderId="19" fillId="22" fontId="13" numFmtId="0" xfId="37">
      <alignment horizontal="center" vertical="center"/>
    </xf>
    <xf applyAlignment="1" applyBorder="1" borderId="21" fillId="22" fontId="13" numFmtId="0" xfId="37">
      <alignment horizontal="center" vertical="center"/>
    </xf>
    <xf applyAlignment="1" applyBorder="1" applyFill="1" applyFont="1" borderId="36" fillId="40" fontId="18" numFmtId="0" xfId="0">
      <alignment horizontal="center" vertical="center" wrapText="1"/>
    </xf>
    <xf applyAlignment="1" applyBorder="1" applyFill="1" applyFont="1" borderId="37" fillId="40" fontId="18" numFmtId="0" xfId="0">
      <alignment horizontal="center" vertical="center" wrapText="1"/>
    </xf>
    <xf applyAlignment="1" applyBorder="1" applyFill="1" applyFont="1" borderId="0" fillId="34" fontId="18" numFmtId="0" xfId="0">
      <alignment horizontal="center" vertical="center"/>
    </xf>
    <xf applyAlignment="1" applyBorder="1" applyFill="1" applyFont="1" borderId="20" fillId="35" fontId="18" numFmtId="0" xfId="0">
      <alignment horizontal="center" vertical="center" wrapText="1"/>
    </xf>
    <xf applyAlignment="1" applyBorder="1" applyFill="1" applyFont="1" borderId="0" fillId="35" fontId="18" numFmtId="0" xfId="0">
      <alignment horizontal="center" vertical="center"/>
    </xf>
    <xf applyFill="1" borderId="0" fillId="36" fontId="0" numFmtId="0" xfId="0"/>
    <xf applyBorder="1" applyFill="1" borderId="41" fillId="36" fontId="0" numFmtId="0" xfId="0"/>
    <xf applyAlignment="1" applyBorder="1" applyFill="1" applyFont="1" borderId="42" fillId="34" fontId="18" numFmtId="0" xfId="0">
      <alignment horizontal="center" vertical="center" wrapText="1"/>
    </xf>
    <xf applyAlignment="1" applyBorder="1" applyFill="1" applyFont="1" borderId="43" fillId="40" fontId="18" numFmtId="0" xfId="0">
      <alignment horizontal="center" vertical="center" wrapText="1"/>
    </xf>
    <xf applyAlignment="1" applyBorder="1" applyFill="1" applyFont="1" borderId="44" fillId="40" fontId="18" numFmtId="0" xfId="0">
      <alignment horizontal="center" vertical="center" wrapText="1"/>
    </xf>
    <xf applyAlignment="1" applyBorder="1" applyFill="1" applyFont="1" borderId="45" fillId="40" fontId="18" numFmtId="0" xfId="0">
      <alignment horizontal="center" vertical="center" wrapText="1"/>
    </xf>
    <xf applyAlignment="1" applyBorder="1" applyFill="1" borderId="20" fillId="0" fontId="0" numFmtId="0" xfId="0">
      <alignment horizontal="center" vertical="center"/>
    </xf>
    <xf applyAlignment="1" applyBorder="1" applyFill="1" borderId="0" fillId="0" fontId="13" numFmtId="0" xfId="37">
      <alignment horizontal="center" vertical="center"/>
    </xf>
    <xf applyAlignment="1" applyBorder="1" applyFill="1" borderId="21" fillId="0" fontId="0" numFmtId="0" xfId="0">
      <alignment horizontal="center" vertical="center"/>
    </xf>
    <xf applyAlignment="1" applyBorder="1" applyFill="1" borderId="22" fillId="0" fontId="0" numFmtId="0" xfId="0">
      <alignment horizontal="center" vertical="center"/>
    </xf>
    <xf applyAlignment="1" applyBorder="1" applyFill="1" borderId="23" fillId="0" fontId="0" numFmtId="0" xfId="0">
      <alignment horizontal="center" vertical="center"/>
    </xf>
    <xf applyAlignment="1" applyBorder="1" applyFill="1" borderId="23" fillId="0" fontId="0" numFmtId="0" xfId="0">
      <alignment vertical="center"/>
    </xf>
    <xf applyAlignment="1" applyBorder="1" applyFill="1" borderId="16" fillId="0" fontId="0" numFmtId="0" xfId="0">
      <alignment horizontal="center" vertical="center"/>
    </xf>
    <xf applyAlignment="1" applyBorder="1" applyFill="1" applyFont="1" borderId="0" fillId="37" fontId="18" numFmtId="0" xfId="0">
      <alignment horizontal="center" vertical="center" wrapText="1"/>
    </xf>
    <xf applyAlignment="1" applyBorder="1" applyFill="1" borderId="0" fillId="36" fontId="0" numFmtId="0" xfId="0">
      <alignment vertical="center"/>
    </xf>
    <xf applyAlignment="1" applyBorder="1" applyFill="1" borderId="0" fillId="36" fontId="0" numFmtId="0" xfId="0">
      <alignment vertical="center" wrapText="1"/>
    </xf>
    <xf applyAlignment="1" applyBorder="1" applyFill="1" borderId="21" fillId="0" fontId="13" numFmtId="0" xfId="37">
      <alignment horizontal="center" vertical="center"/>
    </xf>
    <xf applyAlignment="1" applyBorder="1" applyFill="1" applyNumberFormat="1" borderId="20" fillId="0" fontId="13" numFmtId="21" xfId="37">
      <alignment horizontal="center" vertical="center"/>
    </xf>
    <xf applyAlignment="1" applyBorder="1" applyFill="1" applyNumberFormat="1" borderId="22" fillId="0" fontId="13" numFmtId="21" xfId="37">
      <alignment horizontal="center" vertical="center"/>
    </xf>
    <xf applyAlignment="1" applyBorder="1" applyFill="1" applyFont="1" borderId="24" fillId="34" fontId="18" numFmtId="0" xfId="0">
      <alignment horizontal="center" vertical="center" wrapText="1"/>
    </xf>
    <xf applyAlignment="1" applyBorder="1" applyFill="1" applyFont="1" borderId="0" fillId="34" fontId="18" numFmtId="0" xfId="0">
      <alignment horizontal="center" vertical="center" wrapText="1"/>
    </xf>
    <xf applyAlignment="1" applyBorder="1" applyFill="1" applyFont="1" borderId="20" fillId="34" fontId="18" numFmtId="0" xfId="0">
      <alignment horizontal="center" vertical="center" wrapText="1"/>
    </xf>
    <xf applyAlignment="1" applyBorder="1" applyFill="1" applyFont="1" borderId="0" fillId="37" fontId="23" numFmtId="0" xfId="0">
      <alignment horizontal="center" vertical="center" wrapText="1"/>
    </xf>
    <xf applyAlignment="1" applyBorder="1" applyFill="1" applyFont="1" borderId="21" fillId="37" fontId="23" numFmtId="0" xfId="0">
      <alignment horizontal="center" vertical="center" wrapText="1"/>
    </xf>
    <xf applyAlignment="1" applyBorder="1" applyNumberFormat="1" borderId="20" fillId="22" fontId="13" numFmtId="21" xfId="37">
      <alignment horizontal="center" vertical="center"/>
    </xf>
    <xf applyAlignment="1" applyBorder="1" borderId="18" fillId="0" fontId="0" numFmtId="0" xfId="0">
      <alignment horizontal="left" vertical="center"/>
    </xf>
    <xf applyAlignment="1" applyBorder="1" borderId="0" fillId="0" fontId="0" numFmtId="0" xfId="0">
      <alignment horizontal="left" vertical="center"/>
    </xf>
    <xf applyAlignment="1" applyBorder="1" borderId="17" fillId="0" fontId="0" numFmtId="0" xfId="0">
      <alignment vertical="center"/>
    </xf>
    <xf applyAlignment="1" applyBorder="1" borderId="20" fillId="0" fontId="0" numFmtId="0" xfId="0">
      <alignment vertical="center"/>
    </xf>
    <xf applyAlignment="1" applyBorder="1" borderId="23" fillId="0" fontId="0" numFmtId="0" xfId="0">
      <alignment horizontal="left" vertical="center"/>
    </xf>
    <xf applyAlignment="1" applyBorder="1" applyFill="1" borderId="10" fillId="0" fontId="0" numFmtId="0" xfId="0">
      <alignment horizontal="center" vertical="center"/>
    </xf>
    <xf applyBorder="1" borderId="10" fillId="0" fontId="0" numFmtId="0" xfId="0"/>
    <xf applyAlignment="1" applyBorder="1" applyFill="1" borderId="10" fillId="0" fontId="0" numFmtId="0" xfId="0">
      <alignment vertical="center" wrapText="1"/>
    </xf>
    <xf applyAlignment="1" applyBorder="1" applyFill="1" applyFont="1" borderId="21" fillId="0" fontId="18" numFmtId="0" xfId="0">
      <alignment horizontal="center" vertical="center"/>
    </xf>
    <xf applyAlignment="1" applyBorder="1" applyFill="1" applyFont="1" borderId="0" fillId="0" fontId="18" numFmtId="0" xfId="0">
      <alignment horizontal="center" vertical="center"/>
    </xf>
    <xf applyAlignment="1" applyBorder="1" applyFill="1" applyFont="1" borderId="47" fillId="35" fontId="18" numFmtId="0" xfId="0">
      <alignment horizontal="center" vertical="center" wrapText="1"/>
    </xf>
    <xf applyAlignment="1" applyBorder="1" applyFill="1" applyFont="1" borderId="48" fillId="35" fontId="18" numFmtId="0" xfId="0">
      <alignment horizontal="center" vertical="center" wrapText="1"/>
    </xf>
    <xf applyAlignment="1" applyBorder="1" applyFill="1" applyFont="1" borderId="49" fillId="35" fontId="18" numFmtId="0" xfId="0">
      <alignment horizontal="center" vertical="center" wrapText="1"/>
    </xf>
    <xf applyAlignment="1" applyBorder="1" applyFill="1" applyFont="1" borderId="20" fillId="34" fontId="18" numFmtId="0" xfId="0">
      <alignment horizontal="center" vertical="center"/>
    </xf>
    <xf applyAlignment="1" applyBorder="1" applyFill="1" applyFont="1" borderId="21" fillId="34" fontId="18" numFmtId="0" xfId="0">
      <alignment horizontal="center" vertical="center"/>
    </xf>
    <xf applyAlignment="1" applyBorder="1" applyFill="1" applyFont="1" borderId="47" fillId="34" fontId="18" numFmtId="0" xfId="0">
      <alignment horizontal="center" vertical="center" wrapText="1"/>
    </xf>
    <xf applyAlignment="1" applyBorder="1" applyFill="1" applyFont="1" borderId="48" fillId="34" fontId="18" numFmtId="0" xfId="0">
      <alignment horizontal="center" vertical="center" wrapText="1"/>
    </xf>
    <xf applyAlignment="1" applyBorder="1" applyFill="1" applyFont="1" borderId="49" fillId="34" fontId="18" numFmtId="0" xfId="0">
      <alignment horizontal="center" vertical="center" wrapText="1"/>
    </xf>
    <xf applyFill="1" applyFont="1" borderId="0" fillId="0" fontId="25" numFmtId="0" xfId="0"/>
    <xf applyAlignment="1" applyFill="1" applyFont="1" borderId="0" fillId="0" fontId="25" numFmtId="0" xfId="0">
      <alignment vertical="top" wrapText="1"/>
    </xf>
    <xf applyAlignment="1" applyFill="1" applyFont="1" borderId="0" fillId="0" fontId="25" numFmtId="0" xfId="0">
      <alignment horizontal="left" vertical="top" wrapText="1"/>
    </xf>
    <xf applyFill="1" applyFont="1" borderId="0" fillId="0" fontId="26" numFmtId="0" xfId="0"/>
    <xf applyFill="1" applyFont="1" borderId="0" fillId="0" fontId="24" numFmtId="0" xfId="0"/>
    <xf applyBorder="1" applyFill="1" borderId="10" fillId="0" fontId="0" numFmtId="0" xfId="0"/>
    <xf applyAlignment="1" applyBorder="1" borderId="10" fillId="0" fontId="0" numFmtId="0" xfId="0">
      <alignment horizontal="center"/>
    </xf>
    <xf applyAlignment="1" applyBorder="1" applyNumberFormat="1" borderId="10" fillId="0" fontId="0" numFmtId="14" xfId="0">
      <alignment horizontal="center"/>
    </xf>
    <xf applyAlignment="1" applyBorder="1" applyFill="1" applyFont="1" borderId="10" fillId="25" fontId="25" numFmtId="0" xfId="0">
      <alignment horizontal="center" vertical="center"/>
    </xf>
    <xf applyAlignment="1" applyBorder="1" applyFill="1" applyFont="1" borderId="10" fillId="25" fontId="25" numFmtId="0" xfId="0">
      <alignment horizontal="center" vertical="center" wrapText="1"/>
    </xf>
    <xf applyBorder="1" applyFill="1" applyFont="1" borderId="10" fillId="33" fontId="18" numFmtId="0" xfId="0"/>
    <xf applyAlignment="1" applyBorder="1" borderId="10" fillId="0" fontId="0" numFmtId="0" quotePrefix="1" xfId="0">
      <alignment wrapText="1"/>
    </xf>
    <xf borderId="0" fillId="0" fontId="0" numFmtId="0" xfId="0"/>
    <xf applyAlignment="1" applyBorder="1" applyFill="1" applyFont="1" borderId="11" fillId="43" fontId="18" numFmtId="0" xfId="0">
      <alignment vertical="center"/>
    </xf>
    <xf applyAlignment="1" applyBorder="1" applyFill="1" applyFont="1" borderId="11" fillId="10" fontId="18" numFmtId="0" xfId="0">
      <alignment vertical="center" wrapText="1"/>
    </xf>
    <xf applyAlignment="1" applyBorder="1" applyFill="1" applyFont="1" borderId="11" fillId="38" fontId="18" numFmtId="0" xfId="0">
      <alignment vertical="center" wrapText="1"/>
    </xf>
    <xf applyAlignment="1" applyBorder="1" applyFill="1" applyFont="1" borderId="11" fillId="17" fontId="18" numFmtId="0" xfId="0">
      <alignment vertical="center" wrapText="1"/>
    </xf>
    <xf applyAlignment="1" applyBorder="1" applyFill="1" applyFont="1" borderId="11" fillId="42" fontId="18" numFmtId="0" xfId="0">
      <alignment horizontal="center" vertical="center"/>
    </xf>
    <xf applyAlignment="1" applyBorder="1" applyFill="1" applyFont="1" borderId="11" fillId="45" fontId="18" numFmtId="0" xfId="0">
      <alignment horizontal="center" vertical="center"/>
    </xf>
    <xf applyAlignment="1" applyBorder="1" applyFill="1" applyFont="1" borderId="10" fillId="42" fontId="18" numFmtId="0" xfId="0">
      <alignment vertical="center"/>
    </xf>
    <xf applyAlignment="1" applyBorder="1" borderId="10" fillId="0" fontId="0" numFmtId="0" xfId="0">
      <alignment horizontal="center"/>
    </xf>
    <xf applyAlignment="1" applyBorder="1" applyNumberFormat="1" borderId="10" fillId="0" fontId="0" numFmtId="9" xfId="0">
      <alignment horizontal="center"/>
    </xf>
    <xf applyAlignment="1" applyBorder="1" applyFill="1" applyFont="1" borderId="10" fillId="43" fontId="18" numFmtId="0" xfId="0">
      <alignment vertical="center"/>
    </xf>
    <xf applyAlignment="1" applyBorder="1" applyFill="1" applyFont="1" borderId="10" fillId="45" fontId="18" numFmtId="0" xfId="0">
      <alignment vertical="center"/>
    </xf>
    <xf applyAlignment="1" applyBorder="1" applyFill="1" applyFont="1" borderId="10" fillId="17" fontId="18" numFmtId="0" xfId="0">
      <alignment vertical="center" wrapText="1"/>
    </xf>
    <xf applyAlignment="1" applyBorder="1" applyFill="1" applyFont="1" borderId="10" fillId="38" fontId="18" numFmtId="0" xfId="0">
      <alignment vertical="center" wrapText="1"/>
    </xf>
    <xf applyAlignment="1" applyBorder="1" applyFill="1" applyFont="1" borderId="10" fillId="10" fontId="18" numFmtId="0" xfId="0">
      <alignment vertical="center" wrapText="1"/>
    </xf>
    <xf applyAlignment="1" borderId="0" fillId="0" fontId="0" numFmtId="0" xfId="0">
      <alignment horizontal="center"/>
    </xf>
    <xf applyAlignment="1" applyFill="1" applyFont="1" applyProtection="1" borderId="0" fillId="24" fontId="0" numFmtId="0" xfId="0">
      <alignment vertical="center"/>
      <protection locked="0"/>
    </xf>
    <xf applyAlignment="1" applyBorder="1" applyFill="1" applyFont="1" applyProtection="1" borderId="15" fillId="32" fontId="0" numFmtId="0" xfId="0">
      <alignment vertical="center"/>
      <protection locked="0"/>
    </xf>
    <xf applyAlignment="1" applyFill="1" applyFont="1" applyProtection="1" borderId="0" fillId="32" fontId="0" numFmtId="0" xfId="0">
      <alignment vertical="center"/>
      <protection locked="0"/>
    </xf>
    <xf applyAlignment="1" applyBorder="1" applyFill="1" applyFont="1" applyProtection="1" borderId="0" fillId="24" fontId="21" numFmtId="0" xfId="0">
      <alignment vertical="center"/>
      <protection locked="0"/>
    </xf>
    <xf applyAlignment="1" applyFont="1" applyProtection="1" borderId="0" fillId="0" fontId="0" numFmtId="0" xfId="0">
      <protection locked="0"/>
    </xf>
    <xf applyAlignment="1" applyBorder="1" applyFill="1" applyFont="1" applyNumberFormat="1" applyProtection="1" borderId="0" fillId="24" fontId="36" numFmtId="0" xfId="3">
      <alignment horizontal="center" vertical="center"/>
      <protection locked="0"/>
    </xf>
    <xf applyAlignment="1" applyBorder="1" applyFill="1" applyFont="1" applyProtection="1" borderId="0" fillId="32" fontId="0" numFmtId="0" xfId="0">
      <alignment vertical="center"/>
      <protection locked="0"/>
    </xf>
    <xf applyAlignment="1" applyBorder="1" applyFill="1" applyFont="1" applyNumberFormat="1" applyProtection="1" borderId="10" fillId="4" fontId="37" numFmtId="0" xfId="3">
      <alignment horizontal="center" vertical="center"/>
      <protection locked="0"/>
    </xf>
    <xf applyAlignment="1" applyBorder="1" applyFill="1" applyFont="1" applyProtection="1" borderId="0" fillId="41" fontId="38" numFmtId="0" xfId="0">
      <alignment horizontal="center" vertical="center"/>
      <protection locked="0"/>
    </xf>
    <xf applyAlignment="1" applyBorder="1" applyFill="1" applyFont="1" applyProtection="1" borderId="15" fillId="32" fontId="18" numFmtId="0" xfId="0">
      <alignment vertical="center"/>
      <protection locked="0"/>
    </xf>
    <xf applyAlignment="1" applyBorder="1" applyFill="1" applyFont="1" applyProtection="1" borderId="14" fillId="32" fontId="0" numFmtId="0" xfId="0">
      <alignment vertical="center"/>
      <protection locked="0"/>
    </xf>
    <xf applyFill="1" borderId="0" fillId="32" fontId="0" numFmtId="0" xfId="0"/>
    <xf applyBorder="1" borderId="10" fillId="56" fontId="40" numFmtId="0" xfId="44">
      <alignment vertical="center"/>
    </xf>
    <xf applyBorder="1" borderId="10" fillId="49" fontId="20" numFmtId="0" xfId="45">
      <alignment horizontal="center" vertical="center"/>
    </xf>
    <xf applyAlignment="1" applyBorder="1" applyFill="1" borderId="10" fillId="50" fontId="0" numFmtId="0" xfId="0">
      <alignment horizontal="center" vertical="center"/>
    </xf>
    <xf applyBorder="1" borderId="10" fillId="48" fontId="20" numFmtId="0" xfId="47">
      <alignment horizontal="center" vertical="center"/>
    </xf>
    <xf applyBorder="1" borderId="10" fillId="46" fontId="20" numFmtId="0" xfId="48">
      <alignment horizontal="center" vertical="center"/>
    </xf>
    <xf applyBorder="1" borderId="10" fillId="50" fontId="20" numFmtId="0" xfId="46">
      <alignment horizontal="center" vertical="center"/>
    </xf>
    <xf applyBorder="1" applyFont="1" borderId="10" fillId="50" fontId="41" numFmtId="0" xfId="46">
      <alignment horizontal="center" vertical="center"/>
    </xf>
    <xf applyBorder="1" borderId="13" fillId="56" fontId="40" numFmtId="0" xfId="44">
      <alignment vertical="center"/>
    </xf>
    <xf applyAlignment="1" applyBorder="1" applyFill="1" borderId="13" fillId="46" fontId="0" numFmtId="0" xfId="0">
      <alignment horizontal="center" vertical="center"/>
    </xf>
    <xf applyBorder="1" borderId="13" fillId="50" fontId="20" numFmtId="0" xfId="46">
      <alignment horizontal="center" vertical="center"/>
    </xf>
    <xf applyBorder="1" borderId="46" fillId="52" fontId="40" numFmtId="0" xfId="43">
      <alignment vertical="center"/>
    </xf>
    <xf applyBorder="1" borderId="50" fillId="52" fontId="40" numFmtId="0" xfId="43">
      <alignment vertical="center"/>
    </xf>
    <xf applyBorder="1" applyFill="1" borderId="10" fillId="51" fontId="40" numFmtId="0" xfId="44">
      <alignment vertical="center"/>
    </xf>
    <xf applyBorder="1" applyFill="1" borderId="10" fillId="53" fontId="40" numFmtId="0" xfId="44">
      <alignment vertical="center"/>
    </xf>
    <xf applyBorder="1" applyFill="1" borderId="10" fillId="38" fontId="40" numFmtId="0" xfId="44">
      <alignment vertical="center"/>
    </xf>
    <xf applyBorder="1" applyFill="1" borderId="10" fillId="54" fontId="40" numFmtId="0" xfId="44">
      <alignment vertical="center"/>
    </xf>
    <xf applyBorder="1" applyFill="1" borderId="10" fillId="55" fontId="40" numFmtId="0" xfId="44">
      <alignment vertical="center"/>
    </xf>
    <xf applyBorder="1" applyFill="1" borderId="13" fillId="57" fontId="40" numFmtId="0" xfId="44">
      <alignment vertical="center"/>
    </xf>
    <xf applyAlignment="1" applyBorder="1" applyFill="1" applyFont="1" applyNumberFormat="1" applyProtection="1" borderId="10" fillId="4" fontId="22" numFmtId="0" xfId="3">
      <alignment vertical="center"/>
    </xf>
    <xf applyAlignment="1" applyBorder="1" applyFont="1" applyNumberFormat="1" applyProtection="1" borderId="10" fillId="7" fontId="22" numFmtId="0" xfId="6">
      <alignment vertical="center"/>
    </xf>
    <xf applyAlignment="1" applyBorder="1" applyFill="1" applyFont="1" applyProtection="1" borderId="10" fillId="27" fontId="23" numFmtId="0" xfId="0">
      <alignment vertical="center"/>
    </xf>
    <xf applyAlignment="1" applyBorder="1" applyFill="1" applyFont="1" applyProtection="1" borderId="10" fillId="30" fontId="23" numFmtId="0" xfId="0">
      <alignment vertical="center"/>
    </xf>
    <xf applyAlignment="1" applyBorder="1" applyFill="1" applyFont="1" applyProtection="1" borderId="10" fillId="46" fontId="23" numFmtId="0" xfId="0">
      <alignment vertical="center"/>
    </xf>
    <xf applyAlignment="1" applyBorder="1" applyFont="1" borderId="10" fillId="49" fontId="0" numFmtId="0" xfId="45">
      <alignment horizontal="center" vertical="center" wrapText="1"/>
    </xf>
    <xf applyBorder="1" borderId="10" fillId="52" fontId="40" numFmtId="0" xfId="43">
      <alignment vertical="center"/>
    </xf>
    <xf applyBorder="1" applyFont="1" borderId="10" fillId="49" fontId="0" numFmtId="0" xfId="45">
      <alignment horizontal="center" vertical="center"/>
    </xf>
    <xf applyAlignment="1" applyBorder="1" applyFill="1" applyFont="1" applyProtection="1" borderId="10" fillId="26" fontId="28" numFmtId="0" xfId="0">
      <alignment horizontal="center" vertical="center"/>
    </xf>
    <xf applyAlignment="1" applyBorder="1" applyFill="1" applyFont="1" applyProtection="1" borderId="10" fillId="28" fontId="28" numFmtId="0" xfId="0">
      <alignment horizontal="center" vertical="center"/>
    </xf>
    <xf applyBorder="1" applyNumberFormat="1" borderId="10" fillId="46" fontId="20" numFmtId="165" xfId="48">
      <alignment horizontal="center" vertical="center"/>
    </xf>
    <xf applyAlignment="1" applyBorder="1" applyNumberFormat="1" borderId="10" fillId="0" fontId="0" numFmtId="165" xfId="0">
      <alignment horizontal="center" vertical="center"/>
    </xf>
    <xf applyAlignment="1" applyBorder="1" borderId="10" fillId="0" fontId="0" numFmtId="0" xfId="0">
      <alignment horizontal="left" vertical="center"/>
    </xf>
    <xf applyAlignment="1" applyBorder="1" borderId="10" fillId="0" fontId="0" numFmtId="0" xfId="0">
      <alignment horizontal="left" vertical="top"/>
    </xf>
    <xf applyBorder="1" applyNumberFormat="1" borderId="10" fillId="49" fontId="20" numFmtId="165" xfId="45">
      <alignment horizontal="center" vertical="center"/>
    </xf>
    <xf applyBorder="1" applyFont="1" borderId="13" fillId="46" fontId="0" numFmtId="0" xfId="48">
      <alignment horizontal="center" vertical="center"/>
    </xf>
    <xf applyBorder="1" applyFont="1" borderId="10" fillId="46" fontId="0" numFmtId="0" xfId="48">
      <alignment horizontal="center" vertical="center"/>
    </xf>
    <xf applyBorder="1" applyFont="1" borderId="13" fillId="49" fontId="0" numFmtId="0" xfId="45">
      <alignment horizontal="center" vertical="center"/>
    </xf>
    <xf applyAlignment="1" applyBorder="1" applyFill="1" applyFont="1" borderId="24" fillId="33" fontId="18" numFmtId="0" xfId="0">
      <alignment vertical="center"/>
    </xf>
    <xf applyAlignment="1" applyBorder="1" applyFill="1" applyFont="1" borderId="25" fillId="33" fontId="18" numFmtId="0" xfId="0">
      <alignment vertical="center"/>
    </xf>
    <xf applyAlignment="1" applyBorder="1" applyFill="1" applyFont="1" borderId="26" fillId="33" fontId="18" numFmtId="0" xfId="0">
      <alignment vertical="center"/>
    </xf>
    <xf applyBorder="1" applyFont="1" borderId="10" fillId="48" fontId="0" numFmtId="0" xfId="47">
      <alignment horizontal="center" vertical="center"/>
    </xf>
    <xf applyAlignment="1" applyBorder="1" applyFill="1" applyFont="1" applyProtection="1" borderId="11" fillId="58" fontId="42" numFmtId="0" xfId="0">
      <alignment horizontal="center" vertical="center" wrapText="1"/>
    </xf>
    <xf applyAlignment="1" applyBorder="1" applyFill="1" applyFont="1" applyProtection="1" borderId="11" fillId="59" fontId="42" numFmtId="0" xfId="0">
      <alignment horizontal="center" vertical="center" wrapText="1"/>
    </xf>
    <xf applyAlignment="1" applyBorder="1" applyFill="1" applyFont="1" applyProtection="1" borderId="11" fillId="60" fontId="42" numFmtId="0" xfId="0">
      <alignment horizontal="center" vertical="center" wrapText="1"/>
    </xf>
    <xf applyAlignment="1" applyBorder="1" applyFill="1" applyFont="1" applyProtection="1" borderId="11" fillId="25" fontId="42" numFmtId="0" xfId="0">
      <alignment horizontal="center" vertical="center" wrapText="1"/>
    </xf>
    <xf applyAlignment="1" applyBorder="1" borderId="50" fillId="52" fontId="40" numFmtId="0" xfId="43">
      <alignment horizontal="center" textRotation="90" vertical="center" wrapText="1"/>
    </xf>
    <xf applyAlignment="1" applyBorder="1" borderId="10" fillId="52" fontId="40" numFmtId="0" xfId="43">
      <alignment horizontal="center" vertical="center" wrapText="1"/>
    </xf>
    <xf applyAlignment="1" applyBorder="1" applyFont="1" borderId="10" fillId="64" fontId="43" numFmtId="0" xfId="47" applyFill="true">
      <alignment horizontal="center" vertical="center" wrapText="1"/>
    </xf>
    <xf applyAlignment="1" applyBorder="1" borderId="10" fillId="46" fontId="20" numFmtId="0" xfId="48">
      <alignment horizontal="center" vertical="center" wrapText="1"/>
    </xf>
    <xf applyAlignment="1" applyBorder="1" borderId="46" fillId="50" fontId="20" numFmtId="0" xfId="46">
      <alignment horizontal="center" vertical="center" wrapText="1"/>
    </xf>
    <xf applyAlignment="1" applyBorder="1" borderId="50" fillId="50" fontId="20" numFmtId="0" xfId="46">
      <alignment horizontal="center" vertical="center" wrapText="1"/>
    </xf>
    <xf applyAlignment="1" applyBorder="1" borderId="51" fillId="50" fontId="20" numFmtId="0" xfId="46">
      <alignment horizontal="center" vertical="center" wrapText="1"/>
    </xf>
    <xf applyAlignment="1" applyBorder="1" borderId="52" fillId="50" fontId="20" numFmtId="0" xfId="46">
      <alignment horizontal="center" vertical="center" wrapText="1"/>
    </xf>
    <xf applyAlignment="1" applyBorder="1" borderId="55" fillId="50" fontId="20" numFmtId="0" xfId="46">
      <alignment horizontal="center" vertical="center" wrapText="1"/>
    </xf>
    <xf applyAlignment="1" applyBorder="1" borderId="56" fillId="50" fontId="20" numFmtId="0" xfId="46">
      <alignment horizontal="center" vertical="center" wrapText="1"/>
    </xf>
    <xf applyAlignment="1" applyBorder="1" borderId="53" fillId="50" fontId="20" numFmtId="0" xfId="46">
      <alignment horizontal="center" vertical="center" wrapText="1"/>
    </xf>
    <xf applyAlignment="1" applyBorder="1" borderId="54" fillId="50" fontId="20" numFmtId="0" xfId="46">
      <alignment horizontal="center" vertical="center" wrapText="1"/>
    </xf>
    <xf applyAlignment="1" applyBorder="1" borderId="51" fillId="46" fontId="20" numFmtId="0" xfId="48">
      <alignment horizontal="center" vertical="center" wrapText="1"/>
    </xf>
    <xf applyAlignment="1" applyBorder="1" borderId="52" fillId="46" fontId="20" numFmtId="0" xfId="48">
      <alignment horizontal="center" vertical="center" wrapText="1"/>
    </xf>
    <xf applyAlignment="1" applyBorder="1" borderId="53" fillId="46" fontId="20" numFmtId="0" xfId="48">
      <alignment horizontal="center" vertical="center" wrapText="1"/>
    </xf>
    <xf applyAlignment="1" applyBorder="1" borderId="54" fillId="46" fontId="20" numFmtId="0" xfId="48">
      <alignment horizontal="center" vertical="center" wrapText="1"/>
    </xf>
    <xf applyAlignment="1" applyBorder="1" applyFill="1" applyFont="1" borderId="10" fillId="33" fontId="18" numFmtId="0" xfId="0">
      <alignment horizontal="center"/>
    </xf>
    <xf applyAlignment="1" applyBorder="1" applyFill="1" applyFont="1" borderId="11" fillId="47" fontId="26" numFmtId="0" xfId="0">
      <alignment horizontal="center" vertical="center"/>
    </xf>
    <xf applyAlignment="1" applyBorder="1" applyFill="1" applyFont="1" borderId="12" fillId="47" fontId="26" numFmtId="0" xfId="0">
      <alignment horizontal="center" vertical="center"/>
    </xf>
    <xf applyAlignment="1" applyBorder="1" applyFill="1" applyFont="1" borderId="13" fillId="47" fontId="26" numFmtId="0" xfId="0">
      <alignment horizontal="center" vertical="center"/>
    </xf>
    <xf applyAlignment="1" applyBorder="1" applyFill="1" applyFont="1" borderId="10" fillId="29" fontId="26" numFmtId="0" xfId="0">
      <alignment horizontal="center" vertical="center"/>
    </xf>
    <xf applyAlignment="1" applyBorder="1" applyFill="1" applyFont="1" borderId="10" fillId="25" fontId="25" numFmtId="0" xfId="0">
      <alignment horizontal="left"/>
    </xf>
    <xf applyAlignment="1" applyBorder="1" applyFill="1" applyFont="1" borderId="11" fillId="29" fontId="26" numFmtId="0" xfId="0">
      <alignment horizontal="center" vertical="center"/>
    </xf>
    <xf applyAlignment="1" applyBorder="1" applyFill="1" applyFont="1" borderId="13" fillId="29" fontId="26" numFmtId="0" xfId="0">
      <alignment horizontal="center" vertical="center"/>
    </xf>
    <xf applyAlignment="1" applyBorder="1" applyFill="1" applyFont="1" borderId="17" fillId="34" fontId="18" numFmtId="0" xfId="0">
      <alignment horizontal="center" vertical="center"/>
    </xf>
    <xf applyAlignment="1" applyBorder="1" applyFill="1" applyFont="1" borderId="18" fillId="34" fontId="18" numFmtId="0" xfId="0">
      <alignment horizontal="center" vertical="center"/>
    </xf>
    <xf applyAlignment="1" applyBorder="1" applyFill="1" applyFont="1" borderId="19" fillId="34" fontId="18" numFmtId="0" xfId="0">
      <alignment horizontal="center" vertical="center"/>
    </xf>
    <xf applyAlignment="1" applyBorder="1" applyFill="1" applyFont="1" borderId="27" fillId="35" fontId="18" numFmtId="0" xfId="0">
      <alignment horizontal="center" vertical="center" wrapText="1"/>
    </xf>
    <xf applyAlignment="1" applyBorder="1" applyFill="1" applyFont="1" borderId="28" fillId="35" fontId="18" numFmtId="0" xfId="0">
      <alignment horizontal="center" vertical="center"/>
    </xf>
    <xf applyAlignment="1" applyBorder="1" applyFill="1" applyFont="1" borderId="29" fillId="35" fontId="18" numFmtId="0" xfId="0">
      <alignment horizontal="center" vertical="center"/>
    </xf>
    <xf applyAlignment="1" applyBorder="1" applyFont="1" borderId="24" fillId="0" fontId="32" numFmtId="0" xfId="0">
      <alignment horizontal="left" vertical="center"/>
    </xf>
    <xf applyAlignment="1" applyBorder="1" applyFont="1" borderId="25" fillId="0" fontId="32" numFmtId="0" xfId="0">
      <alignment horizontal="left" vertical="center"/>
    </xf>
    <xf applyAlignment="1" applyBorder="1" applyFont="1" borderId="26" fillId="0" fontId="32" numFmtId="0" xfId="0">
      <alignment horizontal="left" vertical="center"/>
    </xf>
    <xf applyAlignment="1" applyBorder="1" applyFill="1" applyFont="1" borderId="17" fillId="33" fontId="18" numFmtId="0" xfId="0">
      <alignment horizontal="center" vertical="center"/>
    </xf>
    <xf applyAlignment="1" applyBorder="1" applyFill="1" applyFont="1" borderId="18" fillId="33" fontId="18" numFmtId="0" xfId="0">
      <alignment horizontal="center" vertical="center"/>
    </xf>
    <xf applyAlignment="1" applyBorder="1" applyFill="1" applyFont="1" borderId="19" fillId="33" fontId="18" numFmtId="0" xfId="0">
      <alignment horizontal="center" vertical="center"/>
    </xf>
    <xf applyAlignment="1" applyBorder="1" applyFill="1" borderId="18" fillId="32" fontId="19" numFmtId="0" xfId="34">
      <alignment horizontal="left" vertical="center" wrapText="1"/>
    </xf>
    <xf applyAlignment="1" applyBorder="1" applyFill="1" borderId="19" fillId="32" fontId="19" numFmtId="0" xfId="34">
      <alignment horizontal="left" vertical="center" wrapText="1"/>
    </xf>
    <xf applyAlignment="1" applyBorder="1" applyFill="1" borderId="40" fillId="32" fontId="19" numFmtId="0" xfId="34">
      <alignment horizontal="left" vertical="center" wrapText="1"/>
    </xf>
    <xf applyAlignment="1" applyBorder="1" applyFill="1" applyFont="1" borderId="40" fillId="32" fontId="18" numFmtId="0" xfId="0">
      <alignment horizontal="left" vertical="center" wrapText="1"/>
    </xf>
    <xf applyAlignment="1" applyBorder="1" applyFill="1" applyFont="1" borderId="39" fillId="32" fontId="18" numFmtId="0" xfId="0">
      <alignment horizontal="left" vertical="center" wrapText="1"/>
    </xf>
    <xf applyAlignment="1" applyBorder="1" applyFill="1" applyFont="1" borderId="24" fillId="33" fontId="18" numFmtId="0" xfId="0">
      <alignment horizontal="center" vertical="center"/>
    </xf>
    <xf applyAlignment="1" applyBorder="1" applyFill="1" applyFont="1" borderId="25" fillId="33" fontId="18" numFmtId="0" xfId="0">
      <alignment horizontal="center" vertical="center"/>
    </xf>
    <xf applyAlignment="1" applyBorder="1" applyFill="1" applyFont="1" borderId="26" fillId="33" fontId="18" numFmtId="0" xfId="0">
      <alignment horizontal="center" vertical="center"/>
    </xf>
    <xf applyAlignment="1" applyBorder="1" applyFill="1" borderId="23" fillId="32" fontId="19" numFmtId="0" xfId="34">
      <alignment horizontal="left" vertical="center" wrapText="1"/>
    </xf>
    <xf applyAlignment="1" applyBorder="1" applyFill="1" applyFont="1" borderId="23" fillId="32" fontId="18" numFmtId="0" xfId="0">
      <alignment horizontal="left" vertical="center" wrapText="1"/>
    </xf>
    <xf applyAlignment="1" applyBorder="1" applyFill="1" applyFont="1" borderId="16" fillId="32" fontId="18" numFmtId="0" xfId="0">
      <alignment horizontal="left" vertical="center" wrapText="1"/>
    </xf>
    <xf applyAlignment="1" applyBorder="1" applyFill="1" applyFont="1" borderId="38" fillId="34" fontId="18" numFmtId="0" xfId="0">
      <alignment horizontal="center" vertical="center"/>
    </xf>
    <xf applyAlignment="1" applyBorder="1" applyFill="1" applyFont="1" borderId="28" fillId="34" fontId="18" numFmtId="0" xfId="0">
      <alignment horizontal="center" vertical="center"/>
    </xf>
    <xf applyAlignment="1" applyBorder="1" applyFill="1" applyFont="1" borderId="29" fillId="34" fontId="18" numFmtId="0" xfId="0">
      <alignment horizontal="center" vertical="center"/>
    </xf>
    <xf applyAlignment="1" applyBorder="1" applyFill="1" applyFont="1" borderId="38" fillId="35" fontId="18" numFmtId="0" xfId="0">
      <alignment horizontal="center" vertical="center" wrapText="1"/>
    </xf>
    <xf applyAlignment="1" applyBorder="1" applyFill="1" applyFont="1" borderId="17" fillId="34" fontId="18" numFmtId="0" xfId="0">
      <alignment horizontal="center" vertical="center" wrapText="1"/>
    </xf>
    <xf applyAlignment="1" applyBorder="1" applyFill="1" applyFont="1" borderId="27" fillId="35" fontId="18" numFmtId="0" xfId="0">
      <alignment horizontal="center" vertical="center"/>
    </xf>
    <xf applyAlignment="1" applyBorder="1" applyFill="1" applyFont="1" borderId="31" fillId="34" fontId="18" numFmtId="0" xfId="0">
      <alignment horizontal="center" vertical="center"/>
    </xf>
    <xf applyAlignment="1" applyBorder="1" applyFill="1" borderId="25" fillId="32" fontId="19" numFmtId="0" xfId="34">
      <alignment horizontal="left" vertical="center" wrapText="1"/>
    </xf>
    <xf applyAlignment="1" applyBorder="1" applyFill="1" borderId="26" fillId="32" fontId="19" numFmtId="0" xfId="34">
      <alignment horizontal="left" vertical="center" wrapText="1"/>
    </xf>
    <xf applyAlignment="1" applyBorder="1" applyFill="1" applyFont="1" borderId="24" fillId="44" fontId="18" numFmtId="0" xfId="0">
      <alignment horizontal="center" vertical="center"/>
    </xf>
    <xf applyAlignment="1" applyBorder="1" applyFill="1" applyFont="1" borderId="26" fillId="44" fontId="18" numFmtId="0" xfId="0">
      <alignment horizontal="center" vertical="center"/>
    </xf>
    <xf applyAlignment="1" applyBorder="1" applyFill="1" applyFont="1" borderId="30" fillId="34" fontId="18" numFmtId="0" xfId="0">
      <alignment horizontal="center" vertical="center"/>
    </xf>
    <xf applyAlignment="1" applyBorder="1" applyFont="1" borderId="10" fillId="0" fontId="39" numFmtId="0" xfId="0">
      <alignment horizontal="center"/>
    </xf>
    <xf applyAlignment="1" applyBorder="1" applyFont="1" borderId="10" fillId="0" fontId="39" numFmtId="0" xfId="0">
      <alignment horizontal="center" vertical="center" wrapText="1"/>
    </xf>
    <xf applyAlignment="1" applyBorder="1" borderId="10" fillId="0" fontId="0" numFmtId="0" xfId="0">
      <alignment horizontal="center"/>
    </xf>
    <xf numFmtId="0" fontId="0" fillId="0" borderId="0" xfId="0">
      <alignment horizontal="center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6" borderId="0" xfId="0" applyFill="true">
      <alignment horizontal="centerContinuous"/>
    </xf>
    <xf numFmtId="0" fontId="0" fillId="66" borderId="0" xfId="0" applyFill="true">
      <alignment horizontal="centerContinuous"/>
    </xf>
    <xf numFmtId="0" fontId="0" fillId="66" borderId="0" xfId="0" applyFill="true">
      <alignment horizontal="left" wrapText="true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6" borderId="0" xfId="0" applyFill="true">
      <alignment horizontal="centerContinuous"/>
    </xf>
    <xf numFmtId="0" fontId="0" fillId="66" borderId="0" xfId="0" applyFill="true">
      <alignment horizontal="centerContinuous"/>
    </xf>
    <xf numFmtId="0" fontId="0" fillId="66" borderId="0" xfId="0" applyFill="true">
      <alignment horizontal="left" wrapText="true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6" borderId="0" xfId="0" applyFill="true">
      <alignment horizontal="centerContinuous"/>
    </xf>
    <xf numFmtId="0" fontId="0" fillId="66" borderId="0" xfId="0" applyFill="true">
      <alignment horizontal="centerContinuous"/>
    </xf>
    <xf numFmtId="0" fontId="0" fillId="66" borderId="0" xfId="0" applyFill="true">
      <alignment horizontal="left" wrapText="true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6" borderId="0" xfId="0" applyFill="true">
      <alignment horizontal="centerContinuous"/>
    </xf>
    <xf numFmtId="0" fontId="0" fillId="66" borderId="0" xfId="0" applyFill="true">
      <alignment horizontal="centerContinuous"/>
    </xf>
    <xf numFmtId="0" fontId="0" fillId="66" borderId="0" xfId="0" applyFill="true">
      <alignment horizontal="left" wrapText="true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6" borderId="0" xfId="0" applyFill="true">
      <alignment horizontal="centerContinuous"/>
    </xf>
    <xf numFmtId="0" fontId="0" fillId="66" borderId="0" xfId="0" applyFill="true">
      <alignment horizontal="centerContinuous"/>
    </xf>
    <xf numFmtId="0" fontId="0" fillId="66" borderId="0" xfId="0" applyFill="true">
      <alignment horizontal="left" wrapText="true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6" borderId="0" xfId="0" applyFill="true">
      <alignment horizontal="centerContinuous"/>
    </xf>
    <xf numFmtId="0" fontId="0" fillId="66" borderId="0" xfId="0" applyFill="true">
      <alignment horizontal="centerContinuous"/>
    </xf>
    <xf numFmtId="0" fontId="0" fillId="66" borderId="0" xfId="0" applyFill="true">
      <alignment horizontal="left" wrapText="true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6" borderId="0" xfId="0" applyFill="true">
      <alignment horizontal="centerContinuous"/>
    </xf>
    <xf numFmtId="0" fontId="0" fillId="66" borderId="0" xfId="0" applyFill="true">
      <alignment horizontal="centerContinuous"/>
    </xf>
    <xf numFmtId="0" fontId="0" fillId="66" borderId="0" xfId="0" applyFill="true">
      <alignment horizontal="left" wrapText="true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6" borderId="0" xfId="0" applyFill="true">
      <alignment horizontal="centerContinuous"/>
    </xf>
    <xf numFmtId="0" fontId="0" fillId="66" borderId="0" xfId="0" applyFill="true">
      <alignment horizontal="centerContinuous"/>
    </xf>
    <xf numFmtId="0" fontId="0" fillId="66" borderId="0" xfId="0" applyFill="true">
      <alignment horizontal="left" wrapText="true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6" borderId="0" xfId="0" applyFill="true">
      <alignment horizontal="centerContinuous"/>
    </xf>
    <xf numFmtId="0" fontId="0" fillId="66" borderId="0" xfId="0" applyFill="true">
      <alignment horizontal="centerContinuous"/>
    </xf>
    <xf numFmtId="0" fontId="0" fillId="66" borderId="0" xfId="0" applyFill="true">
      <alignment horizontal="left" wrapText="true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6" borderId="0" xfId="0" applyFill="true">
      <alignment horizontal="centerContinuous"/>
    </xf>
    <xf numFmtId="0" fontId="0" fillId="66" borderId="0" xfId="0" applyFill="true">
      <alignment horizontal="centerContinuous"/>
    </xf>
    <xf numFmtId="0" fontId="0" fillId="66" borderId="0" xfId="0" applyFill="true">
      <alignment horizontal="left" wrapText="true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6" borderId="0" xfId="0" applyFill="true">
      <alignment horizontal="centerContinuous"/>
    </xf>
    <xf numFmtId="0" fontId="0" fillId="66" borderId="0" xfId="0" applyFill="true">
      <alignment horizontal="centerContinuous"/>
    </xf>
    <xf numFmtId="0" fontId="0" fillId="66" borderId="0" xfId="0" applyFill="true">
      <alignment horizontal="left" wrapText="true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6" borderId="0" xfId="0" applyFill="true">
      <alignment horizontal="centerContinuous"/>
    </xf>
    <xf numFmtId="0" fontId="0" fillId="66" borderId="0" xfId="0" applyFill="true">
      <alignment horizontal="centerContinuous"/>
    </xf>
    <xf numFmtId="0" fontId="0" fillId="66" borderId="0" xfId="0" applyFill="true">
      <alignment horizontal="left" wrapText="true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6" borderId="0" xfId="0" applyFill="true">
      <alignment horizontal="centerContinuous"/>
    </xf>
    <xf numFmtId="0" fontId="0" fillId="66" borderId="0" xfId="0" applyFill="true">
      <alignment horizontal="centerContinuous"/>
    </xf>
    <xf numFmtId="0" fontId="0" fillId="66" borderId="0" xfId="0" applyFill="true">
      <alignment horizontal="left" wrapText="true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6" borderId="0" xfId="0" applyFill="true">
      <alignment horizontal="centerContinuous"/>
    </xf>
    <xf numFmtId="0" fontId="0" fillId="66" borderId="0" xfId="0" applyFill="true">
      <alignment horizontal="centerContinuous"/>
    </xf>
    <xf numFmtId="0" fontId="0" fillId="66" borderId="0" xfId="0" applyFill="true">
      <alignment horizontal="left" wrapText="true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6" borderId="0" xfId="0" applyFill="true">
      <alignment horizontal="centerContinuous"/>
    </xf>
    <xf numFmtId="0" fontId="0" fillId="66" borderId="0" xfId="0" applyFill="true">
      <alignment horizontal="centerContinuous"/>
    </xf>
    <xf numFmtId="0" fontId="0" fillId="66" borderId="0" xfId="0" applyFill="true">
      <alignment horizontal="left" wrapText="true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6" borderId="0" xfId="0" applyFill="true">
      <alignment horizontal="centerContinuous"/>
    </xf>
    <xf numFmtId="0" fontId="0" fillId="66" borderId="0" xfId="0" applyFill="true">
      <alignment horizontal="centerContinuous"/>
    </xf>
    <xf numFmtId="0" fontId="0" fillId="66" borderId="0" xfId="0" applyFill="true">
      <alignment horizontal="left" wrapText="true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6" borderId="0" xfId="0" applyFill="true">
      <alignment horizontal="centerContinuous"/>
    </xf>
    <xf numFmtId="0" fontId="0" fillId="66" borderId="0" xfId="0" applyFill="true">
      <alignment horizontal="centerContinuous"/>
    </xf>
    <xf numFmtId="0" fontId="0" fillId="66" borderId="0" xfId="0" applyFill="true">
      <alignment horizontal="left" wrapText="true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6" borderId="0" xfId="0" applyFill="true">
      <alignment horizontal="centerContinuous"/>
    </xf>
    <xf numFmtId="0" fontId="0" fillId="66" borderId="0" xfId="0" applyFill="true">
      <alignment horizontal="centerContinuous"/>
    </xf>
    <xf numFmtId="0" fontId="0" fillId="66" borderId="0" xfId="0" applyFill="true">
      <alignment horizontal="left" wrapText="true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6" borderId="0" xfId="0" applyFill="true">
      <alignment horizontal="centerContinuous"/>
    </xf>
    <xf numFmtId="0" fontId="0" fillId="66" borderId="0" xfId="0" applyFill="true">
      <alignment horizontal="centerContinuous"/>
    </xf>
    <xf numFmtId="0" fontId="0" fillId="66" borderId="0" xfId="0" applyFill="true">
      <alignment horizontal="left" wrapText="true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6" borderId="0" xfId="0" applyFill="true">
      <alignment horizontal="centerContinuous"/>
    </xf>
    <xf numFmtId="0" fontId="0" fillId="66" borderId="0" xfId="0" applyFill="true">
      <alignment horizontal="centerContinuous"/>
    </xf>
    <xf numFmtId="0" fontId="0" fillId="66" borderId="0" xfId="0" applyFill="true">
      <alignment horizontal="left" wrapText="true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6" borderId="0" xfId="0" applyFill="true">
      <alignment horizontal="centerContinuous"/>
    </xf>
    <xf numFmtId="0" fontId="0" fillId="66" borderId="0" xfId="0" applyFill="true">
      <alignment horizontal="centerContinuous"/>
    </xf>
    <xf numFmtId="0" fontId="0" fillId="66" borderId="0" xfId="0" applyFill="true">
      <alignment horizontal="left" wrapText="true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6" borderId="0" xfId="0" applyFill="true">
      <alignment horizontal="centerContinuous"/>
    </xf>
    <xf numFmtId="0" fontId="0" fillId="66" borderId="0" xfId="0" applyFill="true">
      <alignment horizontal="centerContinuous"/>
    </xf>
    <xf numFmtId="0" fontId="0" fillId="66" borderId="0" xfId="0" applyFill="true">
      <alignment horizontal="left" wrapText="true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6" borderId="0" xfId="0" applyFill="true">
      <alignment horizontal="centerContinuous"/>
    </xf>
    <xf numFmtId="0" fontId="0" fillId="66" borderId="0" xfId="0" applyFill="true">
      <alignment horizontal="centerContinuous"/>
    </xf>
    <xf numFmtId="0" fontId="0" fillId="66" borderId="0" xfId="0" applyFill="true">
      <alignment horizontal="left" wrapText="true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6" borderId="0" xfId="0" applyFill="true">
      <alignment horizontal="centerContinuous"/>
    </xf>
    <xf numFmtId="0" fontId="0" fillId="66" borderId="0" xfId="0" applyFill="true">
      <alignment horizontal="centerContinuous"/>
    </xf>
    <xf numFmtId="0" fontId="0" fillId="66" borderId="0" xfId="0" applyFill="true">
      <alignment horizontal="left" wrapText="true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6" borderId="0" xfId="0" applyFill="true">
      <alignment horizontal="centerContinuous"/>
    </xf>
    <xf numFmtId="0" fontId="0" fillId="66" borderId="0" xfId="0" applyFill="true">
      <alignment horizontal="centerContinuous"/>
    </xf>
    <xf numFmtId="0" fontId="0" fillId="66" borderId="0" xfId="0" applyFill="true">
      <alignment horizontal="left" wrapText="true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6" borderId="0" xfId="0" applyFill="true">
      <alignment horizontal="centerContinuous"/>
    </xf>
    <xf numFmtId="0" fontId="0" fillId="66" borderId="0" xfId="0" applyFill="true">
      <alignment horizontal="centerContinuous"/>
    </xf>
    <xf numFmtId="0" fontId="0" fillId="66" borderId="0" xfId="0" applyFill="true">
      <alignment horizontal="left" wrapText="true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6" borderId="0" xfId="0" applyFill="true">
      <alignment horizontal="centerContinuous"/>
    </xf>
    <xf numFmtId="0" fontId="0" fillId="66" borderId="0" xfId="0" applyFill="true">
      <alignment horizontal="centerContinuous"/>
    </xf>
    <xf numFmtId="0" fontId="0" fillId="66" borderId="0" xfId="0" applyFill="true">
      <alignment horizontal="left" wrapText="true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6" borderId="0" xfId="0" applyFill="true">
      <alignment horizontal="centerContinuous"/>
    </xf>
    <xf numFmtId="0" fontId="0" fillId="66" borderId="0" xfId="0" applyFill="true">
      <alignment horizontal="centerContinuous"/>
    </xf>
    <xf numFmtId="0" fontId="0" fillId="66" borderId="0" xfId="0" applyFill="true">
      <alignment horizontal="left" wrapText="true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6" borderId="0" xfId="0" applyFill="true">
      <alignment horizontal="centerContinuous"/>
    </xf>
    <xf numFmtId="0" fontId="0" fillId="66" borderId="0" xfId="0" applyFill="true">
      <alignment horizontal="centerContinuous"/>
    </xf>
    <xf numFmtId="0" fontId="0" fillId="66" borderId="0" xfId="0" applyFill="true">
      <alignment horizontal="left" wrapText="true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6" borderId="0" xfId="0" applyFill="true">
      <alignment horizontal="centerContinuous"/>
    </xf>
    <xf numFmtId="0" fontId="0" fillId="66" borderId="0" xfId="0" applyFill="true">
      <alignment horizontal="centerContinuous"/>
    </xf>
    <xf numFmtId="0" fontId="0" fillId="66" borderId="0" xfId="0" applyFill="true">
      <alignment horizontal="left" wrapText="true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6" borderId="0" xfId="0" applyFill="true">
      <alignment horizontal="centerContinuous"/>
    </xf>
    <xf numFmtId="0" fontId="0" fillId="66" borderId="0" xfId="0" applyFill="true">
      <alignment horizontal="centerContinuous"/>
    </xf>
    <xf numFmtId="0" fontId="0" fillId="66" borderId="0" xfId="0" applyFill="true">
      <alignment horizontal="left" wrapText="true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6" borderId="0" xfId="0" applyFill="true">
      <alignment horizontal="centerContinuous"/>
    </xf>
    <xf numFmtId="0" fontId="0" fillId="66" borderId="0" xfId="0" applyFill="true">
      <alignment horizontal="centerContinuous"/>
    </xf>
    <xf numFmtId="0" fontId="0" fillId="66" borderId="0" xfId="0" applyFill="true">
      <alignment horizontal="left" wrapText="true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</cellXfs>
  <cellStyles count="49">
    <cellStyle name="20% - Accent1" xfId="1" xr:uid="{00000000-0005-0000-0000-000000000000}"/>
    <cellStyle name="20% - Accent2" xfId="2" xr:uid="{00000000-0005-0000-0000-000001000000}"/>
    <cellStyle name="20% - Accent3" xfId="3" xr:uid="{00000000-0005-0000-0000-000002000000}"/>
    <cellStyle name="20% - Accent4" xfId="4" xr:uid="{00000000-0005-0000-0000-000003000000}"/>
    <cellStyle name="20% - Accent5" xfId="5" xr:uid="{00000000-0005-0000-0000-000004000000}"/>
    <cellStyle name="20% - Accent6" xfId="6" xr:uid="{00000000-0005-0000-0000-000005000000}"/>
    <cellStyle name="40% - Accent1" xfId="7" xr:uid="{00000000-0005-0000-0000-000006000000}"/>
    <cellStyle name="40% - Accent2" xfId="8" xr:uid="{00000000-0005-0000-0000-000007000000}"/>
    <cellStyle name="40% - Accent3" xfId="9" xr:uid="{00000000-0005-0000-0000-000008000000}"/>
    <cellStyle name="40% - Accent4" xfId="10" xr:uid="{00000000-0005-0000-0000-000009000000}"/>
    <cellStyle name="40% - Accent5" xfId="11" xr:uid="{00000000-0005-0000-0000-00000A000000}"/>
    <cellStyle name="40% - Accent6" xfId="12" xr:uid="{00000000-0005-0000-0000-00000B000000}"/>
    <cellStyle name="60% - Accent1" xfId="13" xr:uid="{00000000-0005-0000-0000-00000C000000}"/>
    <cellStyle name="60% - Accent2" xfId="14" xr:uid="{00000000-0005-0000-0000-00000D000000}"/>
    <cellStyle name="60% - Accent3" xfId="15" xr:uid="{00000000-0005-0000-0000-00000E000000}"/>
    <cellStyle name="60% - Accent4" xfId="16" xr:uid="{00000000-0005-0000-0000-00000F000000}"/>
    <cellStyle name="60% - Accent5" xfId="17" xr:uid="{00000000-0005-0000-0000-000010000000}"/>
    <cellStyle name="60% - Accent6" xfId="18" xr:uid="{00000000-0005-0000-0000-000011000000}"/>
    <cellStyle name="Bad" xfId="25" xr:uid="{00000000-0005-0000-0000-000018000000}"/>
    <cellStyle name="Calculation" xfId="26" xr:uid="{00000000-0005-0000-0000-000019000000}"/>
    <cellStyle name="Check Cell" xfId="27" xr:uid="{00000000-0005-0000-0000-00001A000000}"/>
    <cellStyle name="Explanatory Text" xfId="28" xr:uid="{00000000-0005-0000-0000-00001B000000}"/>
    <cellStyle name="Good" xfId="29" xr:uid="{00000000-0005-0000-0000-00001C000000}"/>
    <cellStyle name="Heading 1" xfId="30" xr:uid="{00000000-0005-0000-0000-00001D000000}"/>
    <cellStyle name="Heading 2" xfId="31" xr:uid="{00000000-0005-0000-0000-00001E000000}"/>
    <cellStyle name="Heading 3" xfId="32" xr:uid="{00000000-0005-0000-0000-00001F000000}"/>
    <cellStyle name="Heading 4" xfId="33" xr:uid="{00000000-0005-0000-0000-000020000000}"/>
    <cellStyle name="Input" xfId="35" xr:uid="{00000000-0005-0000-0000-000022000000}"/>
    <cellStyle name="Linked Cell" xfId="36" xr:uid="{00000000-0005-0000-0000-000023000000}"/>
    <cellStyle name="Neutral" xfId="37" xr:uid="{00000000-0005-0000-0000-000024000000}"/>
    <cellStyle name="Note" xfId="38" xr:uid="{00000000-0005-0000-0000-000026000000}"/>
    <cellStyle name="Ochestra_title" xfId="43" xr:uid="{00000000-0005-0000-0000-000027000000}"/>
    <cellStyle name="Orchestra_field" xfId="44" xr:uid="{00000000-0005-0000-0000-000028000000}"/>
    <cellStyle name="Orchestra_filled_automatically" xfId="46" xr:uid="{00000000-0005-0000-0000-000029000000}"/>
    <cellStyle name="Orchestra_filled_by_author" xfId="45" xr:uid="{00000000-0005-0000-0000-00002A000000}"/>
    <cellStyle name="Orchestra_filled_by_tester" xfId="48" xr:uid="{00000000-0005-0000-0000-00002B000000}"/>
    <cellStyle name="Orchestra_filled_from_list" xfId="47" xr:uid="{00000000-0005-0000-0000-00002C000000}"/>
    <cellStyle name="Output" xfId="39" xr:uid="{00000000-0005-0000-0000-00002D000000}"/>
    <cellStyle name="Title" xfId="40" xr:uid="{00000000-0005-0000-0000-00002E000000}"/>
    <cellStyle name="Warning Text" xfId="42" xr:uid="{00000000-0005-0000-0000-000030000000}"/>
    <cellStyle builtinId="8" name="超連結" xfId="34"/>
    <cellStyle builtinId="29" customBuiltin="1" name="輔色1" xfId="19"/>
    <cellStyle builtinId="33" customBuiltin="1" name="輔色2" xfId="20"/>
    <cellStyle builtinId="37" customBuiltin="1" name="輔色3" xfId="21"/>
    <cellStyle builtinId="41" customBuiltin="1" name="輔色4" xfId="22"/>
    <cellStyle builtinId="45" customBuiltin="1" name="輔色5" xfId="23"/>
    <cellStyle builtinId="49" customBuiltin="1" name="輔色6" xfId="24"/>
    <cellStyle builtinId="25" customBuiltin="1" name="合計" xfId="41"/>
    <cellStyle builtinId="0" name="一般" xfId="0"/>
  </cellStyles>
  <dxfs count="12">
    <dxf>
      <font>
        <b/>
        <i val="0"/>
        <condense val="0"/>
        <extend val="0"/>
      </font>
      <fill>
        <patternFill>
          <bgColor indexed="41"/>
        </patternFill>
      </fill>
    </dxf>
    <dxf>
      <font>
        <b/>
        <i/>
        <condense val="0"/>
        <extend val="0"/>
      </font>
      <fill>
        <patternFill patternType="solid">
          <fgColor indexed="22"/>
          <bgColor indexed="31"/>
        </patternFill>
      </fill>
    </dxf>
    <dxf>
      <font>
        <b/>
        <i val="0"/>
        <condense val="0"/>
        <extend val="0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</font>
      <fill>
        <patternFill patternType="solid">
          <fgColor indexed="49"/>
          <bgColor indexed="11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3" tint="0.59996337778862885"/>
        </patternFill>
      </fill>
    </dxf>
    <dxf>
      <font>
        <color theme="0"/>
      </font>
      <fill>
        <patternFill>
          <bgColor rgb="FF00FF00"/>
        </patternFill>
      </fill>
    </dxf>
    <dxf>
      <font>
        <color theme="0"/>
      </font>
      <fill>
        <patternFill>
          <bgColor rgb="FFFFCC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9CCFF"/>
        </patternFill>
      </fill>
    </dxf>
    <dxf>
      <font>
        <color theme="0"/>
      </font>
      <fill>
        <patternFill patternType="lightUp">
          <fgColor rgb="FFB2B2B2"/>
          <bgColor theme="0" tint="-0.14996795556505021"/>
        </patternFill>
      </fill>
    </dxf>
  </dxf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BFBF72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CC99"/>
      <color rgb="FFCCFFCC"/>
      <color rgb="FF339966"/>
      <color rgb="FF6699FF"/>
      <color rgb="FF00FF00"/>
      <color rgb="FFCCFF99"/>
      <color rgb="FFFFCC99"/>
      <color rgb="FFFFFF99"/>
      <color rgb="FF008000"/>
      <color rgb="FF0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10" Target="worksheets/sheet10.xml" Type="http://schemas.openxmlformats.org/officeDocument/2006/relationships/worksheet"/>
<Relationship Id="rId11" Target="worksheets/sheet11.xml" Type="http://schemas.openxmlformats.org/officeDocument/2006/relationships/worksheet"/>
<Relationship Id="rId12" Target="worksheets/sheet12.xml" Type="http://schemas.openxmlformats.org/officeDocument/2006/relationships/worksheet"/>
<Relationship Id="rId13" Target="worksheets/sheet13.xml" Type="http://schemas.openxmlformats.org/officeDocument/2006/relationships/worksheet"/>
<Relationship Id="rId14" Target="theme/theme1.xml" Type="http://schemas.openxmlformats.org/officeDocument/2006/relationships/theme"/>
<Relationship Id="rId15" Target="styles.xml" Type="http://schemas.openxmlformats.org/officeDocument/2006/relationships/styles"/>
<Relationship Id="rId16" Target="sharedStrings.xml" Type="http://schemas.openxmlformats.org/officeDocument/2006/relationships/sharedStrings"/>
<Relationship Id="rId17" Target="calcChain.xml" Type="http://schemas.openxmlformats.org/officeDocument/2006/relationships/calcChain"/>
<Relationship Id="rId18" Target="worksheets/sheet22906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worksheets/sheet6.xml" Type="http://schemas.openxmlformats.org/officeDocument/2006/relationships/worksheet"/>
<Relationship Id="rId7" Target="worksheets/sheet7.xml" Type="http://schemas.openxmlformats.org/officeDocument/2006/relationships/worksheet"/>
<Relationship Id="rId8" Target="worksheets/sheet8.xml" Type="http://schemas.openxmlformats.org/officeDocument/2006/relationships/worksheet"/>
<Relationship Id="rId9" Target="worksheets/sheet9.xml" Type="http://schemas.openxmlformats.org/officeDocument/2006/relationships/worksheet"/>
</Relationships>

</file>

<file path=xl/charts/chart1.xml><?xml version="1.0" encoding="utf-8"?>
<c:chartSpace xmlns:a="http://schemas.openxmlformats.org/drawingml/2006/main" xmlns:c="http://schemas.openxmlformats.org/drawingml/2006/chart" xmlns:c16r2="http://schemas.microsoft.com/office/drawing/2015/06/chart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b="1" lang="en-US" sz="1600">
                <a:latin charset="0" pitchFamily="34" typeface="Arial"/>
                <a:cs charset="0" pitchFamily="34" typeface="Arial"/>
              </a:rPr>
              <a:t>STR results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bg1">
                  <a:lumMod val="8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1-0CEF-4DBB-9F06-E4F15FEF1443}"/>
              </c:ext>
            </c:extLst>
          </c:dPt>
          <c:dPt>
            <c:idx val="1"/>
            <c:bubble3D val="0"/>
            <c:spPr>
              <a:solidFill>
                <a:srgbClr val="00FF00"/>
              </a:solidFill>
            </c:spPr>
            <c:extLst>
              <c:ext xmlns:c16="http://schemas.microsoft.com/office/drawing/2014/chart" uri="{C3380CC4-5D6E-409C-BE32-E72D297353CC}">
                <c16:uniqueId val="{00000003-0CEF-4DBB-9F06-E4F15FEF1443}"/>
              </c:ext>
            </c:extLst>
          </c:dPt>
          <c:dPt>
            <c:idx val="2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5-0CEF-4DBB-9F06-E4F15FEF1443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7-0CEF-4DBB-9F06-E4F15FEF1443}"/>
              </c:ext>
            </c:extLst>
          </c:dPt>
          <c:dPt>
            <c:idx val="4"/>
            <c:bubble3D val="0"/>
            <c:spPr>
              <a:pattFill prst="ltUpDiag">
                <a:fgClr>
                  <a:srgbClr val="B2B2B2"/>
                </a:fgClr>
                <a:bgClr>
                  <a:schemeClr val="bg1">
                    <a:lumMod val="85000"/>
                  </a:schemeClr>
                </a:bgClr>
              </a:pattFill>
            </c:spPr>
            <c:extLst>
              <c:ext xmlns:c16="http://schemas.microsoft.com/office/drawing/2014/chart" uri="{C3380CC4-5D6E-409C-BE32-E72D297353CC}">
                <c16:uniqueId val="{00000009-0CEF-4DBB-9F06-E4F15FEF1443}"/>
              </c:ext>
            </c:extLst>
          </c:dPt>
          <c:dPt>
            <c:idx val="5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B-0CEF-4DBB-9F06-E4F15FEF1443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Summary!$D$26:$D$31</c:f>
              <c:strCache>
                <c:ptCount val="6"/>
                <c:pt idx="0">
                  <c:v>Total Not Tested</c:v>
                </c:pt>
                <c:pt idx="1">
                  <c:v>Total OK</c:v>
                </c:pt>
                <c:pt idx="2">
                  <c:v>Total OKWC</c:v>
                </c:pt>
                <c:pt idx="3">
                  <c:v>Total NOK</c:v>
                </c:pt>
                <c:pt idx="4">
                  <c:v>Total Not Testable</c:v>
                </c:pt>
                <c:pt idx="5">
                  <c:v>Total Out Of Scope</c:v>
                </c:pt>
              </c:strCache>
            </c:strRef>
          </c:cat>
          <c:val>
            <c:numRef>
              <c:f>Summary!$E$26:$E$31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CEF-4DBB-9F06-E4F15FEF14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footer="0.3" header="0.3" l="0.7" r="0.7" t="0.75"/>
    <c:pageSetup/>
  </c:printSettings>
</c:chartSpace>
</file>

<file path=xl/ctrlProps/ctrlProp1.xml><?xml version="1.0" encoding="utf-8"?>
<formControlPr xmlns="http://schemas.microsoft.com/office/spreadsheetml/2009/9/main" objectType="Button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/>
</file>

<file path=xl/ctrlProps/ctrlProp3.xml><?xml version="1.0" encoding="utf-8"?>
<formControlPr xmlns="http://schemas.microsoft.com/office/spreadsheetml/2009/9/main" objectType="Button"/>
</file>

<file path=xl/ctrlProps/ctrlProp4.xml><?xml version="1.0" encoding="utf-8"?>
<formControlPr xmlns="http://schemas.microsoft.com/office/spreadsheetml/2009/9/main" objectType="Button"/>
</file>

<file path=xl/ctrlProps/ctrlProp5.xml><?xml version="1.0" encoding="utf-8"?>
<formControlPr xmlns="http://schemas.microsoft.com/office/spreadsheetml/2009/9/main" objectType="Button"/>
</file>

<file path=xl/ctrlProps/ctrlProp6.xml><?xml version="1.0" encoding="utf-8"?>
<formControlPr xmlns="http://schemas.microsoft.com/office/spreadsheetml/2009/9/main" objectType="Button"/>
</file>

<file path=xl/ctrlProps/ctrlProp7.xml><?xml version="1.0" encoding="utf-8"?>
<formControlPr xmlns="http://schemas.microsoft.com/office/spreadsheetml/2009/9/main" objectType="Button"/>
</file>

<file path=xl/ctrlProps/ctrlProp8.xml><?xml version="1.0" encoding="utf-8"?>
<formControlPr xmlns="http://schemas.microsoft.com/office/spreadsheetml/2009/9/main" objectType="Button"/>
</file>

<file path=xl/ctrlProps/ctrlProp9.xml><?xml version="1.0" encoding="utf-8"?>
<formControlPr xmlns="http://schemas.microsoft.com/office/spreadsheetml/2009/9/main" objectType="Button"/>
</file>

<file path=xl/drawings/_rels/drawing1.xml.rels><?xml version="1.0" encoding="UTF-8" standalone="no"?>
<Relationships xmlns="http://schemas.openxmlformats.org/package/2006/relationships">
<Relationship Id="rId1" Target="../media/image1.jpeg" Type="http://schemas.openxmlformats.org/officeDocument/2006/relationships/image"/>
<Relationship Id="rId2" Target="../charts/chart1.xml" Type="http://schemas.openxmlformats.org/officeDocument/2006/relationships/chart"/>
<Relationship Id="rId3" Target="../media/image2.gif" Type="http://schemas.openxmlformats.org/officeDocument/2006/relationships/image"/>
</Relationships>

</file>

<file path=xl/drawings/_rels/drawing2.xml.rels><?xml version="1.0" encoding="UTF-8" standalone="no"?>
<Relationships xmlns="http://schemas.openxmlformats.org/package/2006/relationships">
<Relationship Id="rId1" Target="../media/image3.jpeg" Type="http://schemas.openxmlformats.org/officeDocument/2006/relationships/image"/>
<Relationship Id="rId2" Target="../media/image4.jpeg" Type="http://schemas.openxmlformats.org/officeDocument/2006/relationships/image"/>
<Relationship Id="rId3" Target="../media/image5.jpeg" Type="http://schemas.openxmlformats.org/officeDocument/2006/relationships/image"/>
</Relationships>
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1</xdr:col>
      <xdr:colOff>0</xdr:colOff>
      <xdr:row>7</xdr:row>
      <xdr:rowOff>0</xdr:rowOff>
    </xdr:from>
    <xdr:to>
      <xdr:col>2</xdr:col>
      <xdr:colOff>0</xdr:colOff>
      <xdr:row>15</xdr:row>
      <xdr:rowOff>2</xdr:rowOff>
    </xdr:to>
    <xdr:pic>
      <xdr:nvPicPr>
        <xdr:cNvPr id="4364" name="Picture 49">
          <a:extLst>
            <a:ext uri="{FF2B5EF4-FFF2-40B4-BE49-F238E27FC236}">
              <a16:creationId xmlns:a16="http://schemas.microsoft.com/office/drawing/2014/main" id="{00000000-0008-0000-0000-00000C110000}"/>
            </a:ext>
          </a:extLst>
        </xdr:cNvPr>
        <xdr:cNvPicPr>
          <a:picLocks noChangeArrowheads="1" noChangeAspect="1"/>
        </xdr:cNvPicPr>
      </xdr:nvPicPr>
      <xdr:blipFill>
        <a:blip xmlns:r="http://schemas.openxmlformats.org/officeDocument/2006/relationships" cstate="print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133475"/>
          <a:ext cx="1762125" cy="19145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1</xdr:row>
          <xdr:rowOff>0</xdr:rowOff>
        </xdr:from>
        <xdr:to>
          <xdr:col>12</xdr:col>
          <xdr:colOff>57150</xdr:colOff>
          <xdr:row>2</xdr:row>
          <xdr:rowOff>57150</xdr:rowOff>
        </xdr:to>
        <xdr:sp macro="" textlink="">
          <xdr:nvSpPr>
            <xdr:cNvPr hidden="1" id="4348" name="CommandButton1">
              <a:extLst>
                <a:ext uri="{63B3BB69-23CF-44E3-9099-C40C66FF867C}">
                  <a14:compatExt spid="_x0000_s4348"/>
                </a:ext>
                <a:ext uri="{FF2B5EF4-FFF2-40B4-BE49-F238E27FC236}">
                  <a16:creationId xmlns:a16="http://schemas.microsoft.com/office/drawing/2014/main" id="{00000000-0008-0000-0000-0000F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anchor="ctr" bIns="59436" lIns="73152" rIns="73152" tIns="59436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All sheets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5</xdr:row>
          <xdr:rowOff>0</xdr:rowOff>
        </xdr:from>
        <xdr:to>
          <xdr:col>12</xdr:col>
          <xdr:colOff>57150</xdr:colOff>
          <xdr:row>6</xdr:row>
          <xdr:rowOff>57150</xdr:rowOff>
        </xdr:to>
        <xdr:sp macro="" textlink="">
          <xdr:nvSpPr>
            <xdr:cNvPr hidden="1" id="4349" name="CommandButton1">
              <a:extLst>
                <a:ext uri="{63B3BB69-23CF-44E3-9099-C40C66FF867C}">
                  <a14:compatExt spid="_x0000_s4349"/>
                </a:ext>
                <a:ext uri="{FF2B5EF4-FFF2-40B4-BE49-F238E27FC236}">
                  <a16:creationId xmlns:a16="http://schemas.microsoft.com/office/drawing/2014/main" id="{00000000-0008-0000-0000-0000F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anchor="ctr" bIns="59436" lIns="73152" rIns="73152" tIns="59436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Tester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3</xdr:row>
          <xdr:rowOff>0</xdr:rowOff>
        </xdr:from>
        <xdr:to>
          <xdr:col>12</xdr:col>
          <xdr:colOff>57150</xdr:colOff>
          <xdr:row>4</xdr:row>
          <xdr:rowOff>49530</xdr:rowOff>
        </xdr:to>
        <xdr:sp macro="" textlink="">
          <xdr:nvSpPr>
            <xdr:cNvPr hidden="1" id="4351" name="CommandButton1">
              <a:extLst>
                <a:ext uri="{63B3BB69-23CF-44E3-9099-C40C66FF867C}">
                  <a14:compatExt spid="_x0000_s4351"/>
                </a:ext>
                <a:ext uri="{FF2B5EF4-FFF2-40B4-BE49-F238E27FC236}">
                  <a16:creationId xmlns:a16="http://schemas.microsoft.com/office/drawing/2014/main" id="{00000000-0008-0000-0000-0000F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anchor="ctr" bIns="59436" lIns="73152" rIns="73152" tIns="59436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Author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14</xdr:row>
          <xdr:rowOff>163830</xdr:rowOff>
        </xdr:from>
        <xdr:to>
          <xdr:col>12</xdr:col>
          <xdr:colOff>57150</xdr:colOff>
          <xdr:row>14</xdr:row>
          <xdr:rowOff>381000</xdr:rowOff>
        </xdr:to>
        <xdr:sp macro="" textlink="">
          <xdr:nvSpPr>
            <xdr:cNvPr hidden="1" id="4352" name="CommandButton1">
              <a:extLst>
                <a:ext uri="{63B3BB69-23CF-44E3-9099-C40C66FF867C}">
                  <a14:compatExt spid="_x0000_s4352"/>
                </a:ext>
                <a:ext uri="{FF2B5EF4-FFF2-40B4-BE49-F238E27FC236}">
                  <a16:creationId xmlns:a16="http://schemas.microsoft.com/office/drawing/2014/main" id="{00000000-0008-0000-0000-00000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anchor="ctr" bIns="59436" lIns="73152" rIns="73152" tIns="59436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Automation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9</xdr:row>
          <xdr:rowOff>0</xdr:rowOff>
        </xdr:from>
        <xdr:to>
          <xdr:col>12</xdr:col>
          <xdr:colOff>57150</xdr:colOff>
          <xdr:row>10</xdr:row>
          <xdr:rowOff>49530</xdr:rowOff>
        </xdr:to>
        <xdr:sp macro="" textlink="">
          <xdr:nvSpPr>
            <xdr:cNvPr hidden="1" id="4353" name="CommandButton1">
              <a:extLst>
                <a:ext uri="{63B3BB69-23CF-44E3-9099-C40C66FF867C}">
                  <a14:compatExt spid="_x0000_s4353"/>
                </a:ext>
                <a:ext uri="{FF2B5EF4-FFF2-40B4-BE49-F238E27FC236}">
                  <a16:creationId xmlns:a16="http://schemas.microsoft.com/office/drawing/2014/main" id="{00000000-0008-0000-0000-00000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anchor="ctr" bIns="59436" lIns="73152" rIns="73152" tIns="59436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Import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11</xdr:row>
          <xdr:rowOff>0</xdr:rowOff>
        </xdr:from>
        <xdr:to>
          <xdr:col>12</xdr:col>
          <xdr:colOff>57150</xdr:colOff>
          <xdr:row>11</xdr:row>
          <xdr:rowOff>220980</xdr:rowOff>
        </xdr:to>
        <xdr:sp macro="" textlink="">
          <xdr:nvSpPr>
            <xdr:cNvPr hidden="1" id="4354" name="CommandButton1">
              <a:extLst>
                <a:ext uri="{63B3BB69-23CF-44E3-9099-C40C66FF867C}">
                  <a14:compatExt spid="_x0000_s4354"/>
                </a:ext>
                <a:ext uri="{FF2B5EF4-FFF2-40B4-BE49-F238E27FC236}">
                  <a16:creationId xmlns:a16="http://schemas.microsoft.com/office/drawing/2014/main" id="{00000000-0008-0000-0000-00000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anchor="ctr" bIns="59436" lIns="73152" rIns="73152" tIns="59436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Export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7</xdr:row>
          <xdr:rowOff>0</xdr:rowOff>
        </xdr:from>
        <xdr:to>
          <xdr:col>12</xdr:col>
          <xdr:colOff>57150</xdr:colOff>
          <xdr:row>8</xdr:row>
          <xdr:rowOff>57150</xdr:rowOff>
        </xdr:to>
        <xdr:sp macro="" textlink="">
          <xdr:nvSpPr>
            <xdr:cNvPr hidden="1" id="4355" name="CommandButton1">
              <a:extLst>
                <a:ext uri="{63B3BB69-23CF-44E3-9099-C40C66FF867C}">
                  <a14:compatExt spid="_x0000_s4355"/>
                </a:ext>
                <a:ext uri="{FF2B5EF4-FFF2-40B4-BE49-F238E27FC236}">
                  <a16:creationId xmlns:a16="http://schemas.microsoft.com/office/drawing/2014/main" id="{00000000-0008-0000-0000-00000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anchor="ctr" bIns="59436" lIns="73152" rIns="73152" tIns="59436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Set up views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11</xdr:row>
          <xdr:rowOff>335280</xdr:rowOff>
        </xdr:from>
        <xdr:to>
          <xdr:col>12</xdr:col>
          <xdr:colOff>57150</xdr:colOff>
          <xdr:row>12</xdr:row>
          <xdr:rowOff>38100</xdr:rowOff>
        </xdr:to>
        <xdr:sp macro="" textlink="">
          <xdr:nvSpPr>
            <xdr:cNvPr hidden="1" id="4356" name="CommandButton1">
              <a:extLst>
                <a:ext uri="{63B3BB69-23CF-44E3-9099-C40C66FF867C}">
                  <a14:compatExt spid="_x0000_s4356"/>
                </a:ext>
                <a:ext uri="{FF2B5EF4-FFF2-40B4-BE49-F238E27FC236}">
                  <a16:creationId xmlns:a16="http://schemas.microsoft.com/office/drawing/2014/main" id="{00000000-0008-0000-0000-00000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anchor="ctr" bIns="59436" lIns="73152" rIns="73152" tIns="59436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How To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12</xdr:row>
          <xdr:rowOff>152400</xdr:rowOff>
        </xdr:from>
        <xdr:to>
          <xdr:col>12</xdr:col>
          <xdr:colOff>57150</xdr:colOff>
          <xdr:row>14</xdr:row>
          <xdr:rowOff>38100</xdr:rowOff>
        </xdr:to>
        <xdr:sp macro="" textlink="">
          <xdr:nvSpPr>
            <xdr:cNvPr hidden="1" id="4358" name="CommandButton1">
              <a:extLst>
                <a:ext uri="{63B3BB69-23CF-44E3-9099-C40C66FF867C}">
                  <a14:compatExt spid="_x0000_s4358"/>
                </a:ext>
                <a:ext uri="{FF2B5EF4-FFF2-40B4-BE49-F238E27FC236}">
                  <a16:creationId xmlns:a16="http://schemas.microsoft.com/office/drawing/2014/main" id="{00000000-0008-0000-0000-00000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anchor="ctr" bIns="59436" lIns="73152" rIns="73152" tIns="59436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Custom view</a:t>
              </a:r>
            </a:p>
          </xdr:txBody>
        </xdr:sp>
        <xdr:clientData/>
      </xdr:twoCellAnchor>
    </mc:Choice>
    <mc:Fallback/>
  </mc:AlternateContent>
  <xdr:twoCellAnchor>
    <xdr:from>
      <xdr:col>0</xdr:col>
      <xdr:colOff>247649</xdr:colOff>
      <xdr:row>27</xdr:row>
      <xdr:rowOff>0</xdr:rowOff>
    </xdr:from>
    <xdr:to>
      <xdr:col>2</xdr:col>
      <xdr:colOff>0</xdr:colOff>
      <xdr:row>38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0</xdr:row>
      <xdr:rowOff>160246</xdr:rowOff>
    </xdr:from>
    <xdr:to>
      <xdr:col>2</xdr:col>
      <xdr:colOff>0</xdr:colOff>
      <xdr:row>3</xdr:row>
      <xdr:rowOff>2299</xdr:rowOff>
    </xdr:to>
    <xdr:pic>
      <xdr:nvPicPr>
        <xdr:cNvPr descr="http://intranet.corp.thales/dco/pub/images/logo_bineg.gif" id="13" name="Picture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rrowheads="1" noChangeAspect="1"/>
        </xdr:cNvPicPr>
      </xdr:nvPicPr>
      <xdr:blipFill>
        <a:blip xmlns:r="http://schemas.openxmlformats.org/officeDocument/2006/relationships" cstate="email" r:embed="rId3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247650" y="160246"/>
          <a:ext cx="1762125" cy="3278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a="http://schemas.openxmlformats.org/drawingml/2006/main" xmlns:xdr="http://schemas.openxmlformats.org/drawingml/2006/spreadsheetDrawing">
  <xdr:twoCellAnchor editAs="oneCell">
    <xdr:from>
      <xdr:col>4</xdr:col>
      <xdr:colOff>2962275</xdr:colOff>
      <xdr:row>32</xdr:row>
      <xdr:rowOff>66675</xdr:rowOff>
    </xdr:from>
    <xdr:to>
      <xdr:col>4</xdr:col>
      <xdr:colOff>5962650</xdr:colOff>
      <xdr:row>41</xdr:row>
      <xdr:rowOff>28575</xdr:rowOff>
    </xdr:to>
    <xdr:pic>
      <xdr:nvPicPr>
        <xdr:cNvPr descr="H:\Images\EditExistingValues.jpg" id="2598" name="Picture 21">
          <a:extLst>
            <a:ext uri="{FF2B5EF4-FFF2-40B4-BE49-F238E27FC236}">
              <a16:creationId xmlns:a16="http://schemas.microsoft.com/office/drawing/2014/main" id="{00000000-0008-0000-0200-0000260A0000}"/>
            </a:ext>
          </a:extLst>
        </xdr:cNvPr>
        <xdr:cNvPicPr>
          <a:picLocks noChangeArrowheads="1"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39050" y="10048875"/>
          <a:ext cx="3000375" cy="1419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114300</xdr:colOff>
      <xdr:row>41</xdr:row>
      <xdr:rowOff>66675</xdr:rowOff>
    </xdr:from>
    <xdr:to>
      <xdr:col>4</xdr:col>
      <xdr:colOff>5191125</xdr:colOff>
      <xdr:row>61</xdr:row>
      <xdr:rowOff>85725</xdr:rowOff>
    </xdr:to>
    <xdr:pic>
      <xdr:nvPicPr>
        <xdr:cNvPr descr="H:\Images\AddNewValues.jpg" id="2599" name="Picture 22">
          <a:extLst>
            <a:ext uri="{FF2B5EF4-FFF2-40B4-BE49-F238E27FC236}">
              <a16:creationId xmlns:a16="http://schemas.microsoft.com/office/drawing/2014/main" id="{00000000-0008-0000-0200-0000270A0000}"/>
            </a:ext>
          </a:extLst>
        </xdr:cNvPr>
        <xdr:cNvPicPr>
          <a:picLocks noChangeArrowheads="1"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91075" y="11506200"/>
          <a:ext cx="5076825" cy="3257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333375</xdr:colOff>
      <xdr:row>62</xdr:row>
      <xdr:rowOff>38100</xdr:rowOff>
    </xdr:from>
    <xdr:to>
      <xdr:col>4</xdr:col>
      <xdr:colOff>6172200</xdr:colOff>
      <xdr:row>70</xdr:row>
      <xdr:rowOff>114300</xdr:rowOff>
    </xdr:to>
    <xdr:pic>
      <xdr:nvPicPr>
        <xdr:cNvPr descr="H:\Images\NewValuesDropdownList.jpg" id="2600" name="Picture 23">
          <a:extLst>
            <a:ext uri="{FF2B5EF4-FFF2-40B4-BE49-F238E27FC236}">
              <a16:creationId xmlns:a16="http://schemas.microsoft.com/office/drawing/2014/main" id="{00000000-0008-0000-0200-0000280A0000}"/>
            </a:ext>
          </a:extLst>
        </xdr:cNvPr>
        <xdr:cNvPicPr>
          <a:picLocks noChangeArrowheads="1"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10150" y="14878050"/>
          <a:ext cx="5838825" cy="1371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a="http://schemas.openxmlformats.org/drawingml/2006/main" xmlns:xdr="http://schemas.openxmlformats.org/drawingml/2006/spreadsheetDrawing"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220980</xdr:colOff>
          <xdr:row>0</xdr:row>
          <xdr:rowOff>87630</xdr:rowOff>
        </xdr:from>
        <xdr:to>
          <xdr:col>10</xdr:col>
          <xdr:colOff>781050</xdr:colOff>
          <xdr:row>1</xdr:row>
          <xdr:rowOff>144780</xdr:rowOff>
        </xdr:to>
        <xdr:sp macro="" textlink="">
          <xdr:nvSpPr>
            <xdr:cNvPr hidden="1" id="24577" name="Button 1">
              <a:extLst>
                <a:ext uri="{63B3BB69-23CF-44E3-9099-C40C66FF867C}">
                  <a14:compatExt spid="_x0000_s24577"/>
                </a:ext>
                <a:ext uri="{FF2B5EF4-FFF2-40B4-BE49-F238E27FC236}">
                  <a16:creationId xmlns:a16="http://schemas.microsoft.com/office/drawing/2014/main" id="{00000000-0008-0000-0700-000001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anchor="ctr" bIns="59436" lIns="73152" rIns="73152" tIns="59436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Export to Word</a:t>
              </a:r>
            </a:p>
          </xdr:txBody>
        </xdr:sp>
        <xdr:clientData fPrintsWithSheet="0"/>
      </xdr:twoCellAnchor>
    </mc:Choice>
    <mc:Fallback/>
  </mc:AlternateContent>
</xdr:wsDr>
</file>

<file path=xl/drawings/drawing4.xml><?xml version="1.0" encoding="utf-8"?>
<xdr:wsDr xmlns:a="http://schemas.openxmlformats.org/drawingml/2006/main" xmlns:xdr="http://schemas.openxmlformats.org/drawingml/2006/spreadsheetDrawing"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419100</xdr:colOff>
          <xdr:row>2</xdr:row>
          <xdr:rowOff>76200</xdr:rowOff>
        </xdr:from>
        <xdr:to>
          <xdr:col>11</xdr:col>
          <xdr:colOff>601980</xdr:colOff>
          <xdr:row>4</xdr:row>
          <xdr:rowOff>0</xdr:rowOff>
        </xdr:to>
        <xdr:sp macro="" textlink="">
          <xdr:nvSpPr>
            <xdr:cNvPr hidden="1" id="14337" name="Button 1">
              <a:extLst>
                <a:ext uri="{63B3BB69-23CF-44E3-9099-C40C66FF867C}">
                  <a14:compatExt spid="_x0000_s14337"/>
                </a:ext>
                <a:ext uri="{FF2B5EF4-FFF2-40B4-BE49-F238E27FC236}">
                  <a16:creationId xmlns:a16="http://schemas.microsoft.com/office/drawing/2014/main" id="{00000000-0008-0000-0800-00000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anchor="ctr" bIns="59436" lIns="73152" rIns="73152" tIns="59436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Generate STD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Thème Offic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b="0" l="0" r="0" t="0"/>
          <a:pathLst/>
        </a:custGeom>
        <a:solidFill>
          <a:srgbClr val="FFFFFF"/>
        </a:solidFill>
        <a:ln algn="ctr" cap="flat" cmpd="sng" w="9525">
          <a:solidFill>
            <a:srgbClr val="000000"/>
          </a:solidFill>
          <a:prstDash val="solid"/>
          <a:round/>
          <a:headEnd len="med" type="none" w="med"/>
          <a:tailEnd len="med" type="none" w="med"/>
        </a:ln>
        <a:effectLst/>
      </a:spPr>
      <a:bodyPr bIns="0" lIns="18288" rIns="0" tIns="0" upright="1" vertOverflow="clip" wrap="square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b="0" l="0" r="0" t="0"/>
          <a:pathLst/>
        </a:custGeom>
        <a:solidFill>
          <a:srgbClr val="FFFFFF"/>
        </a:solidFill>
        <a:ln algn="ctr" cap="flat" cmpd="sng" w="9525">
          <a:solidFill>
            <a:srgbClr val="000000"/>
          </a:solidFill>
          <a:prstDash val="solid"/>
          <a:round/>
          <a:headEnd len="med" type="none" w="med"/>
          <a:tailEnd len="med" type="none" w="med"/>
        </a:ln>
        <a:effectLst/>
      </a:spPr>
      <a:bodyPr bIns="0" lIns="18288" rIns="0" tIns="0" upright="1" vertOverflow="clip" wrap="square"/>
      <a:lstStyle/>
    </a:lnDef>
  </a:objectDefaults>
  <a:extraClrSchemeLst/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Relationship Id="rId10" Target="../ctrlProps/ctrlProp7.xml" Type="http://schemas.openxmlformats.org/officeDocument/2006/relationships/ctrlProp"/>
<Relationship Id="rId11" Target="../ctrlProps/ctrlProp8.xml" Type="http://schemas.openxmlformats.org/officeDocument/2006/relationships/ctrlProp"/>
<Relationship Id="rId12" Target="../ctrlProps/ctrlProp9.xml" Type="http://schemas.openxmlformats.org/officeDocument/2006/relationships/ctrlProp"/>
<Relationship Id="rId2" Target="../drawings/drawing1.xml" Type="http://schemas.openxmlformats.org/officeDocument/2006/relationships/drawing"/>
<Relationship Id="rId3" Target="../drawings/vmlDrawing1.vml" Type="http://schemas.openxmlformats.org/officeDocument/2006/relationships/vmlDrawing"/>
<Relationship Id="rId4" Target="../ctrlProps/ctrlProp1.xml" Type="http://schemas.openxmlformats.org/officeDocument/2006/relationships/ctrlProp"/>
<Relationship Id="rId5" Target="../ctrlProps/ctrlProp2.xml" Type="http://schemas.openxmlformats.org/officeDocument/2006/relationships/ctrlProp"/>
<Relationship Id="rId6" Target="../ctrlProps/ctrlProp3.xml" Type="http://schemas.openxmlformats.org/officeDocument/2006/relationships/ctrlProp"/>
<Relationship Id="rId7" Target="../ctrlProps/ctrlProp4.xml" Type="http://schemas.openxmlformats.org/officeDocument/2006/relationships/ctrlProp"/>
<Relationship Id="rId8" Target="../ctrlProps/ctrlProp5.xml" Type="http://schemas.openxmlformats.org/officeDocument/2006/relationships/ctrlProp"/>
<Relationship Id="rId9" Target="../ctrlProps/ctrlProp6.xml" Type="http://schemas.openxmlformats.org/officeDocument/2006/relationships/ctrlProp"/>
</Relationships>

</file>

<file path=xl/worksheets/_rels/sheet10.xml.rels><?xml version="1.0" encoding="UTF-8" standalone="no"?>
<Relationships xmlns="http://schemas.openxmlformats.org/package/2006/relationships">
<Relationship Id="rId1" Target="../printerSettings/printerSettings8.bin" Type="http://schemas.openxmlformats.org/officeDocument/2006/relationships/printerSettings"/>
</Relationships>

</file>

<file path=xl/worksheets/_rels/sheet11.xml.rels><?xml version="1.0" encoding="UTF-8" standalone="no"?>
<Relationships xmlns="http://schemas.openxmlformats.org/package/2006/relationships">
<Relationship Id="rId1" Target="../printerSettings/printerSettings9.bin" Type="http://schemas.openxmlformats.org/officeDocument/2006/relationships/printerSettings"/>
</Relationships>

</file>

<file path=xl/worksheets/_rels/sheet12.xml.rels><?xml version="1.0" encoding="UTF-8" standalone="no"?>
<Relationships xmlns="http://schemas.openxmlformats.org/package/2006/relationships">
<Relationship Id="rId1" Target="../printerSettings/printerSettings10.bin" Type="http://schemas.openxmlformats.org/officeDocument/2006/relationships/printerSettings"/>
</Relationships>

</file>

<file path=xl/worksheets/_rels/sheet13.xml.rels><?xml version="1.0" encoding="UTF-8" standalone="no"?>
<Relationships xmlns="http://schemas.openxmlformats.org/package/2006/relationships">
<Relationship Id="rId1" Target="../printerSettings/printerSettings1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<Relationship Id="rId1" Target="../drawings/drawing2.xml" Type="http://schemas.openxmlformats.org/officeDocument/2006/relationships/drawing"/>
</Relationships>

</file>

<file path=xl/worksheets/_rels/sheet5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/Relationships>

</file>

<file path=xl/worksheets/_rels/sheet6.xml.rels><?xml version="1.0" encoding="UTF-8" standalone="no"?>
<Relationships xmlns="http://schemas.openxmlformats.org/package/2006/relationships">
<Relationship Id="rId1" Target="../printerSettings/printerSettings4.bin" Type="http://schemas.openxmlformats.org/officeDocument/2006/relationships/printerSettings"/>
</Relationships>

</file>

<file path=xl/worksheets/_rels/sheet7.xml.rels><?xml version="1.0" encoding="UTF-8" standalone="no"?>
<Relationships xmlns="http://schemas.openxmlformats.org/package/2006/relationships">
<Relationship Id="rId1" Target="../printerSettings/printerSettings5.bin" Type="http://schemas.openxmlformats.org/officeDocument/2006/relationships/printerSettings"/>
</Relationships>

</file>

<file path=xl/worksheets/_rels/sheet8.xml.rels><?xml version="1.0" encoding="UTF-8" standalone="no"?>
<Relationships xmlns="http://schemas.openxmlformats.org/package/2006/relationships">
<Relationship Id="rId1" Target="../printerSettings/printerSettings6.bin" Type="http://schemas.openxmlformats.org/officeDocument/2006/relationships/printerSettings"/>
<Relationship Id="rId2" Target="../drawings/drawing3.xml" Type="http://schemas.openxmlformats.org/officeDocument/2006/relationships/drawing"/>
<Relationship Id="rId3" Target="../drawings/vmlDrawing2.vml" Type="http://schemas.openxmlformats.org/officeDocument/2006/relationships/vmlDrawing"/>
<Relationship Id="rId4" Target="../ctrlProps/ctrlProp10.xml" Type="http://schemas.openxmlformats.org/officeDocument/2006/relationships/ctrlProp"/>
</Relationships>

</file>

<file path=xl/worksheets/_rels/sheet9.xml.rels><?xml version="1.0" encoding="UTF-8" standalone="no"?>
<Relationships xmlns="http://schemas.openxmlformats.org/package/2006/relationships">
<Relationship Id="rId1" Target="../printerSettings/printerSettings7.bin" Type="http://schemas.openxmlformats.org/officeDocument/2006/relationships/printerSettings"/>
<Relationship Id="rId2" Target="../drawings/drawing4.xml" Type="http://schemas.openxmlformats.org/officeDocument/2006/relationships/drawing"/>
<Relationship Id="rId3" Target="../drawings/vmlDrawing3.vml" Type="http://schemas.openxmlformats.org/officeDocument/2006/relationships/vmlDrawing"/>
<Relationship Id="rId4" Target="../ctrlProps/ctrlProp11.xml" Type="http://schemas.openxmlformats.org/officeDocument/2006/relationships/ctrlProp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5">
    <pageSetUpPr fitToPage="1"/>
  </sheetPr>
  <dimension ref="A1:K40"/>
  <sheetViews>
    <sheetView workbookViewId="0" zoomScaleNormal="100">
      <selection activeCell="H4" sqref="H4"/>
    </sheetView>
  </sheetViews>
  <sheetFormatPr customHeight="1" defaultColWidth="9.1640625" defaultRowHeight="12.75" x14ac:dyDescent="0.4"/>
  <cols>
    <col min="1" max="1" customWidth="true" style="140" width="3.71875" collapsed="false"/>
    <col min="2" max="2" bestFit="true" customWidth="true" style="140" width="26.44140625" collapsed="false"/>
    <col min="3" max="3" customWidth="true" style="140" width="3.71875" collapsed="false"/>
    <col min="4" max="4" customWidth="true" style="140" width="35.71875" collapsed="false"/>
    <col min="5" max="5" customWidth="true" style="140" width="40.71875" collapsed="false"/>
    <col min="6" max="6" customWidth="true" style="140" width="3.71875" collapsed="false"/>
    <col min="7" max="7" customWidth="true" style="140" width="35.71875" collapsed="false"/>
    <col min="8" max="8" customWidth="true" style="140" width="40.71875" collapsed="false"/>
    <col min="9" max="9" customWidth="true" style="140" width="3.71875" collapsed="false"/>
    <col min="10" max="16384" style="140" width="9.1640625" collapsed="false"/>
  </cols>
  <sheetData>
    <row customHeight="1" ht="12.75" r="1" spans="1:10" x14ac:dyDescent="0.4">
      <c r="A1" s="138"/>
      <c r="B1" s="138"/>
      <c r="C1" s="138"/>
      <c r="D1" s="138"/>
      <c r="E1" s="138"/>
      <c r="G1" s="138"/>
      <c r="H1" s="138"/>
      <c r="I1" s="138"/>
      <c r="J1" s="139"/>
    </row>
    <row customHeight="1" ht="12.75" r="2" spans="1:10" x14ac:dyDescent="0.4">
      <c r="A2" s="138"/>
      <c r="B2" s="141"/>
      <c r="C2" s="138"/>
      <c r="D2" s="160" t="str">
        <f>Language!$D$5</f>
        <v>STD information</v>
      </c>
      <c r="E2" s="161"/>
      <c r="F2" s="149"/>
      <c r="G2" s="160" t="str">
        <f>Language!$D$23</f>
        <v>Author information</v>
      </c>
      <c r="H2" s="161"/>
      <c r="I2" s="138"/>
      <c r="J2" s="139"/>
    </row>
    <row customHeight="1" ht="12.75" r="3" spans="1:10" x14ac:dyDescent="0.4">
      <c r="A3" s="138"/>
      <c r="B3" s="141"/>
      <c r="C3" s="138"/>
      <c r="D3" s="150" t="str">
        <f>Language!$D$6</f>
        <v>STD ID</v>
      </c>
      <c r="E3" s="175" t="s">
        <v>668</v>
      </c>
      <c r="F3" s="149"/>
      <c r="G3" s="157" t="str">
        <f>Language!$D$24</f>
        <v>Written by</v>
      </c>
      <c r="H3" s="185" t="s">
        <v>669</v>
      </c>
      <c r="I3" s="138"/>
      <c r="J3" s="139"/>
    </row>
    <row customHeight="1" ht="12.75" r="4" spans="1:10" x14ac:dyDescent="0.4">
      <c r="A4" s="138"/>
      <c r="B4" s="141"/>
      <c r="C4" s="138"/>
      <c r="D4" s="150" t="str">
        <f>Language!$D$7</f>
        <v>Version of the test sheet</v>
      </c>
      <c r="E4" s="152"/>
      <c r="F4" s="149"/>
      <c r="G4" s="150" t="str">
        <f>Language!$D$26</f>
        <v>Writing status</v>
      </c>
      <c r="H4" s="153" t="s">
        <v>31</v>
      </c>
      <c r="I4" s="138"/>
      <c r="J4" s="139"/>
    </row>
    <row customHeight="1" ht="12.75" r="5" spans="1:10" x14ac:dyDescent="0.4">
      <c r="A5" s="138"/>
      <c r="B5" s="174" t="str">
        <f>Language!$D$137</f>
        <v>Version of Orchestra format</v>
      </c>
      <c r="C5" s="138"/>
      <c r="D5" s="150" t="str">
        <f>Language!$D$8</f>
        <v>Project</v>
      </c>
      <c r="E5" s="153"/>
      <c r="F5" s="149"/>
      <c r="G5" s="150" t="str">
        <f>Language!$D$27</f>
        <v>Writing date</v>
      </c>
      <c r="H5" s="185" t="s">
        <v>589</v>
      </c>
      <c r="I5" s="138"/>
      <c r="J5" s="139"/>
    </row>
    <row customHeight="1" ht="12.75" r="6" spans="1:10" x14ac:dyDescent="0.4">
      <c r="A6" s="138"/>
      <c r="B6" s="155" t="str">
        <f>INDEX(ToolVersion!A:A,COUNTA(ToolVersion!A:A))</f>
        <v>v20</v>
      </c>
      <c r="C6" s="138"/>
      <c r="D6" s="150" t="str">
        <f>Language!$D$10</f>
        <v>Test stage</v>
      </c>
      <c r="E6" s="153"/>
      <c r="F6" s="149"/>
      <c r="G6" s="149"/>
      <c r="H6" s="149"/>
      <c r="I6" s="138"/>
      <c r="J6" s="139"/>
    </row>
    <row customHeight="1" ht="12.75" r="7" spans="1:10" x14ac:dyDescent="0.4">
      <c r="A7" s="138"/>
      <c r="C7" s="138"/>
      <c r="D7" s="150" t="str">
        <f>Language!$D$11</f>
        <v>Stage category</v>
      </c>
      <c r="E7" s="175"/>
      <c r="F7" s="149"/>
      <c r="G7" s="160" t="str">
        <f>Language!$D$13</f>
        <v>Resources required for test</v>
      </c>
      <c r="H7" s="161"/>
      <c r="I7" s="138"/>
      <c r="J7" s="139"/>
    </row>
    <row customHeight="1" ht="12.75" r="8" spans="1:10" x14ac:dyDescent="0.4">
      <c r="A8" s="138"/>
      <c r="B8" s="141"/>
      <c r="C8" s="138"/>
      <c r="D8" s="150" t="str">
        <f>Language!$D$9</f>
        <v>Test type</v>
      </c>
      <c r="E8" s="153"/>
      <c r="F8" s="149"/>
      <c r="G8" s="157" t="str">
        <f>Language!$D$14</f>
        <v>Estimate preparation duration</v>
      </c>
      <c r="H8" s="185"/>
      <c r="I8" s="138"/>
      <c r="J8" s="139"/>
    </row>
    <row customHeight="1" ht="12.75" r="9" spans="1:10" x14ac:dyDescent="0.4">
      <c r="A9" s="138"/>
      <c r="B9" s="141"/>
      <c r="C9" s="138"/>
      <c r="D9" s="150" t="str">
        <f>Language!$D$12</f>
        <v>Verification method (IADT)</v>
      </c>
      <c r="E9" s="153"/>
      <c r="F9" s="149"/>
      <c r="G9" s="150" t="str">
        <f>Language!$D$15</f>
        <v>Estimate running duration</v>
      </c>
      <c r="H9" s="175"/>
      <c r="I9" s="138"/>
      <c r="J9" s="139"/>
    </row>
    <row customHeight="1" ht="12.75" r="10" spans="1:10" x14ac:dyDescent="0.4">
      <c r="A10" s="138"/>
      <c r="B10" s="141"/>
      <c r="C10" s="138"/>
      <c r="D10" s="150" t="str">
        <f>Language!$D$19</f>
        <v>Applicable location(s)</v>
      </c>
      <c r="E10" s="175"/>
      <c r="F10" s="149"/>
      <c r="G10" s="150" t="str">
        <f>Language!$D$16</f>
        <v>Test during TH/NTH</v>
      </c>
      <c r="H10" s="189"/>
      <c r="I10" s="138"/>
      <c r="J10" s="139"/>
    </row>
    <row customHeight="1" ht="12.75" r="11" spans="1:10" x14ac:dyDescent="0.4">
      <c r="A11" s="138"/>
      <c r="B11" s="141"/>
      <c r="C11" s="138"/>
      <c r="D11" s="150" t="str">
        <f>Language!$D$20</f>
        <v>Test title</v>
      </c>
      <c r="E11" s="175"/>
      <c r="F11" s="149"/>
      <c r="G11" s="150" t="str">
        <f>Language!$D$17</f>
        <v>Number of tester(s)</v>
      </c>
      <c r="H11" s="151"/>
      <c r="I11" s="138"/>
      <c r="J11" s="139"/>
    </row>
    <row customHeight="1" ht="40" r="12" spans="1:10" x14ac:dyDescent="0.4">
      <c r="A12" s="138"/>
      <c r="B12" s="141"/>
      <c r="C12" s="138"/>
      <c r="D12" s="150" t="str">
        <f>Language!$D$21</f>
        <v>Test objective</v>
      </c>
      <c r="E12" s="173"/>
      <c r="F12" s="149"/>
      <c r="G12" s="150" t="str">
        <f>Language!$D$18</f>
        <v>Equipment and quantity</v>
      </c>
      <c r="H12" s="175"/>
      <c r="I12" s="138"/>
      <c r="J12" s="139"/>
    </row>
    <row customHeight="1" ht="12.75" r="13" spans="1:10" x14ac:dyDescent="0.4">
      <c r="A13" s="138"/>
      <c r="B13" s="141"/>
      <c r="C13" s="138"/>
      <c r="D13" s="149"/>
      <c r="E13" s="149"/>
      <c r="F13" s="149"/>
      <c r="G13" s="149"/>
      <c r="H13" s="149"/>
      <c r="I13" s="138"/>
      <c r="J13" s="139"/>
    </row>
    <row customHeight="1" ht="12.75" r="14" spans="1:10" x14ac:dyDescent="0.4">
      <c r="A14" s="138"/>
      <c r="B14" s="141"/>
      <c r="C14" s="138"/>
      <c r="D14" s="160" t="str">
        <f>Language!$D$31</f>
        <v>Covered requirements</v>
      </c>
      <c r="E14" s="161"/>
      <c r="F14" s="149"/>
      <c r="G14" s="160" t="str">
        <f>Language!$D$29</f>
        <v>STD Checksum</v>
      </c>
      <c r="H14" s="161"/>
      <c r="I14" s="138"/>
      <c r="J14" s="139"/>
    </row>
    <row customHeight="1" ht="92.25" r="15" spans="1:10" x14ac:dyDescent="0.4">
      <c r="A15" s="138"/>
      <c r="B15" s="141"/>
      <c r="C15" s="138"/>
      <c r="D15" s="198"/>
      <c r="E15" s="199"/>
      <c r="F15" s="149"/>
      <c r="G15" s="198"/>
      <c r="H15" s="199"/>
      <c r="I15" s="138"/>
      <c r="J15" s="139"/>
    </row>
    <row customHeight="1" ht="12.75" r="16" spans="1:10" x14ac:dyDescent="0.4">
      <c r="A16" s="138"/>
      <c r="B16" s="142"/>
      <c r="C16" s="138"/>
      <c r="D16" s="149"/>
      <c r="E16" s="149"/>
      <c r="F16" s="149"/>
      <c r="G16" s="149"/>
      <c r="H16" s="149"/>
      <c r="I16" s="138"/>
      <c r="J16" s="139"/>
    </row>
    <row customHeight="1" ht="12.75" r="17" spans="1:10" x14ac:dyDescent="0.4">
      <c r="A17" s="138"/>
      <c r="B17" s="177" t="str">
        <f>Language!$D$114</f>
        <v>Legends</v>
      </c>
      <c r="C17" s="138"/>
      <c r="D17" s="160" t="str">
        <f>Language!$D$33</f>
        <v>STR information</v>
      </c>
      <c r="E17" s="161"/>
      <c r="F17" s="149"/>
      <c r="G17" s="160" t="str">
        <f>Language!$D$41</f>
        <v>Tester information</v>
      </c>
      <c r="H17" s="161"/>
      <c r="I17" s="138"/>
      <c r="J17" s="139"/>
    </row>
    <row customHeight="1" ht="12.75" r="18" spans="1:10" x14ac:dyDescent="0.4">
      <c r="A18" s="138"/>
      <c r="B18" s="168" t="str">
        <f>Language!$D$77</f>
        <v>To be filled from list</v>
      </c>
      <c r="C18" s="138"/>
      <c r="D18" s="157" t="str">
        <f>Language!$D$73</f>
        <v>System version under test</v>
      </c>
      <c r="E18" s="158"/>
      <c r="F18" s="149"/>
      <c r="G18" s="157" t="str">
        <f>Language!$D$42</f>
        <v>Run by</v>
      </c>
      <c r="H18" s="183" t="s">
        <v>577</v>
      </c>
      <c r="I18" s="138"/>
      <c r="J18" s="139"/>
    </row>
    <row customHeight="1" ht="12.75" r="19" spans="1:10" x14ac:dyDescent="0.4">
      <c r="A19" s="138"/>
      <c r="B19" s="169" t="str">
        <f>Language!$D$78</f>
        <v>Automatically filled</v>
      </c>
      <c r="C19" s="138"/>
      <c r="D19" s="150" t="str">
        <f>Language!$D$35</f>
        <v>Test environment</v>
      </c>
      <c r="E19" s="153"/>
      <c r="F19" s="149"/>
      <c r="G19" s="150" t="str">
        <f>Language!$D$44</f>
        <v>Running date</v>
      </c>
      <c r="H19" s="178" t="s">
        <v>589</v>
      </c>
      <c r="I19" s="143"/>
      <c r="J19" s="139"/>
    </row>
    <row customHeight="1" ht="12.75" r="20" spans="1:10" x14ac:dyDescent="0.4">
      <c r="A20" s="138"/>
      <c r="B20" s="170" t="str">
        <f>Language!$D$80</f>
        <v>Context step</v>
      </c>
      <c r="C20" s="138"/>
      <c r="D20" s="150" t="str">
        <f>Language!$D$36</f>
        <v>IO schedule version</v>
      </c>
      <c r="E20" t="s" s="184">
        <v>670</v>
      </c>
      <c r="F20" s="149"/>
      <c r="G20" s="149"/>
      <c r="H20" s="149"/>
      <c r="I20" s="143"/>
      <c r="J20" s="139"/>
    </row>
    <row customHeight="1" ht="12.75" r="21" spans="1:10" x14ac:dyDescent="0.4">
      <c r="A21" s="138"/>
      <c r="B21" s="171" t="str">
        <f>Language!$D$81</f>
        <v>To be filled by author</v>
      </c>
      <c r="C21" s="138"/>
      <c r="D21" s="150" t="str">
        <f>Language!$D$47</f>
        <v>Instrument calibration certificate</v>
      </c>
      <c r="E21" s="184"/>
      <c r="F21" s="149"/>
      <c r="G21" s="160" t="str">
        <f>Language!$D$13</f>
        <v>Resources required for test</v>
      </c>
      <c r="H21" s="161"/>
      <c r="I21" s="143"/>
      <c r="J21" s="139"/>
    </row>
    <row customHeight="1" ht="12.75" r="22" spans="1:10" x14ac:dyDescent="0.4">
      <c r="A22" s="138"/>
      <c r="B22" s="172" t="str">
        <f>Language!$D$82</f>
        <v>To be filled by tester</v>
      </c>
      <c r="C22" s="138"/>
      <c r="D22" s="150" t="str">
        <f>Language!$D$38</f>
        <v>Allocated location(s)</v>
      </c>
      <c r="E22" s="154"/>
      <c r="F22" s="149"/>
      <c r="G22" s="157" t="str">
        <f>Language!$D$45</f>
        <v>Approximate preparation duration</v>
      </c>
      <c r="H22" s="183"/>
      <c r="I22" s="143"/>
      <c r="J22" s="139"/>
    </row>
    <row customHeight="1" ht="12.75" r="23" spans="1:10" x14ac:dyDescent="0.4">
      <c r="A23" s="138"/>
      <c r="C23" s="138"/>
      <c r="D23" s="150" t="str">
        <f>Language!$D$39</f>
        <v>Total steps</v>
      </c>
      <c r="E23" t="n" s="184">
        <v>33.0</v>
      </c>
      <c r="F23" s="149"/>
      <c r="G23" s="150" t="str">
        <f>Language!$D$46</f>
        <v>Approximate running duration</v>
      </c>
      <c r="H23" s="184"/>
      <c r="I23" s="143"/>
      <c r="J23" s="139"/>
    </row>
    <row customHeight="1" ht="12.75" r="24" spans="1:10" x14ac:dyDescent="0.4">
      <c r="A24" s="138"/>
      <c r="B24" s="144"/>
      <c r="C24" s="138"/>
      <c r="D24" s="149"/>
      <c r="E24" s="149"/>
      <c r="F24" s="149"/>
      <c r="G24" s="149"/>
      <c r="H24" s="149"/>
      <c r="I24" s="143"/>
      <c r="J24" s="139"/>
    </row>
    <row customHeight="1" ht="12.75" r="25" spans="1:10" x14ac:dyDescent="0.4">
      <c r="A25" s="138"/>
      <c r="B25" s="176" t="str">
        <f>Language!$D$3</f>
        <v>Language</v>
      </c>
      <c r="C25" s="138"/>
      <c r="D25" s="160" t="str">
        <f>Language!$D$49</f>
        <v>STR results</v>
      </c>
      <c r="E25" s="161"/>
      <c r="F25" s="149"/>
      <c r="G25" s="160" t="str">
        <f>Language!$D$121</f>
        <v>Associated defects</v>
      </c>
      <c r="H25" s="161"/>
      <c r="I25" s="143"/>
      <c r="J25" s="139"/>
    </row>
    <row customHeight="1" ht="12.75" r="26" spans="1:10" x14ac:dyDescent="0.4">
      <c r="A26" s="138"/>
      <c r="B26" s="145" t="s">
        <v>53</v>
      </c>
      <c r="C26" s="138"/>
      <c r="D26" s="167" t="str">
        <f>Language!$D$50</f>
        <v>Total Not Tested</v>
      </c>
      <c r="E26" t="n" s="155">
        <v>0.0</v>
      </c>
      <c r="F26" s="149"/>
      <c r="G26" s="200"/>
      <c r="H26" s="201"/>
      <c r="I26" s="138"/>
      <c r="J26" s="139"/>
    </row>
    <row customHeight="1" ht="12.75" r="27" spans="1:10" x14ac:dyDescent="0.4">
      <c r="A27" s="138"/>
      <c r="B27" s="144"/>
      <c r="C27" s="138"/>
      <c r="D27" s="162" t="str">
        <f>Language!$D$51</f>
        <v>Total OK</v>
      </c>
      <c r="E27" t="n" s="155">
        <v>0.0</v>
      </c>
      <c r="F27" s="149"/>
      <c r="G27" s="202"/>
      <c r="H27" s="203"/>
      <c r="I27" s="143"/>
      <c r="J27" s="139"/>
    </row>
    <row customHeight="1" ht="12.75" r="28" spans="1:10" x14ac:dyDescent="0.4">
      <c r="A28" s="138"/>
      <c r="C28" s="138"/>
      <c r="D28" s="164" t="str">
        <f>Language!$D$52</f>
        <v>Total OKWC</v>
      </c>
      <c r="E28" s="155">
        <v>0</v>
      </c>
      <c r="F28" s="149"/>
      <c r="G28" s="204"/>
      <c r="H28" s="205"/>
      <c r="I28" s="143"/>
      <c r="J28" s="139"/>
    </row>
    <row customHeight="1" ht="12.75" r="29" spans="1:10" x14ac:dyDescent="0.4">
      <c r="A29" s="138"/>
      <c r="C29" s="138"/>
      <c r="D29" s="163" t="str">
        <f>Language!$D$53</f>
        <v>Total NOK</v>
      </c>
      <c r="E29" t="n" s="155">
        <v>32.0</v>
      </c>
      <c r="F29" s="149"/>
      <c r="G29" s="149"/>
      <c r="H29" s="149"/>
      <c r="I29" s="143"/>
      <c r="J29" s="139"/>
    </row>
    <row customHeight="1" ht="12.75" r="30" spans="1:10" x14ac:dyDescent="0.4">
      <c r="A30" s="138"/>
      <c r="B30" s="144"/>
      <c r="C30" s="138"/>
      <c r="D30" s="166" t="str">
        <f>Language!$D$54</f>
        <v>Total Not Testable</v>
      </c>
      <c r="E30" s="155">
        <v>0</v>
      </c>
      <c r="F30" s="149"/>
      <c r="G30" s="160" t="str">
        <f>Language!$D$118</f>
        <v>Comments</v>
      </c>
      <c r="H30" s="161"/>
      <c r="I30" s="143"/>
      <c r="J30" s="139"/>
    </row>
    <row customHeight="1" ht="12.75" r="31" spans="1:10" x14ac:dyDescent="0.4">
      <c r="A31" s="138"/>
      <c r="B31" s="144"/>
      <c r="C31" s="138"/>
      <c r="D31" s="165" t="str">
        <f>Language!$D$55</f>
        <v>Total Out Of Scope</v>
      </c>
      <c r="E31" t="n" s="155">
        <v>1.0</v>
      </c>
      <c r="F31" s="149"/>
      <c r="G31" s="206"/>
      <c r="H31" s="207"/>
      <c r="I31" s="143"/>
      <c r="J31" s="139"/>
    </row>
    <row customHeight="1" ht="30" r="32" spans="1:10" x14ac:dyDescent="0.4">
      <c r="A32" s="138"/>
      <c r="B32" s="144"/>
      <c r="C32" s="138"/>
      <c r="D32" s="150" t="str">
        <f>Language!$D$56</f>
        <v>Test case result</v>
      </c>
      <c r="E32" t="n" s="155">
        <v>33.0</v>
      </c>
      <c r="F32" s="149"/>
      <c r="G32" s="208"/>
      <c r="H32" s="209"/>
      <c r="I32" s="143"/>
      <c r="J32" s="139"/>
    </row>
    <row ht="12.3" r="33" spans="1:10" x14ac:dyDescent="0.4">
      <c r="A33" s="138"/>
      <c r="B33" s="144"/>
      <c r="C33" s="138"/>
      <c r="D33" s="149"/>
      <c r="E33" s="149"/>
      <c r="F33" s="149"/>
      <c r="G33" s="149"/>
      <c r="H33" s="149"/>
      <c r="I33" s="143"/>
      <c r="J33" s="139"/>
    </row>
    <row customHeight="1" ht="12.75" r="34" spans="1:10" x14ac:dyDescent="0.4">
      <c r="A34" s="138"/>
      <c r="B34" s="144"/>
      <c r="C34" s="138"/>
      <c r="D34" s="160" t="str">
        <f>Language!$D$123</f>
        <v>Thales Signature</v>
      </c>
      <c r="E34" s="161"/>
      <c r="F34" s="149"/>
      <c r="G34" s="160" t="str">
        <f>Language!$D$122</f>
        <v>Customer / External Signature</v>
      </c>
      <c r="H34" s="161"/>
      <c r="I34" s="143"/>
      <c r="J34" s="139"/>
    </row>
    <row customHeight="1" ht="55" r="35" spans="1:10" x14ac:dyDescent="0.4">
      <c r="A35" s="138"/>
      <c r="B35" s="138"/>
      <c r="C35" s="138"/>
      <c r="D35" s="157"/>
      <c r="E35" s="154"/>
      <c r="F35" s="149"/>
      <c r="G35" s="157"/>
      <c r="H35" s="154"/>
      <c r="I35" s="143"/>
      <c r="J35" s="139"/>
    </row>
    <row ht="12.3" r="36" spans="1:10" x14ac:dyDescent="0.4">
      <c r="A36" s="138"/>
      <c r="B36" s="138"/>
      <c r="C36" s="138"/>
      <c r="D36" s="149"/>
      <c r="E36" s="149"/>
      <c r="F36" s="149"/>
      <c r="G36" s="149"/>
      <c r="H36" s="149"/>
      <c r="I36" s="143"/>
      <c r="J36" s="139"/>
    </row>
    <row customHeight="1" ht="12.75" r="37" spans="1:10" x14ac:dyDescent="0.4">
      <c r="A37" s="138"/>
      <c r="B37" s="138"/>
      <c r="C37" s="138"/>
      <c r="D37" s="160" t="str">
        <f>Language!$D$122</f>
        <v>Customer / External Signature</v>
      </c>
      <c r="E37" s="161"/>
      <c r="F37" s="149"/>
      <c r="G37" s="160" t="str">
        <f>Language!$D$122</f>
        <v>Customer / External Signature</v>
      </c>
      <c r="H37" s="161"/>
      <c r="I37" s="143"/>
      <c r="J37" s="139"/>
    </row>
    <row customHeight="1" ht="55" r="38" spans="1:10" x14ac:dyDescent="0.4">
      <c r="A38" s="138"/>
      <c r="B38" s="138"/>
      <c r="C38" s="138"/>
      <c r="D38" s="157"/>
      <c r="E38" s="154"/>
      <c r="F38" s="149"/>
      <c r="G38" s="157"/>
      <c r="H38" s="154"/>
      <c r="I38" s="138"/>
      <c r="J38" s="139"/>
    </row>
    <row customHeight="1" ht="12.75" r="39" spans="1:10" thickBot="1" x14ac:dyDescent="0.45">
      <c r="A39" s="146" t="s">
        <v>21</v>
      </c>
      <c r="B39" s="146" t="s">
        <v>21</v>
      </c>
      <c r="C39" s="146" t="s">
        <v>21</v>
      </c>
      <c r="D39" s="146" t="s">
        <v>21</v>
      </c>
      <c r="E39" s="146" t="s">
        <v>21</v>
      </c>
      <c r="F39" s="146" t="s">
        <v>21</v>
      </c>
      <c r="G39" s="146" t="s">
        <v>21</v>
      </c>
      <c r="H39" s="146" t="s">
        <v>21</v>
      </c>
      <c r="I39" s="146" t="s">
        <v>21</v>
      </c>
      <c r="J39" s="147"/>
    </row>
    <row customHeight="1" ht="12.75" r="40" spans="1:10" thickTop="1" x14ac:dyDescent="0.4">
      <c r="A40" s="148"/>
      <c r="B40" s="148"/>
      <c r="C40" s="148"/>
      <c r="D40" s="148"/>
      <c r="E40" s="148"/>
      <c r="F40" s="148"/>
      <c r="G40" s="148"/>
      <c r="H40" s="148"/>
      <c r="I40" s="148"/>
    </row>
  </sheetData>
  <mergeCells count="4">
    <mergeCell ref="D15:E15"/>
    <mergeCell ref="G15:H15"/>
    <mergeCell ref="G26:H28"/>
    <mergeCell ref="G31:H32"/>
  </mergeCells>
  <phoneticPr fontId="0" type="noConversion"/>
  <conditionalFormatting sqref="E32">
    <cfRule dxfId="11" operator="equal" priority="1" type="cellIs">
      <formula>"not testable"</formula>
    </cfRule>
    <cfRule dxfId="10" operator="equal" priority="2" type="cellIs">
      <formula>"out of scope"</formula>
    </cfRule>
    <cfRule dxfId="9" operator="equal" priority="3" type="cellIs">
      <formula>"failed"</formula>
    </cfRule>
    <cfRule dxfId="8" operator="equal" priority="4" type="cellIs">
      <formula>"passed with comment"</formula>
    </cfRule>
    <cfRule dxfId="7" operator="equal" priority="5" type="cellIs">
      <formula>"passed"</formula>
    </cfRule>
  </conditionalFormatting>
  <dataValidations count="9">
    <dataValidation allowBlank="1" showErrorMessage="1" sqref="H4" type="list" xr:uid="{00000000-0002-0000-0000-000000000000}">
      <formula1>_writing_status</formula1>
      <formula2>0</formula2>
    </dataValidation>
    <dataValidation allowBlank="1" showErrorMessage="1" sqref="E10" xr:uid="{00000000-0002-0000-0000-000001000000}"/>
    <dataValidation allowBlank="1" showErrorMessage="1" showInputMessage="1" sqref="E19" type="list" xr:uid="{00000000-0002-0000-0000-000002000000}">
      <formula1>_validation_platform</formula1>
    </dataValidation>
    <dataValidation allowBlank="1" showErrorMessage="1" showInputMessage="1" sqref="B26" type="list" xr:uid="{00000000-0002-0000-0000-000003000000}">
      <formula1>_language</formula1>
    </dataValidation>
    <dataValidation allowBlank="1" showErrorMessage="1" showInputMessage="1" sqref="E5" type="list" xr:uid="{00000000-0002-0000-0000-000004000000}">
      <formula1>_project</formula1>
    </dataValidation>
    <dataValidation allowBlank="1" showErrorMessage="1" showInputMessage="1" sqref="E8" type="list" xr:uid="{00000000-0002-0000-0000-000005000000}">
      <formula1>_test_type</formula1>
    </dataValidation>
    <dataValidation allowBlank="1" showErrorMessage="1" showInputMessage="1" sqref="E9" type="list" xr:uid="{00000000-0002-0000-0000-000006000000}">
      <formula1>_iadt</formula1>
    </dataValidation>
    <dataValidation allowBlank="1" showErrorMessage="1" showInputMessage="1" sqref="E6" type="list" xr:uid="{00000000-0002-0000-0000-000007000000}">
      <formula1>_test_stage</formula1>
    </dataValidation>
    <dataValidation allowBlank="1" showErrorMessage="1" showInputMessage="1" sqref="H10" type="list" xr:uid="{00000000-0002-0000-0000-000008000000}">
      <formula1>_TH_NTH</formula1>
    </dataValidation>
  </dataValidations>
  <pageMargins bottom="0.75" footer="0.3" header="0.3" left="0.25" right="0.25" top="0.75"/>
  <pageSetup orientation="landscape" paperSize="9" r:id="rId1" scale="75"/>
  <headerFooter alignWithMargins="0">
    <oddHeader>&amp;C&amp;F</oddHeader>
    <oddFooter>&amp;L&amp;D &amp;T&amp;C&amp;A&amp;R&amp;P of &amp;N</oddFooter>
  </headerFooter>
  <drawing r:id="rId2"/>
  <legacyDrawing r:id="rId3"/>
  <mc:AlternateContent>
    <mc:Choice Requires="x14">
      <controls>
        <mc:AlternateContent>
          <mc:Choice Requires="x14">
            <control name="CommandButton1" r:id="rId4" shapeId="4348">
              <controlPr autoFill="0" autoLine="0" autoPict="0" defaultSize="0" macro="[0]!UnhideAll">
                <anchor>
                  <from>
                    <xdr:col>10</xdr:col>
                    <xdr:colOff>38100</xdr:colOff>
                    <xdr:row>1</xdr:row>
                    <xdr:rowOff>0</xdr:rowOff>
                  </from>
                  <to>
                    <xdr:col>12</xdr:col>
                    <xdr:colOff>57150</xdr:colOff>
                    <xdr:row>2</xdr:row>
                    <xdr:rowOff>57150</xdr:rowOff>
                  </to>
                </anchor>
              </controlPr>
            </control>
          </mc:Choice>
        </mc:AlternateContent>
        <mc:AlternateContent>
          <mc:Choice Requires="x14">
            <control name="CommandButton1" r:id="rId5" shapeId="4349">
              <controlPr autoFill="0" autoLine="0" autoPict="0" defaultSize="0" macro="[0]!ShowTester">
                <anchor>
                  <from>
                    <xdr:col>10</xdr:col>
                    <xdr:colOff>38100</xdr:colOff>
                    <xdr:row>5</xdr:row>
                    <xdr:rowOff>0</xdr:rowOff>
                  </from>
                  <to>
                    <xdr:col>12</xdr:col>
                    <xdr:colOff>57150</xdr:colOff>
                    <xdr:row>6</xdr:row>
                    <xdr:rowOff>57150</xdr:rowOff>
                  </to>
                </anchor>
              </controlPr>
            </control>
          </mc:Choice>
        </mc:AlternateContent>
        <mc:AlternateContent>
          <mc:Choice Requires="x14">
            <control name="CommandButton1" r:id="rId6" shapeId="4351">
              <controlPr autoFill="0" autoLine="0" autoPict="0" defaultSize="0" macro="[0]!ShowIVVQEngineer">
                <anchor>
                  <from>
                    <xdr:col>10</xdr:col>
                    <xdr:colOff>38100</xdr:colOff>
                    <xdr:row>3</xdr:row>
                    <xdr:rowOff>0</xdr:rowOff>
                  </from>
                  <to>
                    <xdr:col>12</xdr:col>
                    <xdr:colOff>57150</xdr:colOff>
                    <xdr:row>4</xdr:row>
                    <xdr:rowOff>49530</xdr:rowOff>
                  </to>
                </anchor>
              </controlPr>
            </control>
          </mc:Choice>
        </mc:AlternateContent>
        <mc:AlternateContent>
          <mc:Choice Requires="x14">
            <control name="CommandButton1" r:id="rId7" shapeId="4352">
              <controlPr autoFill="0" autoLine="0" autoPict="0" defaultSize="0" macro="[0]!ShowAumation">
                <anchor>
                  <from>
                    <xdr:col>10</xdr:col>
                    <xdr:colOff>38100</xdr:colOff>
                    <xdr:row>14</xdr:row>
                    <xdr:rowOff>163830</xdr:rowOff>
                  </from>
                  <to>
                    <xdr:col>12</xdr:col>
                    <xdr:colOff>57150</xdr:colOff>
                    <xdr:row>14</xdr:row>
                    <xdr:rowOff>381000</xdr:rowOff>
                  </to>
                </anchor>
              </controlPr>
            </control>
          </mc:Choice>
        </mc:AlternateContent>
        <mc:AlternateContent>
          <mc:Choice Requires="x14">
            <control name="CommandButton1" r:id="rId8" shapeId="4353">
              <controlPr autoFill="0" autoLine="0" autoPict="0" defaultSize="0" macro="[0]!ShowImport">
                <anchor>
                  <from>
                    <xdr:col>10</xdr:col>
                    <xdr:colOff>38100</xdr:colOff>
                    <xdr:row>9</xdr:row>
                    <xdr:rowOff>0</xdr:rowOff>
                  </from>
                  <to>
                    <xdr:col>12</xdr:col>
                    <xdr:colOff>57150</xdr:colOff>
                    <xdr:row>10</xdr:row>
                    <xdr:rowOff>49530</xdr:rowOff>
                  </to>
                </anchor>
              </controlPr>
            </control>
          </mc:Choice>
        </mc:AlternateContent>
        <mc:AlternateContent>
          <mc:Choice Requires="x14">
            <control name="CommandButton1" r:id="rId9" shapeId="4354">
              <controlPr autoFill="0" autoLine="0" autoPict="0" defaultSize="0" macro="[0]!ShowExport">
                <anchor>
                  <from>
                    <xdr:col>10</xdr:col>
                    <xdr:colOff>38100</xdr:colOff>
                    <xdr:row>11</xdr:row>
                    <xdr:rowOff>0</xdr:rowOff>
                  </from>
                  <to>
                    <xdr:col>12</xdr:col>
                    <xdr:colOff>57150</xdr:colOff>
                    <xdr:row>11</xdr:row>
                    <xdr:rowOff>220980</xdr:rowOff>
                  </to>
                </anchor>
              </controlPr>
            </control>
          </mc:Choice>
        </mc:AlternateContent>
        <mc:AlternateContent>
          <mc:Choice Requires="x14">
            <control name="CommandButton1" r:id="rId10" shapeId="4355">
              <controlPr autoFill="0" autoLine="0" autoPict="0" defaultSize="0" macro="[0]!ShowViews">
                <anchor>
                  <from>
                    <xdr:col>10</xdr:col>
                    <xdr:colOff>38100</xdr:colOff>
                    <xdr:row>7</xdr:row>
                    <xdr:rowOff>0</xdr:rowOff>
                  </from>
                  <to>
                    <xdr:col>12</xdr:col>
                    <xdr:colOff>57150</xdr:colOff>
                    <xdr:row>8</xdr:row>
                    <xdr:rowOff>57150</xdr:rowOff>
                  </to>
                </anchor>
              </controlPr>
            </control>
          </mc:Choice>
        </mc:AlternateContent>
        <mc:AlternateContent>
          <mc:Choice Requires="x14">
            <control name="CommandButton1" r:id="rId11" shapeId="4356">
              <controlPr autoFill="0" autoLine="0" autoPict="0" defaultSize="0" macro="[0]!ShowHowTo">
                <anchor>
                  <from>
                    <xdr:col>10</xdr:col>
                    <xdr:colOff>38100</xdr:colOff>
                    <xdr:row>11</xdr:row>
                    <xdr:rowOff>335280</xdr:rowOff>
                  </from>
                  <to>
                    <xdr:col>12</xdr:col>
                    <xdr:colOff>57150</xdr:colOff>
                    <xdr:row>12</xdr:row>
                    <xdr:rowOff>38100</xdr:rowOff>
                  </to>
                </anchor>
              </controlPr>
            </control>
          </mc:Choice>
        </mc:AlternateContent>
        <mc:AlternateContent>
          <mc:Choice Requires="x14">
            <control name="CommandButton1" r:id="rId12" shapeId="4358">
              <controlPr autoFill="0" autoLine="0" autoPict="0" defaultSize="0" macro="[0]!ShowCustom">
                <anchor>
                  <from>
                    <xdr:col>10</xdr:col>
                    <xdr:colOff>38100</xdr:colOff>
                    <xdr:row>12</xdr:row>
                    <xdr:rowOff>152400</xdr:rowOff>
                  </from>
                  <to>
                    <xdr:col>12</xdr:col>
                    <xdr:colOff>57150</xdr:colOff>
                    <xdr:row>14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9"/>
  <dimension ref="A1:E21"/>
  <sheetViews>
    <sheetView workbookViewId="0">
      <selection activeCell="A21" sqref="A21"/>
    </sheetView>
  </sheetViews>
  <sheetFormatPr defaultRowHeight="12.3" x14ac:dyDescent="0.4"/>
  <cols>
    <col min="1" max="1" bestFit="true" customWidth="true" width="7.83203125" collapsed="false"/>
    <col min="2" max="2" customWidth="true" width="17.71875" collapsed="false"/>
    <col min="3" max="3" customWidth="true" width="23.71875" collapsed="false"/>
    <col min="4" max="4" customWidth="true" width="91.83203125" collapsed="false"/>
    <col min="6" max="11" customWidth="true" width="9.27734375" collapsed="false"/>
  </cols>
  <sheetData>
    <row ht="14.4" r="1" spans="1:4" x14ac:dyDescent="0.55000000000000004">
      <c r="A1" s="21" t="s">
        <v>146</v>
      </c>
      <c r="B1" s="22" t="s">
        <v>162</v>
      </c>
      <c r="C1" s="23" t="s">
        <v>163</v>
      </c>
      <c r="D1" s="23" t="s">
        <v>164</v>
      </c>
    </row>
    <row r="2" spans="1:4" x14ac:dyDescent="0.4">
      <c r="A2" s="24" t="s">
        <v>226</v>
      </c>
      <c r="B2" s="25" t="s">
        <v>166</v>
      </c>
      <c r="C2" s="11" t="s">
        <v>167</v>
      </c>
      <c r="D2" s="11" t="s">
        <v>168</v>
      </c>
    </row>
    <row r="3" spans="1:4" x14ac:dyDescent="0.4">
      <c r="A3" s="24" t="s">
        <v>227</v>
      </c>
      <c r="B3" s="25">
        <v>41682</v>
      </c>
      <c r="C3" s="11" t="s">
        <v>165</v>
      </c>
      <c r="D3" s="11"/>
    </row>
    <row r="4" spans="1:4" x14ac:dyDescent="0.4">
      <c r="A4" s="24" t="s">
        <v>228</v>
      </c>
      <c r="B4" s="25"/>
      <c r="C4" s="11" t="s">
        <v>165</v>
      </c>
      <c r="D4" s="11"/>
    </row>
    <row r="5" spans="1:4" x14ac:dyDescent="0.4">
      <c r="A5" s="24" t="s">
        <v>229</v>
      </c>
      <c r="B5" s="25"/>
      <c r="C5" s="11" t="s">
        <v>165</v>
      </c>
      <c r="D5" s="11"/>
    </row>
    <row r="6" spans="1:4" x14ac:dyDescent="0.4">
      <c r="A6" s="24" t="s">
        <v>230</v>
      </c>
      <c r="B6" s="25"/>
      <c r="C6" s="11" t="s">
        <v>165</v>
      </c>
      <c r="D6" s="11"/>
    </row>
    <row r="7" spans="1:4" x14ac:dyDescent="0.4">
      <c r="A7" s="24" t="s">
        <v>231</v>
      </c>
      <c r="B7" s="25">
        <v>41689</v>
      </c>
      <c r="C7" s="11" t="s">
        <v>165</v>
      </c>
      <c r="D7" s="11" t="s">
        <v>211</v>
      </c>
    </row>
    <row r="8" spans="1:4" x14ac:dyDescent="0.4">
      <c r="A8" s="24" t="s">
        <v>232</v>
      </c>
      <c r="B8" s="25">
        <v>41690</v>
      </c>
      <c r="C8" s="11" t="s">
        <v>165</v>
      </c>
      <c r="D8" s="11" t="s">
        <v>211</v>
      </c>
    </row>
    <row r="9" spans="1:4" x14ac:dyDescent="0.4">
      <c r="A9" s="24" t="s">
        <v>233</v>
      </c>
      <c r="B9" s="25">
        <v>41691</v>
      </c>
      <c r="C9" s="11" t="s">
        <v>165</v>
      </c>
      <c r="D9" s="11" t="s">
        <v>211</v>
      </c>
    </row>
    <row r="10" spans="1:4" x14ac:dyDescent="0.4">
      <c r="A10" s="24" t="s">
        <v>234</v>
      </c>
      <c r="B10" s="25">
        <v>41692</v>
      </c>
      <c r="C10" s="11" t="s">
        <v>165</v>
      </c>
      <c r="D10" s="11" t="s">
        <v>211</v>
      </c>
    </row>
    <row r="11" spans="1:4" x14ac:dyDescent="0.4">
      <c r="A11" s="24" t="s">
        <v>274</v>
      </c>
      <c r="B11" s="25">
        <v>41735</v>
      </c>
      <c r="C11" s="11" t="s">
        <v>165</v>
      </c>
      <c r="D11" s="11" t="s">
        <v>275</v>
      </c>
    </row>
    <row ht="24.6" r="12" spans="1:4" x14ac:dyDescent="0.4">
      <c r="A12" s="24" t="s">
        <v>298</v>
      </c>
      <c r="B12" s="25">
        <v>41741</v>
      </c>
      <c r="C12" s="11" t="s">
        <v>165</v>
      </c>
      <c r="D12" s="11" t="s">
        <v>299</v>
      </c>
    </row>
    <row r="13" spans="1:4" x14ac:dyDescent="0.4">
      <c r="A13" s="97" t="s">
        <v>310</v>
      </c>
      <c r="B13" s="116"/>
      <c r="C13" s="98"/>
      <c r="D13" s="98"/>
    </row>
    <row r="14" spans="1:4" x14ac:dyDescent="0.4">
      <c r="A14" s="97" t="s">
        <v>311</v>
      </c>
      <c r="B14" s="116"/>
      <c r="C14" s="98"/>
      <c r="D14" s="98"/>
    </row>
    <row ht="24.6" r="15" spans="1:4" x14ac:dyDescent="0.4">
      <c r="A15" s="97" t="s">
        <v>312</v>
      </c>
      <c r="B15" s="117">
        <v>41839</v>
      </c>
      <c r="C15" s="98" t="s">
        <v>319</v>
      </c>
      <c r="D15" s="99" t="s">
        <v>320</v>
      </c>
    </row>
    <row r="16" spans="1:4" x14ac:dyDescent="0.4">
      <c r="A16" s="97" t="s">
        <v>321</v>
      </c>
      <c r="B16" s="117">
        <v>41849</v>
      </c>
      <c r="C16" s="98" t="s">
        <v>319</v>
      </c>
      <c r="D16" s="99" t="s">
        <v>322</v>
      </c>
    </row>
    <row ht="73.8" r="17" spans="1:4" x14ac:dyDescent="0.4">
      <c r="A17" s="97" t="s">
        <v>479</v>
      </c>
      <c r="B17" s="117">
        <v>42405</v>
      </c>
      <c r="C17" s="115" t="s">
        <v>507</v>
      </c>
      <c r="D17" s="121" t="s">
        <v>510</v>
      </c>
    </row>
    <row customFormat="1" ht="49.2" r="18" s="122" spans="1:4" x14ac:dyDescent="0.4">
      <c r="A18" s="97" t="s">
        <v>550</v>
      </c>
      <c r="B18" s="117">
        <v>42417</v>
      </c>
      <c r="C18" s="115" t="s">
        <v>480</v>
      </c>
      <c r="D18" s="121" t="s">
        <v>546</v>
      </c>
    </row>
    <row customFormat="1" ht="24.6" r="19" s="122" spans="1:4" x14ac:dyDescent="0.4">
      <c r="A19" s="97" t="s">
        <v>549</v>
      </c>
      <c r="B19" s="117">
        <v>42458</v>
      </c>
      <c r="C19" s="115" t="s">
        <v>480</v>
      </c>
      <c r="D19" s="121" t="s">
        <v>551</v>
      </c>
    </row>
    <row customFormat="1" r="20" s="122" spans="1:4" x14ac:dyDescent="0.4">
      <c r="A20" s="97" t="s">
        <v>554</v>
      </c>
      <c r="B20" s="117">
        <v>42460</v>
      </c>
      <c r="C20" s="115" t="s">
        <v>480</v>
      </c>
      <c r="D20" s="121" t="s">
        <v>555</v>
      </c>
    </row>
    <row customFormat="1" ht="24.6" r="21" s="122" spans="1:4" x14ac:dyDescent="0.4">
      <c r="A21" s="97" t="s">
        <v>561</v>
      </c>
      <c r="B21" s="117">
        <v>42521</v>
      </c>
      <c r="C21" s="115" t="s">
        <v>480</v>
      </c>
      <c r="D21" s="121" t="s">
        <v>575</v>
      </c>
    </row>
  </sheetData>
  <pageMargins bottom="0.75" footer="0.3" header="0.3" left="0.7" right="0.7" top="0.75"/>
  <pageSetup orientation="portrait" paperSize="9" r:id="rId1"/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7"/>
  <dimension ref="A1:E10"/>
  <sheetViews>
    <sheetView workbookViewId="0">
      <selection activeCell="C2" sqref="C2"/>
    </sheetView>
  </sheetViews>
  <sheetFormatPr defaultRowHeight="12.3" x14ac:dyDescent="0.4"/>
  <cols>
    <col min="2" max="2" customWidth="true" width="16.44140625" collapsed="false"/>
    <col min="3" max="3" customWidth="true" width="25.71875" collapsed="false"/>
    <col min="4" max="4" customWidth="true" width="44.71875" collapsed="false"/>
  </cols>
  <sheetData>
    <row r="1" spans="1:4" x14ac:dyDescent="0.4">
      <c r="A1" s="120" t="s">
        <v>146</v>
      </c>
      <c r="B1" s="120" t="s">
        <v>162</v>
      </c>
      <c r="C1" s="120" t="s">
        <v>163</v>
      </c>
      <c r="D1" s="120" t="s">
        <v>164</v>
      </c>
    </row>
    <row r="2" spans="1:4" x14ac:dyDescent="0.4">
      <c r="A2" s="24" t="s">
        <v>226</v>
      </c>
      <c r="B2" s="179">
        <v>42555</v>
      </c>
      <c r="C2" s="180" t="s">
        <v>576</v>
      </c>
      <c r="D2" s="181" t="s">
        <v>509</v>
      </c>
    </row>
    <row r="3" spans="1:4" x14ac:dyDescent="0.4">
      <c r="A3" s="24"/>
      <c r="B3" s="179"/>
      <c r="C3" s="180"/>
      <c r="D3" s="181"/>
    </row>
    <row r="4" spans="1:4" x14ac:dyDescent="0.4">
      <c r="A4" s="24"/>
      <c r="B4" s="179"/>
      <c r="C4" s="180"/>
      <c r="D4" s="181"/>
    </row>
    <row r="5" spans="1:4" x14ac:dyDescent="0.4">
      <c r="A5" s="24"/>
      <c r="B5" s="179"/>
      <c r="C5" s="180"/>
      <c r="D5" s="181"/>
    </row>
    <row r="6" spans="1:4" x14ac:dyDescent="0.4">
      <c r="A6" s="24"/>
      <c r="B6" s="179"/>
      <c r="C6" s="180"/>
      <c r="D6" s="181"/>
    </row>
    <row r="7" spans="1:4" x14ac:dyDescent="0.4">
      <c r="A7" s="24"/>
      <c r="B7" s="179"/>
      <c r="C7" s="180"/>
      <c r="D7" s="181"/>
    </row>
    <row r="8" spans="1:4" x14ac:dyDescent="0.4">
      <c r="A8" s="24"/>
      <c r="B8" s="179"/>
      <c r="C8" s="180"/>
      <c r="D8" s="181"/>
    </row>
    <row r="9" spans="1:4" x14ac:dyDescent="0.4">
      <c r="A9" s="24"/>
      <c r="B9" s="179"/>
      <c r="C9" s="180"/>
      <c r="D9" s="181"/>
    </row>
    <row r="10" spans="1:4" x14ac:dyDescent="0.4">
      <c r="A10" s="24"/>
      <c r="B10" s="179"/>
      <c r="C10" s="180"/>
      <c r="D10" s="98"/>
    </row>
  </sheetData>
  <pageMargins bottom="0.75" footer="0.3" header="0.3" left="0.7" right="0.7" top="0.75"/>
  <pageSetup orientation="portrait" paperSize="9" r:id="rId1"/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3"/>
  <dimension ref="A1:I12"/>
  <sheetViews>
    <sheetView workbookViewId="0"/>
  </sheetViews>
  <sheetFormatPr defaultRowHeight="12.3" x14ac:dyDescent="0.4"/>
  <cols>
    <col min="1" max="1" style="122" width="9.1640625" collapsed="false"/>
    <col min="2" max="2" customWidth="true" style="122" width="18.1640625" collapsed="false"/>
    <col min="3" max="8" customWidth="true" style="122" width="21.44140625" collapsed="false"/>
    <col min="9" max="257" style="122" width="9.1640625" collapsed="false"/>
    <col min="258" max="258" customWidth="true" style="122" width="18.1640625" collapsed="false"/>
    <col min="259" max="264" customWidth="true" style="122" width="21.44140625" collapsed="false"/>
    <col min="265" max="513" style="122" width="9.1640625" collapsed="false"/>
    <col min="514" max="514" customWidth="true" style="122" width="18.1640625" collapsed="false"/>
    <col min="515" max="520" customWidth="true" style="122" width="21.44140625" collapsed="false"/>
    <col min="521" max="769" style="122" width="9.1640625" collapsed="false"/>
    <col min="770" max="770" customWidth="true" style="122" width="18.1640625" collapsed="false"/>
    <col min="771" max="776" customWidth="true" style="122" width="21.44140625" collapsed="false"/>
    <col min="777" max="1025" style="122" width="9.1640625" collapsed="false"/>
    <col min="1026" max="1026" customWidth="true" style="122" width="18.1640625" collapsed="false"/>
    <col min="1027" max="1032" customWidth="true" style="122" width="21.44140625" collapsed="false"/>
    <col min="1033" max="1281" style="122" width="9.1640625" collapsed="false"/>
    <col min="1282" max="1282" customWidth="true" style="122" width="18.1640625" collapsed="false"/>
    <col min="1283" max="1288" customWidth="true" style="122" width="21.44140625" collapsed="false"/>
    <col min="1289" max="1537" style="122" width="9.1640625" collapsed="false"/>
    <col min="1538" max="1538" customWidth="true" style="122" width="18.1640625" collapsed="false"/>
    <col min="1539" max="1544" customWidth="true" style="122" width="21.44140625" collapsed="false"/>
    <col min="1545" max="1793" style="122" width="9.1640625" collapsed="false"/>
    <col min="1794" max="1794" customWidth="true" style="122" width="18.1640625" collapsed="false"/>
    <col min="1795" max="1800" customWidth="true" style="122" width="21.44140625" collapsed="false"/>
    <col min="1801" max="2049" style="122" width="9.1640625" collapsed="false"/>
    <col min="2050" max="2050" customWidth="true" style="122" width="18.1640625" collapsed="false"/>
    <col min="2051" max="2056" customWidth="true" style="122" width="21.44140625" collapsed="false"/>
    <col min="2057" max="2305" style="122" width="9.1640625" collapsed="false"/>
    <col min="2306" max="2306" customWidth="true" style="122" width="18.1640625" collapsed="false"/>
    <col min="2307" max="2312" customWidth="true" style="122" width="21.44140625" collapsed="false"/>
    <col min="2313" max="2561" style="122" width="9.1640625" collapsed="false"/>
    <col min="2562" max="2562" customWidth="true" style="122" width="18.1640625" collapsed="false"/>
    <col min="2563" max="2568" customWidth="true" style="122" width="21.44140625" collapsed="false"/>
    <col min="2569" max="2817" style="122" width="9.1640625" collapsed="false"/>
    <col min="2818" max="2818" customWidth="true" style="122" width="18.1640625" collapsed="false"/>
    <col min="2819" max="2824" customWidth="true" style="122" width="21.44140625" collapsed="false"/>
    <col min="2825" max="3073" style="122" width="9.1640625" collapsed="false"/>
    <col min="3074" max="3074" customWidth="true" style="122" width="18.1640625" collapsed="false"/>
    <col min="3075" max="3080" customWidth="true" style="122" width="21.44140625" collapsed="false"/>
    <col min="3081" max="3329" style="122" width="9.1640625" collapsed="false"/>
    <col min="3330" max="3330" customWidth="true" style="122" width="18.1640625" collapsed="false"/>
    <col min="3331" max="3336" customWidth="true" style="122" width="21.44140625" collapsed="false"/>
    <col min="3337" max="3585" style="122" width="9.1640625" collapsed="false"/>
    <col min="3586" max="3586" customWidth="true" style="122" width="18.1640625" collapsed="false"/>
    <col min="3587" max="3592" customWidth="true" style="122" width="21.44140625" collapsed="false"/>
    <col min="3593" max="3841" style="122" width="9.1640625" collapsed="false"/>
    <col min="3842" max="3842" customWidth="true" style="122" width="18.1640625" collapsed="false"/>
    <col min="3843" max="3848" customWidth="true" style="122" width="21.44140625" collapsed="false"/>
    <col min="3849" max="4097" style="122" width="9.1640625" collapsed="false"/>
    <col min="4098" max="4098" customWidth="true" style="122" width="18.1640625" collapsed="false"/>
    <col min="4099" max="4104" customWidth="true" style="122" width="21.44140625" collapsed="false"/>
    <col min="4105" max="4353" style="122" width="9.1640625" collapsed="false"/>
    <col min="4354" max="4354" customWidth="true" style="122" width="18.1640625" collapsed="false"/>
    <col min="4355" max="4360" customWidth="true" style="122" width="21.44140625" collapsed="false"/>
    <col min="4361" max="4609" style="122" width="9.1640625" collapsed="false"/>
    <col min="4610" max="4610" customWidth="true" style="122" width="18.1640625" collapsed="false"/>
    <col min="4611" max="4616" customWidth="true" style="122" width="21.44140625" collapsed="false"/>
    <col min="4617" max="4865" style="122" width="9.1640625" collapsed="false"/>
    <col min="4866" max="4866" customWidth="true" style="122" width="18.1640625" collapsed="false"/>
    <col min="4867" max="4872" customWidth="true" style="122" width="21.44140625" collapsed="false"/>
    <col min="4873" max="5121" style="122" width="9.1640625" collapsed="false"/>
    <col min="5122" max="5122" customWidth="true" style="122" width="18.1640625" collapsed="false"/>
    <col min="5123" max="5128" customWidth="true" style="122" width="21.44140625" collapsed="false"/>
    <col min="5129" max="5377" style="122" width="9.1640625" collapsed="false"/>
    <col min="5378" max="5378" customWidth="true" style="122" width="18.1640625" collapsed="false"/>
    <col min="5379" max="5384" customWidth="true" style="122" width="21.44140625" collapsed="false"/>
    <col min="5385" max="5633" style="122" width="9.1640625" collapsed="false"/>
    <col min="5634" max="5634" customWidth="true" style="122" width="18.1640625" collapsed="false"/>
    <col min="5635" max="5640" customWidth="true" style="122" width="21.44140625" collapsed="false"/>
    <col min="5641" max="5889" style="122" width="9.1640625" collapsed="false"/>
    <col min="5890" max="5890" customWidth="true" style="122" width="18.1640625" collapsed="false"/>
    <col min="5891" max="5896" customWidth="true" style="122" width="21.44140625" collapsed="false"/>
    <col min="5897" max="6145" style="122" width="9.1640625" collapsed="false"/>
    <col min="6146" max="6146" customWidth="true" style="122" width="18.1640625" collapsed="false"/>
    <col min="6147" max="6152" customWidth="true" style="122" width="21.44140625" collapsed="false"/>
    <col min="6153" max="6401" style="122" width="9.1640625" collapsed="false"/>
    <col min="6402" max="6402" customWidth="true" style="122" width="18.1640625" collapsed="false"/>
    <col min="6403" max="6408" customWidth="true" style="122" width="21.44140625" collapsed="false"/>
    <col min="6409" max="6657" style="122" width="9.1640625" collapsed="false"/>
    <col min="6658" max="6658" customWidth="true" style="122" width="18.1640625" collapsed="false"/>
    <col min="6659" max="6664" customWidth="true" style="122" width="21.44140625" collapsed="false"/>
    <col min="6665" max="6913" style="122" width="9.1640625" collapsed="false"/>
    <col min="6914" max="6914" customWidth="true" style="122" width="18.1640625" collapsed="false"/>
    <col min="6915" max="6920" customWidth="true" style="122" width="21.44140625" collapsed="false"/>
    <col min="6921" max="7169" style="122" width="9.1640625" collapsed="false"/>
    <col min="7170" max="7170" customWidth="true" style="122" width="18.1640625" collapsed="false"/>
    <col min="7171" max="7176" customWidth="true" style="122" width="21.44140625" collapsed="false"/>
    <col min="7177" max="7425" style="122" width="9.1640625" collapsed="false"/>
    <col min="7426" max="7426" customWidth="true" style="122" width="18.1640625" collapsed="false"/>
    <col min="7427" max="7432" customWidth="true" style="122" width="21.44140625" collapsed="false"/>
    <col min="7433" max="7681" style="122" width="9.1640625" collapsed="false"/>
    <col min="7682" max="7682" customWidth="true" style="122" width="18.1640625" collapsed="false"/>
    <col min="7683" max="7688" customWidth="true" style="122" width="21.44140625" collapsed="false"/>
    <col min="7689" max="7937" style="122" width="9.1640625" collapsed="false"/>
    <col min="7938" max="7938" customWidth="true" style="122" width="18.1640625" collapsed="false"/>
    <col min="7939" max="7944" customWidth="true" style="122" width="21.44140625" collapsed="false"/>
    <col min="7945" max="8193" style="122" width="9.1640625" collapsed="false"/>
    <col min="8194" max="8194" customWidth="true" style="122" width="18.1640625" collapsed="false"/>
    <col min="8195" max="8200" customWidth="true" style="122" width="21.44140625" collapsed="false"/>
    <col min="8201" max="8449" style="122" width="9.1640625" collapsed="false"/>
    <col min="8450" max="8450" customWidth="true" style="122" width="18.1640625" collapsed="false"/>
    <col min="8451" max="8456" customWidth="true" style="122" width="21.44140625" collapsed="false"/>
    <col min="8457" max="8705" style="122" width="9.1640625" collapsed="false"/>
    <col min="8706" max="8706" customWidth="true" style="122" width="18.1640625" collapsed="false"/>
    <col min="8707" max="8712" customWidth="true" style="122" width="21.44140625" collapsed="false"/>
    <col min="8713" max="8961" style="122" width="9.1640625" collapsed="false"/>
    <col min="8962" max="8962" customWidth="true" style="122" width="18.1640625" collapsed="false"/>
    <col min="8963" max="8968" customWidth="true" style="122" width="21.44140625" collapsed="false"/>
    <col min="8969" max="9217" style="122" width="9.1640625" collapsed="false"/>
    <col min="9218" max="9218" customWidth="true" style="122" width="18.1640625" collapsed="false"/>
    <col min="9219" max="9224" customWidth="true" style="122" width="21.44140625" collapsed="false"/>
    <col min="9225" max="9473" style="122" width="9.1640625" collapsed="false"/>
    <col min="9474" max="9474" customWidth="true" style="122" width="18.1640625" collapsed="false"/>
    <col min="9475" max="9480" customWidth="true" style="122" width="21.44140625" collapsed="false"/>
    <col min="9481" max="9729" style="122" width="9.1640625" collapsed="false"/>
    <col min="9730" max="9730" customWidth="true" style="122" width="18.1640625" collapsed="false"/>
    <col min="9731" max="9736" customWidth="true" style="122" width="21.44140625" collapsed="false"/>
    <col min="9737" max="9985" style="122" width="9.1640625" collapsed="false"/>
    <col min="9986" max="9986" customWidth="true" style="122" width="18.1640625" collapsed="false"/>
    <col min="9987" max="9992" customWidth="true" style="122" width="21.44140625" collapsed="false"/>
    <col min="9993" max="10241" style="122" width="9.1640625" collapsed="false"/>
    <col min="10242" max="10242" customWidth="true" style="122" width="18.1640625" collapsed="false"/>
    <col min="10243" max="10248" customWidth="true" style="122" width="21.44140625" collapsed="false"/>
    <col min="10249" max="10497" style="122" width="9.1640625" collapsed="false"/>
    <col min="10498" max="10498" customWidth="true" style="122" width="18.1640625" collapsed="false"/>
    <col min="10499" max="10504" customWidth="true" style="122" width="21.44140625" collapsed="false"/>
    <col min="10505" max="10753" style="122" width="9.1640625" collapsed="false"/>
    <col min="10754" max="10754" customWidth="true" style="122" width="18.1640625" collapsed="false"/>
    <col min="10755" max="10760" customWidth="true" style="122" width="21.44140625" collapsed="false"/>
    <col min="10761" max="11009" style="122" width="9.1640625" collapsed="false"/>
    <col min="11010" max="11010" customWidth="true" style="122" width="18.1640625" collapsed="false"/>
    <col min="11011" max="11016" customWidth="true" style="122" width="21.44140625" collapsed="false"/>
    <col min="11017" max="11265" style="122" width="9.1640625" collapsed="false"/>
    <col min="11266" max="11266" customWidth="true" style="122" width="18.1640625" collapsed="false"/>
    <col min="11267" max="11272" customWidth="true" style="122" width="21.44140625" collapsed="false"/>
    <col min="11273" max="11521" style="122" width="9.1640625" collapsed="false"/>
    <col min="11522" max="11522" customWidth="true" style="122" width="18.1640625" collapsed="false"/>
    <col min="11523" max="11528" customWidth="true" style="122" width="21.44140625" collapsed="false"/>
    <col min="11529" max="11777" style="122" width="9.1640625" collapsed="false"/>
    <col min="11778" max="11778" customWidth="true" style="122" width="18.1640625" collapsed="false"/>
    <col min="11779" max="11784" customWidth="true" style="122" width="21.44140625" collapsed="false"/>
    <col min="11785" max="12033" style="122" width="9.1640625" collapsed="false"/>
    <col min="12034" max="12034" customWidth="true" style="122" width="18.1640625" collapsed="false"/>
    <col min="12035" max="12040" customWidth="true" style="122" width="21.44140625" collapsed="false"/>
    <col min="12041" max="12289" style="122" width="9.1640625" collapsed="false"/>
    <col min="12290" max="12290" customWidth="true" style="122" width="18.1640625" collapsed="false"/>
    <col min="12291" max="12296" customWidth="true" style="122" width="21.44140625" collapsed="false"/>
    <col min="12297" max="12545" style="122" width="9.1640625" collapsed="false"/>
    <col min="12546" max="12546" customWidth="true" style="122" width="18.1640625" collapsed="false"/>
    <col min="12547" max="12552" customWidth="true" style="122" width="21.44140625" collapsed="false"/>
    <col min="12553" max="12801" style="122" width="9.1640625" collapsed="false"/>
    <col min="12802" max="12802" customWidth="true" style="122" width="18.1640625" collapsed="false"/>
    <col min="12803" max="12808" customWidth="true" style="122" width="21.44140625" collapsed="false"/>
    <col min="12809" max="13057" style="122" width="9.1640625" collapsed="false"/>
    <col min="13058" max="13058" customWidth="true" style="122" width="18.1640625" collapsed="false"/>
    <col min="13059" max="13064" customWidth="true" style="122" width="21.44140625" collapsed="false"/>
    <col min="13065" max="13313" style="122" width="9.1640625" collapsed="false"/>
    <col min="13314" max="13314" customWidth="true" style="122" width="18.1640625" collapsed="false"/>
    <col min="13315" max="13320" customWidth="true" style="122" width="21.44140625" collapsed="false"/>
    <col min="13321" max="13569" style="122" width="9.1640625" collapsed="false"/>
    <col min="13570" max="13570" customWidth="true" style="122" width="18.1640625" collapsed="false"/>
    <col min="13571" max="13576" customWidth="true" style="122" width="21.44140625" collapsed="false"/>
    <col min="13577" max="13825" style="122" width="9.1640625" collapsed="false"/>
    <col min="13826" max="13826" customWidth="true" style="122" width="18.1640625" collapsed="false"/>
    <col min="13827" max="13832" customWidth="true" style="122" width="21.44140625" collapsed="false"/>
    <col min="13833" max="14081" style="122" width="9.1640625" collapsed="false"/>
    <col min="14082" max="14082" customWidth="true" style="122" width="18.1640625" collapsed="false"/>
    <col min="14083" max="14088" customWidth="true" style="122" width="21.44140625" collapsed="false"/>
    <col min="14089" max="14337" style="122" width="9.1640625" collapsed="false"/>
    <col min="14338" max="14338" customWidth="true" style="122" width="18.1640625" collapsed="false"/>
    <col min="14339" max="14344" customWidth="true" style="122" width="21.44140625" collapsed="false"/>
    <col min="14345" max="14593" style="122" width="9.1640625" collapsed="false"/>
    <col min="14594" max="14594" customWidth="true" style="122" width="18.1640625" collapsed="false"/>
    <col min="14595" max="14600" customWidth="true" style="122" width="21.44140625" collapsed="false"/>
    <col min="14601" max="14849" style="122" width="9.1640625" collapsed="false"/>
    <col min="14850" max="14850" customWidth="true" style="122" width="18.1640625" collapsed="false"/>
    <col min="14851" max="14856" customWidth="true" style="122" width="21.44140625" collapsed="false"/>
    <col min="14857" max="15105" style="122" width="9.1640625" collapsed="false"/>
    <col min="15106" max="15106" customWidth="true" style="122" width="18.1640625" collapsed="false"/>
    <col min="15107" max="15112" customWidth="true" style="122" width="21.44140625" collapsed="false"/>
    <col min="15113" max="15361" style="122" width="9.1640625" collapsed="false"/>
    <col min="15362" max="15362" customWidth="true" style="122" width="18.1640625" collapsed="false"/>
    <col min="15363" max="15368" customWidth="true" style="122" width="21.44140625" collapsed="false"/>
    <col min="15369" max="15617" style="122" width="9.1640625" collapsed="false"/>
    <col min="15618" max="15618" customWidth="true" style="122" width="18.1640625" collapsed="false"/>
    <col min="15619" max="15624" customWidth="true" style="122" width="21.44140625" collapsed="false"/>
    <col min="15625" max="15873" style="122" width="9.1640625" collapsed="false"/>
    <col min="15874" max="15874" customWidth="true" style="122" width="18.1640625" collapsed="false"/>
    <col min="15875" max="15880" customWidth="true" style="122" width="21.44140625" collapsed="false"/>
    <col min="15881" max="16129" style="122" width="9.1640625" collapsed="false"/>
    <col min="16130" max="16130" customWidth="true" style="122" width="18.1640625" collapsed="false"/>
    <col min="16131" max="16136" customWidth="true" style="122" width="21.44140625" collapsed="false"/>
    <col min="16137" max="16384" style="122" width="9.1640625" collapsed="false"/>
  </cols>
  <sheetData>
    <row ht="14.1" r="1" spans="1:8" x14ac:dyDescent="0.5">
      <c r="C1" s="253" t="s">
        <v>512</v>
      </c>
      <c r="D1" s="253"/>
      <c r="E1" s="253"/>
      <c r="F1" s="253"/>
      <c r="G1" s="253"/>
      <c r="H1" s="253"/>
    </row>
    <row r="2" spans="1:8" x14ac:dyDescent="0.4">
      <c r="C2" s="123" t="s">
        <v>7</v>
      </c>
      <c r="D2" s="124" t="s">
        <v>5</v>
      </c>
      <c r="E2" s="125" t="s">
        <v>237</v>
      </c>
      <c r="F2" s="126" t="s">
        <v>279</v>
      </c>
      <c r="G2" s="127" t="s">
        <v>302</v>
      </c>
      <c r="H2" s="128" t="s">
        <v>6</v>
      </c>
    </row>
    <row customHeight="1" ht="14.25" r="3" spans="1:8" x14ac:dyDescent="0.4">
      <c r="A3" s="254" t="s">
        <v>513</v>
      </c>
      <c r="B3" s="129" t="s">
        <v>29</v>
      </c>
      <c r="C3" s="130" t="s">
        <v>514</v>
      </c>
      <c r="D3" s="130">
        <v>0</v>
      </c>
      <c r="E3" s="130">
        <v>0</v>
      </c>
      <c r="F3" s="130">
        <v>0</v>
      </c>
      <c r="G3" s="131">
        <v>1</v>
      </c>
      <c r="H3" s="130">
        <v>0</v>
      </c>
    </row>
    <row customHeight="1" ht="14.25" r="4" spans="1:8" x14ac:dyDescent="0.4">
      <c r="A4" s="254"/>
      <c r="B4" s="132" t="s">
        <v>30</v>
      </c>
      <c r="C4" s="131">
        <v>1</v>
      </c>
      <c r="D4" s="130">
        <v>0</v>
      </c>
      <c r="E4" s="130">
        <v>0</v>
      </c>
      <c r="F4" s="130">
        <v>0</v>
      </c>
      <c r="G4" s="130">
        <v>0</v>
      </c>
      <c r="H4" s="130">
        <v>0</v>
      </c>
    </row>
    <row customHeight="1" ht="14.25" r="5" spans="1:8" x14ac:dyDescent="0.4">
      <c r="A5" s="254"/>
      <c r="B5" s="129" t="s">
        <v>515</v>
      </c>
      <c r="C5" s="130" t="s">
        <v>514</v>
      </c>
      <c r="D5" s="255" t="s">
        <v>516</v>
      </c>
      <c r="E5" s="255"/>
      <c r="F5" s="130">
        <v>0</v>
      </c>
      <c r="G5" s="255" t="s">
        <v>516</v>
      </c>
      <c r="H5" s="255"/>
    </row>
    <row customHeight="1" ht="14.25" r="6" spans="1:8" x14ac:dyDescent="0.4">
      <c r="A6" s="254"/>
      <c r="B6" s="133" t="s">
        <v>517</v>
      </c>
      <c r="C6" s="130" t="s">
        <v>514</v>
      </c>
      <c r="D6" s="130">
        <v>0</v>
      </c>
      <c r="E6" s="130">
        <v>0</v>
      </c>
      <c r="F6" s="130">
        <v>0</v>
      </c>
      <c r="G6" s="130">
        <v>0</v>
      </c>
      <c r="H6" s="131">
        <v>1</v>
      </c>
    </row>
    <row customHeight="1" ht="14.25" r="7" spans="1:8" x14ac:dyDescent="0.4">
      <c r="A7" s="254"/>
      <c r="B7" s="134" t="s">
        <v>284</v>
      </c>
      <c r="C7" s="130" t="s">
        <v>514</v>
      </c>
      <c r="D7" s="130" t="s">
        <v>514</v>
      </c>
      <c r="E7" s="130" t="s">
        <v>514</v>
      </c>
      <c r="F7" s="130" t="s">
        <v>516</v>
      </c>
      <c r="G7" s="130" t="s">
        <v>514</v>
      </c>
      <c r="H7" s="130" t="s">
        <v>514</v>
      </c>
    </row>
    <row customHeight="1" ht="14.25" r="8" spans="1:8" x14ac:dyDescent="0.4">
      <c r="A8" s="254"/>
      <c r="B8" s="135" t="s">
        <v>160</v>
      </c>
      <c r="C8" s="130" t="s">
        <v>514</v>
      </c>
      <c r="D8" s="131" t="s">
        <v>514</v>
      </c>
      <c r="E8" s="130" t="s">
        <v>516</v>
      </c>
      <c r="F8" s="130">
        <v>0</v>
      </c>
      <c r="G8" s="130">
        <v>0</v>
      </c>
      <c r="H8" s="130">
        <v>0</v>
      </c>
    </row>
    <row customHeight="1" ht="14.25" r="9" spans="1:8" x14ac:dyDescent="0.4">
      <c r="A9" s="254"/>
      <c r="B9" s="136" t="s">
        <v>22</v>
      </c>
      <c r="C9" s="130" t="s">
        <v>514</v>
      </c>
      <c r="D9" s="131">
        <v>1</v>
      </c>
      <c r="E9" s="130">
        <v>0</v>
      </c>
      <c r="F9" s="130">
        <v>0</v>
      </c>
      <c r="G9" s="130">
        <v>0</v>
      </c>
      <c r="H9" s="130">
        <v>0</v>
      </c>
    </row>
    <row r="10" spans="1:8" x14ac:dyDescent="0.4">
      <c r="C10" s="137"/>
      <c r="D10" s="137"/>
      <c r="E10" s="137"/>
      <c r="F10" s="137"/>
      <c r="G10" s="137"/>
      <c r="H10" s="137"/>
    </row>
    <row r="11" spans="1:8" x14ac:dyDescent="0.4">
      <c r="C11" s="137"/>
      <c r="D11" s="137"/>
      <c r="E11" s="137"/>
      <c r="F11" s="137"/>
      <c r="G11" s="137"/>
      <c r="H11" s="137"/>
    </row>
    <row r="12" spans="1:8" x14ac:dyDescent="0.4">
      <c r="C12" s="137"/>
      <c r="D12" s="137"/>
      <c r="E12" s="137"/>
      <c r="F12" s="137"/>
      <c r="G12" s="137"/>
      <c r="H12" s="137"/>
    </row>
  </sheetData>
  <mergeCells count="4">
    <mergeCell ref="C1:H1"/>
    <mergeCell ref="A3:A9"/>
    <mergeCell ref="D5:E5"/>
    <mergeCell ref="G5:H5"/>
  </mergeCells>
  <pageMargins bottom="0.75" footer="0.3" header="0.3" left="0.7" right="0.7" top="0.75"/>
  <pageSetup orientation="portrait" paperSize="9" r:id="rId1"/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R34"/>
  <sheetViews>
    <sheetView tabSelected="1" workbookViewId="0">
      <selection activeCell="E5" sqref="E5"/>
    </sheetView>
  </sheetViews>
  <sheetFormatPr defaultRowHeight="12.3" x14ac:dyDescent="0.4"/>
  <cols>
    <col min="2" max="2" style="122" width="8.88671875" collapsed="false"/>
  </cols>
  <sheetData>
    <row customFormat="1" ht="49.2" r="1" s="122" spans="1:20" x14ac:dyDescent="0.4">
      <c r="A1" s="193" t="s">
        <v>583</v>
      </c>
      <c r="B1" s="193" t="s">
        <v>588</v>
      </c>
      <c r="C1" s="193" t="s">
        <v>584</v>
      </c>
      <c r="D1" s="192" t="s">
        <v>585</v>
      </c>
      <c r="E1" s="190" t="s">
        <v>578</v>
      </c>
      <c r="F1" s="191" t="s">
        <v>579</v>
      </c>
      <c r="G1" t="s" s="193">
        <v>596</v>
      </c>
      <c r="H1" t="s" s="193">
        <v>581</v>
      </c>
      <c r="I1" t="s" s="193">
        <v>582</v>
      </c>
      <c r="J1" t="s" s="193">
        <v>586</v>
      </c>
      <c r="K1" t="s" s="193">
        <v>587</v>
      </c>
      <c r="L1" t="s" s="194">
        <v>354</v>
      </c>
      <c r="M1" t="s" s="194">
        <v>356</v>
      </c>
      <c r="N1" t="s" s="194">
        <v>20</v>
      </c>
      <c r="O1" t="s" s="194">
        <v>264</v>
      </c>
      <c r="P1" t="s" s="194">
        <v>162</v>
      </c>
      <c r="Q1" t="s" s="194">
        <v>19</v>
      </c>
    </row>
    <row r="2">
      <c r="L2" t="s" s="258">
        <v>30</v>
      </c>
    </row>
    <row r="3">
      <c r="A3" t="s">
        <v>602</v>
      </c>
      <c r="B3" t="s">
        <v>604</v>
      </c>
      <c r="C3" t="s">
        <v>606</v>
      </c>
      <c r="D3" t="s">
        <v>605</v>
      </c>
      <c r="E3" t="s">
        <v>607</v>
      </c>
      <c r="F3" t="s">
        <v>599</v>
      </c>
      <c r="G3" t="s">
        <v>372</v>
      </c>
      <c r="H3" t="s">
        <v>608</v>
      </c>
      <c r="I3" t="s">
        <v>608</v>
      </c>
      <c r="J3" t="s">
        <v>597</v>
      </c>
      <c r="K3" t="s">
        <v>598</v>
      </c>
      <c r="L3" t="s" s="260">
        <v>284</v>
      </c>
      <c r="M3" s="197"/>
      <c r="N3" s="197" t="s">
        <v>601</v>
      </c>
      <c r="O3" s="197"/>
      <c r="P3" t="s" s="197">
        <v>589</v>
      </c>
      <c r="Q3" t="s" s="197">
        <v>577</v>
      </c>
    </row>
    <row r="4">
      <c r="A4" t="s">
        <v>602</v>
      </c>
      <c r="B4" t="s">
        <v>604</v>
      </c>
      <c r="C4" t="s">
        <v>606</v>
      </c>
      <c r="D4" t="s">
        <v>605</v>
      </c>
      <c r="E4" t="s">
        <v>609</v>
      </c>
      <c r="F4" t="s">
        <v>599</v>
      </c>
      <c r="G4" t="s">
        <v>610</v>
      </c>
      <c r="H4" t="s">
        <v>608</v>
      </c>
      <c r="I4" t="s">
        <v>608</v>
      </c>
      <c r="J4" t="s">
        <v>598</v>
      </c>
      <c r="K4" t="s">
        <v>598</v>
      </c>
      <c r="L4" t="s" s="271">
        <v>284</v>
      </c>
      <c r="M4" s="197"/>
      <c r="N4" s="197" t="s">
        <v>601</v>
      </c>
      <c r="O4" s="197"/>
      <c r="P4" t="s" s="197">
        <v>589</v>
      </c>
      <c r="Q4" t="s" s="197">
        <v>577</v>
      </c>
    </row>
    <row r="5">
      <c r="A5" t="s">
        <v>602</v>
      </c>
      <c r="B5" t="s">
        <v>604</v>
      </c>
      <c r="C5" t="s">
        <v>606</v>
      </c>
      <c r="D5" t="s">
        <v>605</v>
      </c>
      <c r="E5" t="s">
        <v>612</v>
      </c>
      <c r="F5" t="s">
        <v>599</v>
      </c>
      <c r="G5" t="s">
        <v>613</v>
      </c>
      <c r="H5" t="s">
        <v>608</v>
      </c>
      <c r="I5" t="s">
        <v>608</v>
      </c>
      <c r="J5" t="s">
        <v>611</v>
      </c>
      <c r="K5" t="s">
        <v>598</v>
      </c>
      <c r="L5" t="s" s="282">
        <v>284</v>
      </c>
      <c r="M5" s="197"/>
      <c r="N5" s="197" t="s">
        <v>601</v>
      </c>
      <c r="O5" s="197"/>
      <c r="P5" t="s" s="197">
        <v>589</v>
      </c>
      <c r="Q5" t="s" s="197">
        <v>577</v>
      </c>
    </row>
    <row r="6">
      <c r="A6" t="s">
        <v>602</v>
      </c>
      <c r="B6" t="s">
        <v>604</v>
      </c>
      <c r="C6" t="s">
        <v>606</v>
      </c>
      <c r="D6" t="s">
        <v>605</v>
      </c>
      <c r="E6" t="s">
        <v>615</v>
      </c>
      <c r="F6" t="s">
        <v>599</v>
      </c>
      <c r="G6" t="s">
        <v>613</v>
      </c>
      <c r="H6" t="s">
        <v>608</v>
      </c>
      <c r="I6" t="s">
        <v>608</v>
      </c>
      <c r="J6" t="s">
        <v>614</v>
      </c>
      <c r="K6" t="s">
        <v>598</v>
      </c>
      <c r="L6" t="s" s="293">
        <v>284</v>
      </c>
      <c r="M6" s="197"/>
      <c r="N6" s="197" t="s">
        <v>601</v>
      </c>
      <c r="O6" s="197"/>
      <c r="P6" t="s" s="197">
        <v>589</v>
      </c>
      <c r="Q6" t="s" s="197">
        <v>577</v>
      </c>
    </row>
    <row r="7">
      <c r="A7" t="s">
        <v>602</v>
      </c>
      <c r="B7" t="s">
        <v>617</v>
      </c>
      <c r="C7" t="s">
        <v>606</v>
      </c>
      <c r="D7" t="s">
        <v>618</v>
      </c>
      <c r="E7" t="s">
        <v>607</v>
      </c>
      <c r="F7" t="s">
        <v>599</v>
      </c>
      <c r="G7" t="s">
        <v>372</v>
      </c>
      <c r="H7" t="s">
        <v>608</v>
      </c>
      <c r="I7" t="s">
        <v>608</v>
      </c>
      <c r="J7" t="s">
        <v>616</v>
      </c>
      <c r="K7" t="s">
        <v>598</v>
      </c>
      <c r="L7" t="s" s="304">
        <v>284</v>
      </c>
      <c r="M7" s="197"/>
      <c r="N7" s="197" t="s">
        <v>601</v>
      </c>
      <c r="O7" s="197"/>
      <c r="P7" t="s" s="197">
        <v>589</v>
      </c>
      <c r="Q7" t="s" s="197">
        <v>577</v>
      </c>
    </row>
    <row r="8">
      <c r="A8" t="s">
        <v>602</v>
      </c>
      <c r="B8" t="s">
        <v>617</v>
      </c>
      <c r="C8" t="s">
        <v>606</v>
      </c>
      <c r="D8" t="s">
        <v>618</v>
      </c>
      <c r="E8" t="s">
        <v>609</v>
      </c>
      <c r="F8" t="s">
        <v>599</v>
      </c>
      <c r="G8" t="s">
        <v>610</v>
      </c>
      <c r="H8" t="s">
        <v>608</v>
      </c>
      <c r="I8" t="s">
        <v>608</v>
      </c>
      <c r="J8" t="s">
        <v>619</v>
      </c>
      <c r="K8" t="s">
        <v>598</v>
      </c>
      <c r="L8" t="s" s="315">
        <v>284</v>
      </c>
      <c r="M8" s="197"/>
      <c r="N8" s="197" t="s">
        <v>601</v>
      </c>
      <c r="O8" s="197"/>
      <c r="P8" t="s" s="197">
        <v>589</v>
      </c>
      <c r="Q8" t="s" s="197">
        <v>577</v>
      </c>
    </row>
    <row r="9">
      <c r="A9" t="s">
        <v>602</v>
      </c>
      <c r="B9" t="s">
        <v>617</v>
      </c>
      <c r="C9" t="s">
        <v>606</v>
      </c>
      <c r="D9" t="s">
        <v>618</v>
      </c>
      <c r="E9" t="s">
        <v>612</v>
      </c>
      <c r="F9" t="s">
        <v>599</v>
      </c>
      <c r="G9" t="s">
        <v>613</v>
      </c>
      <c r="H9" t="s">
        <v>608</v>
      </c>
      <c r="I9" t="s">
        <v>608</v>
      </c>
      <c r="J9" t="s">
        <v>620</v>
      </c>
      <c r="K9" t="s">
        <v>598</v>
      </c>
      <c r="L9" t="s" s="326">
        <v>284</v>
      </c>
      <c r="M9" s="197"/>
      <c r="N9" s="197" t="s">
        <v>601</v>
      </c>
      <c r="O9" s="197"/>
      <c r="P9" t="s" s="197">
        <v>589</v>
      </c>
      <c r="Q9" t="s" s="197">
        <v>577</v>
      </c>
    </row>
    <row r="10">
      <c r="A10" t="s">
        <v>602</v>
      </c>
      <c r="B10" t="s">
        <v>617</v>
      </c>
      <c r="C10" t="s">
        <v>606</v>
      </c>
      <c r="D10" t="s">
        <v>618</v>
      </c>
      <c r="E10" t="s">
        <v>615</v>
      </c>
      <c r="F10" t="s">
        <v>599</v>
      </c>
      <c r="G10" t="s">
        <v>613</v>
      </c>
      <c r="H10" t="s">
        <v>608</v>
      </c>
      <c r="I10" t="s">
        <v>608</v>
      </c>
      <c r="J10" t="s">
        <v>621</v>
      </c>
      <c r="K10" t="s">
        <v>598</v>
      </c>
      <c r="L10" t="s" s="337">
        <v>284</v>
      </c>
      <c r="M10" s="197"/>
      <c r="N10" s="197" t="s">
        <v>601</v>
      </c>
      <c r="O10" s="197"/>
      <c r="P10" t="s" s="197">
        <v>589</v>
      </c>
      <c r="Q10" t="s" s="197">
        <v>577</v>
      </c>
    </row>
    <row r="11">
      <c r="A11" t="s">
        <v>602</v>
      </c>
      <c r="B11" t="s">
        <v>623</v>
      </c>
      <c r="C11" t="s">
        <v>625</v>
      </c>
      <c r="D11" t="s">
        <v>624</v>
      </c>
      <c r="E11" t="s">
        <v>607</v>
      </c>
      <c r="F11" t="s">
        <v>599</v>
      </c>
      <c r="G11" t="s">
        <v>372</v>
      </c>
      <c r="H11" t="s">
        <v>608</v>
      </c>
      <c r="I11" t="s">
        <v>608</v>
      </c>
      <c r="J11" t="s">
        <v>622</v>
      </c>
      <c r="K11" t="s">
        <v>598</v>
      </c>
      <c r="L11" t="s" s="348">
        <v>284</v>
      </c>
      <c r="M11" s="197"/>
      <c r="N11" s="197" t="s">
        <v>601</v>
      </c>
      <c r="O11" s="197"/>
      <c r="P11" t="s" s="197">
        <v>589</v>
      </c>
      <c r="Q11" t="s" s="197">
        <v>577</v>
      </c>
    </row>
    <row r="12">
      <c r="A12" t="s">
        <v>602</v>
      </c>
      <c r="B12" t="s">
        <v>623</v>
      </c>
      <c r="C12" t="s">
        <v>625</v>
      </c>
      <c r="D12" t="s">
        <v>624</v>
      </c>
      <c r="E12" t="s">
        <v>609</v>
      </c>
      <c r="F12" t="s">
        <v>599</v>
      </c>
      <c r="G12" t="s">
        <v>610</v>
      </c>
      <c r="H12" t="s">
        <v>608</v>
      </c>
      <c r="I12" t="s">
        <v>608</v>
      </c>
      <c r="J12" t="s">
        <v>626</v>
      </c>
      <c r="K12" t="s">
        <v>598</v>
      </c>
      <c r="L12" t="s" s="359">
        <v>284</v>
      </c>
      <c r="M12" s="197"/>
      <c r="N12" s="197" t="s">
        <v>601</v>
      </c>
      <c r="O12" s="197"/>
      <c r="P12" t="s" s="197">
        <v>589</v>
      </c>
      <c r="Q12" t="s" s="197">
        <v>577</v>
      </c>
    </row>
    <row r="13">
      <c r="A13" t="s">
        <v>602</v>
      </c>
      <c r="B13" t="s">
        <v>623</v>
      </c>
      <c r="C13" t="s">
        <v>625</v>
      </c>
      <c r="D13" t="s">
        <v>624</v>
      </c>
      <c r="E13" t="s">
        <v>612</v>
      </c>
      <c r="F13" t="s">
        <v>599</v>
      </c>
      <c r="G13" t="s">
        <v>613</v>
      </c>
      <c r="H13" t="s">
        <v>608</v>
      </c>
      <c r="I13" t="s">
        <v>608</v>
      </c>
      <c r="J13" t="s">
        <v>627</v>
      </c>
      <c r="K13" t="s">
        <v>598</v>
      </c>
      <c r="L13" t="s" s="370">
        <v>284</v>
      </c>
      <c r="M13" s="197"/>
      <c r="N13" s="197" t="s">
        <v>601</v>
      </c>
      <c r="O13" s="197"/>
      <c r="P13" t="s" s="197">
        <v>589</v>
      </c>
      <c r="Q13" t="s" s="197">
        <v>577</v>
      </c>
    </row>
    <row r="14">
      <c r="A14" t="s">
        <v>602</v>
      </c>
      <c r="B14" t="s">
        <v>623</v>
      </c>
      <c r="C14" t="s">
        <v>625</v>
      </c>
      <c r="D14" t="s">
        <v>624</v>
      </c>
      <c r="E14" t="s">
        <v>615</v>
      </c>
      <c r="F14" t="s">
        <v>599</v>
      </c>
      <c r="G14" t="s">
        <v>613</v>
      </c>
      <c r="H14" t="s">
        <v>608</v>
      </c>
      <c r="I14" t="s">
        <v>608</v>
      </c>
      <c r="J14" t="s">
        <v>628</v>
      </c>
      <c r="K14" t="s">
        <v>598</v>
      </c>
      <c r="L14" t="s" s="381">
        <v>284</v>
      </c>
      <c r="M14" s="197"/>
      <c r="N14" s="197" t="s">
        <v>601</v>
      </c>
      <c r="O14" s="197"/>
      <c r="P14" t="s" s="197">
        <v>589</v>
      </c>
      <c r="Q14" t="s" s="197">
        <v>577</v>
      </c>
    </row>
    <row r="15">
      <c r="A15" t="s">
        <v>602</v>
      </c>
      <c r="B15" t="s">
        <v>623</v>
      </c>
      <c r="C15" t="s">
        <v>625</v>
      </c>
      <c r="D15" t="s">
        <v>630</v>
      </c>
      <c r="E15" t="s">
        <v>607</v>
      </c>
      <c r="F15" t="s">
        <v>599</v>
      </c>
      <c r="G15" t="s">
        <v>372</v>
      </c>
      <c r="H15" t="s">
        <v>608</v>
      </c>
      <c r="I15" t="s">
        <v>608</v>
      </c>
      <c r="J15" t="s">
        <v>629</v>
      </c>
      <c r="K15" t="s">
        <v>598</v>
      </c>
      <c r="L15" t="s" s="392">
        <v>284</v>
      </c>
      <c r="M15" s="197"/>
      <c r="N15" s="197" t="s">
        <v>601</v>
      </c>
      <c r="O15" s="197"/>
      <c r="P15" t="s" s="197">
        <v>589</v>
      </c>
      <c r="Q15" t="s" s="197">
        <v>577</v>
      </c>
    </row>
    <row r="16">
      <c r="A16" t="s">
        <v>602</v>
      </c>
      <c r="B16" t="s">
        <v>623</v>
      </c>
      <c r="C16" t="s">
        <v>625</v>
      </c>
      <c r="D16" t="s">
        <v>630</v>
      </c>
      <c r="E16" t="s">
        <v>609</v>
      </c>
      <c r="F16" t="s">
        <v>599</v>
      </c>
      <c r="G16" t="s">
        <v>610</v>
      </c>
      <c r="H16" t="s">
        <v>608</v>
      </c>
      <c r="I16" t="s">
        <v>608</v>
      </c>
      <c r="J16" t="s">
        <v>631</v>
      </c>
      <c r="K16" t="s">
        <v>598</v>
      </c>
      <c r="L16" t="s" s="403">
        <v>284</v>
      </c>
      <c r="M16" s="197"/>
      <c r="N16" s="197" t="s">
        <v>601</v>
      </c>
      <c r="O16" s="197"/>
      <c r="P16" t="s" s="197">
        <v>589</v>
      </c>
      <c r="Q16" t="s" s="197">
        <v>577</v>
      </c>
    </row>
    <row r="17">
      <c r="A17" t="s">
        <v>602</v>
      </c>
      <c r="B17" t="s">
        <v>623</v>
      </c>
      <c r="C17" t="s">
        <v>625</v>
      </c>
      <c r="D17" t="s">
        <v>630</v>
      </c>
      <c r="E17" t="s">
        <v>612</v>
      </c>
      <c r="F17" t="s">
        <v>599</v>
      </c>
      <c r="G17" t="s">
        <v>613</v>
      </c>
      <c r="H17" t="s">
        <v>608</v>
      </c>
      <c r="I17" t="s">
        <v>608</v>
      </c>
      <c r="J17" t="s">
        <v>632</v>
      </c>
      <c r="K17" t="s">
        <v>598</v>
      </c>
      <c r="L17" t="s" s="414">
        <v>284</v>
      </c>
      <c r="M17" s="197"/>
      <c r="N17" s="197" t="s">
        <v>601</v>
      </c>
      <c r="O17" s="197"/>
      <c r="P17" t="s" s="197">
        <v>589</v>
      </c>
      <c r="Q17" t="s" s="197">
        <v>577</v>
      </c>
    </row>
    <row r="18">
      <c r="A18" t="s">
        <v>602</v>
      </c>
      <c r="B18" t="s">
        <v>623</v>
      </c>
      <c r="C18" t="s">
        <v>625</v>
      </c>
      <c r="D18" t="s">
        <v>630</v>
      </c>
      <c r="E18" t="s">
        <v>615</v>
      </c>
      <c r="F18" t="s">
        <v>599</v>
      </c>
      <c r="G18" t="s">
        <v>613</v>
      </c>
      <c r="H18" t="s">
        <v>608</v>
      </c>
      <c r="I18" t="s">
        <v>608</v>
      </c>
      <c r="J18" t="s">
        <v>633</v>
      </c>
      <c r="K18" t="s">
        <v>598</v>
      </c>
      <c r="L18" t="s" s="425">
        <v>284</v>
      </c>
      <c r="M18" s="197"/>
      <c r="N18" s="197" t="s">
        <v>601</v>
      </c>
      <c r="O18" s="197"/>
      <c r="P18" t="s" s="197">
        <v>589</v>
      </c>
      <c r="Q18" t="s" s="197">
        <v>577</v>
      </c>
    </row>
    <row r="19">
      <c r="A19" t="s">
        <v>602</v>
      </c>
      <c r="B19" t="s">
        <v>635</v>
      </c>
      <c r="C19" t="s">
        <v>625</v>
      </c>
      <c r="D19" t="s">
        <v>636</v>
      </c>
      <c r="E19" t="s">
        <v>607</v>
      </c>
      <c r="F19" t="s">
        <v>599</v>
      </c>
      <c r="G19" t="s">
        <v>372</v>
      </c>
      <c r="H19" t="s">
        <v>608</v>
      </c>
      <c r="I19" t="s">
        <v>608</v>
      </c>
      <c r="J19" t="s">
        <v>634</v>
      </c>
      <c r="K19" t="s">
        <v>598</v>
      </c>
      <c r="L19" t="s" s="436">
        <v>284</v>
      </c>
      <c r="M19" s="197"/>
      <c r="N19" s="197" t="s">
        <v>601</v>
      </c>
      <c r="O19" s="197"/>
      <c r="P19" t="s" s="197">
        <v>589</v>
      </c>
      <c r="Q19" t="s" s="197">
        <v>577</v>
      </c>
    </row>
    <row r="20">
      <c r="A20" t="s">
        <v>602</v>
      </c>
      <c r="B20" t="s">
        <v>635</v>
      </c>
      <c r="C20" t="s">
        <v>625</v>
      </c>
      <c r="D20" t="s">
        <v>636</v>
      </c>
      <c r="E20" t="s">
        <v>609</v>
      </c>
      <c r="F20" t="s">
        <v>599</v>
      </c>
      <c r="G20" t="s">
        <v>610</v>
      </c>
      <c r="H20" t="s">
        <v>608</v>
      </c>
      <c r="I20" t="s">
        <v>608</v>
      </c>
      <c r="J20" t="s">
        <v>637</v>
      </c>
      <c r="K20" t="s">
        <v>598</v>
      </c>
      <c r="L20" t="s" s="447">
        <v>284</v>
      </c>
      <c r="M20" s="197"/>
      <c r="N20" s="197" t="s">
        <v>601</v>
      </c>
      <c r="O20" s="197"/>
      <c r="P20" t="s" s="197">
        <v>589</v>
      </c>
      <c r="Q20" t="s" s="197">
        <v>577</v>
      </c>
    </row>
    <row r="21">
      <c r="A21" t="s">
        <v>602</v>
      </c>
      <c r="B21" t="s">
        <v>635</v>
      </c>
      <c r="C21" t="s">
        <v>625</v>
      </c>
      <c r="D21" t="s">
        <v>636</v>
      </c>
      <c r="E21" t="s">
        <v>612</v>
      </c>
      <c r="F21" t="s">
        <v>599</v>
      </c>
      <c r="G21" t="s">
        <v>613</v>
      </c>
      <c r="H21" t="s">
        <v>608</v>
      </c>
      <c r="I21" t="s">
        <v>608</v>
      </c>
      <c r="J21" t="s">
        <v>638</v>
      </c>
      <c r="K21" t="s">
        <v>598</v>
      </c>
      <c r="L21" t="s" s="458">
        <v>284</v>
      </c>
      <c r="M21" s="197"/>
      <c r="N21" s="197" t="s">
        <v>601</v>
      </c>
      <c r="O21" s="197"/>
      <c r="P21" t="s" s="197">
        <v>589</v>
      </c>
      <c r="Q21" t="s" s="197">
        <v>577</v>
      </c>
    </row>
    <row r="22">
      <c r="A22" t="s">
        <v>602</v>
      </c>
      <c r="B22" t="s">
        <v>635</v>
      </c>
      <c r="C22" t="s">
        <v>625</v>
      </c>
      <c r="D22" t="s">
        <v>636</v>
      </c>
      <c r="E22" t="s">
        <v>615</v>
      </c>
      <c r="F22" t="s">
        <v>599</v>
      </c>
      <c r="G22" t="s">
        <v>613</v>
      </c>
      <c r="H22" t="s">
        <v>608</v>
      </c>
      <c r="I22" t="s">
        <v>608</v>
      </c>
      <c r="J22" t="s">
        <v>639</v>
      </c>
      <c r="K22" t="s">
        <v>598</v>
      </c>
      <c r="L22" t="s" s="469">
        <v>284</v>
      </c>
      <c r="M22" s="197"/>
      <c r="N22" s="197" t="s">
        <v>601</v>
      </c>
      <c r="O22" s="197"/>
      <c r="P22" t="s" s="197">
        <v>589</v>
      </c>
      <c r="Q22" t="s" s="197">
        <v>577</v>
      </c>
    </row>
    <row r="23">
      <c r="A23" t="s">
        <v>602</v>
      </c>
      <c r="B23" t="s">
        <v>641</v>
      </c>
      <c r="C23" t="s">
        <v>643</v>
      </c>
      <c r="D23" t="s">
        <v>642</v>
      </c>
      <c r="E23" t="s">
        <v>607</v>
      </c>
      <c r="F23" t="s">
        <v>599</v>
      </c>
      <c r="G23" t="s">
        <v>372</v>
      </c>
      <c r="H23" t="s">
        <v>608</v>
      </c>
      <c r="I23" t="s">
        <v>608</v>
      </c>
      <c r="J23" t="s">
        <v>640</v>
      </c>
      <c r="K23" t="s">
        <v>598</v>
      </c>
      <c r="L23" t="s" s="480">
        <v>284</v>
      </c>
      <c r="M23" s="197"/>
      <c r="N23" s="197" t="s">
        <v>601</v>
      </c>
      <c r="O23" s="197"/>
      <c r="P23" t="s" s="197">
        <v>589</v>
      </c>
      <c r="Q23" t="s" s="197">
        <v>577</v>
      </c>
    </row>
    <row r="24">
      <c r="A24" t="s">
        <v>602</v>
      </c>
      <c r="B24" t="s">
        <v>641</v>
      </c>
      <c r="C24" t="s">
        <v>643</v>
      </c>
      <c r="D24" t="s">
        <v>642</v>
      </c>
      <c r="E24" t="s">
        <v>609</v>
      </c>
      <c r="F24" t="s">
        <v>599</v>
      </c>
      <c r="G24" t="s">
        <v>610</v>
      </c>
      <c r="H24" t="s">
        <v>608</v>
      </c>
      <c r="I24" t="s">
        <v>608</v>
      </c>
      <c r="J24" t="s">
        <v>644</v>
      </c>
      <c r="K24" t="s">
        <v>598</v>
      </c>
      <c r="L24" t="s" s="491">
        <v>284</v>
      </c>
      <c r="M24" s="197"/>
      <c r="N24" s="197" t="s">
        <v>601</v>
      </c>
      <c r="O24" s="197"/>
      <c r="P24" t="s" s="197">
        <v>589</v>
      </c>
      <c r="Q24" t="s" s="197">
        <v>577</v>
      </c>
    </row>
    <row r="25">
      <c r="A25" t="s">
        <v>602</v>
      </c>
      <c r="B25" t="s">
        <v>641</v>
      </c>
      <c r="C25" t="s">
        <v>643</v>
      </c>
      <c r="D25" t="s">
        <v>642</v>
      </c>
      <c r="E25" t="s">
        <v>612</v>
      </c>
      <c r="F25" t="s">
        <v>599</v>
      </c>
      <c r="G25" t="s">
        <v>613</v>
      </c>
      <c r="H25" t="s">
        <v>608</v>
      </c>
      <c r="I25" t="s">
        <v>608</v>
      </c>
      <c r="J25" t="s">
        <v>645</v>
      </c>
      <c r="K25" t="s">
        <v>598</v>
      </c>
      <c r="L25" t="s" s="502">
        <v>284</v>
      </c>
      <c r="M25" s="197"/>
      <c r="N25" s="197" t="s">
        <v>601</v>
      </c>
      <c r="O25" s="197"/>
      <c r="P25" t="s" s="197">
        <v>589</v>
      </c>
      <c r="Q25" t="s" s="197">
        <v>577</v>
      </c>
    </row>
    <row r="26">
      <c r="A26" t="s">
        <v>602</v>
      </c>
      <c r="B26" t="s">
        <v>641</v>
      </c>
      <c r="C26" t="s">
        <v>643</v>
      </c>
      <c r="D26" t="s">
        <v>642</v>
      </c>
      <c r="E26" t="s">
        <v>615</v>
      </c>
      <c r="F26" t="s">
        <v>599</v>
      </c>
      <c r="G26" t="s">
        <v>613</v>
      </c>
      <c r="H26" t="s">
        <v>608</v>
      </c>
      <c r="I26" t="s">
        <v>608</v>
      </c>
      <c r="J26" t="s">
        <v>646</v>
      </c>
      <c r="K26" t="s">
        <v>598</v>
      </c>
      <c r="L26" t="s" s="513">
        <v>284</v>
      </c>
      <c r="M26" s="197"/>
      <c r="N26" s="197" t="s">
        <v>601</v>
      </c>
      <c r="O26" s="197"/>
      <c r="P26" t="s" s="197">
        <v>589</v>
      </c>
      <c r="Q26" t="s" s="197">
        <v>577</v>
      </c>
    </row>
    <row r="27">
      <c r="A27" t="s">
        <v>602</v>
      </c>
      <c r="B27" t="s">
        <v>648</v>
      </c>
      <c r="C27" t="s">
        <v>650</v>
      </c>
      <c r="D27" t="s">
        <v>649</v>
      </c>
      <c r="E27" t="s">
        <v>607</v>
      </c>
      <c r="F27" t="s">
        <v>599</v>
      </c>
      <c r="G27" t="s">
        <v>372</v>
      </c>
      <c r="H27" t="s">
        <v>608</v>
      </c>
      <c r="I27" t="s">
        <v>608</v>
      </c>
      <c r="J27" t="s">
        <v>647</v>
      </c>
      <c r="K27" t="s">
        <v>598</v>
      </c>
      <c r="L27" t="s" s="524">
        <v>284</v>
      </c>
      <c r="M27" s="197"/>
      <c r="N27" s="197" t="s">
        <v>601</v>
      </c>
      <c r="O27" s="197"/>
      <c r="P27" t="s" s="197">
        <v>589</v>
      </c>
      <c r="Q27" t="s" s="197">
        <v>577</v>
      </c>
    </row>
    <row r="28">
      <c r="A28" t="s">
        <v>602</v>
      </c>
      <c r="B28" t="s">
        <v>648</v>
      </c>
      <c r="C28" t="s">
        <v>650</v>
      </c>
      <c r="D28" t="s">
        <v>649</v>
      </c>
      <c r="E28" t="s">
        <v>609</v>
      </c>
      <c r="F28" t="s">
        <v>599</v>
      </c>
      <c r="G28" t="s">
        <v>610</v>
      </c>
      <c r="H28" t="s">
        <v>608</v>
      </c>
      <c r="I28" t="s">
        <v>608</v>
      </c>
      <c r="J28" t="s">
        <v>651</v>
      </c>
      <c r="K28" t="s">
        <v>598</v>
      </c>
      <c r="L28" t="s" s="535">
        <v>284</v>
      </c>
      <c r="M28" s="197"/>
      <c r="N28" s="197" t="s">
        <v>601</v>
      </c>
      <c r="O28" s="197"/>
      <c r="P28" t="s" s="197">
        <v>589</v>
      </c>
      <c r="Q28" t="s" s="197">
        <v>577</v>
      </c>
    </row>
    <row r="29">
      <c r="A29" t="s">
        <v>602</v>
      </c>
      <c r="B29" t="s">
        <v>648</v>
      </c>
      <c r="C29" t="s">
        <v>650</v>
      </c>
      <c r="D29" t="s">
        <v>649</v>
      </c>
      <c r="E29" t="s">
        <v>612</v>
      </c>
      <c r="F29" t="s">
        <v>599</v>
      </c>
      <c r="G29" t="s">
        <v>613</v>
      </c>
      <c r="H29" t="s">
        <v>608</v>
      </c>
      <c r="I29" t="s">
        <v>608</v>
      </c>
      <c r="J29" t="s">
        <v>652</v>
      </c>
      <c r="K29" t="s">
        <v>598</v>
      </c>
      <c r="L29" t="s" s="546">
        <v>284</v>
      </c>
      <c r="M29" s="197"/>
      <c r="N29" s="197" t="s">
        <v>601</v>
      </c>
      <c r="O29" s="197"/>
      <c r="P29" t="s" s="197">
        <v>589</v>
      </c>
      <c r="Q29" t="s" s="197">
        <v>577</v>
      </c>
    </row>
    <row r="30">
      <c r="A30" t="s">
        <v>602</v>
      </c>
      <c r="B30" t="s">
        <v>648</v>
      </c>
      <c r="C30" t="s">
        <v>650</v>
      </c>
      <c r="D30" t="s">
        <v>649</v>
      </c>
      <c r="E30" t="s">
        <v>615</v>
      </c>
      <c r="F30" t="s">
        <v>599</v>
      </c>
      <c r="G30" t="s">
        <v>613</v>
      </c>
      <c r="H30" t="s">
        <v>608</v>
      </c>
      <c r="I30" t="s">
        <v>608</v>
      </c>
      <c r="J30" t="s">
        <v>653</v>
      </c>
      <c r="K30" t="s">
        <v>598</v>
      </c>
      <c r="L30" t="s" s="557">
        <v>284</v>
      </c>
      <c r="M30" s="197"/>
      <c r="N30" s="197" t="s">
        <v>601</v>
      </c>
      <c r="O30" s="197"/>
      <c r="P30" t="s" s="197">
        <v>589</v>
      </c>
      <c r="Q30" t="s" s="197">
        <v>577</v>
      </c>
    </row>
    <row r="31">
      <c r="A31" t="s">
        <v>602</v>
      </c>
      <c r="B31" t="s">
        <v>655</v>
      </c>
      <c r="C31" t="s">
        <v>650</v>
      </c>
      <c r="D31" t="s">
        <v>656</v>
      </c>
      <c r="E31" t="s">
        <v>607</v>
      </c>
      <c r="F31" t="s">
        <v>599</v>
      </c>
      <c r="G31" t="s">
        <v>372</v>
      </c>
      <c r="H31" t="s">
        <v>608</v>
      </c>
      <c r="I31" t="s">
        <v>608</v>
      </c>
      <c r="J31" t="s">
        <v>654</v>
      </c>
      <c r="K31" t="s">
        <v>598</v>
      </c>
      <c r="L31" t="s" s="568">
        <v>284</v>
      </c>
      <c r="M31" s="197"/>
      <c r="N31" s="197" t="s">
        <v>601</v>
      </c>
      <c r="O31" s="197"/>
      <c r="P31" t="s" s="197">
        <v>589</v>
      </c>
      <c r="Q31" t="s" s="197">
        <v>577</v>
      </c>
    </row>
    <row r="32">
      <c r="A32" t="s">
        <v>602</v>
      </c>
      <c r="B32" t="s">
        <v>655</v>
      </c>
      <c r="C32" t="s">
        <v>650</v>
      </c>
      <c r="D32" t="s">
        <v>656</v>
      </c>
      <c r="E32" t="s">
        <v>609</v>
      </c>
      <c r="F32" t="s">
        <v>599</v>
      </c>
      <c r="G32" t="s">
        <v>610</v>
      </c>
      <c r="H32" t="s">
        <v>608</v>
      </c>
      <c r="I32" t="s">
        <v>608</v>
      </c>
      <c r="J32" t="s">
        <v>657</v>
      </c>
      <c r="K32" t="s">
        <v>598</v>
      </c>
      <c r="L32" t="s" s="579">
        <v>284</v>
      </c>
      <c r="M32" s="197"/>
      <c r="N32" s="197" t="s">
        <v>601</v>
      </c>
      <c r="O32" s="197"/>
      <c r="P32" t="s" s="197">
        <v>589</v>
      </c>
      <c r="Q32" t="s" s="197">
        <v>577</v>
      </c>
    </row>
    <row r="33">
      <c r="A33" t="s">
        <v>602</v>
      </c>
      <c r="B33" t="s">
        <v>655</v>
      </c>
      <c r="C33" t="s">
        <v>650</v>
      </c>
      <c r="D33" t="s">
        <v>656</v>
      </c>
      <c r="E33" t="s">
        <v>612</v>
      </c>
      <c r="F33" t="s">
        <v>599</v>
      </c>
      <c r="G33" t="s">
        <v>613</v>
      </c>
      <c r="H33" t="s">
        <v>608</v>
      </c>
      <c r="I33" t="s">
        <v>608</v>
      </c>
      <c r="J33" t="s">
        <v>658</v>
      </c>
      <c r="K33" t="s">
        <v>598</v>
      </c>
      <c r="L33" t="s" s="590">
        <v>284</v>
      </c>
      <c r="M33" s="197"/>
      <c r="N33" s="197" t="s">
        <v>601</v>
      </c>
      <c r="O33" s="197"/>
      <c r="P33" t="s" s="197">
        <v>589</v>
      </c>
      <c r="Q33" t="s" s="197">
        <v>577</v>
      </c>
    </row>
    <row r="34">
      <c r="A34" t="s">
        <v>602</v>
      </c>
      <c r="B34" t="s">
        <v>655</v>
      </c>
      <c r="C34" t="s">
        <v>650</v>
      </c>
      <c r="D34" t="s">
        <v>656</v>
      </c>
      <c r="E34" t="s">
        <v>615</v>
      </c>
      <c r="F34" t="s">
        <v>599</v>
      </c>
      <c r="G34" t="s">
        <v>613</v>
      </c>
      <c r="H34" t="s">
        <v>608</v>
      </c>
      <c r="I34" t="s">
        <v>608</v>
      </c>
      <c r="J34" t="s">
        <v>659</v>
      </c>
      <c r="K34" t="s">
        <v>598</v>
      </c>
      <c r="L34" t="s" s="601">
        <v>284</v>
      </c>
      <c r="M34" s="197"/>
      <c r="N34" s="197" t="s">
        <v>601</v>
      </c>
      <c r="O34" s="197"/>
      <c r="P34" t="s" s="197">
        <v>589</v>
      </c>
      <c r="Q34" t="s" s="197">
        <v>577</v>
      </c>
    </row>
  </sheetData>
  <conditionalFormatting sqref="L2">
    <cfRule dxfId="6" operator="equal" priority="1" stopIfTrue="1" type="cellIs">
      <formula>"OS"</formula>
    </cfRule>
    <cfRule dxfId="5" operator="equal" priority="2" stopIfTrue="1" type="cellIs">
      <formula>"NT"</formula>
    </cfRule>
    <cfRule dxfId="4" operator="equal" priority="3" stopIfTrue="1" type="cellIs">
      <formula>"OKWC"</formula>
    </cfRule>
    <cfRule dxfId="3" operator="equal" priority="4" stopIfTrue="1" type="cellIs">
      <formula>"OK"</formula>
    </cfRule>
    <cfRule dxfId="2" operator="equal" priority="5" stopIfTrue="1" type="cellIs">
      <formula>"NOK"</formula>
    </cfRule>
  </conditionalFormatting>
  <conditionalFormatting sqref="L2">
    <cfRule dxfId="1" priority="6" stopIfTrue="1" type="expression">
      <formula>$C2="X"</formula>
    </cfRule>
    <cfRule dxfId="0" priority="7" stopIfTrue="1" type="expression">
      <formula>NOT(ISERROR(SEARCH("P",$C2)))</formula>
    </cfRule>
  </conditionalFormatting>
  <hyperlinks>
    <hyperlink location="'Raw Result'!4:4" ref="N3"/>
    <hyperlink location="'Raw Result'!6:6" ref="N4"/>
    <hyperlink location="'Raw Result'!8:8" ref="N5"/>
    <hyperlink location="'Raw Result'!10:10" ref="N6"/>
    <hyperlink location="'Raw Result'!12:12" ref="N7"/>
    <hyperlink location="'Raw Result'!14:14" ref="N8"/>
    <hyperlink location="'Raw Result'!16:16" ref="N9"/>
    <hyperlink location="'Raw Result'!18:18" ref="N10"/>
    <hyperlink location="'Raw Result'!20:20" ref="N11"/>
    <hyperlink location="'Raw Result'!22:22" ref="N12"/>
    <hyperlink location="'Raw Result'!24:24" ref="N13"/>
    <hyperlink location="'Raw Result'!26:26" ref="N14"/>
    <hyperlink location="'Raw Result'!28:28" ref="N15"/>
    <hyperlink location="'Raw Result'!30:30" ref="N16"/>
    <hyperlink location="'Raw Result'!32:32" ref="N17"/>
    <hyperlink location="'Raw Result'!34:34" ref="N18"/>
    <hyperlink location="'Raw Result'!36:36" ref="N19"/>
    <hyperlink location="'Raw Result'!38:38" ref="N20"/>
    <hyperlink location="'Raw Result'!40:40" ref="N21"/>
    <hyperlink location="'Raw Result'!42:42" ref="N22"/>
    <hyperlink location="'Raw Result'!44:44" ref="N23"/>
    <hyperlink location="'Raw Result'!46:46" ref="N24"/>
    <hyperlink location="'Raw Result'!48:48" ref="N25"/>
    <hyperlink location="'Raw Result'!50:50" ref="N26"/>
    <hyperlink location="'Raw Result'!52:52" ref="N27"/>
    <hyperlink location="'Raw Result'!54:54" ref="N28"/>
    <hyperlink location="'Raw Result'!56:56" ref="N29"/>
    <hyperlink location="'Raw Result'!58:58" ref="N30"/>
    <hyperlink location="'Raw Result'!60:60" ref="N31"/>
    <hyperlink location="'Raw Result'!62:62" ref="N32"/>
    <hyperlink location="'Raw Result'!64:64" ref="N33"/>
    <hyperlink location="'Raw Result'!66:66" ref="N34"/>
  </hyperlinks>
  <pageMargins bottom="0.75" footer="0.3" header="0.3" left="0.7" right="0.7" top="0.75"/>
  <pageSetup orientation="portrait" r:id="rId1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1"/>
  <dimension ref="A1:J20"/>
  <sheetViews>
    <sheetView workbookViewId="0">
      <selection activeCell="C25" sqref="C25"/>
    </sheetView>
  </sheetViews>
  <sheetFormatPr defaultRowHeight="12.3" x14ac:dyDescent="0.4"/>
  <cols>
    <col min="1" max="1" bestFit="true" customWidth="true" width="30.71875" collapsed="false"/>
    <col min="2" max="9" customWidth="true" width="15.83203125" collapsed="false"/>
  </cols>
  <sheetData>
    <row ht="24.9" r="1" spans="1:9" x14ac:dyDescent="0.8">
      <c r="A1" s="26" t="s">
        <v>473</v>
      </c>
    </row>
    <row r="3" spans="1:9" x14ac:dyDescent="0.4">
      <c r="B3" s="210" t="s">
        <v>173</v>
      </c>
      <c r="C3" s="210"/>
      <c r="D3" s="210"/>
      <c r="E3" s="210"/>
      <c r="F3" s="210"/>
      <c r="G3" s="210"/>
      <c r="H3" s="210"/>
      <c r="I3" s="210"/>
    </row>
    <row ht="14.4" r="4" spans="1:9" x14ac:dyDescent="0.55000000000000004">
      <c r="A4" s="23" t="s">
        <v>169</v>
      </c>
      <c r="B4" s="23" t="s">
        <v>170</v>
      </c>
      <c r="C4" s="23" t="s">
        <v>19</v>
      </c>
      <c r="D4" s="23" t="s">
        <v>472</v>
      </c>
      <c r="E4" s="23" t="s">
        <v>174</v>
      </c>
      <c r="F4" s="23" t="s">
        <v>175</v>
      </c>
      <c r="G4" s="23" t="s">
        <v>173</v>
      </c>
      <c r="H4" s="23" t="s">
        <v>176</v>
      </c>
      <c r="I4" s="23" t="s">
        <v>177</v>
      </c>
    </row>
    <row r="5" spans="1:9" x14ac:dyDescent="0.4">
      <c r="A5" s="28" t="s">
        <v>143</v>
      </c>
      <c r="B5" s="27" t="s">
        <v>171</v>
      </c>
      <c r="C5" s="27" t="s">
        <v>171</v>
      </c>
      <c r="D5" s="27" t="s">
        <v>171</v>
      </c>
      <c r="E5" s="27" t="s">
        <v>171</v>
      </c>
      <c r="F5" s="27" t="s">
        <v>171</v>
      </c>
      <c r="G5" s="27" t="s">
        <v>171</v>
      </c>
      <c r="H5" s="27" t="s">
        <v>171</v>
      </c>
      <c r="I5" s="27" t="s">
        <v>171</v>
      </c>
    </row>
    <row r="6" spans="1:9" x14ac:dyDescent="0.4">
      <c r="A6" s="28" t="s">
        <v>173</v>
      </c>
      <c r="B6" s="27"/>
      <c r="C6" s="27"/>
      <c r="D6" s="27"/>
      <c r="E6" s="27"/>
      <c r="F6" s="27"/>
      <c r="G6" s="27" t="s">
        <v>171</v>
      </c>
      <c r="H6" s="27"/>
      <c r="I6" s="27"/>
    </row>
    <row r="7" spans="1:9" x14ac:dyDescent="0.4">
      <c r="A7" s="32" t="s">
        <v>351</v>
      </c>
      <c r="B7" s="32" t="s">
        <v>171</v>
      </c>
      <c r="C7" s="27" t="s">
        <v>171</v>
      </c>
      <c r="D7" s="27" t="s">
        <v>171</v>
      </c>
      <c r="E7" s="27"/>
      <c r="F7" s="27"/>
      <c r="G7" s="27"/>
      <c r="H7" s="27"/>
      <c r="I7" s="27" t="s">
        <v>171</v>
      </c>
    </row>
    <row r="8" spans="1:9" x14ac:dyDescent="0.4">
      <c r="A8" s="32" t="s">
        <v>254</v>
      </c>
      <c r="B8" s="32"/>
      <c r="C8" s="27"/>
      <c r="D8" s="27" t="s">
        <v>171</v>
      </c>
      <c r="E8" s="27"/>
      <c r="F8" s="27"/>
      <c r="G8" s="27"/>
      <c r="H8" s="27"/>
      <c r="I8" s="27"/>
    </row>
    <row r="9" spans="1:9" x14ac:dyDescent="0.4">
      <c r="A9" s="28" t="s">
        <v>179</v>
      </c>
      <c r="B9" s="27"/>
      <c r="C9" s="27"/>
      <c r="D9" s="27"/>
      <c r="E9" s="27"/>
      <c r="F9" s="27"/>
      <c r="G9" s="27"/>
      <c r="H9" s="27"/>
      <c r="I9" s="27"/>
    </row>
    <row r="10" spans="1:9" x14ac:dyDescent="0.4">
      <c r="A10" s="28" t="s">
        <v>180</v>
      </c>
      <c r="B10" s="32"/>
      <c r="C10" s="32" t="s">
        <v>171</v>
      </c>
      <c r="D10" s="27" t="s">
        <v>171</v>
      </c>
      <c r="E10" s="27"/>
      <c r="F10" s="27"/>
      <c r="G10" s="27"/>
      <c r="H10" s="27" t="s">
        <v>171</v>
      </c>
      <c r="I10" s="27"/>
    </row>
    <row r="11" spans="1:9" x14ac:dyDescent="0.4">
      <c r="A11" s="32" t="s">
        <v>56</v>
      </c>
      <c r="B11" s="27"/>
      <c r="C11" s="27"/>
      <c r="D11" s="27"/>
      <c r="E11" s="27"/>
      <c r="F11" s="27"/>
      <c r="G11" s="27"/>
      <c r="H11" s="27"/>
      <c r="I11" s="27"/>
    </row>
    <row r="12" spans="1:9" x14ac:dyDescent="0.4">
      <c r="A12" s="28" t="s">
        <v>177</v>
      </c>
      <c r="B12" s="27"/>
      <c r="C12" s="27"/>
      <c r="D12" s="27"/>
      <c r="E12" s="27"/>
      <c r="F12" s="27"/>
      <c r="G12" s="27"/>
      <c r="H12" s="27"/>
      <c r="I12" s="27" t="s">
        <v>171</v>
      </c>
    </row>
    <row r="13" spans="1:9" x14ac:dyDescent="0.4">
      <c r="A13" s="28" t="s">
        <v>175</v>
      </c>
      <c r="B13" s="27"/>
      <c r="C13" s="27"/>
      <c r="D13" s="27"/>
      <c r="E13" s="27"/>
      <c r="F13" s="27" t="s">
        <v>171</v>
      </c>
      <c r="G13" s="27"/>
      <c r="H13" s="27"/>
      <c r="I13" s="27"/>
    </row>
    <row r="14" spans="1:9" x14ac:dyDescent="0.4">
      <c r="A14" s="28" t="s">
        <v>174</v>
      </c>
      <c r="B14" s="32"/>
      <c r="C14" s="27"/>
      <c r="D14" s="27"/>
      <c r="E14" s="27" t="s">
        <v>171</v>
      </c>
      <c r="F14" s="27"/>
      <c r="G14" s="27"/>
      <c r="H14" s="27"/>
      <c r="I14" s="27"/>
    </row>
    <row r="15" spans="1:9" x14ac:dyDescent="0.4">
      <c r="A15" s="28" t="s">
        <v>172</v>
      </c>
      <c r="B15" s="32"/>
      <c r="C15" s="27"/>
      <c r="D15" s="27"/>
      <c r="E15" s="27"/>
      <c r="F15" s="27"/>
      <c r="G15" s="27"/>
      <c r="H15" s="27"/>
      <c r="I15" s="27"/>
    </row>
    <row r="16" spans="1:9" x14ac:dyDescent="0.4">
      <c r="A16" s="32" t="s">
        <v>508</v>
      </c>
      <c r="B16" s="27"/>
      <c r="C16" s="27"/>
      <c r="D16" s="32" t="s">
        <v>171</v>
      </c>
      <c r="E16" s="27"/>
      <c r="F16" s="27"/>
      <c r="G16" s="27"/>
      <c r="H16" s="27"/>
      <c r="I16" s="27"/>
    </row>
    <row r="17" spans="1:9" x14ac:dyDescent="0.4">
      <c r="A17" s="32" t="s">
        <v>518</v>
      </c>
      <c r="B17" s="32"/>
      <c r="C17" s="32" t="s">
        <v>171</v>
      </c>
      <c r="D17" s="27"/>
      <c r="E17" s="27"/>
      <c r="F17" s="27"/>
      <c r="G17" s="27"/>
      <c r="H17" s="27"/>
      <c r="I17" s="27"/>
    </row>
    <row r="18" spans="1:9" x14ac:dyDescent="0.4">
      <c r="A18" s="27"/>
      <c r="B18" s="27"/>
      <c r="C18" s="27"/>
      <c r="D18" s="27"/>
      <c r="E18" s="27"/>
      <c r="F18" s="27"/>
      <c r="G18" s="27"/>
      <c r="H18" s="27"/>
      <c r="I18" s="27"/>
    </row>
    <row r="19" spans="1:9" x14ac:dyDescent="0.4">
      <c r="A19" s="27"/>
      <c r="B19" s="27"/>
      <c r="C19" s="27"/>
      <c r="D19" s="27"/>
      <c r="E19" s="27"/>
      <c r="F19" s="27"/>
      <c r="G19" s="27"/>
      <c r="H19" s="27"/>
      <c r="I19" s="27"/>
    </row>
    <row r="20" spans="1:9" x14ac:dyDescent="0.4">
      <c r="A20" s="27"/>
      <c r="B20" s="27"/>
      <c r="C20" s="27"/>
      <c r="D20" s="27"/>
      <c r="E20" s="27"/>
      <c r="F20" s="27"/>
      <c r="G20" s="27"/>
      <c r="H20" s="27"/>
      <c r="I20" s="27"/>
    </row>
  </sheetData>
  <mergeCells count="1">
    <mergeCell ref="B3:I3"/>
  </mergeCells>
  <dataValidations count="1">
    <dataValidation allowBlank="1" showErrorMessage="1" showInputMessage="1" sqref="B5:I20" type="list" xr:uid="{00000000-0002-0000-0100-000000000000}">
      <formula1>"Visible,"""""</formula1>
    </dataValidation>
  </dataValidations>
  <pageMargins bottom="0.75" footer="0.3" header="0.3" left="0.7" right="0.7" top="0.75"/>
  <pageSetup orientation="portrait" paperSize="9" r:id="rId1"/>
</worksheet>
</file>

<file path=xl/worksheets/sheet22906.xml><?xml version="1.0" encoding="utf-8"?>
<worksheet xmlns="http://schemas.openxmlformats.org/spreadsheetml/2006/main">
  <dimension ref="A1:U67"/>
  <sheetViews>
    <sheetView workbookViewId="0"/>
  </sheetViews>
  <sheetFormatPr defaultRowHeight="15.0"/>
  <sheetData>
    <row r="1">
      <c r="A1" t="s" s="256">
        <v>590</v>
      </c>
      <c r="B1" t="s" s="256">
        <v>591</v>
      </c>
      <c r="C1" t="s" s="256">
        <v>592</v>
      </c>
      <c r="D1" t="s" s="256">
        <v>593</v>
      </c>
      <c r="E1" t="s" s="256">
        <v>594</v>
      </c>
      <c r="F1" t="s" s="256">
        <v>595</v>
      </c>
      <c r="G1" t="s" s="611">
        <v>583</v>
      </c>
      <c r="I1" t="s" s="612">
        <v>662</v>
      </c>
      <c r="K1" t="s" s="613">
        <v>663</v>
      </c>
      <c r="M1" t="s" s="614">
        <v>664</v>
      </c>
      <c r="O1" t="s" s="615">
        <v>665</v>
      </c>
      <c r="Q1" t="s" s="616">
        <v>666</v>
      </c>
      <c r="S1" t="s" s="617">
        <v>667</v>
      </c>
    </row>
    <row r="2">
      <c r="G2" t="s">
        <v>660</v>
      </c>
      <c r="H2" t="s">
        <v>661</v>
      </c>
      <c r="I2" t="s">
        <v>660</v>
      </c>
      <c r="J2" t="s">
        <v>661</v>
      </c>
      <c r="K2" t="s">
        <v>660</v>
      </c>
      <c r="L2" t="s">
        <v>661</v>
      </c>
      <c r="M2" t="s">
        <v>660</v>
      </c>
      <c r="N2" t="s">
        <v>661</v>
      </c>
      <c r="O2" t="s">
        <v>660</v>
      </c>
      <c r="P2" t="s">
        <v>661</v>
      </c>
      <c r="Q2" t="s">
        <v>660</v>
      </c>
      <c r="R2" t="s">
        <v>661</v>
      </c>
      <c r="S2" t="s">
        <v>660</v>
      </c>
      <c r="T2" t="s">
        <v>661</v>
      </c>
    </row>
    <row r="3">
      <c r="A3" t="s" s="257">
        <v>30</v>
      </c>
    </row>
    <row r="4">
      <c r="A4" t="s" s="259">
        <v>284</v>
      </c>
    </row>
    <row r="5">
      <c r="B5" t="s" s="261">
        <v>284</v>
      </c>
      <c r="C5" t="s">
        <v>599</v>
      </c>
      <c r="D5" t="s">
        <v>597</v>
      </c>
      <c r="E5" t="s">
        <v>598</v>
      </c>
      <c r="F5" t="s">
        <v>600</v>
      </c>
      <c r="G5" t="s">
        <v>602</v>
      </c>
      <c r="H5" t="s" s="262">
        <v>603</v>
      </c>
      <c r="I5" t="s">
        <v>604</v>
      </c>
      <c r="J5" t="s" s="263">
        <v>603</v>
      </c>
      <c r="K5" t="s">
        <v>605</v>
      </c>
      <c r="L5" t="s" s="264">
        <v>603</v>
      </c>
      <c r="M5" t="s">
        <v>606</v>
      </c>
      <c r="N5" t="s" s="265">
        <v>603</v>
      </c>
      <c r="O5" t="s">
        <v>607</v>
      </c>
      <c r="P5" t="s" s="266">
        <v>603</v>
      </c>
      <c r="Q5" t="s">
        <v>372</v>
      </c>
      <c r="R5" t="s" s="267">
        <v>603</v>
      </c>
      <c r="S5" t="s" s="268">
        <v>603</v>
      </c>
      <c r="T5" t="s" s="269">
        <v>603</v>
      </c>
    </row>
    <row r="6">
      <c r="A6" t="s" s="270">
        <v>284</v>
      </c>
    </row>
    <row r="7">
      <c r="B7" t="s" s="272">
        <v>284</v>
      </c>
      <c r="C7" t="s">
        <v>599</v>
      </c>
      <c r="D7" t="s">
        <v>598</v>
      </c>
      <c r="E7" t="s">
        <v>598</v>
      </c>
      <c r="F7" t="s">
        <v>600</v>
      </c>
      <c r="G7" t="s">
        <v>602</v>
      </c>
      <c r="H7" t="s" s="273">
        <v>603</v>
      </c>
      <c r="I7" t="s">
        <v>604</v>
      </c>
      <c r="J7" t="s" s="274">
        <v>603</v>
      </c>
      <c r="K7" t="s">
        <v>605</v>
      </c>
      <c r="L7" t="s" s="275">
        <v>603</v>
      </c>
      <c r="M7" t="s">
        <v>606</v>
      </c>
      <c r="N7" t="s" s="276">
        <v>603</v>
      </c>
      <c r="O7" t="s">
        <v>609</v>
      </c>
      <c r="P7" t="s" s="277">
        <v>603</v>
      </c>
      <c r="Q7" t="s">
        <v>610</v>
      </c>
      <c r="R7" t="s" s="278">
        <v>603</v>
      </c>
      <c r="S7" t="s" s="279">
        <v>603</v>
      </c>
      <c r="T7" t="s" s="280">
        <v>603</v>
      </c>
    </row>
    <row r="8">
      <c r="A8" t="s" s="281">
        <v>284</v>
      </c>
    </row>
    <row r="9">
      <c r="B9" t="s" s="283">
        <v>284</v>
      </c>
      <c r="C9" t="s">
        <v>599</v>
      </c>
      <c r="D9" t="s">
        <v>611</v>
      </c>
      <c r="E9" t="s">
        <v>598</v>
      </c>
      <c r="F9" t="s">
        <v>600</v>
      </c>
      <c r="G9" t="s">
        <v>602</v>
      </c>
      <c r="H9" t="s" s="284">
        <v>603</v>
      </c>
      <c r="I9" t="s">
        <v>604</v>
      </c>
      <c r="J9" t="s" s="285">
        <v>603</v>
      </c>
      <c r="K9" t="s">
        <v>605</v>
      </c>
      <c r="L9" t="s" s="286">
        <v>603</v>
      </c>
      <c r="M9" t="s">
        <v>606</v>
      </c>
      <c r="N9" t="s" s="287">
        <v>603</v>
      </c>
      <c r="O9" t="s">
        <v>612</v>
      </c>
      <c r="P9" t="s" s="288">
        <v>603</v>
      </c>
      <c r="Q9" t="s">
        <v>613</v>
      </c>
      <c r="R9" t="s" s="289">
        <v>603</v>
      </c>
      <c r="S9" t="s" s="290">
        <v>603</v>
      </c>
      <c r="T9" t="s" s="291">
        <v>603</v>
      </c>
    </row>
    <row r="10">
      <c r="A10" t="s" s="292">
        <v>284</v>
      </c>
    </row>
    <row r="11">
      <c r="B11" t="s" s="294">
        <v>284</v>
      </c>
      <c r="C11" t="s">
        <v>599</v>
      </c>
      <c r="D11" t="s">
        <v>614</v>
      </c>
      <c r="E11" t="s">
        <v>598</v>
      </c>
      <c r="F11" t="s">
        <v>600</v>
      </c>
      <c r="G11" t="s">
        <v>602</v>
      </c>
      <c r="H11" t="s" s="295">
        <v>603</v>
      </c>
      <c r="I11" t="s">
        <v>604</v>
      </c>
      <c r="J11" t="s" s="296">
        <v>603</v>
      </c>
      <c r="K11" t="s">
        <v>605</v>
      </c>
      <c r="L11" t="s" s="297">
        <v>603</v>
      </c>
      <c r="M11" t="s">
        <v>606</v>
      </c>
      <c r="N11" t="s" s="298">
        <v>603</v>
      </c>
      <c r="O11" t="s">
        <v>615</v>
      </c>
      <c r="P11" t="s" s="299">
        <v>603</v>
      </c>
      <c r="Q11" t="s">
        <v>613</v>
      </c>
      <c r="R11" t="s" s="300">
        <v>603</v>
      </c>
      <c r="S11" t="s" s="301">
        <v>603</v>
      </c>
      <c r="T11" t="s" s="302">
        <v>603</v>
      </c>
    </row>
    <row r="12">
      <c r="A12" t="s" s="303">
        <v>284</v>
      </c>
    </row>
    <row r="13">
      <c r="B13" t="s" s="305">
        <v>284</v>
      </c>
      <c r="C13" t="s">
        <v>599</v>
      </c>
      <c r="D13" t="s">
        <v>616</v>
      </c>
      <c r="E13" t="s">
        <v>598</v>
      </c>
      <c r="F13" t="s">
        <v>600</v>
      </c>
      <c r="G13" t="s">
        <v>602</v>
      </c>
      <c r="H13" t="s" s="306">
        <v>603</v>
      </c>
      <c r="I13" t="s">
        <v>617</v>
      </c>
      <c r="J13" t="s" s="307">
        <v>603</v>
      </c>
      <c r="K13" t="s">
        <v>618</v>
      </c>
      <c r="L13" t="s" s="308">
        <v>603</v>
      </c>
      <c r="M13" t="s">
        <v>606</v>
      </c>
      <c r="N13" t="s" s="309">
        <v>603</v>
      </c>
      <c r="O13" t="s">
        <v>607</v>
      </c>
      <c r="P13" t="s" s="310">
        <v>603</v>
      </c>
      <c r="Q13" t="s">
        <v>372</v>
      </c>
      <c r="R13" t="s" s="311">
        <v>603</v>
      </c>
      <c r="S13" t="s" s="312">
        <v>603</v>
      </c>
      <c r="T13" t="s" s="313">
        <v>603</v>
      </c>
    </row>
    <row r="14">
      <c r="A14" t="s" s="314">
        <v>284</v>
      </c>
    </row>
    <row r="15">
      <c r="B15" t="s" s="316">
        <v>284</v>
      </c>
      <c r="C15" t="s">
        <v>599</v>
      </c>
      <c r="D15" t="s">
        <v>619</v>
      </c>
      <c r="E15" t="s">
        <v>598</v>
      </c>
      <c r="F15" t="s">
        <v>600</v>
      </c>
      <c r="G15" t="s">
        <v>602</v>
      </c>
      <c r="H15" t="s" s="317">
        <v>603</v>
      </c>
      <c r="I15" t="s">
        <v>617</v>
      </c>
      <c r="J15" t="s" s="318">
        <v>603</v>
      </c>
      <c r="K15" t="s">
        <v>618</v>
      </c>
      <c r="L15" t="s" s="319">
        <v>603</v>
      </c>
      <c r="M15" t="s">
        <v>606</v>
      </c>
      <c r="N15" t="s" s="320">
        <v>603</v>
      </c>
      <c r="O15" t="s">
        <v>609</v>
      </c>
      <c r="P15" t="s" s="321">
        <v>603</v>
      </c>
      <c r="Q15" t="s">
        <v>610</v>
      </c>
      <c r="R15" t="s" s="322">
        <v>603</v>
      </c>
      <c r="S15" t="s" s="323">
        <v>603</v>
      </c>
      <c r="T15" t="s" s="324">
        <v>603</v>
      </c>
    </row>
    <row r="16">
      <c r="A16" t="s" s="325">
        <v>284</v>
      </c>
    </row>
    <row r="17">
      <c r="B17" t="s" s="327">
        <v>284</v>
      </c>
      <c r="C17" t="s">
        <v>599</v>
      </c>
      <c r="D17" t="s">
        <v>620</v>
      </c>
      <c r="E17" t="s">
        <v>598</v>
      </c>
      <c r="F17" t="s">
        <v>600</v>
      </c>
      <c r="G17" t="s">
        <v>602</v>
      </c>
      <c r="H17" t="s" s="328">
        <v>603</v>
      </c>
      <c r="I17" t="s">
        <v>617</v>
      </c>
      <c r="J17" t="s" s="329">
        <v>603</v>
      </c>
      <c r="K17" t="s">
        <v>618</v>
      </c>
      <c r="L17" t="s" s="330">
        <v>603</v>
      </c>
      <c r="M17" t="s">
        <v>606</v>
      </c>
      <c r="N17" t="s" s="331">
        <v>603</v>
      </c>
      <c r="O17" t="s">
        <v>612</v>
      </c>
      <c r="P17" t="s" s="332">
        <v>603</v>
      </c>
      <c r="Q17" t="s">
        <v>613</v>
      </c>
      <c r="R17" t="s" s="333">
        <v>603</v>
      </c>
      <c r="S17" t="s" s="334">
        <v>603</v>
      </c>
      <c r="T17" t="s" s="335">
        <v>603</v>
      </c>
    </row>
    <row r="18">
      <c r="A18" t="s" s="336">
        <v>284</v>
      </c>
    </row>
    <row r="19">
      <c r="B19" t="s" s="338">
        <v>284</v>
      </c>
      <c r="C19" t="s">
        <v>599</v>
      </c>
      <c r="D19" t="s">
        <v>621</v>
      </c>
      <c r="E19" t="s">
        <v>598</v>
      </c>
      <c r="F19" t="s">
        <v>600</v>
      </c>
      <c r="G19" t="s">
        <v>602</v>
      </c>
      <c r="H19" t="s" s="339">
        <v>603</v>
      </c>
      <c r="I19" t="s">
        <v>617</v>
      </c>
      <c r="J19" t="s" s="340">
        <v>603</v>
      </c>
      <c r="K19" t="s">
        <v>618</v>
      </c>
      <c r="L19" t="s" s="341">
        <v>603</v>
      </c>
      <c r="M19" t="s">
        <v>606</v>
      </c>
      <c r="N19" t="s" s="342">
        <v>603</v>
      </c>
      <c r="O19" t="s">
        <v>615</v>
      </c>
      <c r="P19" t="s" s="343">
        <v>603</v>
      </c>
      <c r="Q19" t="s">
        <v>613</v>
      </c>
      <c r="R19" t="s" s="344">
        <v>603</v>
      </c>
      <c r="S19" t="s" s="345">
        <v>603</v>
      </c>
      <c r="T19" t="s" s="346">
        <v>603</v>
      </c>
    </row>
    <row r="20">
      <c r="A20" t="s" s="347">
        <v>284</v>
      </c>
    </row>
    <row r="21">
      <c r="B21" t="s" s="349">
        <v>284</v>
      </c>
      <c r="C21" t="s">
        <v>599</v>
      </c>
      <c r="D21" t="s">
        <v>622</v>
      </c>
      <c r="E21" t="s">
        <v>598</v>
      </c>
      <c r="F21" t="s">
        <v>600</v>
      </c>
      <c r="G21" t="s">
        <v>602</v>
      </c>
      <c r="H21" t="s" s="350">
        <v>603</v>
      </c>
      <c r="I21" t="s">
        <v>623</v>
      </c>
      <c r="J21" t="s" s="351">
        <v>603</v>
      </c>
      <c r="K21" t="s">
        <v>624</v>
      </c>
      <c r="L21" t="s" s="352">
        <v>603</v>
      </c>
      <c r="M21" t="s">
        <v>625</v>
      </c>
      <c r="N21" t="s" s="353">
        <v>603</v>
      </c>
      <c r="O21" t="s">
        <v>607</v>
      </c>
      <c r="P21" t="s" s="354">
        <v>603</v>
      </c>
      <c r="Q21" t="s">
        <v>372</v>
      </c>
      <c r="R21" t="s" s="355">
        <v>603</v>
      </c>
      <c r="S21" t="s" s="356">
        <v>603</v>
      </c>
      <c r="T21" t="s" s="357">
        <v>603</v>
      </c>
    </row>
    <row r="22">
      <c r="A22" t="s" s="358">
        <v>284</v>
      </c>
    </row>
    <row r="23">
      <c r="B23" t="s" s="360">
        <v>284</v>
      </c>
      <c r="C23" t="s">
        <v>599</v>
      </c>
      <c r="D23" t="s">
        <v>626</v>
      </c>
      <c r="E23" t="s">
        <v>598</v>
      </c>
      <c r="F23" t="s">
        <v>600</v>
      </c>
      <c r="G23" t="s">
        <v>602</v>
      </c>
      <c r="H23" t="s" s="361">
        <v>603</v>
      </c>
      <c r="I23" t="s">
        <v>623</v>
      </c>
      <c r="J23" t="s" s="362">
        <v>603</v>
      </c>
      <c r="K23" t="s">
        <v>624</v>
      </c>
      <c r="L23" t="s" s="363">
        <v>603</v>
      </c>
      <c r="M23" t="s">
        <v>625</v>
      </c>
      <c r="N23" t="s" s="364">
        <v>603</v>
      </c>
      <c r="O23" t="s">
        <v>609</v>
      </c>
      <c r="P23" t="s" s="365">
        <v>603</v>
      </c>
      <c r="Q23" t="s">
        <v>610</v>
      </c>
      <c r="R23" t="s" s="366">
        <v>603</v>
      </c>
      <c r="S23" t="s" s="367">
        <v>603</v>
      </c>
      <c r="T23" t="s" s="368">
        <v>603</v>
      </c>
    </row>
    <row r="24">
      <c r="A24" t="s" s="369">
        <v>284</v>
      </c>
    </row>
    <row r="25">
      <c r="B25" t="s" s="371">
        <v>284</v>
      </c>
      <c r="C25" t="s">
        <v>599</v>
      </c>
      <c r="D25" t="s">
        <v>627</v>
      </c>
      <c r="E25" t="s">
        <v>598</v>
      </c>
      <c r="F25" t="s">
        <v>600</v>
      </c>
      <c r="G25" t="s">
        <v>602</v>
      </c>
      <c r="H25" t="s" s="372">
        <v>603</v>
      </c>
      <c r="I25" t="s">
        <v>623</v>
      </c>
      <c r="J25" t="s" s="373">
        <v>603</v>
      </c>
      <c r="K25" t="s">
        <v>624</v>
      </c>
      <c r="L25" t="s" s="374">
        <v>603</v>
      </c>
      <c r="M25" t="s">
        <v>625</v>
      </c>
      <c r="N25" t="s" s="375">
        <v>603</v>
      </c>
      <c r="O25" t="s">
        <v>612</v>
      </c>
      <c r="P25" t="s" s="376">
        <v>603</v>
      </c>
      <c r="Q25" t="s">
        <v>613</v>
      </c>
      <c r="R25" t="s" s="377">
        <v>603</v>
      </c>
      <c r="S25" t="s" s="378">
        <v>603</v>
      </c>
      <c r="T25" t="s" s="379">
        <v>603</v>
      </c>
    </row>
    <row r="26">
      <c r="A26" t="s" s="380">
        <v>284</v>
      </c>
    </row>
    <row r="27">
      <c r="B27" t="s" s="382">
        <v>284</v>
      </c>
      <c r="C27" t="s">
        <v>599</v>
      </c>
      <c r="D27" t="s">
        <v>628</v>
      </c>
      <c r="E27" t="s">
        <v>598</v>
      </c>
      <c r="F27" t="s">
        <v>600</v>
      </c>
      <c r="G27" t="s">
        <v>602</v>
      </c>
      <c r="H27" t="s" s="383">
        <v>603</v>
      </c>
      <c r="I27" t="s">
        <v>623</v>
      </c>
      <c r="J27" t="s" s="384">
        <v>603</v>
      </c>
      <c r="K27" t="s">
        <v>624</v>
      </c>
      <c r="L27" t="s" s="385">
        <v>603</v>
      </c>
      <c r="M27" t="s">
        <v>625</v>
      </c>
      <c r="N27" t="s" s="386">
        <v>603</v>
      </c>
      <c r="O27" t="s">
        <v>615</v>
      </c>
      <c r="P27" t="s" s="387">
        <v>603</v>
      </c>
      <c r="Q27" t="s">
        <v>613</v>
      </c>
      <c r="R27" t="s" s="388">
        <v>603</v>
      </c>
      <c r="S27" t="s" s="389">
        <v>603</v>
      </c>
      <c r="T27" t="s" s="390">
        <v>603</v>
      </c>
    </row>
    <row r="28">
      <c r="A28" t="s" s="391">
        <v>284</v>
      </c>
    </row>
    <row r="29">
      <c r="B29" t="s" s="393">
        <v>284</v>
      </c>
      <c r="C29" t="s">
        <v>599</v>
      </c>
      <c r="D29" t="s">
        <v>629</v>
      </c>
      <c r="E29" t="s">
        <v>598</v>
      </c>
      <c r="F29" t="s">
        <v>600</v>
      </c>
      <c r="G29" t="s">
        <v>602</v>
      </c>
      <c r="H29" t="s" s="394">
        <v>603</v>
      </c>
      <c r="I29" t="s">
        <v>623</v>
      </c>
      <c r="J29" t="s" s="395">
        <v>603</v>
      </c>
      <c r="K29" t="s">
        <v>630</v>
      </c>
      <c r="L29" t="s" s="396">
        <v>603</v>
      </c>
      <c r="M29" t="s">
        <v>625</v>
      </c>
      <c r="N29" t="s" s="397">
        <v>603</v>
      </c>
      <c r="O29" t="s">
        <v>607</v>
      </c>
      <c r="P29" t="s" s="398">
        <v>603</v>
      </c>
      <c r="Q29" t="s">
        <v>372</v>
      </c>
      <c r="R29" t="s" s="399">
        <v>603</v>
      </c>
      <c r="S29" t="s" s="400">
        <v>603</v>
      </c>
      <c r="T29" t="s" s="401">
        <v>603</v>
      </c>
    </row>
    <row r="30">
      <c r="A30" t="s" s="402">
        <v>284</v>
      </c>
    </row>
    <row r="31">
      <c r="B31" t="s" s="404">
        <v>284</v>
      </c>
      <c r="C31" t="s">
        <v>599</v>
      </c>
      <c r="D31" t="s">
        <v>631</v>
      </c>
      <c r="E31" t="s">
        <v>598</v>
      </c>
      <c r="F31" t="s">
        <v>600</v>
      </c>
      <c r="G31" t="s">
        <v>602</v>
      </c>
      <c r="H31" t="s" s="405">
        <v>603</v>
      </c>
      <c r="I31" t="s">
        <v>623</v>
      </c>
      <c r="J31" t="s" s="406">
        <v>603</v>
      </c>
      <c r="K31" t="s">
        <v>630</v>
      </c>
      <c r="L31" t="s" s="407">
        <v>603</v>
      </c>
      <c r="M31" t="s">
        <v>625</v>
      </c>
      <c r="N31" t="s" s="408">
        <v>603</v>
      </c>
      <c r="O31" t="s">
        <v>609</v>
      </c>
      <c r="P31" t="s" s="409">
        <v>603</v>
      </c>
      <c r="Q31" t="s">
        <v>610</v>
      </c>
      <c r="R31" t="s" s="410">
        <v>603</v>
      </c>
      <c r="S31" t="s" s="411">
        <v>603</v>
      </c>
      <c r="T31" t="s" s="412">
        <v>603</v>
      </c>
    </row>
    <row r="32">
      <c r="A32" t="s" s="413">
        <v>284</v>
      </c>
    </row>
    <row r="33">
      <c r="B33" t="s" s="415">
        <v>284</v>
      </c>
      <c r="C33" t="s">
        <v>599</v>
      </c>
      <c r="D33" t="s">
        <v>632</v>
      </c>
      <c r="E33" t="s">
        <v>598</v>
      </c>
      <c r="F33" t="s">
        <v>600</v>
      </c>
      <c r="G33" t="s">
        <v>602</v>
      </c>
      <c r="H33" t="s" s="416">
        <v>603</v>
      </c>
      <c r="I33" t="s">
        <v>623</v>
      </c>
      <c r="J33" t="s" s="417">
        <v>603</v>
      </c>
      <c r="K33" t="s">
        <v>630</v>
      </c>
      <c r="L33" t="s" s="418">
        <v>603</v>
      </c>
      <c r="M33" t="s">
        <v>625</v>
      </c>
      <c r="N33" t="s" s="419">
        <v>603</v>
      </c>
      <c r="O33" t="s">
        <v>612</v>
      </c>
      <c r="P33" t="s" s="420">
        <v>603</v>
      </c>
      <c r="Q33" t="s">
        <v>613</v>
      </c>
      <c r="R33" t="s" s="421">
        <v>603</v>
      </c>
      <c r="S33" t="s" s="422">
        <v>603</v>
      </c>
      <c r="T33" t="s" s="423">
        <v>603</v>
      </c>
    </row>
    <row r="34">
      <c r="A34" t="s" s="424">
        <v>284</v>
      </c>
    </row>
    <row r="35">
      <c r="B35" t="s" s="426">
        <v>284</v>
      </c>
      <c r="C35" t="s">
        <v>599</v>
      </c>
      <c r="D35" t="s">
        <v>633</v>
      </c>
      <c r="E35" t="s">
        <v>598</v>
      </c>
      <c r="F35" t="s">
        <v>600</v>
      </c>
      <c r="G35" t="s">
        <v>602</v>
      </c>
      <c r="H35" t="s" s="427">
        <v>603</v>
      </c>
      <c r="I35" t="s">
        <v>623</v>
      </c>
      <c r="J35" t="s" s="428">
        <v>603</v>
      </c>
      <c r="K35" t="s">
        <v>630</v>
      </c>
      <c r="L35" t="s" s="429">
        <v>603</v>
      </c>
      <c r="M35" t="s">
        <v>625</v>
      </c>
      <c r="N35" t="s" s="430">
        <v>603</v>
      </c>
      <c r="O35" t="s">
        <v>615</v>
      </c>
      <c r="P35" t="s" s="431">
        <v>603</v>
      </c>
      <c r="Q35" t="s">
        <v>613</v>
      </c>
      <c r="R35" t="s" s="432">
        <v>603</v>
      </c>
      <c r="S35" t="s" s="433">
        <v>603</v>
      </c>
      <c r="T35" t="s" s="434">
        <v>603</v>
      </c>
    </row>
    <row r="36">
      <c r="A36" t="s" s="435">
        <v>284</v>
      </c>
    </row>
    <row r="37">
      <c r="B37" t="s" s="437">
        <v>284</v>
      </c>
      <c r="C37" t="s">
        <v>599</v>
      </c>
      <c r="D37" t="s">
        <v>634</v>
      </c>
      <c r="E37" t="s">
        <v>598</v>
      </c>
      <c r="F37" t="s">
        <v>600</v>
      </c>
      <c r="G37" t="s">
        <v>602</v>
      </c>
      <c r="H37" t="s" s="438">
        <v>603</v>
      </c>
      <c r="I37" t="s">
        <v>635</v>
      </c>
      <c r="J37" t="s" s="439">
        <v>603</v>
      </c>
      <c r="K37" t="s">
        <v>636</v>
      </c>
      <c r="L37" t="s" s="440">
        <v>603</v>
      </c>
      <c r="M37" t="s">
        <v>625</v>
      </c>
      <c r="N37" t="s" s="441">
        <v>603</v>
      </c>
      <c r="O37" t="s">
        <v>607</v>
      </c>
      <c r="P37" t="s" s="442">
        <v>603</v>
      </c>
      <c r="Q37" t="s">
        <v>372</v>
      </c>
      <c r="R37" t="s" s="443">
        <v>603</v>
      </c>
      <c r="S37" t="s" s="444">
        <v>603</v>
      </c>
      <c r="T37" t="s" s="445">
        <v>603</v>
      </c>
    </row>
    <row r="38">
      <c r="A38" t="s" s="446">
        <v>284</v>
      </c>
    </row>
    <row r="39">
      <c r="B39" t="s" s="448">
        <v>284</v>
      </c>
      <c r="C39" t="s">
        <v>599</v>
      </c>
      <c r="D39" t="s">
        <v>637</v>
      </c>
      <c r="E39" t="s">
        <v>598</v>
      </c>
      <c r="F39" t="s">
        <v>600</v>
      </c>
      <c r="G39" t="s">
        <v>602</v>
      </c>
      <c r="H39" t="s" s="449">
        <v>603</v>
      </c>
      <c r="I39" t="s">
        <v>635</v>
      </c>
      <c r="J39" t="s" s="450">
        <v>603</v>
      </c>
      <c r="K39" t="s">
        <v>636</v>
      </c>
      <c r="L39" t="s" s="451">
        <v>603</v>
      </c>
      <c r="M39" t="s">
        <v>625</v>
      </c>
      <c r="N39" t="s" s="452">
        <v>603</v>
      </c>
      <c r="O39" t="s">
        <v>609</v>
      </c>
      <c r="P39" t="s" s="453">
        <v>603</v>
      </c>
      <c r="Q39" t="s">
        <v>610</v>
      </c>
      <c r="R39" t="s" s="454">
        <v>603</v>
      </c>
      <c r="S39" t="s" s="455">
        <v>603</v>
      </c>
      <c r="T39" t="s" s="456">
        <v>603</v>
      </c>
    </row>
    <row r="40">
      <c r="A40" t="s" s="457">
        <v>284</v>
      </c>
    </row>
    <row r="41">
      <c r="B41" t="s" s="459">
        <v>284</v>
      </c>
      <c r="C41" t="s">
        <v>599</v>
      </c>
      <c r="D41" t="s">
        <v>638</v>
      </c>
      <c r="E41" t="s">
        <v>598</v>
      </c>
      <c r="F41" t="s">
        <v>600</v>
      </c>
      <c r="G41" t="s">
        <v>602</v>
      </c>
      <c r="H41" t="s" s="460">
        <v>603</v>
      </c>
      <c r="I41" t="s">
        <v>635</v>
      </c>
      <c r="J41" t="s" s="461">
        <v>603</v>
      </c>
      <c r="K41" t="s">
        <v>636</v>
      </c>
      <c r="L41" t="s" s="462">
        <v>603</v>
      </c>
      <c r="M41" t="s">
        <v>625</v>
      </c>
      <c r="N41" t="s" s="463">
        <v>603</v>
      </c>
      <c r="O41" t="s">
        <v>612</v>
      </c>
      <c r="P41" t="s" s="464">
        <v>603</v>
      </c>
      <c r="Q41" t="s">
        <v>613</v>
      </c>
      <c r="R41" t="s" s="465">
        <v>603</v>
      </c>
      <c r="S41" t="s" s="466">
        <v>603</v>
      </c>
      <c r="T41" t="s" s="467">
        <v>603</v>
      </c>
    </row>
    <row r="42">
      <c r="A42" t="s" s="468">
        <v>284</v>
      </c>
    </row>
    <row r="43">
      <c r="B43" t="s" s="470">
        <v>284</v>
      </c>
      <c r="C43" t="s">
        <v>599</v>
      </c>
      <c r="D43" t="s">
        <v>639</v>
      </c>
      <c r="E43" t="s">
        <v>598</v>
      </c>
      <c r="F43" t="s">
        <v>600</v>
      </c>
      <c r="G43" t="s">
        <v>602</v>
      </c>
      <c r="H43" t="s" s="471">
        <v>603</v>
      </c>
      <c r="I43" t="s">
        <v>635</v>
      </c>
      <c r="J43" t="s" s="472">
        <v>603</v>
      </c>
      <c r="K43" t="s">
        <v>636</v>
      </c>
      <c r="L43" t="s" s="473">
        <v>603</v>
      </c>
      <c r="M43" t="s">
        <v>625</v>
      </c>
      <c r="N43" t="s" s="474">
        <v>603</v>
      </c>
      <c r="O43" t="s">
        <v>615</v>
      </c>
      <c r="P43" t="s" s="475">
        <v>603</v>
      </c>
      <c r="Q43" t="s">
        <v>613</v>
      </c>
      <c r="R43" t="s" s="476">
        <v>603</v>
      </c>
      <c r="S43" t="s" s="477">
        <v>603</v>
      </c>
      <c r="T43" t="s" s="478">
        <v>603</v>
      </c>
    </row>
    <row r="44">
      <c r="A44" t="s" s="479">
        <v>284</v>
      </c>
    </row>
    <row r="45">
      <c r="B45" t="s" s="481">
        <v>284</v>
      </c>
      <c r="C45" t="s">
        <v>599</v>
      </c>
      <c r="D45" t="s">
        <v>640</v>
      </c>
      <c r="E45" t="s">
        <v>598</v>
      </c>
      <c r="F45" t="s">
        <v>600</v>
      </c>
      <c r="G45" t="s">
        <v>602</v>
      </c>
      <c r="H45" t="s" s="482">
        <v>603</v>
      </c>
      <c r="I45" t="s">
        <v>641</v>
      </c>
      <c r="J45" t="s" s="483">
        <v>603</v>
      </c>
      <c r="K45" t="s">
        <v>642</v>
      </c>
      <c r="L45" t="s" s="484">
        <v>603</v>
      </c>
      <c r="M45" t="s">
        <v>643</v>
      </c>
      <c r="N45" t="s" s="485">
        <v>603</v>
      </c>
      <c r="O45" t="s">
        <v>607</v>
      </c>
      <c r="P45" t="s" s="486">
        <v>603</v>
      </c>
      <c r="Q45" t="s">
        <v>372</v>
      </c>
      <c r="R45" t="s" s="487">
        <v>603</v>
      </c>
      <c r="S45" t="s" s="488">
        <v>603</v>
      </c>
      <c r="T45" t="s" s="489">
        <v>603</v>
      </c>
    </row>
    <row r="46">
      <c r="A46" t="s" s="490">
        <v>284</v>
      </c>
    </row>
    <row r="47">
      <c r="B47" t="s" s="492">
        <v>284</v>
      </c>
      <c r="C47" t="s">
        <v>599</v>
      </c>
      <c r="D47" t="s">
        <v>644</v>
      </c>
      <c r="E47" t="s">
        <v>598</v>
      </c>
      <c r="F47" t="s">
        <v>600</v>
      </c>
      <c r="G47" t="s">
        <v>602</v>
      </c>
      <c r="H47" t="s" s="493">
        <v>603</v>
      </c>
      <c r="I47" t="s">
        <v>641</v>
      </c>
      <c r="J47" t="s" s="494">
        <v>603</v>
      </c>
      <c r="K47" t="s">
        <v>642</v>
      </c>
      <c r="L47" t="s" s="495">
        <v>603</v>
      </c>
      <c r="M47" t="s">
        <v>643</v>
      </c>
      <c r="N47" t="s" s="496">
        <v>603</v>
      </c>
      <c r="O47" t="s">
        <v>609</v>
      </c>
      <c r="P47" t="s" s="497">
        <v>603</v>
      </c>
      <c r="Q47" t="s">
        <v>610</v>
      </c>
      <c r="R47" t="s" s="498">
        <v>603</v>
      </c>
      <c r="S47" t="s" s="499">
        <v>603</v>
      </c>
      <c r="T47" t="s" s="500">
        <v>603</v>
      </c>
    </row>
    <row r="48">
      <c r="A48" t="s" s="501">
        <v>284</v>
      </c>
    </row>
    <row r="49">
      <c r="B49" t="s" s="503">
        <v>284</v>
      </c>
      <c r="C49" t="s">
        <v>599</v>
      </c>
      <c r="D49" t="s">
        <v>645</v>
      </c>
      <c r="E49" t="s">
        <v>598</v>
      </c>
      <c r="F49" t="s">
        <v>600</v>
      </c>
      <c r="G49" t="s">
        <v>602</v>
      </c>
      <c r="H49" t="s" s="504">
        <v>603</v>
      </c>
      <c r="I49" t="s">
        <v>641</v>
      </c>
      <c r="J49" t="s" s="505">
        <v>603</v>
      </c>
      <c r="K49" t="s">
        <v>642</v>
      </c>
      <c r="L49" t="s" s="506">
        <v>603</v>
      </c>
      <c r="M49" t="s">
        <v>643</v>
      </c>
      <c r="N49" t="s" s="507">
        <v>603</v>
      </c>
      <c r="O49" t="s">
        <v>612</v>
      </c>
      <c r="P49" t="s" s="508">
        <v>603</v>
      </c>
      <c r="Q49" t="s">
        <v>613</v>
      </c>
      <c r="R49" t="s" s="509">
        <v>603</v>
      </c>
      <c r="S49" t="s" s="510">
        <v>603</v>
      </c>
      <c r="T49" t="s" s="511">
        <v>603</v>
      </c>
    </row>
    <row r="50">
      <c r="A50" t="s" s="512">
        <v>284</v>
      </c>
    </row>
    <row r="51">
      <c r="B51" t="s" s="514">
        <v>284</v>
      </c>
      <c r="C51" t="s">
        <v>599</v>
      </c>
      <c r="D51" t="s">
        <v>646</v>
      </c>
      <c r="E51" t="s">
        <v>598</v>
      </c>
      <c r="F51" t="s">
        <v>600</v>
      </c>
      <c r="G51" t="s">
        <v>602</v>
      </c>
      <c r="H51" t="s" s="515">
        <v>603</v>
      </c>
      <c r="I51" t="s">
        <v>641</v>
      </c>
      <c r="J51" t="s" s="516">
        <v>603</v>
      </c>
      <c r="K51" t="s">
        <v>642</v>
      </c>
      <c r="L51" t="s" s="517">
        <v>603</v>
      </c>
      <c r="M51" t="s">
        <v>643</v>
      </c>
      <c r="N51" t="s" s="518">
        <v>603</v>
      </c>
      <c r="O51" t="s">
        <v>615</v>
      </c>
      <c r="P51" t="s" s="519">
        <v>603</v>
      </c>
      <c r="Q51" t="s">
        <v>613</v>
      </c>
      <c r="R51" t="s" s="520">
        <v>603</v>
      </c>
      <c r="S51" t="s" s="521">
        <v>603</v>
      </c>
      <c r="T51" t="s" s="522">
        <v>603</v>
      </c>
    </row>
    <row r="52">
      <c r="A52" t="s" s="523">
        <v>284</v>
      </c>
    </row>
    <row r="53">
      <c r="B53" t="s" s="525">
        <v>284</v>
      </c>
      <c r="C53" t="s">
        <v>599</v>
      </c>
      <c r="D53" t="s">
        <v>647</v>
      </c>
      <c r="E53" t="s">
        <v>598</v>
      </c>
      <c r="F53" t="s">
        <v>600</v>
      </c>
      <c r="G53" t="s">
        <v>602</v>
      </c>
      <c r="H53" t="s" s="526">
        <v>603</v>
      </c>
      <c r="I53" t="s">
        <v>648</v>
      </c>
      <c r="J53" t="s" s="527">
        <v>603</v>
      </c>
      <c r="K53" t="s">
        <v>649</v>
      </c>
      <c r="L53" t="s" s="528">
        <v>603</v>
      </c>
      <c r="M53" t="s">
        <v>650</v>
      </c>
      <c r="N53" t="s" s="529">
        <v>603</v>
      </c>
      <c r="O53" t="s">
        <v>607</v>
      </c>
      <c r="P53" t="s" s="530">
        <v>603</v>
      </c>
      <c r="Q53" t="s">
        <v>372</v>
      </c>
      <c r="R53" t="s" s="531">
        <v>603</v>
      </c>
      <c r="S53" t="s" s="532">
        <v>603</v>
      </c>
      <c r="T53" t="s" s="533">
        <v>603</v>
      </c>
    </row>
    <row r="54">
      <c r="A54" t="s" s="534">
        <v>284</v>
      </c>
    </row>
    <row r="55">
      <c r="B55" t="s" s="536">
        <v>284</v>
      </c>
      <c r="C55" t="s">
        <v>599</v>
      </c>
      <c r="D55" t="s">
        <v>651</v>
      </c>
      <c r="E55" t="s">
        <v>598</v>
      </c>
      <c r="F55" t="s">
        <v>600</v>
      </c>
      <c r="G55" t="s">
        <v>602</v>
      </c>
      <c r="H55" t="s" s="537">
        <v>603</v>
      </c>
      <c r="I55" t="s">
        <v>648</v>
      </c>
      <c r="J55" t="s" s="538">
        <v>603</v>
      </c>
      <c r="K55" t="s">
        <v>649</v>
      </c>
      <c r="L55" t="s" s="539">
        <v>603</v>
      </c>
      <c r="M55" t="s">
        <v>650</v>
      </c>
      <c r="N55" t="s" s="540">
        <v>603</v>
      </c>
      <c r="O55" t="s">
        <v>609</v>
      </c>
      <c r="P55" t="s" s="541">
        <v>603</v>
      </c>
      <c r="Q55" t="s">
        <v>610</v>
      </c>
      <c r="R55" t="s" s="542">
        <v>603</v>
      </c>
      <c r="S55" t="s" s="543">
        <v>603</v>
      </c>
      <c r="T55" t="s" s="544">
        <v>603</v>
      </c>
    </row>
    <row r="56">
      <c r="A56" t="s" s="545">
        <v>284</v>
      </c>
    </row>
    <row r="57">
      <c r="B57" t="s" s="547">
        <v>284</v>
      </c>
      <c r="C57" t="s">
        <v>599</v>
      </c>
      <c r="D57" t="s">
        <v>652</v>
      </c>
      <c r="E57" t="s">
        <v>598</v>
      </c>
      <c r="F57" t="s">
        <v>600</v>
      </c>
      <c r="G57" t="s">
        <v>602</v>
      </c>
      <c r="H57" t="s" s="548">
        <v>603</v>
      </c>
      <c r="I57" t="s">
        <v>648</v>
      </c>
      <c r="J57" t="s" s="549">
        <v>603</v>
      </c>
      <c r="K57" t="s">
        <v>649</v>
      </c>
      <c r="L57" t="s" s="550">
        <v>603</v>
      </c>
      <c r="M57" t="s">
        <v>650</v>
      </c>
      <c r="N57" t="s" s="551">
        <v>603</v>
      </c>
      <c r="O57" t="s">
        <v>612</v>
      </c>
      <c r="P57" t="s" s="552">
        <v>603</v>
      </c>
      <c r="Q57" t="s">
        <v>613</v>
      </c>
      <c r="R57" t="s" s="553">
        <v>603</v>
      </c>
      <c r="S57" t="s" s="554">
        <v>603</v>
      </c>
      <c r="T57" t="s" s="555">
        <v>603</v>
      </c>
    </row>
    <row r="58">
      <c r="A58" t="s" s="556">
        <v>284</v>
      </c>
    </row>
    <row r="59">
      <c r="B59" t="s" s="558">
        <v>284</v>
      </c>
      <c r="C59" t="s">
        <v>599</v>
      </c>
      <c r="D59" t="s">
        <v>653</v>
      </c>
      <c r="E59" t="s">
        <v>598</v>
      </c>
      <c r="F59" t="s">
        <v>600</v>
      </c>
      <c r="G59" t="s">
        <v>602</v>
      </c>
      <c r="H59" t="s" s="559">
        <v>603</v>
      </c>
      <c r="I59" t="s">
        <v>648</v>
      </c>
      <c r="J59" t="s" s="560">
        <v>603</v>
      </c>
      <c r="K59" t="s">
        <v>649</v>
      </c>
      <c r="L59" t="s" s="561">
        <v>603</v>
      </c>
      <c r="M59" t="s">
        <v>650</v>
      </c>
      <c r="N59" t="s" s="562">
        <v>603</v>
      </c>
      <c r="O59" t="s">
        <v>615</v>
      </c>
      <c r="P59" t="s" s="563">
        <v>603</v>
      </c>
      <c r="Q59" t="s">
        <v>613</v>
      </c>
      <c r="R59" t="s" s="564">
        <v>603</v>
      </c>
      <c r="S59" t="s" s="565">
        <v>603</v>
      </c>
      <c r="T59" t="s" s="566">
        <v>603</v>
      </c>
    </row>
    <row r="60">
      <c r="A60" t="s" s="567">
        <v>284</v>
      </c>
    </row>
    <row r="61">
      <c r="B61" t="s" s="569">
        <v>284</v>
      </c>
      <c r="C61" t="s">
        <v>599</v>
      </c>
      <c r="D61" t="s">
        <v>654</v>
      </c>
      <c r="E61" t="s">
        <v>598</v>
      </c>
      <c r="F61" t="s">
        <v>600</v>
      </c>
      <c r="G61" t="s">
        <v>602</v>
      </c>
      <c r="H61" t="s" s="570">
        <v>603</v>
      </c>
      <c r="I61" t="s">
        <v>655</v>
      </c>
      <c r="J61" t="s" s="571">
        <v>603</v>
      </c>
      <c r="K61" t="s">
        <v>656</v>
      </c>
      <c r="L61" t="s" s="572">
        <v>603</v>
      </c>
      <c r="M61" t="s">
        <v>650</v>
      </c>
      <c r="N61" t="s" s="573">
        <v>603</v>
      </c>
      <c r="O61" t="s">
        <v>607</v>
      </c>
      <c r="P61" t="s" s="574">
        <v>603</v>
      </c>
      <c r="Q61" t="s">
        <v>372</v>
      </c>
      <c r="R61" t="s" s="575">
        <v>603</v>
      </c>
      <c r="S61" t="s" s="576">
        <v>603</v>
      </c>
      <c r="T61" t="s" s="577">
        <v>603</v>
      </c>
    </row>
    <row r="62">
      <c r="A62" t="s" s="578">
        <v>284</v>
      </c>
    </row>
    <row r="63">
      <c r="B63" t="s" s="580">
        <v>284</v>
      </c>
      <c r="C63" t="s">
        <v>599</v>
      </c>
      <c r="D63" t="s">
        <v>657</v>
      </c>
      <c r="E63" t="s">
        <v>598</v>
      </c>
      <c r="F63" t="s">
        <v>600</v>
      </c>
      <c r="G63" t="s">
        <v>602</v>
      </c>
      <c r="H63" t="s" s="581">
        <v>603</v>
      </c>
      <c r="I63" t="s">
        <v>655</v>
      </c>
      <c r="J63" t="s" s="582">
        <v>603</v>
      </c>
      <c r="K63" t="s">
        <v>656</v>
      </c>
      <c r="L63" t="s" s="583">
        <v>603</v>
      </c>
      <c r="M63" t="s">
        <v>650</v>
      </c>
      <c r="N63" t="s" s="584">
        <v>603</v>
      </c>
      <c r="O63" t="s">
        <v>609</v>
      </c>
      <c r="P63" t="s" s="585">
        <v>603</v>
      </c>
      <c r="Q63" t="s">
        <v>610</v>
      </c>
      <c r="R63" t="s" s="586">
        <v>603</v>
      </c>
      <c r="S63" t="s" s="587">
        <v>603</v>
      </c>
      <c r="T63" t="s" s="588">
        <v>603</v>
      </c>
    </row>
    <row r="64">
      <c r="A64" t="s" s="589">
        <v>284</v>
      </c>
    </row>
    <row r="65">
      <c r="B65" t="s" s="591">
        <v>284</v>
      </c>
      <c r="C65" t="s">
        <v>599</v>
      </c>
      <c r="D65" t="s">
        <v>658</v>
      </c>
      <c r="E65" t="s">
        <v>598</v>
      </c>
      <c r="F65" t="s">
        <v>600</v>
      </c>
      <c r="G65" t="s">
        <v>602</v>
      </c>
      <c r="H65" t="s" s="592">
        <v>603</v>
      </c>
      <c r="I65" t="s">
        <v>655</v>
      </c>
      <c r="J65" t="s" s="593">
        <v>603</v>
      </c>
      <c r="K65" t="s">
        <v>656</v>
      </c>
      <c r="L65" t="s" s="594">
        <v>603</v>
      </c>
      <c r="M65" t="s">
        <v>650</v>
      </c>
      <c r="N65" t="s" s="595">
        <v>603</v>
      </c>
      <c r="O65" t="s">
        <v>612</v>
      </c>
      <c r="P65" t="s" s="596">
        <v>603</v>
      </c>
      <c r="Q65" t="s">
        <v>613</v>
      </c>
      <c r="R65" t="s" s="597">
        <v>603</v>
      </c>
      <c r="S65" t="s" s="598">
        <v>603</v>
      </c>
      <c r="T65" t="s" s="599">
        <v>603</v>
      </c>
    </row>
    <row r="66">
      <c r="A66" t="s" s="600">
        <v>284</v>
      </c>
    </row>
    <row r="67">
      <c r="B67" t="s" s="602">
        <v>284</v>
      </c>
      <c r="C67" t="s">
        <v>599</v>
      </c>
      <c r="D67" t="s">
        <v>659</v>
      </c>
      <c r="E67" t="s">
        <v>598</v>
      </c>
      <c r="F67" t="s">
        <v>600</v>
      </c>
      <c r="G67" t="s">
        <v>602</v>
      </c>
      <c r="H67" t="s" s="603">
        <v>603</v>
      </c>
      <c r="I67" t="s">
        <v>655</v>
      </c>
      <c r="J67" t="s" s="604">
        <v>603</v>
      </c>
      <c r="K67" t="s">
        <v>656</v>
      </c>
      <c r="L67" t="s" s="605">
        <v>603</v>
      </c>
      <c r="M67" t="s">
        <v>650</v>
      </c>
      <c r="N67" t="s" s="606">
        <v>603</v>
      </c>
      <c r="O67" t="s">
        <v>615</v>
      </c>
      <c r="P67" t="s" s="607">
        <v>603</v>
      </c>
      <c r="Q67" t="s">
        <v>613</v>
      </c>
      <c r="R67" t="s" s="608">
        <v>603</v>
      </c>
      <c r="S67" t="s" s="609">
        <v>603</v>
      </c>
      <c r="T67" t="s" s="610">
        <v>603</v>
      </c>
    </row>
  </sheetData>
  <mergeCells>
    <mergeCell ref="A1:A2"/>
    <mergeCell ref="B1:B2"/>
    <mergeCell ref="C1:C2"/>
    <mergeCell ref="D1:D2"/>
    <mergeCell ref="E1:E2"/>
    <mergeCell ref="F1:F2"/>
    <mergeCell ref="G1:H1"/>
    <mergeCell ref="I1:J1"/>
    <mergeCell ref="K1:L1"/>
    <mergeCell ref="M1:N1"/>
    <mergeCell ref="O1:P1"/>
    <mergeCell ref="Q1:R1"/>
    <mergeCell ref="S1:T1"/>
  </mergeCell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B2:G72"/>
  <sheetViews>
    <sheetView workbookViewId="0">
      <selection activeCell="E14" sqref="E14"/>
    </sheetView>
  </sheetViews>
  <sheetFormatPr defaultColWidth="8.83203125" defaultRowHeight="12.9" x14ac:dyDescent="0.5"/>
  <cols>
    <col min="1" max="1" customWidth="true" style="110" width="2.83203125" collapsed="false"/>
    <col min="2" max="2" customWidth="true" style="110" width="23.5546875" collapsed="false"/>
    <col min="3" max="3" customWidth="true" style="110" width="22.83203125" collapsed="false"/>
    <col min="4" max="4" bestFit="true" customWidth="true" style="110" width="22.5546875" collapsed="false"/>
    <col min="5" max="5" bestFit="true" customWidth="true" style="110" width="102.5546875" collapsed="false"/>
    <col min="6" max="16384" style="110" width="8.83203125" collapsed="false"/>
  </cols>
  <sheetData>
    <row ht="20.399999999999999" r="2" spans="2:5" x14ac:dyDescent="0.75">
      <c r="B2" s="114" t="s">
        <v>48</v>
      </c>
    </row>
    <row r="4" spans="2:5" x14ac:dyDescent="0.5">
      <c r="B4" s="6" t="s">
        <v>32</v>
      </c>
      <c r="C4" s="215" t="s">
        <v>99</v>
      </c>
      <c r="D4" s="215"/>
      <c r="E4" s="215"/>
    </row>
    <row r="6" spans="2:5" x14ac:dyDescent="0.5">
      <c r="B6" s="2" t="s">
        <v>33</v>
      </c>
      <c r="C6" s="2" t="s">
        <v>34</v>
      </c>
      <c r="D6" s="2" t="s">
        <v>36</v>
      </c>
      <c r="E6" s="2" t="s">
        <v>35</v>
      </c>
    </row>
    <row r="7" spans="2:5" x14ac:dyDescent="0.5">
      <c r="B7" s="211" t="s">
        <v>481</v>
      </c>
      <c r="C7" s="118" t="s">
        <v>22</v>
      </c>
      <c r="D7" s="4" t="s">
        <v>22</v>
      </c>
      <c r="E7" s="4" t="s">
        <v>487</v>
      </c>
    </row>
    <row r="8" spans="2:5" x14ac:dyDescent="0.5">
      <c r="B8" s="212"/>
      <c r="C8" s="118" t="s">
        <v>160</v>
      </c>
      <c r="D8" s="4" t="s">
        <v>482</v>
      </c>
      <c r="E8" s="4" t="s">
        <v>486</v>
      </c>
    </row>
    <row r="9" spans="2:5" x14ac:dyDescent="0.5">
      <c r="B9" s="212"/>
      <c r="C9" s="118" t="s">
        <v>284</v>
      </c>
      <c r="D9" s="4" t="s">
        <v>483</v>
      </c>
      <c r="E9" s="4" t="s">
        <v>488</v>
      </c>
    </row>
    <row r="10" spans="2:5" x14ac:dyDescent="0.5">
      <c r="B10" s="212"/>
      <c r="C10" s="118" t="s">
        <v>29</v>
      </c>
      <c r="D10" s="4" t="s">
        <v>484</v>
      </c>
      <c r="E10" s="4" t="s">
        <v>489</v>
      </c>
    </row>
    <row r="11" spans="2:5" x14ac:dyDescent="0.5">
      <c r="B11" s="213"/>
      <c r="C11" s="118" t="s">
        <v>30</v>
      </c>
      <c r="D11" s="4" t="s">
        <v>485</v>
      </c>
      <c r="E11" s="4" t="s">
        <v>490</v>
      </c>
    </row>
    <row r="12" spans="2:5" x14ac:dyDescent="0.5">
      <c r="B12" s="211" t="s">
        <v>14</v>
      </c>
      <c r="C12" s="118" t="s">
        <v>23</v>
      </c>
      <c r="D12" s="4" t="s">
        <v>222</v>
      </c>
      <c r="E12" s="4" t="s">
        <v>492</v>
      </c>
    </row>
    <row r="13" spans="2:5" x14ac:dyDescent="0.5">
      <c r="B13" s="213"/>
      <c r="C13" s="118" t="s">
        <v>96</v>
      </c>
      <c r="D13" s="4" t="s">
        <v>491</v>
      </c>
      <c r="E13" s="4" t="s">
        <v>493</v>
      </c>
    </row>
    <row r="14" spans="2:5" x14ac:dyDescent="0.5">
      <c r="B14" s="216" t="s">
        <v>0</v>
      </c>
      <c r="C14" s="118" t="s">
        <v>24</v>
      </c>
      <c r="D14" s="4" t="s">
        <v>37</v>
      </c>
      <c r="E14" s="4" t="s">
        <v>42</v>
      </c>
    </row>
    <row r="15" spans="2:5" x14ac:dyDescent="0.5">
      <c r="B15" s="217"/>
      <c r="C15" s="118" t="s">
        <v>27</v>
      </c>
      <c r="D15" s="4" t="s">
        <v>38</v>
      </c>
      <c r="E15" s="4" t="s">
        <v>98</v>
      </c>
    </row>
    <row r="16" spans="2:5" x14ac:dyDescent="0.5">
      <c r="B16" s="214" t="s">
        <v>2</v>
      </c>
      <c r="C16" s="118" t="s">
        <v>25</v>
      </c>
      <c r="D16" s="4" t="s">
        <v>39</v>
      </c>
      <c r="E16" s="4" t="s">
        <v>43</v>
      </c>
    </row>
    <row r="17" spans="2:6" x14ac:dyDescent="0.5">
      <c r="B17" s="214"/>
      <c r="C17" s="118" t="s">
        <v>359</v>
      </c>
      <c r="D17" s="4" t="s">
        <v>40</v>
      </c>
      <c r="E17" s="4" t="s">
        <v>44</v>
      </c>
    </row>
    <row r="18" spans="2:6" x14ac:dyDescent="0.5">
      <c r="B18" s="214"/>
      <c r="C18" s="118" t="s">
        <v>31</v>
      </c>
      <c r="D18" s="4" t="s">
        <v>41</v>
      </c>
      <c r="E18" s="4" t="s">
        <v>45</v>
      </c>
    </row>
    <row r="19" spans="2:6" x14ac:dyDescent="0.5">
      <c r="B19" s="214" t="s">
        <v>3</v>
      </c>
      <c r="C19" s="119" t="s">
        <v>26</v>
      </c>
      <c r="D19" s="5" t="s">
        <v>26</v>
      </c>
      <c r="E19" s="4" t="s">
        <v>46</v>
      </c>
    </row>
    <row r="20" spans="2:6" x14ac:dyDescent="0.5">
      <c r="B20" s="214"/>
      <c r="C20" s="119" t="s">
        <v>359</v>
      </c>
      <c r="D20" s="5" t="s">
        <v>28</v>
      </c>
      <c r="E20" s="4" t="s">
        <v>50</v>
      </c>
    </row>
    <row r="21" spans="2:6" x14ac:dyDescent="0.5">
      <c r="B21" s="214"/>
      <c r="C21" s="119" t="s">
        <v>360</v>
      </c>
      <c r="D21" s="5" t="s">
        <v>360</v>
      </c>
      <c r="E21" s="4" t="s">
        <v>47</v>
      </c>
    </row>
    <row r="22" spans="2:6" x14ac:dyDescent="0.5">
      <c r="B22" s="211" t="s">
        <v>474</v>
      </c>
      <c r="C22" s="3" t="s">
        <v>475</v>
      </c>
      <c r="D22" s="4" t="s">
        <v>494</v>
      </c>
      <c r="E22" s="4" t="s">
        <v>498</v>
      </c>
    </row>
    <row r="23" spans="2:6" x14ac:dyDescent="0.5">
      <c r="B23" s="212"/>
      <c r="C23" s="3" t="s">
        <v>476</v>
      </c>
      <c r="D23" s="4" t="s">
        <v>495</v>
      </c>
      <c r="E23" s="4" t="s">
        <v>499</v>
      </c>
    </row>
    <row r="24" spans="2:6" x14ac:dyDescent="0.5">
      <c r="B24" s="212"/>
      <c r="C24" s="3" t="s">
        <v>477</v>
      </c>
      <c r="D24" s="4" t="s">
        <v>496</v>
      </c>
      <c r="E24" s="4" t="s">
        <v>500</v>
      </c>
    </row>
    <row r="25" spans="2:6" x14ac:dyDescent="0.5">
      <c r="B25" s="213"/>
      <c r="C25" s="3" t="s">
        <v>478</v>
      </c>
      <c r="D25" s="4" t="s">
        <v>497</v>
      </c>
      <c r="E25" s="4" t="s">
        <v>501</v>
      </c>
    </row>
    <row r="26" spans="2:6" x14ac:dyDescent="0.5">
      <c r="B26" s="211" t="s">
        <v>13</v>
      </c>
      <c r="C26" s="3" t="s">
        <v>361</v>
      </c>
      <c r="D26" s="4" t="s">
        <v>361</v>
      </c>
      <c r="E26" s="4" t="s">
        <v>502</v>
      </c>
    </row>
    <row r="27" spans="2:6" x14ac:dyDescent="0.5">
      <c r="B27" s="212"/>
      <c r="C27" s="3" t="s">
        <v>325</v>
      </c>
      <c r="D27" s="4" t="s">
        <v>325</v>
      </c>
      <c r="E27" s="4" t="s">
        <v>503</v>
      </c>
    </row>
    <row r="28" spans="2:6" x14ac:dyDescent="0.5">
      <c r="B28" s="212"/>
      <c r="C28" s="3" t="s">
        <v>362</v>
      </c>
      <c r="D28" s="4" t="s">
        <v>362</v>
      </c>
      <c r="E28" s="4" t="s">
        <v>504</v>
      </c>
    </row>
    <row r="29" spans="2:6" x14ac:dyDescent="0.5">
      <c r="B29" s="212"/>
      <c r="C29" s="3" t="s">
        <v>326</v>
      </c>
      <c r="D29" s="4" t="s">
        <v>326</v>
      </c>
      <c r="E29" s="4" t="s">
        <v>505</v>
      </c>
    </row>
    <row r="30" spans="2:6" x14ac:dyDescent="0.5">
      <c r="B30" s="213"/>
      <c r="C30" s="3" t="s">
        <v>363</v>
      </c>
      <c r="D30" s="4" t="s">
        <v>363</v>
      </c>
      <c r="E30" s="4" t="s">
        <v>506</v>
      </c>
    </row>
    <row r="31" spans="2:6" x14ac:dyDescent="0.5">
      <c r="E31" s="1"/>
    </row>
    <row customHeight="1" ht="13.15" r="32" spans="2:6" x14ac:dyDescent="0.5">
      <c r="E32" s="7" t="s">
        <v>49</v>
      </c>
      <c r="F32" s="111"/>
    </row>
    <row customHeight="1" ht="13.15" r="33" spans="3:6" x14ac:dyDescent="0.5">
      <c r="E33" s="10" t="s">
        <v>51</v>
      </c>
      <c r="F33" s="111"/>
    </row>
    <row r="34" spans="3:6" x14ac:dyDescent="0.5">
      <c r="E34" s="8"/>
      <c r="F34" s="111"/>
    </row>
    <row r="35" spans="3:6" x14ac:dyDescent="0.5">
      <c r="C35" s="113"/>
      <c r="E35" s="8"/>
      <c r="F35" s="111"/>
    </row>
    <row r="36" spans="3:6" x14ac:dyDescent="0.5">
      <c r="E36" s="8"/>
      <c r="F36" s="111"/>
    </row>
    <row r="37" spans="3:6" x14ac:dyDescent="0.5">
      <c r="E37" s="8"/>
      <c r="F37" s="111"/>
    </row>
    <row r="38" spans="3:6" x14ac:dyDescent="0.5">
      <c r="E38" s="8"/>
      <c r="F38" s="111"/>
    </row>
    <row r="39" spans="3:6" x14ac:dyDescent="0.5">
      <c r="E39" s="8"/>
      <c r="F39" s="111"/>
    </row>
    <row r="40" spans="3:6" x14ac:dyDescent="0.5">
      <c r="E40" s="8"/>
      <c r="F40" s="111"/>
    </row>
    <row r="41" spans="3:6" x14ac:dyDescent="0.5">
      <c r="E41" s="8"/>
      <c r="F41" s="111"/>
    </row>
    <row r="42" spans="3:6" x14ac:dyDescent="0.5">
      <c r="E42" s="8"/>
      <c r="F42" s="111"/>
    </row>
    <row r="43" spans="3:6" x14ac:dyDescent="0.5">
      <c r="E43" s="8"/>
      <c r="F43" s="111"/>
    </row>
    <row r="44" spans="3:6" x14ac:dyDescent="0.5">
      <c r="E44" s="8"/>
      <c r="F44" s="111"/>
    </row>
    <row r="45" spans="3:6" x14ac:dyDescent="0.5">
      <c r="E45" s="8"/>
      <c r="F45" s="111"/>
    </row>
    <row r="46" spans="3:6" x14ac:dyDescent="0.5">
      <c r="E46" s="8"/>
      <c r="F46" s="111"/>
    </row>
    <row r="47" spans="3:6" x14ac:dyDescent="0.5">
      <c r="E47" s="8"/>
      <c r="F47" s="111"/>
    </row>
    <row r="48" spans="3:6" x14ac:dyDescent="0.5">
      <c r="E48" s="8"/>
      <c r="F48" s="111"/>
    </row>
    <row r="49" spans="5:6" x14ac:dyDescent="0.5">
      <c r="E49" s="8"/>
      <c r="F49" s="111"/>
    </row>
    <row r="50" spans="5:6" x14ac:dyDescent="0.5">
      <c r="E50" s="8"/>
      <c r="F50" s="111"/>
    </row>
    <row r="51" spans="5:6" x14ac:dyDescent="0.5">
      <c r="E51" s="8"/>
      <c r="F51" s="111"/>
    </row>
    <row r="52" spans="5:6" x14ac:dyDescent="0.5">
      <c r="E52" s="8"/>
      <c r="F52" s="111"/>
    </row>
    <row r="53" spans="5:6" x14ac:dyDescent="0.5">
      <c r="E53" s="8"/>
      <c r="F53" s="111"/>
    </row>
    <row r="54" spans="5:6" x14ac:dyDescent="0.5">
      <c r="E54" s="8"/>
      <c r="F54" s="111"/>
    </row>
    <row r="55" spans="5:6" x14ac:dyDescent="0.5">
      <c r="E55" s="8"/>
      <c r="F55" s="111"/>
    </row>
    <row r="56" spans="5:6" x14ac:dyDescent="0.5">
      <c r="E56" s="8"/>
      <c r="F56" s="111"/>
    </row>
    <row r="57" spans="5:6" x14ac:dyDescent="0.5">
      <c r="E57" s="8"/>
      <c r="F57" s="111"/>
    </row>
    <row r="58" spans="5:6" x14ac:dyDescent="0.5">
      <c r="E58" s="8"/>
      <c r="F58" s="111"/>
    </row>
    <row r="59" spans="5:6" x14ac:dyDescent="0.5">
      <c r="E59" s="8"/>
      <c r="F59" s="111"/>
    </row>
    <row r="60" spans="5:6" x14ac:dyDescent="0.5">
      <c r="E60" s="8"/>
      <c r="F60" s="111"/>
    </row>
    <row r="61" spans="5:6" x14ac:dyDescent="0.5">
      <c r="E61" s="8"/>
      <c r="F61" s="111"/>
    </row>
    <row r="62" spans="5:6" x14ac:dyDescent="0.5">
      <c r="E62" s="8"/>
      <c r="F62" s="111"/>
    </row>
    <row r="63" spans="5:6" x14ac:dyDescent="0.5">
      <c r="E63" s="8"/>
      <c r="F63" s="111"/>
    </row>
    <row r="64" spans="5:6" x14ac:dyDescent="0.5">
      <c r="E64" s="8"/>
      <c r="F64" s="111"/>
    </row>
    <row r="65" spans="5:6" x14ac:dyDescent="0.5">
      <c r="E65" s="8"/>
      <c r="F65" s="111"/>
    </row>
    <row r="66" spans="5:6" x14ac:dyDescent="0.5">
      <c r="E66" s="8"/>
      <c r="F66" s="111"/>
    </row>
    <row r="67" spans="5:6" x14ac:dyDescent="0.5">
      <c r="E67" s="8"/>
      <c r="F67" s="111"/>
    </row>
    <row r="68" spans="5:6" x14ac:dyDescent="0.5">
      <c r="E68" s="8"/>
      <c r="F68" s="111"/>
    </row>
    <row r="69" spans="5:6" x14ac:dyDescent="0.5">
      <c r="E69" s="8"/>
      <c r="F69" s="111"/>
    </row>
    <row r="70" spans="5:6" x14ac:dyDescent="0.5">
      <c r="E70" s="8"/>
      <c r="F70" s="111"/>
    </row>
    <row r="71" spans="5:6" x14ac:dyDescent="0.5">
      <c r="E71" s="9"/>
      <c r="F71" s="111"/>
    </row>
    <row r="72" spans="5:6" x14ac:dyDescent="0.5">
      <c r="E72" s="112"/>
      <c r="F72" s="112"/>
    </row>
  </sheetData>
  <mergeCells count="8">
    <mergeCell ref="B22:B25"/>
    <mergeCell ref="B26:B30"/>
    <mergeCell ref="B19:B21"/>
    <mergeCell ref="C4:E4"/>
    <mergeCell ref="B14:B15"/>
    <mergeCell ref="B16:B18"/>
    <mergeCell ref="B7:B11"/>
    <mergeCell ref="B12:B13"/>
  </mergeCells>
  <phoneticPr fontId="0" type="noConversion"/>
  <pageMargins bottom="0.98402777777777783" footer="0.51180555555555562" header="0.51180555555555562" left="0.74791666666666667" right="0.74791666666666667" top="0.98402777777777783"/>
  <pageSetup firstPageNumber="0" horizontalDpi="300" orientation="portrait" paperSize="9" verticalDpi="300"/>
  <headerFooter alignWithMargins="0"/>
  <drawing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B2:AE40"/>
  <sheetViews>
    <sheetView workbookViewId="0">
      <selection activeCell="P13" sqref="P13"/>
    </sheetView>
  </sheetViews>
  <sheetFormatPr defaultColWidth="11.44140625" defaultRowHeight="12.3" x14ac:dyDescent="0.4"/>
  <cols>
    <col min="1" max="1" customWidth="true" width="3.5546875" collapsed="false"/>
    <col min="2" max="2" customWidth="true" width="12.83203125" collapsed="false"/>
    <col min="3" max="3" customWidth="true" width="3.44140625" collapsed="false"/>
    <col min="4" max="4" customWidth="true" width="10.27734375" collapsed="false"/>
    <col min="5" max="5" customWidth="true" width="3.44140625" collapsed="false"/>
    <col min="6" max="6" customWidth="true" width="7.44140625" collapsed="false"/>
    <col min="7" max="7" customWidth="true" width="3.44140625" collapsed="false"/>
    <col min="8" max="8" customWidth="true" width="10.27734375" collapsed="false"/>
    <col min="9" max="9" customWidth="true" width="3.44140625" collapsed="false"/>
    <col min="10" max="10" customWidth="true" width="19.44140625" collapsed="false"/>
    <col min="11" max="11" customWidth="true" width="3.44140625" collapsed="false"/>
    <col min="12" max="12" customWidth="true" width="13.83203125" collapsed="false"/>
    <col min="13" max="13" customWidth="true" style="122" width="3.44140625" collapsed="false"/>
    <col min="14" max="14" bestFit="true" customWidth="true" style="122" width="22.71875" collapsed="false"/>
    <col min="15" max="15" customWidth="true" width="3.44140625" collapsed="false"/>
    <col min="16" max="16" bestFit="true" customWidth="true" width="22.71875" collapsed="false"/>
    <col min="17" max="17" customWidth="true" width="3.44140625" collapsed="false"/>
    <col min="18" max="18" bestFit="true" customWidth="true" width="22.71875" collapsed="false"/>
    <col min="19" max="19" customWidth="true" width="3.44140625" collapsed="false"/>
    <col min="20" max="20" customWidth="true" width="7.27734375" collapsed="false"/>
    <col min="21" max="21" customWidth="true" width="4.5546875" collapsed="false"/>
    <col min="22" max="22" customWidth="true" width="19.44140625" collapsed="false"/>
    <col min="23" max="23" customWidth="true" width="4.1640625" collapsed="false"/>
    <col min="24" max="24" customWidth="true" width="8.0" collapsed="false"/>
    <col min="25" max="25" customWidth="true" width="4.1640625" collapsed="false"/>
    <col min="26" max="26" bestFit="true" customWidth="true" width="21.44140625" collapsed="false"/>
    <col min="27" max="27" customWidth="true" width="2.83203125" collapsed="false"/>
    <col min="28" max="28" bestFit="true" customWidth="true" width="19.27734375" collapsed="false"/>
    <col min="29" max="29" customWidth="true" width="2.5546875" collapsed="false"/>
    <col min="30" max="30" customWidth="true" width="25.5546875" collapsed="false"/>
  </cols>
  <sheetData>
    <row r="2" spans="2:30" x14ac:dyDescent="0.4">
      <c r="B2" s="98" t="s">
        <v>78</v>
      </c>
      <c r="D2" s="98" t="s">
        <v>94</v>
      </c>
      <c r="F2" s="98" t="s">
        <v>14</v>
      </c>
      <c r="H2" s="98" t="s">
        <v>12</v>
      </c>
      <c r="J2" s="98" t="s">
        <v>2</v>
      </c>
      <c r="L2" s="98" t="s">
        <v>3</v>
      </c>
      <c r="N2" s="98" t="s">
        <v>543</v>
      </c>
      <c r="P2" s="98" t="s">
        <v>474</v>
      </c>
      <c r="R2" s="98" t="s">
        <v>13</v>
      </c>
      <c r="T2" s="98" t="s">
        <v>146</v>
      </c>
      <c r="V2" s="98" t="s">
        <v>151</v>
      </c>
      <c r="X2" s="98" t="s">
        <v>152</v>
      </c>
      <c r="Z2" s="98" t="s">
        <v>249</v>
      </c>
      <c r="AB2" s="98" t="s">
        <v>277</v>
      </c>
      <c r="AD2" s="98" t="s">
        <v>428</v>
      </c>
    </row>
    <row r="3" spans="2:30" x14ac:dyDescent="0.4">
      <c r="B3" s="98" t="s">
        <v>79</v>
      </c>
      <c r="D3" s="98" t="s">
        <v>22</v>
      </c>
      <c r="F3" s="98" t="s">
        <v>23</v>
      </c>
      <c r="H3" s="98" t="str">
        <f>Language!D116</f>
        <v>Yes</v>
      </c>
      <c r="J3" s="98" t="s">
        <v>25</v>
      </c>
      <c r="L3" s="98" t="s">
        <v>26</v>
      </c>
      <c r="N3" s="98" t="s">
        <v>544</v>
      </c>
      <c r="P3" s="98" t="s">
        <v>475</v>
      </c>
      <c r="R3" s="98" t="s">
        <v>361</v>
      </c>
      <c r="T3" s="98" t="s">
        <v>150</v>
      </c>
      <c r="V3" s="98" t="s">
        <v>153</v>
      </c>
      <c r="X3" s="98" t="s">
        <v>402</v>
      </c>
      <c r="Z3" s="98" t="s">
        <v>409</v>
      </c>
      <c r="AB3" s="98" t="s">
        <v>327</v>
      </c>
      <c r="AD3" s="98" t="s">
        <v>420</v>
      </c>
    </row>
    <row r="4" spans="2:30" x14ac:dyDescent="0.4">
      <c r="B4" s="98" t="s">
        <v>80</v>
      </c>
      <c r="D4" s="98" t="s">
        <v>160</v>
      </c>
      <c r="F4" s="98" t="s">
        <v>96</v>
      </c>
      <c r="H4" s="98" t="str">
        <f>Language!D117</f>
        <v>No</v>
      </c>
      <c r="J4" s="98" t="s">
        <v>359</v>
      </c>
      <c r="L4" s="98" t="s">
        <v>359</v>
      </c>
      <c r="N4" s="98" t="s">
        <v>545</v>
      </c>
      <c r="P4" s="98" t="s">
        <v>476</v>
      </c>
      <c r="R4" s="98" t="s">
        <v>325</v>
      </c>
      <c r="T4" s="98" t="s">
        <v>147</v>
      </c>
      <c r="V4" s="98" t="s">
        <v>371</v>
      </c>
      <c r="X4" s="98" t="s">
        <v>240</v>
      </c>
      <c r="Z4" s="98" t="s">
        <v>346</v>
      </c>
      <c r="AB4" s="98" t="s">
        <v>276</v>
      </c>
      <c r="AD4" s="98" t="s">
        <v>421</v>
      </c>
    </row>
    <row r="5" spans="2:30" x14ac:dyDescent="0.4">
      <c r="D5" s="98" t="s">
        <v>284</v>
      </c>
      <c r="J5" s="98" t="s">
        <v>31</v>
      </c>
      <c r="L5" s="98" t="s">
        <v>360</v>
      </c>
      <c r="P5" s="98" t="s">
        <v>477</v>
      </c>
      <c r="R5" s="98" t="s">
        <v>362</v>
      </c>
      <c r="T5" s="98" t="s">
        <v>148</v>
      </c>
      <c r="V5" s="98" t="s">
        <v>372</v>
      </c>
      <c r="X5" s="98" t="s">
        <v>329</v>
      </c>
      <c r="Z5" s="98" t="s">
        <v>347</v>
      </c>
      <c r="AB5" s="98" t="s">
        <v>416</v>
      </c>
      <c r="AD5" s="98" t="s">
        <v>422</v>
      </c>
    </row>
    <row r="6" spans="2:30" x14ac:dyDescent="0.4">
      <c r="D6" s="98" t="s">
        <v>29</v>
      </c>
      <c r="P6" s="98" t="s">
        <v>478</v>
      </c>
      <c r="R6" s="98" t="s">
        <v>326</v>
      </c>
      <c r="T6" s="98" t="s">
        <v>149</v>
      </c>
      <c r="V6" s="98" t="s">
        <v>159</v>
      </c>
      <c r="X6" s="98" t="s">
        <v>330</v>
      </c>
      <c r="Z6" s="98" t="s">
        <v>410</v>
      </c>
      <c r="AB6" s="98" t="s">
        <v>417</v>
      </c>
      <c r="AD6" s="98" t="s">
        <v>423</v>
      </c>
    </row>
    <row r="7" spans="2:30" x14ac:dyDescent="0.4">
      <c r="D7" s="98" t="s">
        <v>30</v>
      </c>
      <c r="R7" s="98" t="s">
        <v>363</v>
      </c>
      <c r="T7" s="98" t="s">
        <v>364</v>
      </c>
      <c r="V7" s="98" t="s">
        <v>373</v>
      </c>
      <c r="X7" s="98" t="s">
        <v>332</v>
      </c>
      <c r="Z7" s="98" t="s">
        <v>411</v>
      </c>
      <c r="AB7" s="98" t="s">
        <v>239</v>
      </c>
      <c r="AD7" s="98" t="s">
        <v>424</v>
      </c>
    </row>
    <row r="8" spans="2:30" x14ac:dyDescent="0.4">
      <c r="T8" s="98" t="s">
        <v>365</v>
      </c>
      <c r="V8" s="98" t="s">
        <v>374</v>
      </c>
      <c r="X8" s="98" t="s">
        <v>331</v>
      </c>
      <c r="Z8" s="98" t="s">
        <v>412</v>
      </c>
      <c r="AB8" s="98" t="s">
        <v>419</v>
      </c>
      <c r="AD8" s="98" t="s">
        <v>425</v>
      </c>
    </row>
    <row r="9" spans="2:30" x14ac:dyDescent="0.4">
      <c r="T9" s="98" t="s">
        <v>366</v>
      </c>
      <c r="V9" s="98" t="s">
        <v>157</v>
      </c>
      <c r="X9" s="98" t="s">
        <v>403</v>
      </c>
      <c r="Z9" s="98" t="s">
        <v>413</v>
      </c>
      <c r="AB9" s="98" t="s">
        <v>418</v>
      </c>
      <c r="AD9" s="98" t="s">
        <v>426</v>
      </c>
    </row>
    <row r="10" spans="2:30" x14ac:dyDescent="0.4">
      <c r="T10" s="98" t="s">
        <v>367</v>
      </c>
      <c r="V10" s="98" t="s">
        <v>375</v>
      </c>
      <c r="X10" s="98" t="s">
        <v>404</v>
      </c>
      <c r="Z10" s="98" t="s">
        <v>414</v>
      </c>
      <c r="AD10" s="98" t="s">
        <v>427</v>
      </c>
    </row>
    <row r="11" spans="2:30" x14ac:dyDescent="0.4">
      <c r="T11" s="98" t="s">
        <v>368</v>
      </c>
      <c r="V11" s="98" t="s">
        <v>376</v>
      </c>
      <c r="X11" s="98" t="s">
        <v>333</v>
      </c>
      <c r="Z11" s="98" t="s">
        <v>348</v>
      </c>
      <c r="AD11" s="98" t="s">
        <v>349</v>
      </c>
    </row>
    <row r="12" spans="2:30" x14ac:dyDescent="0.4">
      <c r="T12" s="98" t="s">
        <v>369</v>
      </c>
      <c r="V12" s="98" t="s">
        <v>377</v>
      </c>
      <c r="X12" s="98" t="s">
        <v>334</v>
      </c>
      <c r="Z12" s="98" t="s">
        <v>415</v>
      </c>
      <c r="AD12" s="98" t="s">
        <v>350</v>
      </c>
    </row>
    <row r="13" spans="2:30" x14ac:dyDescent="0.4">
      <c r="T13" s="98" t="s">
        <v>370</v>
      </c>
      <c r="V13" s="98" t="s">
        <v>378</v>
      </c>
      <c r="X13" s="98" t="s">
        <v>335</v>
      </c>
    </row>
    <row r="14" spans="2:30" x14ac:dyDescent="0.4">
      <c r="V14" s="98" t="s">
        <v>379</v>
      </c>
      <c r="X14" s="98" t="s">
        <v>336</v>
      </c>
    </row>
    <row r="15" spans="2:30" x14ac:dyDescent="0.4">
      <c r="V15" s="98" t="s">
        <v>380</v>
      </c>
      <c r="X15" s="98" t="s">
        <v>405</v>
      </c>
    </row>
    <row r="16" spans="2:30" x14ac:dyDescent="0.4">
      <c r="V16" s="98" t="s">
        <v>381</v>
      </c>
      <c r="X16" s="98" t="s">
        <v>337</v>
      </c>
    </row>
    <row r="17" spans="22:30" x14ac:dyDescent="0.4">
      <c r="V17" s="98" t="s">
        <v>382</v>
      </c>
      <c r="X17" s="98" t="s">
        <v>338</v>
      </c>
      <c r="AD17" t="s">
        <v>145</v>
      </c>
    </row>
    <row r="18" spans="22:30" x14ac:dyDescent="0.4">
      <c r="V18" s="98" t="s">
        <v>383</v>
      </c>
      <c r="X18" s="98" t="s">
        <v>339</v>
      </c>
    </row>
    <row r="19" spans="22:30" x14ac:dyDescent="0.4">
      <c r="V19" s="98" t="s">
        <v>384</v>
      </c>
      <c r="X19" s="98" t="s">
        <v>406</v>
      </c>
    </row>
    <row r="20" spans="22:30" x14ac:dyDescent="0.4">
      <c r="V20" s="98" t="s">
        <v>385</v>
      </c>
      <c r="X20" s="98" t="s">
        <v>340</v>
      </c>
    </row>
    <row r="21" spans="22:30" x14ac:dyDescent="0.4">
      <c r="V21" s="98" t="s">
        <v>386</v>
      </c>
      <c r="X21" s="98" t="s">
        <v>341</v>
      </c>
    </row>
    <row r="22" spans="22:30" x14ac:dyDescent="0.4">
      <c r="V22" s="98" t="s">
        <v>387</v>
      </c>
      <c r="X22" s="98" t="s">
        <v>342</v>
      </c>
    </row>
    <row r="23" spans="22:30" x14ac:dyDescent="0.4">
      <c r="V23" s="98" t="s">
        <v>388</v>
      </c>
      <c r="X23" s="98" t="s">
        <v>343</v>
      </c>
    </row>
    <row r="24" spans="22:30" x14ac:dyDescent="0.4">
      <c r="V24" s="98" t="s">
        <v>389</v>
      </c>
      <c r="X24" s="98" t="s">
        <v>344</v>
      </c>
    </row>
    <row r="25" spans="22:30" x14ac:dyDescent="0.4">
      <c r="V25" s="98" t="s">
        <v>390</v>
      </c>
      <c r="X25" s="98" t="s">
        <v>407</v>
      </c>
    </row>
    <row r="26" spans="22:30" x14ac:dyDescent="0.4">
      <c r="V26" s="98" t="s">
        <v>391</v>
      </c>
      <c r="X26" s="98" t="s">
        <v>408</v>
      </c>
    </row>
    <row r="27" spans="22:30" x14ac:dyDescent="0.4">
      <c r="V27" s="98" t="s">
        <v>392</v>
      </c>
      <c r="X27" s="98" t="s">
        <v>345</v>
      </c>
    </row>
    <row r="28" spans="22:30" x14ac:dyDescent="0.4">
      <c r="V28" s="98" t="s">
        <v>154</v>
      </c>
      <c r="X28" s="98" t="s">
        <v>328</v>
      </c>
    </row>
    <row r="29" spans="22:30" x14ac:dyDescent="0.4">
      <c r="V29" s="98" t="s">
        <v>393</v>
      </c>
    </row>
    <row r="30" spans="22:30" x14ac:dyDescent="0.4">
      <c r="V30" s="98" t="s">
        <v>156</v>
      </c>
    </row>
    <row r="31" spans="22:30" x14ac:dyDescent="0.4">
      <c r="V31" s="98" t="s">
        <v>394</v>
      </c>
    </row>
    <row r="32" spans="22:30" x14ac:dyDescent="0.4">
      <c r="V32" s="98" t="s">
        <v>158</v>
      </c>
    </row>
    <row r="33" spans="22:22" x14ac:dyDescent="0.4">
      <c r="V33" s="98" t="s">
        <v>395</v>
      </c>
    </row>
    <row r="34" spans="22:22" x14ac:dyDescent="0.4">
      <c r="V34" s="98" t="s">
        <v>155</v>
      </c>
    </row>
    <row r="35" spans="22:22" x14ac:dyDescent="0.4">
      <c r="V35" s="98" t="s">
        <v>396</v>
      </c>
    </row>
    <row r="36" spans="22:22" x14ac:dyDescent="0.4">
      <c r="V36" s="98" t="s">
        <v>397</v>
      </c>
    </row>
    <row r="37" spans="22:22" x14ac:dyDescent="0.4">
      <c r="V37" s="98" t="s">
        <v>398</v>
      </c>
    </row>
    <row r="38" spans="22:22" x14ac:dyDescent="0.4">
      <c r="V38" s="98" t="s">
        <v>399</v>
      </c>
    </row>
    <row r="39" spans="22:22" x14ac:dyDescent="0.4">
      <c r="V39" s="98" t="s">
        <v>400</v>
      </c>
    </row>
    <row r="40" spans="22:22" x14ac:dyDescent="0.4">
      <c r="V40" s="98" t="s">
        <v>401</v>
      </c>
    </row>
  </sheetData>
  <sortState ref="AB3:AB9">
    <sortCondition ref="AB3"/>
  </sortState>
  <phoneticPr fontId="0" type="noConversion"/>
  <pageMargins bottom="0.98402777777777783" footer="0.51180555555555562" header="0.51180555555555562" left="0.74791666666666667" right="0.74791666666666667" top="0.98402777777777783"/>
  <pageSetup firstPageNumber="0" horizontalDpi="300" orientation="portrait" paperSize="9" verticalDpi="300"/>
  <headerFooter alignWithMargins="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8"/>
  <dimension ref="A26:AA148"/>
  <sheetViews>
    <sheetView workbookViewId="0"/>
  </sheetViews>
  <sheetFormatPr defaultColWidth="9.1640625" defaultRowHeight="12.3" x14ac:dyDescent="0.4"/>
  <cols>
    <col min="1" max="26" style="14" width="9.1640625" collapsed="false"/>
    <col min="27" max="16384" style="12" width="9.1640625" collapsed="false"/>
  </cols>
  <sheetData>
    <row r="26" spans="1:11" x14ac:dyDescent="0.4">
      <c r="E26" s="15"/>
    </row>
    <row r="27" spans="1:11" x14ac:dyDescent="0.4">
      <c r="A27" s="16"/>
      <c r="B27" s="17"/>
      <c r="C27" s="17"/>
      <c r="D27" s="17"/>
      <c r="G27" s="17"/>
      <c r="H27" s="17"/>
      <c r="I27" s="17"/>
      <c r="J27" s="17"/>
      <c r="K27" s="17"/>
    </row>
    <row customHeight="1" ht="14.25" r="33" x14ac:dyDescent="0.4"/>
    <row r="62" spans="1:6" x14ac:dyDescent="0.4">
      <c r="A62" s="18"/>
      <c r="B62" s="17"/>
      <c r="C62" s="17"/>
      <c r="D62" s="17"/>
      <c r="E62" s="17"/>
      <c r="F62" s="17"/>
    </row>
    <row r="66" spans="1:11" x14ac:dyDescent="0.4">
      <c r="A66" s="18"/>
      <c r="B66" s="17"/>
      <c r="C66" s="17"/>
      <c r="D66" s="17"/>
    </row>
    <row r="67" spans="1:11" x14ac:dyDescent="0.4">
      <c r="B67" s="17"/>
      <c r="C67" s="17"/>
      <c r="D67" s="17"/>
      <c r="E67" s="17"/>
      <c r="F67" s="17"/>
      <c r="G67" s="17"/>
      <c r="H67" s="17"/>
      <c r="I67" s="17"/>
      <c r="J67" s="17"/>
      <c r="K67" s="17"/>
    </row>
    <row r="101" spans="1:1" x14ac:dyDescent="0.4">
      <c r="A101" s="19"/>
    </row>
    <row r="102" spans="1:1" x14ac:dyDescent="0.4">
      <c r="A102" s="19"/>
    </row>
    <row r="105" spans="1:1" x14ac:dyDescent="0.4">
      <c r="A105" s="16"/>
    </row>
    <row r="144" spans="1:1" x14ac:dyDescent="0.4">
      <c r="A144" s="16"/>
    </row>
    <row customFormat="1" r="148" s="13" spans="1:26" x14ac:dyDescent="0.4">
      <c r="A148" s="19"/>
      <c r="B148" s="19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20"/>
      <c r="V148" s="20"/>
      <c r="W148" s="20"/>
      <c r="X148" s="20"/>
      <c r="Y148" s="20"/>
      <c r="Z148" s="20"/>
    </row>
  </sheetData>
  <phoneticPr fontId="0" type="noConversion"/>
  <pageMargins bottom="1" footer="0.5" header="0.5" left="0.75" right="0.75" top="1"/>
  <pageSetup orientation="portrait" r:id="rId1"/>
  <headerFooter alignWithMargins="0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4"/>
  <dimension ref="A1:E144"/>
  <sheetViews>
    <sheetView topLeftCell="A79" workbookViewId="0">
      <selection activeCell="D84" sqref="D84"/>
    </sheetView>
  </sheetViews>
  <sheetFormatPr defaultColWidth="11.44140625" defaultRowHeight="12.3" x14ac:dyDescent="0.4"/>
  <cols>
    <col min="1" max="4" customWidth="true" width="16.44140625" collapsed="false"/>
  </cols>
  <sheetData>
    <row r="1" spans="1:4" x14ac:dyDescent="0.4">
      <c r="A1" t="s">
        <v>53</v>
      </c>
      <c r="B1" t="s">
        <v>54</v>
      </c>
      <c r="C1" t="s">
        <v>511</v>
      </c>
      <c r="D1" t="s">
        <v>55</v>
      </c>
    </row>
    <row r="2" spans="1:4" x14ac:dyDescent="0.4">
      <c r="D2" s="122">
        <f ref="D2:D33" si="0" t="shared">INDEX(A:C,ROW(D2),MATCH(_select_language,_language,0))</f>
        <v>0</v>
      </c>
    </row>
    <row r="3" spans="1:4" x14ac:dyDescent="0.4">
      <c r="A3" t="s">
        <v>56</v>
      </c>
      <c r="B3" t="s">
        <v>57</v>
      </c>
      <c r="D3" t="str">
        <f si="0" t="shared"/>
        <v>Language</v>
      </c>
    </row>
    <row r="4" spans="1:4" x14ac:dyDescent="0.4">
      <c r="D4">
        <f si="0" t="shared"/>
        <v>0</v>
      </c>
    </row>
    <row r="5" spans="1:4" x14ac:dyDescent="0.4">
      <c r="A5" t="s">
        <v>429</v>
      </c>
      <c r="B5" t="s">
        <v>430</v>
      </c>
      <c r="D5" t="str">
        <f si="0" t="shared"/>
        <v>STD information</v>
      </c>
    </row>
    <row r="6" spans="1:4" x14ac:dyDescent="0.4">
      <c r="A6" t="s">
        <v>431</v>
      </c>
      <c r="B6" t="s">
        <v>432</v>
      </c>
      <c r="C6" t="s">
        <v>520</v>
      </c>
      <c r="D6" t="str">
        <f si="0" t="shared"/>
        <v>STD ID</v>
      </c>
    </row>
    <row r="7" spans="1:4" x14ac:dyDescent="0.4">
      <c r="A7" t="s">
        <v>259</v>
      </c>
      <c r="B7" t="s">
        <v>260</v>
      </c>
      <c r="D7" t="str">
        <f si="0" t="shared"/>
        <v>Version of the test sheet</v>
      </c>
    </row>
    <row r="8" spans="1:4" x14ac:dyDescent="0.4">
      <c r="A8" t="s">
        <v>161</v>
      </c>
      <c r="B8" t="s">
        <v>261</v>
      </c>
      <c r="D8" t="str">
        <f si="0" t="shared"/>
        <v>Project</v>
      </c>
    </row>
    <row r="9" spans="1:4" x14ac:dyDescent="0.4">
      <c r="A9" t="s">
        <v>436</v>
      </c>
      <c r="B9" t="s">
        <v>262</v>
      </c>
      <c r="D9" t="str">
        <f si="0" t="shared"/>
        <v>Test type</v>
      </c>
    </row>
    <row r="10" spans="1:4" x14ac:dyDescent="0.4">
      <c r="A10" t="s">
        <v>428</v>
      </c>
      <c r="B10" t="s">
        <v>557</v>
      </c>
      <c r="C10" t="s">
        <v>522</v>
      </c>
      <c r="D10" t="str">
        <f si="0" t="shared"/>
        <v>Test stage</v>
      </c>
    </row>
    <row customFormat="1" r="11" s="122" spans="1:4" x14ac:dyDescent="0.4">
      <c r="A11" s="122" t="s">
        <v>556</v>
      </c>
      <c r="B11" s="122" t="s">
        <v>558</v>
      </c>
      <c r="D11" s="122" t="str">
        <f si="0" t="shared"/>
        <v>Stage category</v>
      </c>
    </row>
    <row r="12" spans="1:4" x14ac:dyDescent="0.4">
      <c r="A12" t="s">
        <v>437</v>
      </c>
      <c r="B12" t="s">
        <v>438</v>
      </c>
      <c r="D12" t="str">
        <f si="0" t="shared"/>
        <v>Verification method (IADT)</v>
      </c>
    </row>
    <row customFormat="1" r="13" s="122" spans="1:4" x14ac:dyDescent="0.4">
      <c r="A13" s="122" t="s">
        <v>541</v>
      </c>
      <c r="B13" s="122" t="s">
        <v>542</v>
      </c>
      <c r="D13" s="122" t="str">
        <f si="0" t="shared"/>
        <v>Resources required for test</v>
      </c>
    </row>
    <row customFormat="1" r="14" s="122" spans="1:4" x14ac:dyDescent="0.4">
      <c r="A14" s="122" t="s">
        <v>531</v>
      </c>
      <c r="B14" s="122" t="s">
        <v>533</v>
      </c>
      <c r="D14" s="122" t="str">
        <f si="0" t="shared"/>
        <v>Estimate preparation duration</v>
      </c>
    </row>
    <row customFormat="1" r="15" s="122" spans="1:4" x14ac:dyDescent="0.4">
      <c r="A15" s="122" t="s">
        <v>532</v>
      </c>
      <c r="B15" s="122" t="s">
        <v>534</v>
      </c>
      <c r="D15" s="122" t="str">
        <f si="0" t="shared"/>
        <v>Estimate running duration</v>
      </c>
    </row>
    <row customFormat="1" r="16" s="122" spans="1:4" x14ac:dyDescent="0.4">
      <c r="A16" s="122" t="s">
        <v>535</v>
      </c>
      <c r="B16" s="122" t="s">
        <v>536</v>
      </c>
      <c r="D16" s="122" t="str">
        <f si="0" t="shared"/>
        <v>Test during TH/NTH</v>
      </c>
    </row>
    <row customFormat="1" r="17" s="122" spans="1:4" x14ac:dyDescent="0.4">
      <c r="A17" s="122" t="s">
        <v>537</v>
      </c>
      <c r="B17" s="122" t="s">
        <v>538</v>
      </c>
      <c r="D17" s="122" t="str">
        <f si="0" t="shared"/>
        <v>Number of tester(s)</v>
      </c>
    </row>
    <row customFormat="1" r="18" s="122" spans="1:4" x14ac:dyDescent="0.4">
      <c r="A18" s="122" t="s">
        <v>539</v>
      </c>
      <c r="B18" s="122" t="s">
        <v>540</v>
      </c>
      <c r="D18" s="122" t="str">
        <f si="0" t="shared"/>
        <v>Equipment and quantity</v>
      </c>
    </row>
    <row r="19" spans="1:4" x14ac:dyDescent="0.4">
      <c r="A19" t="s">
        <v>433</v>
      </c>
      <c r="B19" t="s">
        <v>434</v>
      </c>
      <c r="D19" t="str">
        <f si="0" t="shared"/>
        <v>Applicable location(s)</v>
      </c>
    </row>
    <row r="20" spans="1:4" x14ac:dyDescent="0.4">
      <c r="A20" t="s">
        <v>101</v>
      </c>
      <c r="B20" t="s">
        <v>58</v>
      </c>
      <c r="C20" t="s">
        <v>519</v>
      </c>
      <c r="D20" t="str">
        <f si="0" t="shared"/>
        <v>Test title</v>
      </c>
    </row>
    <row r="21" spans="1:4" x14ac:dyDescent="0.4">
      <c r="A21" t="s">
        <v>102</v>
      </c>
      <c r="B21" t="s">
        <v>95</v>
      </c>
      <c r="C21" t="s">
        <v>521</v>
      </c>
      <c r="D21" t="str">
        <f si="0" t="shared"/>
        <v>Test objective</v>
      </c>
    </row>
    <row r="22" spans="1:4" x14ac:dyDescent="0.4">
      <c r="D22">
        <f si="0" t="shared"/>
        <v>0</v>
      </c>
    </row>
    <row r="23" spans="1:4" x14ac:dyDescent="0.4">
      <c r="A23" t="s">
        <v>435</v>
      </c>
      <c r="B23" t="s">
        <v>453</v>
      </c>
      <c r="D23" t="str">
        <f si="0" t="shared"/>
        <v>Author information</v>
      </c>
    </row>
    <row r="24" spans="1:4" x14ac:dyDescent="0.4">
      <c r="A24" t="s">
        <v>1</v>
      </c>
      <c r="B24" t="s">
        <v>59</v>
      </c>
      <c r="D24" t="str">
        <f si="0" t="shared"/>
        <v>Written by</v>
      </c>
    </row>
    <row r="25" spans="1:4" x14ac:dyDescent="0.4">
      <c r="A25" t="s">
        <v>138</v>
      </c>
      <c r="B25" t="s">
        <v>121</v>
      </c>
      <c r="D25" t="str">
        <f si="0" t="shared"/>
        <v>Writter email</v>
      </c>
    </row>
    <row r="26" spans="1:4" x14ac:dyDescent="0.4">
      <c r="A26" t="s">
        <v>103</v>
      </c>
      <c r="B26" t="s">
        <v>60</v>
      </c>
      <c r="D26" t="str">
        <f si="0" t="shared"/>
        <v>Writing status</v>
      </c>
    </row>
    <row customFormat="1" r="27" s="122" spans="1:4" x14ac:dyDescent="0.4">
      <c r="A27" s="122" t="s">
        <v>559</v>
      </c>
      <c r="B27" s="122" t="s">
        <v>560</v>
      </c>
      <c r="D27" s="122" t="str">
        <f si="0" t="shared"/>
        <v>Writing date</v>
      </c>
    </row>
    <row r="28" spans="1:4" x14ac:dyDescent="0.4">
      <c r="D28">
        <f si="0" t="shared"/>
        <v>0</v>
      </c>
    </row>
    <row r="29" spans="1:4" x14ac:dyDescent="0.4">
      <c r="A29" t="s">
        <v>439</v>
      </c>
      <c r="B29" t="s">
        <v>440</v>
      </c>
      <c r="D29" t="str">
        <f si="0" t="shared"/>
        <v>STD Checksum</v>
      </c>
    </row>
    <row r="30" spans="1:4" x14ac:dyDescent="0.4">
      <c r="D30">
        <f si="0" t="shared"/>
        <v>0</v>
      </c>
    </row>
    <row r="31" spans="1:4" x14ac:dyDescent="0.4">
      <c r="A31" t="s">
        <v>441</v>
      </c>
      <c r="B31" t="s">
        <v>442</v>
      </c>
      <c r="D31" t="str">
        <f si="0" t="shared"/>
        <v>Covered requirements</v>
      </c>
    </row>
    <row r="32" spans="1:4" x14ac:dyDescent="0.4">
      <c r="D32">
        <f si="0" t="shared"/>
        <v>0</v>
      </c>
    </row>
    <row r="33" spans="1:4" x14ac:dyDescent="0.4">
      <c r="A33" t="s">
        <v>443</v>
      </c>
      <c r="B33" t="s">
        <v>444</v>
      </c>
      <c r="D33" t="str">
        <f si="0" t="shared"/>
        <v>STR information</v>
      </c>
    </row>
    <row r="34" spans="1:4" x14ac:dyDescent="0.4">
      <c r="A34" t="s">
        <v>264</v>
      </c>
      <c r="B34" t="s">
        <v>265</v>
      </c>
      <c r="C34" t="s">
        <v>526</v>
      </c>
      <c r="D34" t="str">
        <f ref="D34:D65" si="1" t="shared">INDEX(A:C,ROW(D34),MATCH(_select_language,_language,0))</f>
        <v>System version under test</v>
      </c>
    </row>
    <row r="35" spans="1:4" x14ac:dyDescent="0.4">
      <c r="A35" t="s">
        <v>245</v>
      </c>
      <c r="B35" t="s">
        <v>246</v>
      </c>
      <c r="D35" t="str">
        <f si="1" t="shared"/>
        <v>Test environment</v>
      </c>
    </row>
    <row r="36" spans="1:4" x14ac:dyDescent="0.4">
      <c r="A36" t="s">
        <v>445</v>
      </c>
      <c r="B36" t="s">
        <v>448</v>
      </c>
      <c r="C36" t="s">
        <v>523</v>
      </c>
      <c r="D36" t="str">
        <f si="1" t="shared"/>
        <v>IO schedule version</v>
      </c>
    </row>
    <row r="37" spans="1:4" x14ac:dyDescent="0.4">
      <c r="A37" t="s">
        <v>446</v>
      </c>
      <c r="B37" t="s">
        <v>449</v>
      </c>
      <c r="D37" t="str">
        <f si="1" t="shared"/>
        <v>Termination schedule version</v>
      </c>
    </row>
    <row r="38" spans="1:4" x14ac:dyDescent="0.4">
      <c r="A38" t="s">
        <v>447</v>
      </c>
      <c r="B38" t="s">
        <v>450</v>
      </c>
      <c r="D38" t="str">
        <f si="1" t="shared"/>
        <v>Allocated location(s)</v>
      </c>
    </row>
    <row r="39" spans="1:4" x14ac:dyDescent="0.4">
      <c r="A39" t="s">
        <v>104</v>
      </c>
      <c r="B39" t="s">
        <v>61</v>
      </c>
      <c r="D39" t="str">
        <f si="1" t="shared"/>
        <v>Total steps</v>
      </c>
    </row>
    <row r="40" spans="1:4" x14ac:dyDescent="0.4">
      <c r="D40">
        <f si="1" t="shared"/>
        <v>0</v>
      </c>
    </row>
    <row r="41" spans="1:4" x14ac:dyDescent="0.4">
      <c r="A41" t="s">
        <v>451</v>
      </c>
      <c r="B41" t="s">
        <v>452</v>
      </c>
      <c r="D41" t="str">
        <f si="1" t="shared"/>
        <v>Tester information</v>
      </c>
    </row>
    <row r="42" spans="1:4" x14ac:dyDescent="0.4">
      <c r="A42" t="s">
        <v>8</v>
      </c>
      <c r="B42" t="s">
        <v>69</v>
      </c>
      <c r="D42" t="str">
        <f si="1" t="shared"/>
        <v>Run by</v>
      </c>
    </row>
    <row r="43" spans="1:4" x14ac:dyDescent="0.4">
      <c r="A43" t="s">
        <v>9</v>
      </c>
      <c r="B43" t="s">
        <v>127</v>
      </c>
      <c r="D43" t="str">
        <f si="1" t="shared"/>
        <v>Runner email</v>
      </c>
    </row>
    <row r="44" spans="1:4" x14ac:dyDescent="0.4">
      <c r="A44" t="s">
        <v>547</v>
      </c>
      <c r="B44" t="s">
        <v>548</v>
      </c>
      <c r="D44" t="str">
        <f si="1" t="shared"/>
        <v>Running date</v>
      </c>
    </row>
    <row r="45" spans="1:4" x14ac:dyDescent="0.4">
      <c r="A45" t="s">
        <v>255</v>
      </c>
      <c r="B45" t="s">
        <v>256</v>
      </c>
      <c r="D45" t="str">
        <f si="1" t="shared"/>
        <v>Approximate preparation duration</v>
      </c>
    </row>
    <row r="46" spans="1:4" x14ac:dyDescent="0.4">
      <c r="A46" t="s">
        <v>11</v>
      </c>
      <c r="B46" t="s">
        <v>73</v>
      </c>
      <c r="D46" t="str">
        <f si="1" t="shared"/>
        <v>Approximate running duration</v>
      </c>
    </row>
    <row r="47" spans="1:4" x14ac:dyDescent="0.4">
      <c r="A47" t="s">
        <v>454</v>
      </c>
      <c r="B47" t="s">
        <v>455</v>
      </c>
      <c r="D47" t="str">
        <f si="1" t="shared"/>
        <v>Instrument calibration certificate</v>
      </c>
    </row>
    <row r="48" spans="1:4" x14ac:dyDescent="0.4">
      <c r="D48">
        <f si="1" t="shared"/>
        <v>0</v>
      </c>
    </row>
    <row r="49" spans="1:4" x14ac:dyDescent="0.4">
      <c r="A49" t="s">
        <v>456</v>
      </c>
      <c r="B49" t="s">
        <v>457</v>
      </c>
      <c r="D49" t="str">
        <f si="1" t="shared"/>
        <v>STR results</v>
      </c>
    </row>
    <row r="50" spans="1:4" x14ac:dyDescent="0.4">
      <c r="A50" t="s">
        <v>302</v>
      </c>
      <c r="B50" t="s">
        <v>122</v>
      </c>
      <c r="D50" t="str">
        <f si="1" t="shared"/>
        <v>Total Not Tested</v>
      </c>
    </row>
    <row r="51" spans="1:4" x14ac:dyDescent="0.4">
      <c r="A51" t="s">
        <v>5</v>
      </c>
      <c r="B51" t="s">
        <v>5</v>
      </c>
      <c r="D51" t="str">
        <f si="1" t="shared"/>
        <v>Total OK</v>
      </c>
    </row>
    <row r="52" spans="1:4" x14ac:dyDescent="0.4">
      <c r="A52" t="s">
        <v>237</v>
      </c>
      <c r="B52" t="s">
        <v>237</v>
      </c>
      <c r="D52" t="str">
        <f si="1" t="shared"/>
        <v>Total OKWC</v>
      </c>
    </row>
    <row r="53" spans="1:4" x14ac:dyDescent="0.4">
      <c r="A53" t="s">
        <v>279</v>
      </c>
      <c r="B53" t="s">
        <v>279</v>
      </c>
      <c r="D53" t="str">
        <f si="1" t="shared"/>
        <v>Total NOK</v>
      </c>
    </row>
    <row r="54" spans="1:4" x14ac:dyDescent="0.4">
      <c r="A54" t="s">
        <v>6</v>
      </c>
      <c r="B54" t="s">
        <v>62</v>
      </c>
      <c r="D54" t="str">
        <f si="1" t="shared"/>
        <v>Total Not Testable</v>
      </c>
    </row>
    <row r="55" spans="1:4" x14ac:dyDescent="0.4">
      <c r="A55" t="s">
        <v>7</v>
      </c>
      <c r="B55" t="s">
        <v>63</v>
      </c>
      <c r="D55" t="str">
        <f si="1" t="shared"/>
        <v>Total Out Of Scope</v>
      </c>
    </row>
    <row r="56" spans="1:4" x14ac:dyDescent="0.4">
      <c r="A56" t="s">
        <v>117</v>
      </c>
      <c r="B56" t="s">
        <v>93</v>
      </c>
      <c r="C56" t="s">
        <v>524</v>
      </c>
      <c r="D56" t="str">
        <f si="1" t="shared"/>
        <v>Test case result</v>
      </c>
    </row>
    <row r="57" spans="1:4" x14ac:dyDescent="0.4">
      <c r="D57">
        <f si="1" t="shared"/>
        <v>0</v>
      </c>
    </row>
    <row r="58" spans="1:4" x14ac:dyDescent="0.4">
      <c r="A58" t="s">
        <v>458</v>
      </c>
      <c r="B58" t="s">
        <v>459</v>
      </c>
      <c r="D58" t="str">
        <f si="1" t="shared"/>
        <v>STR metrics</v>
      </c>
    </row>
    <row r="59" spans="1:4" x14ac:dyDescent="0.4">
      <c r="A59" t="s">
        <v>460</v>
      </c>
      <c r="B59" t="s">
        <v>464</v>
      </c>
      <c r="D59" t="str">
        <f si="1" t="shared"/>
        <v>% Not Tested</v>
      </c>
    </row>
    <row r="60" spans="1:4" x14ac:dyDescent="0.4">
      <c r="A60" t="s">
        <v>10</v>
      </c>
      <c r="B60" t="s">
        <v>10</v>
      </c>
      <c r="D60" t="str">
        <f si="1" t="shared"/>
        <v>% OK</v>
      </c>
    </row>
    <row r="61" spans="1:4" x14ac:dyDescent="0.4">
      <c r="A61" t="s">
        <v>467</v>
      </c>
      <c r="B61" t="s">
        <v>467</v>
      </c>
      <c r="D61" t="str">
        <f si="1" t="shared"/>
        <v>% OKWC</v>
      </c>
    </row>
    <row r="62" spans="1:4" x14ac:dyDescent="0.4">
      <c r="A62" t="s">
        <v>461</v>
      </c>
      <c r="B62" t="s">
        <v>461</v>
      </c>
      <c r="D62" t="str">
        <f si="1" t="shared"/>
        <v>% NOK</v>
      </c>
    </row>
    <row r="63" spans="1:4" x14ac:dyDescent="0.4">
      <c r="A63" t="s">
        <v>462</v>
      </c>
      <c r="B63" t="s">
        <v>465</v>
      </c>
      <c r="D63" t="str">
        <f si="1" t="shared"/>
        <v>% Not Testable</v>
      </c>
    </row>
    <row r="64" spans="1:4" x14ac:dyDescent="0.4">
      <c r="A64" t="s">
        <v>463</v>
      </c>
      <c r="B64" t="s">
        <v>466</v>
      </c>
      <c r="D64" t="str">
        <f si="1" t="shared"/>
        <v>% Out Of Scope</v>
      </c>
    </row>
    <row r="65" spans="1:4" x14ac:dyDescent="0.4">
      <c r="A65" t="s">
        <v>106</v>
      </c>
      <c r="B65" t="s">
        <v>124</v>
      </c>
      <c r="D65" t="str">
        <f si="1" t="shared"/>
        <v>Number of test steps with defect</v>
      </c>
    </row>
    <row r="66" spans="1:4" x14ac:dyDescent="0.4">
      <c r="D66">
        <f ref="D66:D97" si="2" t="shared">INDEX(A:C,ROW(D66),MATCH(_select_language,_language,0))</f>
        <v>0</v>
      </c>
    </row>
    <row r="67" spans="1:4" x14ac:dyDescent="0.4">
      <c r="A67" t="s">
        <v>105</v>
      </c>
      <c r="B67" t="s">
        <v>123</v>
      </c>
      <c r="D67" t="str">
        <f si="2" t="shared"/>
        <v>Number of test cases</v>
      </c>
    </row>
    <row r="68" spans="1:4" x14ac:dyDescent="0.4">
      <c r="A68" t="s">
        <v>107</v>
      </c>
      <c r="B68" t="s">
        <v>126</v>
      </c>
      <c r="D68" t="str">
        <f si="2" t="shared"/>
        <v>Number of test cases for regression</v>
      </c>
    </row>
    <row r="69" spans="1:4" x14ac:dyDescent="0.4">
      <c r="A69" t="s">
        <v>108</v>
      </c>
      <c r="B69" t="s">
        <v>125</v>
      </c>
      <c r="D69" t="str">
        <f si="2" t="shared"/>
        <v>Number of test cases in live session</v>
      </c>
    </row>
    <row r="70" spans="1:4" x14ac:dyDescent="0.4">
      <c r="D70">
        <f si="2" t="shared"/>
        <v>0</v>
      </c>
    </row>
    <row r="71" spans="1:4" x14ac:dyDescent="0.4">
      <c r="A71" t="s">
        <v>109</v>
      </c>
      <c r="B71" t="s">
        <v>72</v>
      </c>
      <c r="D71" t="str">
        <f si="2" t="shared"/>
        <v>Last run date</v>
      </c>
    </row>
    <row r="72" spans="1:4" x14ac:dyDescent="0.4">
      <c r="A72" t="s">
        <v>10</v>
      </c>
      <c r="B72" t="s">
        <v>10</v>
      </c>
      <c r="D72" t="str">
        <f si="2" t="shared"/>
        <v>% OK</v>
      </c>
    </row>
    <row r="73" spans="1:4" x14ac:dyDescent="0.4">
      <c r="A73" t="s">
        <v>264</v>
      </c>
      <c r="B73" t="s">
        <v>265</v>
      </c>
      <c r="D73" t="str">
        <f si="2" t="shared"/>
        <v>System version under test</v>
      </c>
    </row>
    <row r="74" spans="1:4" x14ac:dyDescent="0.4">
      <c r="A74" t="s">
        <v>110</v>
      </c>
      <c r="B74" t="s">
        <v>128</v>
      </c>
      <c r="D74" t="str">
        <f si="2" t="shared"/>
        <v>Software test environment</v>
      </c>
    </row>
    <row r="75" spans="1:4" x14ac:dyDescent="0.4">
      <c r="A75" t="s">
        <v>111</v>
      </c>
      <c r="B75" t="s">
        <v>129</v>
      </c>
      <c r="D75" t="str">
        <f si="2" t="shared"/>
        <v>Hardware test environment</v>
      </c>
    </row>
    <row r="76" spans="1:4" x14ac:dyDescent="0.4">
      <c r="D76">
        <f si="2" t="shared"/>
        <v>0</v>
      </c>
    </row>
    <row r="77" spans="1:4" x14ac:dyDescent="0.4">
      <c r="A77" t="s">
        <v>250</v>
      </c>
      <c r="B77" t="s">
        <v>251</v>
      </c>
      <c r="D77" t="str">
        <f si="2" t="shared"/>
        <v>To be filled from list</v>
      </c>
    </row>
    <row r="78" spans="1:4" x14ac:dyDescent="0.4">
      <c r="A78" t="s">
        <v>4</v>
      </c>
      <c r="B78" t="s">
        <v>64</v>
      </c>
      <c r="D78" t="str">
        <f si="2" t="shared"/>
        <v>Automatically filled</v>
      </c>
    </row>
    <row r="79" spans="1:4" x14ac:dyDescent="0.4">
      <c r="A79" t="s">
        <v>112</v>
      </c>
      <c r="B79" t="s">
        <v>130</v>
      </c>
      <c r="D79" t="str">
        <f si="2" t="shared"/>
        <v>To let empty</v>
      </c>
    </row>
    <row r="80" spans="1:4" x14ac:dyDescent="0.4">
      <c r="A80" t="s">
        <v>113</v>
      </c>
      <c r="B80" t="s">
        <v>65</v>
      </c>
      <c r="D80" t="str">
        <f si="2" t="shared"/>
        <v>Context step</v>
      </c>
    </row>
    <row r="81" spans="1:4" x14ac:dyDescent="0.4">
      <c r="A81" t="s">
        <v>468</v>
      </c>
      <c r="B81" t="s">
        <v>470</v>
      </c>
      <c r="D81" t="str">
        <f si="2" t="shared"/>
        <v>To be filled by author</v>
      </c>
    </row>
    <row r="82" spans="1:4" x14ac:dyDescent="0.4">
      <c r="A82" t="s">
        <v>469</v>
      </c>
      <c r="B82" t="s">
        <v>471</v>
      </c>
      <c r="D82" t="str">
        <f si="2" t="shared"/>
        <v>To be filled by tester</v>
      </c>
    </row>
    <row r="83" spans="1:4" x14ac:dyDescent="0.4">
      <c r="D83">
        <f si="2" t="shared"/>
        <v>0</v>
      </c>
    </row>
    <row r="84" spans="1:4" x14ac:dyDescent="0.4">
      <c r="A84" t="s">
        <v>71</v>
      </c>
      <c r="B84" t="s">
        <v>66</v>
      </c>
      <c r="D84" t="str">
        <f si="2" t="shared"/>
        <v>Test case description</v>
      </c>
    </row>
    <row r="85" spans="1:4" x14ac:dyDescent="0.4">
      <c r="A85" t="s">
        <v>12</v>
      </c>
      <c r="B85" t="s">
        <v>74</v>
      </c>
      <c r="D85" t="str">
        <f si="2" t="shared"/>
        <v>Regression</v>
      </c>
    </row>
    <row r="86" spans="1:4" x14ac:dyDescent="0.4">
      <c r="A86" t="s">
        <v>13</v>
      </c>
      <c r="B86" t="s">
        <v>75</v>
      </c>
      <c r="D86" t="str">
        <f si="2" t="shared"/>
        <v xml:space="preserve">Validation platform </v>
      </c>
    </row>
    <row r="87" spans="1:4" x14ac:dyDescent="0.4">
      <c r="A87" t="s">
        <v>139</v>
      </c>
      <c r="B87" t="s">
        <v>141</v>
      </c>
      <c r="D87" t="str">
        <f si="2" t="shared"/>
        <v>Tester name</v>
      </c>
    </row>
    <row r="88" spans="1:4" x14ac:dyDescent="0.4">
      <c r="A88" t="s">
        <v>140</v>
      </c>
      <c r="B88" t="s">
        <v>142</v>
      </c>
      <c r="D88" t="str">
        <f si="2" t="shared"/>
        <v>Last test date</v>
      </c>
    </row>
    <row r="89" spans="1:4" x14ac:dyDescent="0.4">
      <c r="D89">
        <f si="2" t="shared"/>
        <v>0</v>
      </c>
    </row>
    <row r="90" spans="1:4" x14ac:dyDescent="0.4">
      <c r="A90" t="s">
        <v>114</v>
      </c>
      <c r="B90" t="s">
        <v>131</v>
      </c>
      <c r="D90" t="str">
        <f si="2" t="shared"/>
        <v>Test case id</v>
      </c>
    </row>
    <row r="91" spans="1:4" x14ac:dyDescent="0.4">
      <c r="A91" t="s">
        <v>14</v>
      </c>
      <c r="B91" t="s">
        <v>68</v>
      </c>
      <c r="D91" t="str">
        <f si="2" t="shared"/>
        <v>Context</v>
      </c>
    </row>
    <row r="92" spans="1:4" x14ac:dyDescent="0.4">
      <c r="A92" t="s">
        <v>352</v>
      </c>
      <c r="B92" t="s">
        <v>353</v>
      </c>
      <c r="D92" t="str">
        <f si="2" t="shared"/>
        <v>Step #</v>
      </c>
    </row>
    <row r="93" spans="1:4" x14ac:dyDescent="0.4">
      <c r="A93" t="s">
        <v>15</v>
      </c>
      <c r="B93" t="s">
        <v>132</v>
      </c>
      <c r="C93" t="s">
        <v>528</v>
      </c>
      <c r="D93" t="str">
        <f si="2" t="shared"/>
        <v>Step description</v>
      </c>
    </row>
    <row r="94" spans="1:4" x14ac:dyDescent="0.4">
      <c r="A94" t="s">
        <v>16</v>
      </c>
      <c r="B94" t="s">
        <v>76</v>
      </c>
      <c r="C94" t="s">
        <v>527</v>
      </c>
      <c r="D94" t="str">
        <f si="2" t="shared"/>
        <v>Expected result</v>
      </c>
    </row>
    <row r="95" spans="1:4" x14ac:dyDescent="0.4">
      <c r="A95" t="s">
        <v>17</v>
      </c>
      <c r="B95" t="s">
        <v>77</v>
      </c>
      <c r="D95" t="str">
        <f si="2" t="shared"/>
        <v>Verification type</v>
      </c>
    </row>
    <row r="96" spans="1:4" x14ac:dyDescent="0.4">
      <c r="A96" t="s">
        <v>18</v>
      </c>
      <c r="B96" t="s">
        <v>72</v>
      </c>
      <c r="C96" t="s">
        <v>529</v>
      </c>
      <c r="D96" t="str">
        <f si="2" t="shared"/>
        <v>Last state date</v>
      </c>
    </row>
    <row r="97" spans="1:4" x14ac:dyDescent="0.4">
      <c r="A97" t="s">
        <v>19</v>
      </c>
      <c r="B97" t="s">
        <v>69</v>
      </c>
      <c r="C97" t="s">
        <v>530</v>
      </c>
      <c r="D97" t="str">
        <f si="2" t="shared"/>
        <v>Tester</v>
      </c>
    </row>
    <row r="98" spans="1:4" x14ac:dyDescent="0.4">
      <c r="A98" t="s">
        <v>354</v>
      </c>
      <c r="B98" t="s">
        <v>355</v>
      </c>
      <c r="D98" t="str">
        <f ref="D98:D129" si="3" t="shared">INDEX(A:C,ROW(D98),MATCH(_select_language,_language,0))</f>
        <v>Result</v>
      </c>
    </row>
    <row r="99" spans="1:4" x14ac:dyDescent="0.4">
      <c r="A99" t="s">
        <v>356</v>
      </c>
      <c r="B99" t="s">
        <v>70</v>
      </c>
      <c r="D99" t="str">
        <f si="3" t="shared"/>
        <v>Associated defect (PCR ID)</v>
      </c>
    </row>
    <row r="100" spans="1:4" x14ac:dyDescent="0.4">
      <c r="A100" t="s">
        <v>20</v>
      </c>
      <c r="B100" t="s">
        <v>133</v>
      </c>
      <c r="D100" t="str">
        <f si="3" t="shared"/>
        <v>Comment on result</v>
      </c>
    </row>
    <row r="101" spans="1:4" x14ac:dyDescent="0.4">
      <c r="A101" t="s">
        <v>116</v>
      </c>
      <c r="B101" t="s">
        <v>134</v>
      </c>
      <c r="D101" t="str">
        <f si="3" t="shared"/>
        <v>Historic defects</v>
      </c>
    </row>
    <row r="102" spans="1:4" x14ac:dyDescent="0.4">
      <c r="A102" t="s">
        <v>52</v>
      </c>
      <c r="B102" t="s">
        <v>67</v>
      </c>
      <c r="D102" t="str">
        <f si="3" t="shared"/>
        <v>Requirement</v>
      </c>
    </row>
    <row r="103" spans="1:4" x14ac:dyDescent="0.4">
      <c r="A103" t="s">
        <v>81</v>
      </c>
      <c r="B103" t="s">
        <v>82</v>
      </c>
      <c r="D103" t="str">
        <f si="3" t="shared"/>
        <v>Free column</v>
      </c>
    </row>
    <row r="104" spans="1:4" x14ac:dyDescent="0.4">
      <c r="A104" t="s">
        <v>117</v>
      </c>
      <c r="B104" t="s">
        <v>93</v>
      </c>
      <c r="D104" t="str">
        <f si="3" t="shared"/>
        <v>Test case result</v>
      </c>
    </row>
    <row r="105" spans="1:4" x14ac:dyDescent="0.4">
      <c r="D105">
        <f si="3" t="shared"/>
        <v>0</v>
      </c>
    </row>
    <row r="106" spans="1:4" x14ac:dyDescent="0.4">
      <c r="A106" t="s">
        <v>83</v>
      </c>
      <c r="B106" t="s">
        <v>88</v>
      </c>
      <c r="D106" t="str">
        <f si="3" t="shared"/>
        <v>Passed</v>
      </c>
    </row>
    <row r="107" spans="1:4" x14ac:dyDescent="0.4">
      <c r="A107" t="s">
        <v>84</v>
      </c>
      <c r="B107" t="s">
        <v>89</v>
      </c>
      <c r="D107" t="str">
        <f si="3" t="shared"/>
        <v>Failed</v>
      </c>
    </row>
    <row r="108" spans="1:4" x14ac:dyDescent="0.4">
      <c r="A108" t="s">
        <v>85</v>
      </c>
      <c r="B108" t="s">
        <v>90</v>
      </c>
      <c r="D108" t="str">
        <f si="3" t="shared"/>
        <v>Blocked</v>
      </c>
    </row>
    <row r="109" spans="1:4" x14ac:dyDescent="0.4">
      <c r="A109" t="s">
        <v>86</v>
      </c>
      <c r="B109" t="s">
        <v>91</v>
      </c>
      <c r="D109" t="str">
        <f si="3" t="shared"/>
        <v>Error</v>
      </c>
    </row>
    <row r="110" spans="1:4" x14ac:dyDescent="0.4">
      <c r="A110" t="s">
        <v>87</v>
      </c>
      <c r="B110" t="s">
        <v>92</v>
      </c>
      <c r="D110" t="str">
        <f si="3" t="shared"/>
        <v>Inconclusive</v>
      </c>
    </row>
    <row r="111" spans="1:4" x14ac:dyDescent="0.4">
      <c r="D111">
        <f si="3" t="shared"/>
        <v>0</v>
      </c>
    </row>
    <row r="112" spans="1:4" x14ac:dyDescent="0.4">
      <c r="A112" t="s">
        <v>118</v>
      </c>
      <c r="B112" t="s">
        <v>97</v>
      </c>
      <c r="D112" t="str">
        <f si="3" t="shared"/>
        <v>Test state</v>
      </c>
    </row>
    <row r="113" spans="1:4" x14ac:dyDescent="0.4">
      <c r="D113">
        <f si="3" t="shared"/>
        <v>0</v>
      </c>
    </row>
    <row r="114" spans="1:4" x14ac:dyDescent="0.4">
      <c r="A114" t="s">
        <v>120</v>
      </c>
      <c r="B114" t="s">
        <v>135</v>
      </c>
      <c r="D114" t="str">
        <f si="3" t="shared"/>
        <v>Legends</v>
      </c>
    </row>
    <row r="115" spans="1:4" x14ac:dyDescent="0.4">
      <c r="D115">
        <f si="3" t="shared"/>
        <v>0</v>
      </c>
    </row>
    <row r="116" spans="1:4" x14ac:dyDescent="0.4">
      <c r="A116" t="s">
        <v>37</v>
      </c>
      <c r="B116" t="s">
        <v>136</v>
      </c>
      <c r="D116" t="str">
        <f si="3" t="shared"/>
        <v>Yes</v>
      </c>
    </row>
    <row r="117" spans="1:4" x14ac:dyDescent="0.4">
      <c r="A117" t="s">
        <v>38</v>
      </c>
      <c r="B117" t="s">
        <v>137</v>
      </c>
      <c r="D117" t="str">
        <f si="3" t="shared"/>
        <v>No</v>
      </c>
    </row>
    <row r="118" spans="1:4" x14ac:dyDescent="0.4">
      <c r="A118" t="s">
        <v>164</v>
      </c>
      <c r="B118" t="s">
        <v>241</v>
      </c>
      <c r="C118" t="s">
        <v>525</v>
      </c>
      <c r="D118" t="str">
        <f si="3" t="shared"/>
        <v>Comments</v>
      </c>
    </row>
    <row r="119" spans="1:4" x14ac:dyDescent="0.4">
      <c r="A119" t="s">
        <v>242</v>
      </c>
      <c r="B119" t="s">
        <v>243</v>
      </c>
      <c r="D119" t="str">
        <f si="3" t="shared"/>
        <v>Remedial work</v>
      </c>
    </row>
    <row r="120" spans="1:4" x14ac:dyDescent="0.4">
      <c r="A120" t="s">
        <v>257</v>
      </c>
      <c r="B120" t="s">
        <v>258</v>
      </c>
      <c r="D120" t="str">
        <f si="3" t="shared"/>
        <v>Steps tested on last run date</v>
      </c>
    </row>
    <row r="121" spans="1:4" x14ac:dyDescent="0.4">
      <c r="A121" t="s">
        <v>253</v>
      </c>
      <c r="B121" t="s">
        <v>266</v>
      </c>
      <c r="D121" t="str">
        <f si="3" t="shared"/>
        <v>Associated defects</v>
      </c>
    </row>
    <row r="122" spans="1:4" x14ac:dyDescent="0.4">
      <c r="A122" t="s">
        <v>248</v>
      </c>
      <c r="B122" t="s">
        <v>267</v>
      </c>
      <c r="D122" t="str">
        <f si="3" t="shared"/>
        <v>Customer / External Signature</v>
      </c>
    </row>
    <row r="123" spans="1:4" x14ac:dyDescent="0.4">
      <c r="A123" t="s">
        <v>247</v>
      </c>
      <c r="B123" t="s">
        <v>247</v>
      </c>
      <c r="D123" t="str">
        <f si="3" t="shared"/>
        <v>Thales Signature</v>
      </c>
    </row>
    <row r="124" spans="1:4" x14ac:dyDescent="0.4">
      <c r="A124" t="s">
        <v>252</v>
      </c>
      <c r="B124" t="s">
        <v>268</v>
      </c>
      <c r="D124" t="str">
        <f si="3" t="shared"/>
        <v>Instance of the test sheet execution</v>
      </c>
    </row>
    <row r="125" spans="1:4" x14ac:dyDescent="0.4">
      <c r="A125" t="s">
        <v>269</v>
      </c>
      <c r="B125" t="s">
        <v>188</v>
      </c>
      <c r="D125" t="str">
        <f si="3" t="shared"/>
        <v>Test sheet Source</v>
      </c>
    </row>
    <row r="126" spans="1:4" x14ac:dyDescent="0.4">
      <c r="A126" t="s">
        <v>358</v>
      </c>
      <c r="B126" t="s">
        <v>280</v>
      </c>
      <c r="D126" t="str">
        <f si="3" t="shared"/>
        <v>Number of test steps OKWC or NOK without PCR</v>
      </c>
    </row>
    <row r="127" spans="1:4" x14ac:dyDescent="0.4">
      <c r="A127" t="s">
        <v>281</v>
      </c>
      <c r="B127" t="s">
        <v>282</v>
      </c>
      <c r="D127" t="str">
        <f si="3" t="shared"/>
        <v>Total requirements NOK</v>
      </c>
    </row>
    <row r="128" spans="1:4" x14ac:dyDescent="0.4">
      <c r="A128" t="s">
        <v>270</v>
      </c>
      <c r="B128" t="s">
        <v>271</v>
      </c>
      <c r="D128" t="str">
        <f si="3" t="shared"/>
        <v>Traceability</v>
      </c>
    </row>
    <row r="129" spans="1:4" x14ac:dyDescent="0.4">
      <c r="A129" t="s">
        <v>272</v>
      </c>
      <c r="B129" t="s">
        <v>273</v>
      </c>
      <c r="D129" t="str">
        <f si="3" t="shared"/>
        <v>Controls on the inputs</v>
      </c>
    </row>
    <row r="130" spans="1:4" x14ac:dyDescent="0.4">
      <c r="A130" t="s">
        <v>283</v>
      </c>
      <c r="B130" t="s">
        <v>283</v>
      </c>
      <c r="D130" t="str">
        <f ref="D130:D144" si="4" t="shared">INDEX(A:C,ROW(D130),MATCH(_select_language,_language,0))</f>
        <v>Information</v>
      </c>
    </row>
    <row r="131" spans="1:4" x14ac:dyDescent="0.4">
      <c r="A131" t="s">
        <v>357</v>
      </c>
      <c r="B131" t="s">
        <v>285</v>
      </c>
      <c r="D131" t="str">
        <f si="4" t="shared"/>
        <v>Number of test steps OS without comments</v>
      </c>
    </row>
    <row r="132" spans="1:4" x14ac:dyDescent="0.4">
      <c r="A132" t="s">
        <v>317</v>
      </c>
      <c r="B132" t="s">
        <v>318</v>
      </c>
      <c r="D132" t="str">
        <f si="4" t="shared"/>
        <v>Duration for STD preparation</v>
      </c>
    </row>
    <row r="133" spans="1:4" x14ac:dyDescent="0.4">
      <c r="A133" t="s">
        <v>323</v>
      </c>
      <c r="B133" t="s">
        <v>324</v>
      </c>
      <c r="D133" t="str">
        <f si="4" t="shared"/>
        <v>Requirement Source Version</v>
      </c>
    </row>
    <row r="134" spans="1:4" x14ac:dyDescent="0.4">
      <c r="D134">
        <f si="4" t="shared"/>
        <v>0</v>
      </c>
    </row>
    <row r="135" spans="1:4" x14ac:dyDescent="0.4">
      <c r="A135" t="s">
        <v>119</v>
      </c>
      <c r="B135" t="s">
        <v>119</v>
      </c>
      <c r="D135" t="str">
        <f si="4" t="shared"/>
        <v>Notes</v>
      </c>
    </row>
    <row r="136" spans="1:4" x14ac:dyDescent="0.4">
      <c r="D136">
        <f si="4" t="shared"/>
        <v>0</v>
      </c>
    </row>
    <row r="137" spans="1:4" x14ac:dyDescent="0.4">
      <c r="A137" t="s">
        <v>552</v>
      </c>
      <c r="B137" t="s">
        <v>553</v>
      </c>
      <c r="D137" t="str">
        <f si="4" t="shared"/>
        <v>Version of Orchestra format</v>
      </c>
    </row>
    <row r="138" spans="1:4" x14ac:dyDescent="0.4">
      <c r="D138">
        <f si="4" t="shared"/>
        <v>0</v>
      </c>
    </row>
    <row r="139" spans="1:4" x14ac:dyDescent="0.4">
      <c r="D139">
        <f si="4" t="shared"/>
        <v>0</v>
      </c>
    </row>
    <row r="140" spans="1:4" x14ac:dyDescent="0.4">
      <c r="D140">
        <f si="4" t="shared"/>
        <v>0</v>
      </c>
    </row>
    <row r="141" spans="1:4" x14ac:dyDescent="0.4">
      <c r="D141">
        <f si="4" t="shared"/>
        <v>0</v>
      </c>
    </row>
    <row r="142" spans="1:4" x14ac:dyDescent="0.4">
      <c r="D142">
        <f si="4" t="shared"/>
        <v>0</v>
      </c>
    </row>
    <row r="143" spans="1:4" x14ac:dyDescent="0.4">
      <c r="D143">
        <f si="4" t="shared"/>
        <v>0</v>
      </c>
    </row>
    <row r="144" spans="1:4" x14ac:dyDescent="0.4">
      <c r="D144">
        <f si="4" t="shared"/>
        <v>0</v>
      </c>
    </row>
  </sheetData>
  <phoneticPr fontId="0" type="noConversion"/>
  <pageMargins bottom="1" footer="0.5" header="0.5" left="0.75" right="0.75" top="1"/>
  <pageSetup orientation="portrait" paperSize="9" r:id="rId1"/>
  <headerFooter alignWithMargins="0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0"/>
  <dimension ref="A1:K33"/>
  <sheetViews>
    <sheetView workbookViewId="0">
      <selection sqref="A1:I1"/>
    </sheetView>
  </sheetViews>
  <sheetFormatPr defaultColWidth="9.1640625" defaultRowHeight="12.3" x14ac:dyDescent="0.4"/>
  <cols>
    <col min="1" max="9" customWidth="true" style="67" width="17.5546875" collapsed="false"/>
    <col min="10" max="16384" style="67" width="9.1640625" collapsed="false"/>
  </cols>
  <sheetData>
    <row customFormat="1" ht="25.2" r="1" s="29" spans="1:10" thickBot="1" x14ac:dyDescent="0.45">
      <c r="A1" s="224" t="s">
        <v>235</v>
      </c>
      <c r="B1" s="225"/>
      <c r="C1" s="225"/>
      <c r="D1" s="225"/>
      <c r="E1" s="225"/>
      <c r="F1" s="225"/>
      <c r="G1" s="225"/>
      <c r="H1" s="225"/>
      <c r="I1" s="226"/>
    </row>
    <row ht="12.6" r="2" spans="1:10" thickBot="1" x14ac:dyDescent="0.45"/>
    <row ht="12.6" r="3" spans="1:10" thickBot="1" x14ac:dyDescent="0.45">
      <c r="A3" s="227" t="s">
        <v>201</v>
      </c>
      <c r="B3" s="228"/>
      <c r="C3" s="228"/>
      <c r="D3" s="228"/>
      <c r="E3" s="228"/>
      <c r="F3" s="228"/>
      <c r="G3" s="228"/>
      <c r="H3" s="228"/>
      <c r="I3" s="229"/>
    </row>
    <row r="4" spans="1:10" x14ac:dyDescent="0.4">
      <c r="A4" s="50" t="s">
        <v>202</v>
      </c>
      <c r="B4" s="230"/>
      <c r="C4" s="230"/>
      <c r="D4" s="230"/>
      <c r="E4" s="230"/>
      <c r="F4" s="230"/>
      <c r="G4" s="230"/>
      <c r="H4" s="230"/>
      <c r="I4" s="231"/>
    </row>
    <row ht="12.6" r="5" spans="1:10" thickBot="1" x14ac:dyDescent="0.45">
      <c r="A5" s="51" t="s">
        <v>203</v>
      </c>
      <c r="B5" s="232"/>
      <c r="C5" s="233"/>
      <c r="D5" s="233"/>
      <c r="E5" s="233"/>
      <c r="F5" s="233"/>
      <c r="G5" s="233"/>
      <c r="H5" s="233"/>
      <c r="I5" s="234"/>
    </row>
    <row ht="12.6" r="6" spans="1:10" thickBot="1" x14ac:dyDescent="0.45">
      <c r="J6" s="68"/>
    </row>
    <row ht="12.6" r="7" spans="1:10" thickBot="1" x14ac:dyDescent="0.45">
      <c r="A7" s="235" t="s">
        <v>236</v>
      </c>
      <c r="B7" s="236"/>
      <c r="C7" s="236"/>
      <c r="D7" s="236"/>
      <c r="E7" s="236"/>
      <c r="F7" s="236"/>
      <c r="G7" s="236"/>
      <c r="H7" s="236"/>
      <c r="I7" s="237"/>
    </row>
    <row ht="12.6" r="8" spans="1:10" thickBot="1" x14ac:dyDescent="0.45">
      <c r="A8" s="48" t="s">
        <v>194</v>
      </c>
      <c r="B8" s="59" t="s">
        <v>219</v>
      </c>
      <c r="C8" s="49" t="s">
        <v>221</v>
      </c>
      <c r="D8" s="69" t="s">
        <v>220</v>
      </c>
      <c r="E8" s="70" t="s">
        <v>196</v>
      </c>
      <c r="F8" s="71" t="s">
        <v>197</v>
      </c>
      <c r="G8" s="71" t="s">
        <v>198</v>
      </c>
      <c r="H8" s="71" t="s">
        <v>199</v>
      </c>
      <c r="I8" s="72" t="s">
        <v>200</v>
      </c>
    </row>
    <row r="9" spans="1:10" x14ac:dyDescent="0.4">
      <c r="A9" s="43"/>
      <c r="B9" s="44"/>
      <c r="C9" s="44"/>
      <c r="D9" s="44"/>
      <c r="E9" s="43"/>
      <c r="F9" s="44"/>
      <c r="G9" s="44"/>
      <c r="H9" s="44"/>
      <c r="I9" s="45"/>
    </row>
    <row r="10" spans="1:10" x14ac:dyDescent="0.4">
      <c r="A10" s="38"/>
      <c r="B10" s="33"/>
      <c r="C10" s="33"/>
      <c r="D10" s="33"/>
      <c r="E10" s="38"/>
      <c r="F10" s="33"/>
      <c r="G10" s="33"/>
      <c r="H10" s="33"/>
      <c r="I10" s="34"/>
    </row>
    <row r="11" spans="1:10" x14ac:dyDescent="0.4">
      <c r="A11" s="38"/>
      <c r="B11" s="33"/>
      <c r="C11" s="33"/>
      <c r="D11" s="33"/>
      <c r="E11" s="38"/>
      <c r="F11" s="33"/>
      <c r="G11" s="33"/>
      <c r="H11" s="33"/>
      <c r="I11" s="34"/>
    </row>
    <row r="12" spans="1:10" x14ac:dyDescent="0.4">
      <c r="A12" s="38"/>
      <c r="B12" s="33"/>
      <c r="C12" s="33"/>
      <c r="D12" s="33"/>
      <c r="E12" s="38"/>
      <c r="F12" s="33"/>
      <c r="G12" s="33"/>
      <c r="H12" s="33"/>
      <c r="I12" s="34"/>
    </row>
    <row r="13" spans="1:10" x14ac:dyDescent="0.4">
      <c r="A13" s="38"/>
      <c r="B13" s="33"/>
      <c r="C13" s="33"/>
      <c r="D13" s="33"/>
      <c r="E13" s="38"/>
      <c r="F13" s="33"/>
      <c r="G13" s="33"/>
      <c r="H13" s="33"/>
      <c r="I13" s="34"/>
    </row>
    <row r="14" spans="1:10" x14ac:dyDescent="0.4">
      <c r="A14" s="38"/>
      <c r="B14" s="33"/>
      <c r="C14" s="33"/>
      <c r="D14" s="33"/>
      <c r="E14" s="38"/>
      <c r="F14" s="33"/>
      <c r="G14" s="33"/>
      <c r="H14" s="33"/>
      <c r="I14" s="34"/>
    </row>
    <row r="15" spans="1:10" x14ac:dyDescent="0.4">
      <c r="A15" s="38"/>
      <c r="B15" s="33"/>
      <c r="C15" s="33"/>
      <c r="D15" s="33"/>
      <c r="E15" s="38"/>
      <c r="F15" s="33"/>
      <c r="G15" s="33"/>
      <c r="H15" s="33"/>
      <c r="I15" s="34"/>
    </row>
    <row r="16" spans="1:10" x14ac:dyDescent="0.4">
      <c r="A16" s="38"/>
      <c r="B16" s="33"/>
      <c r="C16" s="33"/>
      <c r="D16" s="33"/>
      <c r="E16" s="38"/>
      <c r="F16" s="33"/>
      <c r="G16" s="33"/>
      <c r="H16" s="33"/>
      <c r="I16" s="34"/>
    </row>
    <row r="17" spans="1:9" x14ac:dyDescent="0.4">
      <c r="A17" s="38"/>
      <c r="B17" s="33"/>
      <c r="C17" s="33"/>
      <c r="D17" s="33"/>
      <c r="E17" s="38"/>
      <c r="F17" s="33"/>
      <c r="G17" s="33"/>
      <c r="H17" s="33"/>
      <c r="I17" s="34"/>
    </row>
    <row ht="12.6" r="18" spans="1:9" thickBot="1" x14ac:dyDescent="0.45">
      <c r="A18" s="39"/>
      <c r="B18" s="35"/>
      <c r="C18" s="35"/>
      <c r="D18" s="31"/>
      <c r="E18" s="39"/>
      <c r="F18" s="35"/>
      <c r="G18" s="35"/>
      <c r="H18" s="35"/>
      <c r="I18" s="36"/>
    </row>
    <row ht="12.6" r="19" spans="1:9" thickBot="1" x14ac:dyDescent="0.45"/>
    <row ht="12.6" r="20" spans="1:9" thickBot="1" x14ac:dyDescent="0.45">
      <c r="A20" s="235" t="s">
        <v>182</v>
      </c>
      <c r="B20" s="236"/>
      <c r="C20" s="236"/>
      <c r="D20" s="236"/>
      <c r="E20" s="236"/>
      <c r="F20" s="236"/>
      <c r="G20" s="236"/>
      <c r="H20" s="236"/>
      <c r="I20" s="237"/>
    </row>
    <row r="21" spans="1:9" x14ac:dyDescent="0.4">
      <c r="A21" s="218" t="s">
        <v>216</v>
      </c>
      <c r="B21" s="219"/>
      <c r="C21" s="219"/>
      <c r="D21" s="219"/>
      <c r="E21" s="220"/>
      <c r="F21" s="221" t="s">
        <v>218</v>
      </c>
      <c r="G21" s="222"/>
      <c r="H21" s="222"/>
      <c r="I21" s="223"/>
    </row>
    <row ht="12.6" r="22" spans="1:9" thickBot="1" x14ac:dyDescent="0.45">
      <c r="A22" s="47" t="s">
        <v>191</v>
      </c>
      <c r="B22" s="40" t="s">
        <v>186</v>
      </c>
      <c r="C22" s="40" t="s">
        <v>215</v>
      </c>
      <c r="D22" s="40" t="s">
        <v>184</v>
      </c>
      <c r="E22" s="58" t="s">
        <v>185</v>
      </c>
      <c r="F22" s="41" t="s">
        <v>190</v>
      </c>
      <c r="G22" s="41" t="s">
        <v>214</v>
      </c>
      <c r="H22" s="41" t="s">
        <v>184</v>
      </c>
      <c r="I22" s="42" t="s">
        <v>185</v>
      </c>
    </row>
    <row r="23" spans="1:9" x14ac:dyDescent="0.4">
      <c r="A23" s="43"/>
      <c r="B23" s="44"/>
      <c r="C23" s="44"/>
      <c r="D23" s="44"/>
      <c r="E23" s="45"/>
      <c r="F23" s="44"/>
      <c r="G23" s="44"/>
      <c r="H23" s="44"/>
      <c r="I23" s="45"/>
    </row>
    <row r="24" spans="1:9" x14ac:dyDescent="0.4">
      <c r="A24" s="38"/>
      <c r="B24" s="33"/>
      <c r="C24" s="33"/>
      <c r="D24" s="33"/>
      <c r="E24" s="34"/>
      <c r="F24" s="33"/>
      <c r="G24" s="33"/>
      <c r="H24" s="33"/>
      <c r="I24" s="34"/>
    </row>
    <row r="25" spans="1:9" x14ac:dyDescent="0.4">
      <c r="A25" s="38"/>
      <c r="B25" s="33"/>
      <c r="C25" s="33"/>
      <c r="D25" s="33"/>
      <c r="E25" s="34"/>
      <c r="F25" s="33"/>
      <c r="G25" s="33"/>
      <c r="H25" s="33"/>
      <c r="I25" s="34"/>
    </row>
    <row r="26" spans="1:9" x14ac:dyDescent="0.4">
      <c r="A26" s="38"/>
      <c r="B26" s="33"/>
      <c r="C26" s="33"/>
      <c r="D26" s="33"/>
      <c r="E26" s="34"/>
      <c r="F26" s="33"/>
      <c r="G26" s="33"/>
      <c r="H26" s="33"/>
      <c r="I26" s="34"/>
    </row>
    <row r="27" spans="1:9" x14ac:dyDescent="0.4">
      <c r="A27" s="38"/>
      <c r="B27" s="33"/>
      <c r="C27" s="33"/>
      <c r="D27" s="33"/>
      <c r="E27" s="34"/>
      <c r="F27" s="33"/>
      <c r="G27" s="33"/>
      <c r="H27" s="33"/>
      <c r="I27" s="34"/>
    </row>
    <row r="28" spans="1:9" x14ac:dyDescent="0.4">
      <c r="A28" s="38"/>
      <c r="B28" s="33"/>
      <c r="C28" s="33"/>
      <c r="D28" s="33"/>
      <c r="E28" s="34"/>
      <c r="F28" s="33"/>
      <c r="G28" s="33"/>
      <c r="H28" s="33"/>
      <c r="I28" s="34"/>
    </row>
    <row r="29" spans="1:9" x14ac:dyDescent="0.4">
      <c r="A29" s="38"/>
      <c r="B29" s="33"/>
      <c r="C29" s="33"/>
      <c r="D29" s="33"/>
      <c r="E29" s="34"/>
      <c r="F29" s="33"/>
      <c r="G29" s="33"/>
      <c r="H29" s="33"/>
      <c r="I29" s="34"/>
    </row>
    <row r="30" spans="1:9" x14ac:dyDescent="0.4">
      <c r="A30" s="38"/>
      <c r="B30" s="33"/>
      <c r="C30" s="33"/>
      <c r="D30" s="33"/>
      <c r="E30" s="34"/>
      <c r="F30" s="33"/>
      <c r="G30" s="33"/>
      <c r="H30" s="33"/>
      <c r="I30" s="34"/>
    </row>
    <row r="31" spans="1:9" x14ac:dyDescent="0.4">
      <c r="A31" s="38"/>
      <c r="B31" s="33"/>
      <c r="C31" s="33"/>
      <c r="D31" s="33"/>
      <c r="E31" s="34"/>
      <c r="F31" s="33"/>
      <c r="G31" s="33"/>
      <c r="H31" s="33"/>
      <c r="I31" s="34"/>
    </row>
    <row r="32" spans="1:9" x14ac:dyDescent="0.4">
      <c r="A32" s="38"/>
      <c r="B32" s="33"/>
      <c r="C32" s="33"/>
      <c r="D32" s="33"/>
      <c r="E32" s="34"/>
      <c r="F32" s="33"/>
      <c r="G32" s="33"/>
      <c r="H32" s="33"/>
      <c r="I32" s="34"/>
    </row>
    <row ht="12.6" r="33" spans="1:9" thickBot="1" x14ac:dyDescent="0.45">
      <c r="A33" s="39"/>
      <c r="B33" s="35"/>
      <c r="C33" s="35"/>
      <c r="D33" s="35"/>
      <c r="E33" s="36"/>
      <c r="F33" s="35"/>
      <c r="G33" s="35"/>
      <c r="H33" s="35"/>
      <c r="I33" s="36"/>
    </row>
  </sheetData>
  <mergeCells count="8">
    <mergeCell ref="A21:E21"/>
    <mergeCell ref="F21:I21"/>
    <mergeCell ref="A1:I1"/>
    <mergeCell ref="A3:I3"/>
    <mergeCell ref="B4:I4"/>
    <mergeCell ref="B5:I5"/>
    <mergeCell ref="A7:I7"/>
    <mergeCell ref="A20:I20"/>
  </mergeCells>
  <dataValidations count="2" disablePrompts="1">
    <dataValidation allowBlank="1" showErrorMessage="1" showInputMessage="1" sqref="B9:B18" type="list" xr:uid="{00000000-0002-0000-0600-000000000000}">
      <formula1>"New Document,Link to previous"</formula1>
    </dataValidation>
    <dataValidation allowBlank="1" showErrorMessage="1" showInputMessage="1" sqref="B23:B33" type="list" xr:uid="{00000000-0002-0000-0600-000001000000}">
      <formula1>"Not exported,Value,Value from Excel,Value from File Free Field"</formula1>
    </dataValidation>
  </dataValidations>
  <pageMargins bottom="0.75" footer="0.3" header="0.3" left="0.7" right="0.7" top="0.75"/>
  <pageSetup orientation="portrait" paperSize="9" r:id="rId1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4"/>
  <dimension ref="A1:W49"/>
  <sheetViews>
    <sheetView workbookViewId="0">
      <selection sqref="A1:I1"/>
    </sheetView>
  </sheetViews>
  <sheetFormatPr defaultColWidth="9.1640625" defaultRowHeight="12.3" x14ac:dyDescent="0.4"/>
  <cols>
    <col min="1" max="1" bestFit="true" customWidth="true" style="29" width="25.71875" collapsed="false"/>
    <col min="2" max="2" customWidth="true" style="29" width="34.1640625" collapsed="false"/>
    <col min="3" max="3" customWidth="true" style="29" width="25.5546875" collapsed="false"/>
    <col min="4" max="9" customWidth="true" style="29" width="23.44140625" collapsed="false"/>
    <col min="10" max="11" customWidth="true" style="29" width="17.0" collapsed="false"/>
    <col min="12" max="256" customWidth="true" style="29" width="23.44140625" collapsed="false"/>
    <col min="257" max="16384" style="29" width="9.1640625" collapsed="false"/>
  </cols>
  <sheetData>
    <row ht="25.2" r="1" spans="1:11" thickBot="1" x14ac:dyDescent="0.45">
      <c r="A1" s="224" t="s">
        <v>213</v>
      </c>
      <c r="B1" s="225"/>
      <c r="C1" s="225"/>
      <c r="D1" s="225"/>
      <c r="E1" s="225"/>
      <c r="F1" s="225"/>
      <c r="G1" s="225"/>
      <c r="H1" s="225"/>
      <c r="I1" s="226"/>
    </row>
    <row ht="12.6" r="2" spans="1:11" thickBot="1" x14ac:dyDescent="0.45"/>
    <row ht="12.6" r="3" spans="1:11" thickBot="1" x14ac:dyDescent="0.45">
      <c r="A3" s="227" t="s">
        <v>201</v>
      </c>
      <c r="B3" s="228"/>
      <c r="C3" s="228"/>
      <c r="D3" s="228"/>
      <c r="E3" s="228"/>
      <c r="F3" s="228"/>
      <c r="G3" s="228"/>
      <c r="H3" s="228"/>
      <c r="I3" s="229"/>
    </row>
    <row r="4" spans="1:11" x14ac:dyDescent="0.4">
      <c r="A4" s="50" t="s">
        <v>202</v>
      </c>
      <c r="B4" s="230"/>
      <c r="C4" s="230"/>
      <c r="D4" s="230"/>
      <c r="E4" s="230"/>
      <c r="F4" s="230"/>
      <c r="G4" s="230"/>
      <c r="H4" s="230"/>
      <c r="I4" s="231"/>
    </row>
    <row ht="12.6" r="5" spans="1:11" thickBot="1" x14ac:dyDescent="0.45">
      <c r="A5" s="51" t="s">
        <v>203</v>
      </c>
      <c r="B5" s="238"/>
      <c r="C5" s="239"/>
      <c r="D5" s="239"/>
      <c r="E5" s="239"/>
      <c r="F5" s="239"/>
      <c r="G5" s="239"/>
      <c r="H5" s="239"/>
      <c r="I5" s="240"/>
    </row>
    <row ht="12.6" r="6" spans="1:11" thickBot="1" x14ac:dyDescent="0.45"/>
    <row ht="12.6" r="7" spans="1:11" thickBot="1" x14ac:dyDescent="0.45">
      <c r="A7" s="235" t="s">
        <v>195</v>
      </c>
      <c r="B7" s="236"/>
      <c r="C7" s="236"/>
      <c r="D7" s="236"/>
      <c r="E7" s="236"/>
      <c r="F7" s="236"/>
      <c r="G7" s="236"/>
      <c r="H7" s="236"/>
      <c r="I7" s="237"/>
    </row>
    <row ht="12.6" r="8" spans="1:11" thickBot="1" x14ac:dyDescent="0.45">
      <c r="A8" s="48" t="s">
        <v>194</v>
      </c>
      <c r="B8" s="59" t="s">
        <v>219</v>
      </c>
      <c r="C8" s="49" t="s">
        <v>221</v>
      </c>
      <c r="D8" s="49" t="s">
        <v>220</v>
      </c>
      <c r="E8" s="62" t="s">
        <v>196</v>
      </c>
      <c r="F8" s="62" t="s">
        <v>197</v>
      </c>
      <c r="G8" s="62" t="s">
        <v>198</v>
      </c>
      <c r="H8" s="62" t="s">
        <v>199</v>
      </c>
      <c r="I8" s="63" t="s">
        <v>200</v>
      </c>
    </row>
    <row ht="14.4" r="9" spans="1:11" x14ac:dyDescent="0.4">
      <c r="A9" s="43"/>
      <c r="B9" s="44"/>
      <c r="C9" s="52"/>
      <c r="D9" s="52"/>
      <c r="E9" s="44"/>
      <c r="F9" s="44"/>
      <c r="G9" s="52"/>
      <c r="H9" s="52"/>
      <c r="I9" s="60"/>
      <c r="J9" s="29" t="s">
        <v>21</v>
      </c>
    </row>
    <row ht="14.4" r="10" spans="1:11" x14ac:dyDescent="0.4">
      <c r="A10" s="38"/>
      <c r="B10" s="33"/>
      <c r="C10" s="53"/>
      <c r="D10" s="53"/>
      <c r="E10" s="33"/>
      <c r="F10" s="33"/>
      <c r="G10" s="53"/>
      <c r="H10" s="53"/>
      <c r="I10" s="61"/>
      <c r="J10" s="29" t="s">
        <v>21</v>
      </c>
    </row>
    <row ht="14.4" r="11" spans="1:11" x14ac:dyDescent="0.4">
      <c r="A11" s="38"/>
      <c r="B11" s="33"/>
      <c r="C11" s="53"/>
      <c r="D11" s="53"/>
      <c r="E11" s="33"/>
      <c r="F11" s="33"/>
      <c r="G11" s="53"/>
      <c r="H11" s="53"/>
      <c r="I11" s="61"/>
      <c r="J11" s="29" t="s">
        <v>21</v>
      </c>
    </row>
    <row ht="14.4" r="12" spans="1:11" x14ac:dyDescent="0.4">
      <c r="A12" s="38"/>
      <c r="B12" s="33"/>
      <c r="C12" s="53"/>
      <c r="D12" s="53"/>
      <c r="E12" s="33"/>
      <c r="F12" s="33"/>
      <c r="G12" s="53"/>
      <c r="H12" s="53"/>
      <c r="I12" s="61"/>
      <c r="J12" s="29" t="s">
        <v>21</v>
      </c>
      <c r="K12" s="54"/>
    </row>
    <row ht="14.4" r="13" spans="1:11" x14ac:dyDescent="0.4">
      <c r="A13" s="38"/>
      <c r="B13" s="33"/>
      <c r="C13" s="53"/>
      <c r="D13" s="53"/>
      <c r="E13" s="33"/>
      <c r="F13" s="33"/>
      <c r="G13" s="53"/>
      <c r="H13" s="53"/>
      <c r="I13" s="61"/>
      <c r="J13" s="29" t="s">
        <v>21</v>
      </c>
      <c r="K13" s="54"/>
    </row>
    <row ht="14.4" r="14" spans="1:11" x14ac:dyDescent="0.4">
      <c r="A14" s="38"/>
      <c r="B14" s="33"/>
      <c r="C14" s="53"/>
      <c r="D14" s="53"/>
      <c r="E14" s="33"/>
      <c r="F14" s="33"/>
      <c r="G14" s="53"/>
      <c r="H14" s="53"/>
      <c r="I14" s="61"/>
      <c r="J14" s="29" t="s">
        <v>21</v>
      </c>
      <c r="K14" s="54"/>
    </row>
    <row ht="14.4" r="15" spans="1:11" x14ac:dyDescent="0.4">
      <c r="A15" s="38"/>
      <c r="B15" s="33"/>
      <c r="C15" s="53"/>
      <c r="D15" s="53"/>
      <c r="E15" s="33"/>
      <c r="F15" s="33"/>
      <c r="G15" s="53"/>
      <c r="H15" s="53"/>
      <c r="I15" s="61"/>
      <c r="J15" s="29" t="s">
        <v>21</v>
      </c>
      <c r="K15" s="54"/>
    </row>
    <row ht="14.4" r="16" spans="1:11" x14ac:dyDescent="0.4">
      <c r="A16" s="38"/>
      <c r="B16" s="33"/>
      <c r="C16" s="53"/>
      <c r="D16" s="53"/>
      <c r="E16" s="33"/>
      <c r="F16" s="33"/>
      <c r="G16" s="53"/>
      <c r="H16" s="53"/>
      <c r="I16" s="61"/>
      <c r="J16" s="29" t="s">
        <v>21</v>
      </c>
      <c r="K16" s="54"/>
    </row>
    <row ht="14.4" r="17" spans="1:22" x14ac:dyDescent="0.4">
      <c r="A17" s="38"/>
      <c r="B17" s="33"/>
      <c r="C17" s="53"/>
      <c r="D17" s="53"/>
      <c r="E17" s="33"/>
      <c r="F17" s="33"/>
      <c r="G17" s="53"/>
      <c r="H17" s="53"/>
      <c r="I17" s="61"/>
      <c r="J17" s="29" t="s">
        <v>21</v>
      </c>
      <c r="K17" s="54"/>
    </row>
    <row ht="14.7" r="18" spans="1:22" thickBot="1" x14ac:dyDescent="0.45">
      <c r="A18" s="39"/>
      <c r="B18" s="35"/>
      <c r="C18" s="35"/>
      <c r="D18" s="31"/>
      <c r="E18" s="35"/>
      <c r="F18" s="35"/>
      <c r="G18" s="35"/>
      <c r="H18" s="35"/>
      <c r="I18" s="36"/>
      <c r="J18" s="29" t="s">
        <v>21</v>
      </c>
      <c r="K18" s="55"/>
    </row>
    <row ht="12.6" r="19" spans="1:22" thickBot="1" x14ac:dyDescent="0.45"/>
    <row ht="12.6" r="20" spans="1:22" thickBot="1" x14ac:dyDescent="0.45">
      <c r="A20" s="235" t="s">
        <v>182</v>
      </c>
      <c r="B20" s="236"/>
      <c r="C20" s="236"/>
      <c r="D20" s="236"/>
      <c r="E20" s="236"/>
      <c r="F20" s="236"/>
      <c r="G20" s="236"/>
      <c r="H20" s="236"/>
      <c r="I20" s="237"/>
    </row>
    <row customHeight="1" ht="31.5" r="21" spans="1:22" x14ac:dyDescent="0.4">
      <c r="A21" s="245" t="s">
        <v>278</v>
      </c>
      <c r="B21" s="219"/>
      <c r="C21" s="219"/>
      <c r="D21" s="219"/>
      <c r="E21" s="220"/>
      <c r="F21" s="221" t="s">
        <v>218</v>
      </c>
      <c r="G21" s="222"/>
      <c r="H21" s="222"/>
      <c r="I21" s="223"/>
      <c r="V21" s="56"/>
    </row>
    <row customFormat="1" ht="12.6" r="22" s="37" spans="1:22" thickBot="1" x14ac:dyDescent="0.45">
      <c r="A22" s="47" t="s">
        <v>191</v>
      </c>
      <c r="B22" s="40" t="s">
        <v>186</v>
      </c>
      <c r="C22" s="40" t="s">
        <v>215</v>
      </c>
      <c r="D22" s="40" t="s">
        <v>184</v>
      </c>
      <c r="E22" s="58" t="s">
        <v>185</v>
      </c>
      <c r="F22" s="41" t="s">
        <v>190</v>
      </c>
      <c r="G22" s="41" t="s">
        <v>214</v>
      </c>
      <c r="H22" s="41" t="s">
        <v>184</v>
      </c>
      <c r="I22" s="42" t="s">
        <v>185</v>
      </c>
      <c r="J22" s="29"/>
      <c r="K22" s="29"/>
      <c r="L22" s="29"/>
      <c r="M22" s="29"/>
      <c r="N22" s="29"/>
      <c r="V22" s="57"/>
    </row>
    <row r="23" spans="1:22" x14ac:dyDescent="0.4">
      <c r="A23" s="94" t="s">
        <v>100</v>
      </c>
      <c r="B23" s="44" t="s">
        <v>217</v>
      </c>
      <c r="C23" s="44" t="s">
        <v>143</v>
      </c>
      <c r="D23" s="44">
        <v>3</v>
      </c>
      <c r="E23" s="45">
        <v>5</v>
      </c>
      <c r="F23" s="92" t="s">
        <v>100</v>
      </c>
      <c r="G23" s="44">
        <v>1</v>
      </c>
      <c r="H23" s="44">
        <v>1</v>
      </c>
      <c r="I23" s="45">
        <v>2</v>
      </c>
      <c r="V23" s="56"/>
    </row>
    <row r="24" spans="1:22" x14ac:dyDescent="0.4">
      <c r="A24" s="95" t="s">
        <v>303</v>
      </c>
      <c r="B24" s="33" t="s">
        <v>217</v>
      </c>
      <c r="C24" s="33" t="s">
        <v>143</v>
      </c>
      <c r="D24" s="33">
        <v>4</v>
      </c>
      <c r="E24" s="34">
        <v>5</v>
      </c>
      <c r="F24" s="93" t="s">
        <v>303</v>
      </c>
      <c r="G24" s="33">
        <v>1</v>
      </c>
      <c r="H24" s="33">
        <v>1</v>
      </c>
      <c r="I24" s="34">
        <v>3</v>
      </c>
      <c r="V24" s="56"/>
    </row>
    <row r="25" spans="1:22" x14ac:dyDescent="0.4">
      <c r="A25" s="95" t="s">
        <v>304</v>
      </c>
      <c r="B25" s="33" t="s">
        <v>55</v>
      </c>
      <c r="C25" s="33" t="s">
        <v>313</v>
      </c>
      <c r="D25" s="33">
        <v>24</v>
      </c>
      <c r="E25" s="34">
        <v>8</v>
      </c>
      <c r="F25" s="93" t="s">
        <v>304</v>
      </c>
      <c r="G25" s="33">
        <v>1</v>
      </c>
      <c r="H25" s="33">
        <v>1</v>
      </c>
      <c r="I25" s="34">
        <v>5</v>
      </c>
      <c r="V25" s="56"/>
    </row>
    <row r="26" spans="1:22" x14ac:dyDescent="0.4">
      <c r="A26" s="95" t="s">
        <v>314</v>
      </c>
      <c r="B26" s="33" t="s">
        <v>217</v>
      </c>
      <c r="C26" s="33" t="s">
        <v>143</v>
      </c>
      <c r="D26" s="33">
        <v>9</v>
      </c>
      <c r="E26" s="34">
        <v>5</v>
      </c>
      <c r="F26" s="93" t="s">
        <v>314</v>
      </c>
      <c r="G26" s="33">
        <v>1</v>
      </c>
      <c r="H26" s="33">
        <v>2</v>
      </c>
      <c r="I26" s="34">
        <v>2</v>
      </c>
      <c r="V26" s="56"/>
    </row>
    <row r="27" spans="1:22" x14ac:dyDescent="0.4">
      <c r="A27" s="95" t="s">
        <v>315</v>
      </c>
      <c r="B27" s="33" t="s">
        <v>217</v>
      </c>
      <c r="C27" s="33" t="s">
        <v>143</v>
      </c>
      <c r="D27" s="33">
        <v>10</v>
      </c>
      <c r="E27" s="34">
        <v>5</v>
      </c>
      <c r="F27" s="93" t="s">
        <v>315</v>
      </c>
      <c r="G27" s="33">
        <v>1</v>
      </c>
      <c r="H27" s="33">
        <v>2</v>
      </c>
      <c r="I27" s="34">
        <v>4</v>
      </c>
      <c r="V27" s="56"/>
    </row>
    <row r="28" spans="1:22" x14ac:dyDescent="0.4">
      <c r="A28" s="95" t="s">
        <v>305</v>
      </c>
      <c r="B28" s="33" t="s">
        <v>217</v>
      </c>
      <c r="C28" s="33" t="s">
        <v>143</v>
      </c>
      <c r="D28" s="33">
        <v>6</v>
      </c>
      <c r="E28" s="34">
        <v>5</v>
      </c>
      <c r="F28" s="93" t="s">
        <v>306</v>
      </c>
      <c r="G28" s="33">
        <v>2</v>
      </c>
      <c r="H28" s="33">
        <v>1</v>
      </c>
      <c r="I28" s="34">
        <v>2</v>
      </c>
      <c r="V28" s="56"/>
    </row>
    <row r="29" spans="1:22" x14ac:dyDescent="0.4">
      <c r="A29" s="95" t="s">
        <v>144</v>
      </c>
      <c r="B29" s="33" t="s">
        <v>217</v>
      </c>
      <c r="C29" s="33" t="s">
        <v>143</v>
      </c>
      <c r="D29" s="33">
        <v>14</v>
      </c>
      <c r="E29" s="34">
        <v>5</v>
      </c>
      <c r="F29" s="93" t="s">
        <v>144</v>
      </c>
      <c r="G29" s="33">
        <v>2</v>
      </c>
      <c r="H29" s="33">
        <v>1</v>
      </c>
      <c r="I29" s="34">
        <v>4</v>
      </c>
      <c r="V29" s="56"/>
    </row>
    <row r="30" spans="1:22" x14ac:dyDescent="0.4">
      <c r="A30" s="95" t="s">
        <v>307</v>
      </c>
      <c r="B30" s="33" t="s">
        <v>55</v>
      </c>
      <c r="C30" s="33" t="s">
        <v>316</v>
      </c>
      <c r="D30" s="33"/>
      <c r="E30" s="34"/>
      <c r="F30" s="93" t="s">
        <v>307</v>
      </c>
      <c r="G30" s="33">
        <v>2</v>
      </c>
      <c r="H30" s="33">
        <v>2</v>
      </c>
      <c r="I30" s="34">
        <v>2</v>
      </c>
      <c r="V30" s="56"/>
    </row>
    <row r="31" spans="1:22" x14ac:dyDescent="0.4">
      <c r="A31" s="95" t="s">
        <v>238</v>
      </c>
      <c r="B31" s="33" t="s">
        <v>55</v>
      </c>
      <c r="C31" s="33"/>
      <c r="D31" s="33"/>
      <c r="E31" s="34"/>
      <c r="F31" s="93" t="s">
        <v>238</v>
      </c>
      <c r="G31" s="33">
        <v>2</v>
      </c>
      <c r="H31" s="33">
        <v>2</v>
      </c>
      <c r="I31" s="34">
        <v>4</v>
      </c>
      <c r="V31" s="56"/>
    </row>
    <row r="32" spans="1:22" x14ac:dyDescent="0.4">
      <c r="A32" s="95" t="s">
        <v>309</v>
      </c>
      <c r="B32" s="33" t="s">
        <v>217</v>
      </c>
      <c r="C32" s="33" t="s">
        <v>143</v>
      </c>
      <c r="D32" s="33">
        <v>13</v>
      </c>
      <c r="E32" s="34">
        <v>5</v>
      </c>
      <c r="F32" s="93" t="s">
        <v>309</v>
      </c>
      <c r="G32" s="33">
        <v>3</v>
      </c>
      <c r="H32" s="33">
        <v>1</v>
      </c>
      <c r="I32" s="34">
        <v>2</v>
      </c>
      <c r="V32" s="56"/>
    </row>
    <row r="33" spans="1:22" x14ac:dyDescent="0.4">
      <c r="A33" s="95" t="s">
        <v>308</v>
      </c>
      <c r="B33" s="33" t="s">
        <v>217</v>
      </c>
      <c r="C33" s="33" t="s">
        <v>143</v>
      </c>
      <c r="D33" s="33">
        <v>3</v>
      </c>
      <c r="E33" s="34">
        <v>5</v>
      </c>
      <c r="F33" s="93" t="s">
        <v>308</v>
      </c>
      <c r="G33" s="33">
        <v>4</v>
      </c>
      <c r="H33" s="33">
        <v>1</v>
      </c>
      <c r="I33" s="34">
        <v>1</v>
      </c>
      <c r="V33" s="56"/>
    </row>
    <row ht="12.6" r="34" spans="1:22" thickBot="1" x14ac:dyDescent="0.45">
      <c r="A34" s="30" t="s">
        <v>308</v>
      </c>
      <c r="B34" s="35" t="s">
        <v>217</v>
      </c>
      <c r="C34" s="35" t="s">
        <v>143</v>
      </c>
      <c r="D34" s="35">
        <v>3</v>
      </c>
      <c r="E34" s="36">
        <v>5</v>
      </c>
      <c r="F34" s="96" t="s">
        <v>308</v>
      </c>
      <c r="G34" s="35">
        <v>5</v>
      </c>
      <c r="H34" s="35">
        <v>1</v>
      </c>
      <c r="I34" s="36">
        <v>1</v>
      </c>
    </row>
    <row ht="12.6" r="35" spans="1:22" thickBot="1" x14ac:dyDescent="0.45"/>
    <row ht="12.6" r="36" spans="1:22" thickBot="1" x14ac:dyDescent="0.45">
      <c r="A36" s="235" t="s">
        <v>181</v>
      </c>
      <c r="B36" s="236"/>
      <c r="C36" s="236"/>
      <c r="D36" s="236"/>
      <c r="E36" s="236"/>
      <c r="F36" s="236"/>
      <c r="G36" s="236"/>
      <c r="H36" s="236"/>
      <c r="I36" s="237"/>
    </row>
    <row customHeight="1" ht="26.25" r="37" spans="1:22" x14ac:dyDescent="0.4">
      <c r="A37" s="241" t="s">
        <v>189</v>
      </c>
      <c r="B37" s="242"/>
      <c r="C37" s="242"/>
      <c r="D37" s="242"/>
      <c r="E37" s="243"/>
      <c r="F37" s="244" t="s">
        <v>218</v>
      </c>
      <c r="G37" s="222"/>
      <c r="H37" s="222"/>
      <c r="I37" s="223"/>
    </row>
    <row r="38" spans="1:22" x14ac:dyDescent="0.4">
      <c r="A38" s="105" t="s">
        <v>224</v>
      </c>
      <c r="B38" s="101" t="s">
        <v>178</v>
      </c>
      <c r="C38" s="64" t="s">
        <v>224</v>
      </c>
      <c r="D38" s="101">
        <v>17</v>
      </c>
      <c r="E38" s="106"/>
      <c r="F38" s="65" t="s">
        <v>225</v>
      </c>
      <c r="G38" s="101">
        <v>4</v>
      </c>
      <c r="H38" s="66" t="s">
        <v>224</v>
      </c>
      <c r="I38" s="100">
        <v>3</v>
      </c>
    </row>
    <row ht="24.9" r="39" spans="1:22" thickBot="1" x14ac:dyDescent="0.45">
      <c r="A39" s="107" t="s">
        <v>191</v>
      </c>
      <c r="B39" s="108" t="s">
        <v>186</v>
      </c>
      <c r="C39" s="108" t="s">
        <v>192</v>
      </c>
      <c r="D39" s="108" t="s">
        <v>193</v>
      </c>
      <c r="E39" s="109" t="s">
        <v>185</v>
      </c>
      <c r="F39" s="102" t="s">
        <v>190</v>
      </c>
      <c r="G39" s="103" t="s">
        <v>214</v>
      </c>
      <c r="H39" s="103" t="s">
        <v>193</v>
      </c>
      <c r="I39" s="104" t="s">
        <v>185</v>
      </c>
    </row>
    <row ht="14.4" r="40" spans="1:22" x14ac:dyDescent="0.4">
      <c r="A40" s="38" t="s">
        <v>212</v>
      </c>
      <c r="B40" s="33" t="s">
        <v>217</v>
      </c>
      <c r="C40" s="33" t="s">
        <v>178</v>
      </c>
      <c r="D40" s="53">
        <f ref="D40:D48" si="0" t="shared">SRCDataStartingLine</f>
        <v>17</v>
      </c>
      <c r="E40" s="34">
        <v>2</v>
      </c>
      <c r="F40" s="38" t="s">
        <v>212</v>
      </c>
      <c r="G40" s="53">
        <f>G$38</f>
        <v>4</v>
      </c>
      <c r="H40" s="53">
        <f>I$38</f>
        <v>3</v>
      </c>
      <c r="I40" s="34">
        <v>1</v>
      </c>
    </row>
    <row ht="14.4" r="41" spans="1:22" x14ac:dyDescent="0.4">
      <c r="A41" s="38" t="s">
        <v>15</v>
      </c>
      <c r="B41" s="33" t="s">
        <v>217</v>
      </c>
      <c r="C41" s="33" t="s">
        <v>178</v>
      </c>
      <c r="D41" s="53">
        <f si="0" t="shared"/>
        <v>17</v>
      </c>
      <c r="E41" s="34">
        <v>3</v>
      </c>
      <c r="F41" s="38" t="s">
        <v>15</v>
      </c>
      <c r="G41" s="53">
        <f ref="G41:G48" si="1" t="shared">G$38</f>
        <v>4</v>
      </c>
      <c r="H41" s="53">
        <f ref="H41:H48" si="2" t="shared">I$38</f>
        <v>3</v>
      </c>
      <c r="I41" s="34">
        <v>2</v>
      </c>
    </row>
    <row ht="14.4" r="42" spans="1:22" x14ac:dyDescent="0.4">
      <c r="A42" s="38" t="s">
        <v>16</v>
      </c>
      <c r="B42" s="33" t="s">
        <v>217</v>
      </c>
      <c r="C42" s="33" t="s">
        <v>178</v>
      </c>
      <c r="D42" s="53">
        <f si="0" t="shared"/>
        <v>17</v>
      </c>
      <c r="E42" s="34">
        <v>4</v>
      </c>
      <c r="F42" s="38" t="s">
        <v>16</v>
      </c>
      <c r="G42" s="53">
        <f si="1" t="shared"/>
        <v>4</v>
      </c>
      <c r="H42" s="53">
        <f si="2" t="shared"/>
        <v>3</v>
      </c>
      <c r="I42" s="34">
        <v>3</v>
      </c>
    </row>
    <row ht="14.4" r="43" spans="1:22" x14ac:dyDescent="0.4">
      <c r="A43" s="38" t="s">
        <v>17</v>
      </c>
      <c r="B43" s="33" t="s">
        <v>223</v>
      </c>
      <c r="C43" s="33" t="s">
        <v>178</v>
      </c>
      <c r="D43" s="53">
        <f si="0" t="shared"/>
        <v>17</v>
      </c>
      <c r="E43" s="34">
        <v>5</v>
      </c>
      <c r="F43" s="38" t="s">
        <v>17</v>
      </c>
      <c r="G43" s="53">
        <f si="1" t="shared"/>
        <v>4</v>
      </c>
      <c r="H43" s="53">
        <f si="2" t="shared"/>
        <v>3</v>
      </c>
      <c r="I43" s="34">
        <v>0</v>
      </c>
    </row>
    <row ht="14.4" r="44" spans="1:22" x14ac:dyDescent="0.4">
      <c r="A44" s="38" t="s">
        <v>22</v>
      </c>
      <c r="B44" s="33" t="s">
        <v>55</v>
      </c>
      <c r="C44" s="33" t="s">
        <v>301</v>
      </c>
      <c r="D44" s="53">
        <f si="0" t="shared"/>
        <v>17</v>
      </c>
      <c r="E44" s="34">
        <v>6</v>
      </c>
      <c r="F44" s="38" t="s">
        <v>22</v>
      </c>
      <c r="G44" s="53">
        <f si="1" t="shared"/>
        <v>4</v>
      </c>
      <c r="H44" s="53">
        <f si="2" t="shared"/>
        <v>3</v>
      </c>
      <c r="I44" s="34">
        <v>4</v>
      </c>
    </row>
    <row ht="14.4" r="45" spans="1:22" x14ac:dyDescent="0.4">
      <c r="A45" s="38" t="s">
        <v>160</v>
      </c>
      <c r="B45" s="33" t="s">
        <v>55</v>
      </c>
      <c r="C45" s="33" t="s">
        <v>301</v>
      </c>
      <c r="D45" s="53">
        <f si="0" t="shared"/>
        <v>17</v>
      </c>
      <c r="E45" s="34"/>
      <c r="F45" s="38" t="s">
        <v>160</v>
      </c>
      <c r="G45" s="53">
        <f si="1" t="shared"/>
        <v>4</v>
      </c>
      <c r="H45" s="53">
        <f si="2" t="shared"/>
        <v>3</v>
      </c>
      <c r="I45" s="34">
        <v>6</v>
      </c>
    </row>
    <row ht="14.4" r="46" spans="1:22" x14ac:dyDescent="0.4">
      <c r="A46" s="38" t="s">
        <v>284</v>
      </c>
      <c r="B46" s="33" t="s">
        <v>55</v>
      </c>
      <c r="C46" s="33" t="s">
        <v>301</v>
      </c>
      <c r="D46" s="53">
        <f si="0" t="shared"/>
        <v>17</v>
      </c>
      <c r="E46" s="34"/>
      <c r="F46" s="38" t="s">
        <v>284</v>
      </c>
      <c r="G46" s="53">
        <f si="1" t="shared"/>
        <v>4</v>
      </c>
      <c r="H46" s="53">
        <f si="2" t="shared"/>
        <v>3</v>
      </c>
      <c r="I46" s="34">
        <v>5</v>
      </c>
    </row>
    <row ht="14.4" r="47" spans="1:22" x14ac:dyDescent="0.4">
      <c r="A47" s="38" t="s">
        <v>115</v>
      </c>
      <c r="B47" s="33" t="s">
        <v>217</v>
      </c>
      <c r="C47" s="33" t="s">
        <v>178</v>
      </c>
      <c r="D47" s="53">
        <f si="0" t="shared"/>
        <v>17</v>
      </c>
      <c r="E47" s="34">
        <v>7</v>
      </c>
      <c r="F47" s="38" t="s">
        <v>300</v>
      </c>
      <c r="G47" s="53">
        <f si="1" t="shared"/>
        <v>4</v>
      </c>
      <c r="H47" s="53">
        <f si="2" t="shared"/>
        <v>3</v>
      </c>
      <c r="I47" s="34">
        <v>7</v>
      </c>
    </row>
    <row ht="14.4" r="48" spans="1:22" x14ac:dyDescent="0.4">
      <c r="A48" s="38" t="s">
        <v>222</v>
      </c>
      <c r="B48" s="33" t="s">
        <v>217</v>
      </c>
      <c r="C48" s="33" t="s">
        <v>178</v>
      </c>
      <c r="D48" s="53">
        <f si="0" t="shared"/>
        <v>17</v>
      </c>
      <c r="E48" s="34">
        <v>8</v>
      </c>
      <c r="F48" s="38" t="s">
        <v>222</v>
      </c>
      <c r="G48" s="53">
        <f si="1" t="shared"/>
        <v>4</v>
      </c>
      <c r="H48" s="53">
        <f si="2" t="shared"/>
        <v>3</v>
      </c>
      <c r="I48" s="34">
        <v>8</v>
      </c>
    </row>
    <row ht="12.6" r="49" spans="1:9" thickBot="1" x14ac:dyDescent="0.45">
      <c r="A49" s="39"/>
      <c r="B49" s="35"/>
      <c r="C49" s="35"/>
      <c r="D49" s="35"/>
      <c r="E49" s="36"/>
      <c r="F49" s="39"/>
      <c r="G49" s="35"/>
      <c r="H49" s="35"/>
      <c r="I49" s="36"/>
    </row>
  </sheetData>
  <mergeCells count="11">
    <mergeCell ref="A36:I36"/>
    <mergeCell ref="A37:E37"/>
    <mergeCell ref="F37:I37"/>
    <mergeCell ref="F21:I21"/>
    <mergeCell ref="A21:E21"/>
    <mergeCell ref="A20:I20"/>
    <mergeCell ref="A1:I1"/>
    <mergeCell ref="A3:I3"/>
    <mergeCell ref="B4:I4"/>
    <mergeCell ref="B5:I5"/>
    <mergeCell ref="A7:I7"/>
  </mergeCells>
  <dataValidations count="3">
    <dataValidation allowBlank="1" showErrorMessage="1" showInputMessage="1" sqref="B9:B18" type="list" xr:uid="{00000000-0002-0000-0700-000000000000}">
      <formula1>"New Document,Link to previous"</formula1>
    </dataValidation>
    <dataValidation allowBlank="1" showErrorMessage="1" showInputMessage="1" sqref="B40:B49" type="list" xr:uid="{00000000-0002-0000-0700-000001000000}">
      <formula1>"Not exported,Value,Value from Excel,Result from Excel,Value from File Free Field"</formula1>
    </dataValidation>
    <dataValidation allowBlank="1" showErrorMessage="1" showInputMessage="1" sqref="B23:B34" type="list" xr:uid="{00000000-0002-0000-0700-000002000000}">
      <formula1>"Not exported,Value,Value from Excel,Value from File Free Field"</formula1>
    </dataValidation>
  </dataValidations>
  <pageMargins bottom="0.75" footer="0.3" header="0.3" left="0.7" right="0.7" top="0.75"/>
  <pageSetup orientation="portrait" paperSize="9" r:id="rId1"/>
  <drawing r:id="rId2"/>
  <legacyDrawing r:id="rId3"/>
  <mc:AlternateContent>
    <mc:Choice Requires="x14">
      <controls>
        <mc:AlternateContent>
          <mc:Choice Requires="x14">
            <control name="Button 1" r:id="rId4" shapeId="24577">
              <controlPr autoFill="0" autoPict="0" defaultSize="0" macro="[0]!exportToWord" print="0">
                <anchor moveWithCells="1" sizeWithCells="1">
                  <from>
                    <xdr:col>9</xdr:col>
                    <xdr:colOff>220980</xdr:colOff>
                    <xdr:row>0</xdr:row>
                    <xdr:rowOff>87630</xdr:rowOff>
                  </from>
                  <to>
                    <xdr:col>10</xdr:col>
                    <xdr:colOff>781050</xdr:colOff>
                    <xdr:row>1</xdr:row>
                    <xdr:rowOff>144780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2"/>
  <dimension ref="A1:AI80"/>
  <sheetViews>
    <sheetView workbookViewId="0">
      <selection activeCell="B4" sqref="B4:I4"/>
    </sheetView>
  </sheetViews>
  <sheetFormatPr defaultColWidth="9.1640625" defaultRowHeight="12.3" outlineLevelRow="1" x14ac:dyDescent="0.4"/>
  <cols>
    <col min="1" max="1" customWidth="true" style="29" width="23.44140625" collapsed="false"/>
    <col min="2" max="2" customWidth="true" style="29" width="34.1640625" collapsed="false"/>
    <col min="3" max="3" customWidth="true" style="29" width="21.1640625" collapsed="false"/>
    <col min="4" max="4" customWidth="true" style="29" width="23.44140625" collapsed="false"/>
    <col min="5" max="5" customWidth="true" style="29" width="27.5546875" collapsed="false"/>
    <col min="6" max="6" bestFit="true" customWidth="true" style="29" width="39.71875" collapsed="false"/>
    <col min="7" max="9" customWidth="true" style="29" width="23.44140625" collapsed="false"/>
    <col min="10" max="10" customWidth="true" style="29" width="18.0" collapsed="false"/>
    <col min="11" max="20" customWidth="true" style="81" width="18.0" collapsed="false"/>
    <col min="21" max="21" customWidth="true" style="81" width="29.44140625" collapsed="false"/>
    <col min="22" max="22" customWidth="true" style="81" width="12.1640625" collapsed="false"/>
    <col min="23" max="257" customWidth="true" style="29" width="23.44140625" collapsed="false"/>
    <col min="258" max="16384" style="29" width="9.1640625" collapsed="false"/>
  </cols>
  <sheetData>
    <row customHeight="1" ht="30" r="1" spans="1:34" thickBot="1" x14ac:dyDescent="0.45">
      <c r="A1" s="224" t="s">
        <v>286</v>
      </c>
      <c r="B1" s="225"/>
      <c r="C1" s="225"/>
      <c r="D1" s="225"/>
      <c r="E1" s="225"/>
      <c r="F1" s="225"/>
      <c r="G1" s="225"/>
      <c r="H1" s="225"/>
      <c r="I1" s="226"/>
    </row>
    <row ht="12.6" r="2" spans="1:34" thickBot="1" x14ac:dyDescent="0.45"/>
    <row ht="12.6" r="3" spans="1:34" thickBot="1" x14ac:dyDescent="0.45">
      <c r="A3" s="227" t="s">
        <v>201</v>
      </c>
      <c r="B3" s="228"/>
      <c r="C3" s="228"/>
      <c r="D3" s="228"/>
      <c r="E3" s="228"/>
      <c r="F3" s="228"/>
      <c r="G3" s="228"/>
      <c r="H3" s="228"/>
      <c r="I3" s="229"/>
    </row>
    <row ht="12.6" r="4" spans="1:34" thickBot="1" x14ac:dyDescent="0.45">
      <c r="A4" s="86" t="s">
        <v>202</v>
      </c>
      <c r="B4" s="248"/>
      <c r="C4" s="248"/>
      <c r="D4" s="248"/>
      <c r="E4" s="248"/>
      <c r="F4" s="248"/>
      <c r="G4" s="248"/>
      <c r="H4" s="248"/>
      <c r="I4" s="249"/>
    </row>
    <row ht="12.6" r="5" spans="1:34" thickBot="1" x14ac:dyDescent="0.45"/>
    <row ht="12.6" r="6" spans="1:34" thickBot="1" x14ac:dyDescent="0.45">
      <c r="A6" s="186" t="s">
        <v>195</v>
      </c>
      <c r="B6" s="187"/>
      <c r="C6" s="187"/>
      <c r="D6" s="187"/>
      <c r="E6" s="187"/>
      <c r="F6" s="187"/>
      <c r="G6" s="187"/>
      <c r="H6" s="187"/>
      <c r="I6" s="187"/>
      <c r="J6" s="187"/>
      <c r="K6" s="187"/>
      <c r="L6" s="187"/>
      <c r="M6" s="187"/>
      <c r="N6" s="187"/>
      <c r="O6" s="187"/>
      <c r="P6" s="187"/>
      <c r="Q6" s="187"/>
      <c r="R6" s="187"/>
      <c r="S6" s="187"/>
      <c r="T6" s="188"/>
      <c r="U6" s="250" t="s">
        <v>288</v>
      </c>
      <c r="V6" s="251"/>
      <c r="W6" s="81"/>
      <c r="X6" s="81"/>
      <c r="Y6" s="81"/>
      <c r="Z6" s="81"/>
      <c r="AA6" s="81"/>
      <c r="AB6" s="81"/>
      <c r="AC6" s="81"/>
      <c r="AD6" s="81"/>
      <c r="AE6" s="81"/>
      <c r="AF6" s="81"/>
    </row>
    <row customFormat="1" ht="14.4" outlineLevel="1" r="7" s="81" spans="1:34" x14ac:dyDescent="0.4">
      <c r="A7" s="88"/>
      <c r="B7" s="87"/>
      <c r="C7" s="87"/>
      <c r="D7" s="87"/>
      <c r="E7" s="80" t="s">
        <v>289</v>
      </c>
      <c r="F7" s="80" t="s">
        <v>290</v>
      </c>
      <c r="G7" s="80" t="s">
        <v>291</v>
      </c>
      <c r="H7" s="80" t="s">
        <v>292</v>
      </c>
      <c r="I7" s="80" t="s">
        <v>293</v>
      </c>
      <c r="J7" s="80" t="s">
        <v>294</v>
      </c>
      <c r="K7" s="80" t="s">
        <v>564</v>
      </c>
      <c r="L7" s="80" t="s">
        <v>565</v>
      </c>
      <c r="M7" s="80" t="s">
        <v>566</v>
      </c>
      <c r="N7" s="80" t="s">
        <v>567</v>
      </c>
      <c r="O7" s="80" t="s">
        <v>568</v>
      </c>
      <c r="P7" s="80" t="s">
        <v>569</v>
      </c>
      <c r="Q7" s="80" t="s">
        <v>570</v>
      </c>
      <c r="R7" s="80" t="s">
        <v>571</v>
      </c>
      <c r="S7" s="80" t="s">
        <v>572</v>
      </c>
      <c r="T7" s="80" t="s">
        <v>573</v>
      </c>
      <c r="U7" s="91"/>
      <c r="V7" s="61"/>
    </row>
    <row customFormat="1" ht="14.4" outlineLevel="1" r="8" s="81" spans="1:34" x14ac:dyDescent="0.4">
      <c r="A8" s="88" t="s">
        <v>194</v>
      </c>
      <c r="B8" s="87" t="s">
        <v>209</v>
      </c>
      <c r="C8" s="87" t="s">
        <v>563</v>
      </c>
      <c r="D8" s="87" t="s">
        <v>203</v>
      </c>
      <c r="E8" s="89" t="s">
        <v>431</v>
      </c>
      <c r="F8" s="89" t="s">
        <v>101</v>
      </c>
      <c r="G8" s="89" t="s">
        <v>574</v>
      </c>
      <c r="H8" s="89" t="s">
        <v>574</v>
      </c>
      <c r="I8" s="89" t="s">
        <v>574</v>
      </c>
      <c r="J8" s="89" t="s">
        <v>574</v>
      </c>
      <c r="K8" s="89" t="s">
        <v>574</v>
      </c>
      <c r="L8" s="89" t="s">
        <v>574</v>
      </c>
      <c r="M8" s="89" t="s">
        <v>574</v>
      </c>
      <c r="N8" s="89" t="s">
        <v>574</v>
      </c>
      <c r="O8" s="89" t="s">
        <v>574</v>
      </c>
      <c r="P8" s="89" t="s">
        <v>574</v>
      </c>
      <c r="Q8" s="89" t="s">
        <v>574</v>
      </c>
      <c r="R8" s="89" t="s">
        <v>574</v>
      </c>
      <c r="S8" s="89" t="s">
        <v>574</v>
      </c>
      <c r="T8" s="90" t="s">
        <v>574</v>
      </c>
      <c r="U8" s="91" t="s">
        <v>562</v>
      </c>
      <c r="V8" s="61" t="s">
        <v>210</v>
      </c>
    </row>
    <row ht="14.4" outlineLevel="1" r="9" spans="1:34" x14ac:dyDescent="0.4">
      <c r="A9" s="73"/>
      <c r="B9" s="53"/>
      <c r="C9" s="74"/>
      <c r="D9" s="53"/>
      <c r="E9" s="74"/>
      <c r="F9" s="74"/>
      <c r="G9" s="74"/>
      <c r="H9" s="74"/>
      <c r="I9" s="74"/>
      <c r="J9" s="74"/>
      <c r="K9" s="74"/>
      <c r="L9" s="74"/>
      <c r="M9" s="74"/>
      <c r="N9" s="74"/>
      <c r="O9" s="74"/>
      <c r="P9" s="74"/>
      <c r="Q9" s="74"/>
      <c r="R9" s="74"/>
      <c r="S9" s="74"/>
      <c r="T9" s="83"/>
      <c r="U9" s="84"/>
      <c r="V9" s="75"/>
      <c r="W9" s="81"/>
      <c r="X9" s="81"/>
      <c r="Y9" s="81"/>
      <c r="Z9" s="81"/>
      <c r="AA9" s="81"/>
      <c r="AB9" s="81"/>
      <c r="AC9" s="81"/>
      <c r="AD9" s="81"/>
      <c r="AE9" s="81"/>
      <c r="AF9" s="81"/>
      <c r="AG9" s="81"/>
      <c r="AH9" s="81"/>
    </row>
    <row ht="14.4" outlineLevel="1" r="10" spans="1:34" x14ac:dyDescent="0.4">
      <c r="A10" s="73"/>
      <c r="B10" s="53"/>
      <c r="C10" s="74"/>
      <c r="D10" s="53"/>
      <c r="E10" s="74"/>
      <c r="F10" s="74"/>
      <c r="G10" s="74"/>
      <c r="H10" s="74"/>
      <c r="I10" s="74"/>
      <c r="J10" s="74"/>
      <c r="K10" s="74"/>
      <c r="L10" s="74"/>
      <c r="M10" s="74"/>
      <c r="N10" s="74"/>
      <c r="O10" s="74"/>
      <c r="P10" s="74"/>
      <c r="Q10" s="74"/>
      <c r="R10" s="74"/>
      <c r="S10" s="74"/>
      <c r="T10" s="83"/>
      <c r="U10" s="84"/>
      <c r="V10" s="75"/>
      <c r="W10" s="81"/>
      <c r="X10" s="81"/>
      <c r="Y10" s="81"/>
      <c r="Z10" s="81"/>
      <c r="AA10" s="81"/>
      <c r="AB10" s="81"/>
      <c r="AC10" s="81"/>
      <c r="AD10" s="81"/>
      <c r="AE10" s="81"/>
      <c r="AF10" s="81"/>
      <c r="AG10" s="81"/>
      <c r="AH10" s="81"/>
    </row>
    <row customHeight="1" ht="15" outlineLevel="1" r="11" spans="1:34" x14ac:dyDescent="0.4">
      <c r="A11" s="73"/>
      <c r="B11" s="53"/>
      <c r="C11" s="74"/>
      <c r="D11" s="53"/>
      <c r="E11" s="74"/>
      <c r="F11" s="74"/>
      <c r="G11" s="74"/>
      <c r="H11" s="74"/>
      <c r="I11" s="74"/>
      <c r="J11" s="74"/>
      <c r="K11" s="74"/>
      <c r="L11" s="74"/>
      <c r="M11" s="74"/>
      <c r="N11" s="74"/>
      <c r="O11" s="74"/>
      <c r="P11" s="74"/>
      <c r="Q11" s="74"/>
      <c r="R11" s="74"/>
      <c r="S11" s="74"/>
      <c r="T11" s="83"/>
      <c r="U11" s="84"/>
      <c r="V11" s="75"/>
      <c r="W11" s="81"/>
      <c r="X11" s="81"/>
      <c r="Y11" s="81"/>
      <c r="Z11" s="81"/>
      <c r="AA11" s="81"/>
      <c r="AB11" s="81"/>
      <c r="AC11" s="81"/>
      <c r="AD11" s="81"/>
      <c r="AE11" s="81"/>
      <c r="AF11" s="81"/>
      <c r="AG11" s="81"/>
      <c r="AH11" s="81"/>
    </row>
    <row customHeight="1" ht="15" outlineLevel="1" r="12" spans="1:34" x14ac:dyDescent="0.4">
      <c r="A12" s="73"/>
      <c r="B12" s="53"/>
      <c r="C12" s="74"/>
      <c r="D12" s="53"/>
      <c r="E12" s="74"/>
      <c r="F12" s="74"/>
      <c r="G12" s="74"/>
      <c r="H12" s="74"/>
      <c r="I12" s="74"/>
      <c r="J12" s="74"/>
      <c r="K12" s="74"/>
      <c r="L12" s="74"/>
      <c r="M12" s="74"/>
      <c r="N12" s="74"/>
      <c r="O12" s="74"/>
      <c r="P12" s="74"/>
      <c r="Q12" s="74"/>
      <c r="R12" s="74"/>
      <c r="S12" s="74"/>
      <c r="T12" s="83"/>
      <c r="U12" s="84"/>
      <c r="V12" s="75"/>
      <c r="W12" s="81"/>
      <c r="X12" s="81"/>
      <c r="Y12" s="81"/>
      <c r="Z12" s="81"/>
      <c r="AA12" s="81"/>
      <c r="AB12" s="81"/>
      <c r="AC12" s="81"/>
      <c r="AD12" s="81"/>
      <c r="AE12" s="81"/>
      <c r="AF12" s="81"/>
      <c r="AG12" s="81"/>
      <c r="AH12" s="81"/>
    </row>
    <row customHeight="1" ht="15" outlineLevel="1" r="13" spans="1:34" x14ac:dyDescent="0.4">
      <c r="A13" s="73"/>
      <c r="B13" s="53"/>
      <c r="C13" s="74"/>
      <c r="D13" s="53"/>
      <c r="E13" s="74"/>
      <c r="F13" s="74"/>
      <c r="G13" s="74"/>
      <c r="H13" s="74"/>
      <c r="I13" s="74"/>
      <c r="J13" s="74"/>
      <c r="K13" s="74"/>
      <c r="L13" s="74"/>
      <c r="M13" s="74"/>
      <c r="N13" s="74"/>
      <c r="O13" s="74"/>
      <c r="P13" s="74"/>
      <c r="Q13" s="74"/>
      <c r="R13" s="74"/>
      <c r="S13" s="74"/>
      <c r="T13" s="83"/>
      <c r="U13" s="84"/>
      <c r="V13" s="75"/>
      <c r="W13" s="81"/>
      <c r="X13" s="81"/>
      <c r="Y13" s="81"/>
      <c r="Z13" s="81"/>
      <c r="AA13" s="81"/>
      <c r="AB13" s="81"/>
      <c r="AC13" s="81"/>
      <c r="AD13" s="81"/>
      <c r="AE13" s="81"/>
      <c r="AF13" s="81"/>
      <c r="AG13" s="81"/>
      <c r="AH13" s="81"/>
    </row>
    <row customHeight="1" ht="15" outlineLevel="1" r="14" spans="1:34" x14ac:dyDescent="0.4">
      <c r="A14" s="73"/>
      <c r="B14" s="53"/>
      <c r="C14" s="74"/>
      <c r="D14" s="53"/>
      <c r="E14" s="74"/>
      <c r="F14" s="74"/>
      <c r="G14" s="74"/>
      <c r="H14" s="74"/>
      <c r="I14" s="74"/>
      <c r="J14" s="74"/>
      <c r="K14" s="74"/>
      <c r="L14" s="74"/>
      <c r="M14" s="74"/>
      <c r="N14" s="74"/>
      <c r="O14" s="74"/>
      <c r="P14" s="74"/>
      <c r="Q14" s="74"/>
      <c r="R14" s="74"/>
      <c r="S14" s="74"/>
      <c r="T14" s="83"/>
      <c r="U14" s="84"/>
      <c r="V14" s="75"/>
      <c r="W14" s="81"/>
      <c r="X14" s="81"/>
      <c r="Y14" s="81"/>
      <c r="Z14" s="81"/>
      <c r="AA14" s="81"/>
      <c r="AB14" s="81"/>
      <c r="AC14" s="81"/>
      <c r="AD14" s="81"/>
      <c r="AE14" s="81"/>
      <c r="AF14" s="81"/>
      <c r="AG14" s="81"/>
      <c r="AH14" s="81"/>
    </row>
    <row customHeight="1" ht="15" outlineLevel="1" r="15" spans="1:34" x14ac:dyDescent="0.4">
      <c r="A15" s="73"/>
      <c r="B15" s="53"/>
      <c r="C15" s="74"/>
      <c r="D15" s="53"/>
      <c r="E15" s="74"/>
      <c r="F15" s="74"/>
      <c r="G15" s="74"/>
      <c r="H15" s="74"/>
      <c r="I15" s="74"/>
      <c r="J15" s="74"/>
      <c r="K15" s="74"/>
      <c r="L15" s="74"/>
      <c r="M15" s="74"/>
      <c r="N15" s="74"/>
      <c r="O15" s="74"/>
      <c r="P15" s="74"/>
      <c r="Q15" s="74"/>
      <c r="R15" s="74"/>
      <c r="S15" s="74"/>
      <c r="T15" s="83"/>
      <c r="U15" s="84"/>
      <c r="V15" s="75"/>
      <c r="W15" s="81"/>
      <c r="X15" s="81"/>
      <c r="Y15" s="81"/>
      <c r="Z15" s="81"/>
      <c r="AA15" s="81"/>
      <c r="AB15" s="81"/>
      <c r="AC15" s="81"/>
      <c r="AD15" s="81"/>
      <c r="AE15" s="81"/>
      <c r="AF15" s="81"/>
      <c r="AG15" s="81"/>
      <c r="AH15" s="81"/>
    </row>
    <row customHeight="1" ht="15" outlineLevel="1" r="16" spans="1:34" x14ac:dyDescent="0.4">
      <c r="A16" s="73"/>
      <c r="B16" s="53"/>
      <c r="C16" s="74"/>
      <c r="D16" s="53"/>
      <c r="E16" s="74"/>
      <c r="F16" s="74"/>
      <c r="G16" s="74"/>
      <c r="H16" s="74"/>
      <c r="I16" s="74"/>
      <c r="J16" s="74"/>
      <c r="K16" s="74"/>
      <c r="L16" s="74"/>
      <c r="M16" s="74"/>
      <c r="N16" s="74"/>
      <c r="O16" s="74"/>
      <c r="P16" s="74"/>
      <c r="Q16" s="74"/>
      <c r="R16" s="74"/>
      <c r="S16" s="74"/>
      <c r="T16" s="83"/>
      <c r="U16" s="84"/>
      <c r="V16" s="75"/>
      <c r="W16" s="81"/>
      <c r="X16" s="81"/>
      <c r="Y16" s="81"/>
      <c r="Z16" s="81"/>
      <c r="AA16" s="81"/>
      <c r="AB16" s="81"/>
      <c r="AC16" s="81"/>
      <c r="AD16" s="81"/>
      <c r="AE16" s="81"/>
      <c r="AF16" s="81"/>
      <c r="AG16" s="81"/>
      <c r="AH16" s="81"/>
    </row>
    <row customHeight="1" ht="15" outlineLevel="1" r="17" spans="1:34" x14ac:dyDescent="0.4">
      <c r="A17" s="73"/>
      <c r="B17" s="53"/>
      <c r="C17" s="74"/>
      <c r="D17" s="53"/>
      <c r="E17" s="74"/>
      <c r="F17" s="74"/>
      <c r="G17" s="74"/>
      <c r="H17" s="74"/>
      <c r="I17" s="74"/>
      <c r="J17" s="74"/>
      <c r="K17" s="74"/>
      <c r="L17" s="74"/>
      <c r="M17" s="74"/>
      <c r="N17" s="74"/>
      <c r="O17" s="74"/>
      <c r="P17" s="74"/>
      <c r="Q17" s="74"/>
      <c r="R17" s="74"/>
      <c r="S17" s="74"/>
      <c r="T17" s="83"/>
      <c r="U17" s="84"/>
      <c r="V17" s="75"/>
      <c r="W17" s="81"/>
      <c r="X17" s="81"/>
      <c r="Y17" s="81"/>
      <c r="Z17" s="81"/>
      <c r="AA17" s="81"/>
      <c r="AB17" s="81"/>
      <c r="AC17" s="81"/>
      <c r="AD17" s="81"/>
      <c r="AE17" s="81"/>
      <c r="AF17" s="81"/>
      <c r="AG17" s="81"/>
      <c r="AH17" s="81"/>
    </row>
    <row customHeight="1" ht="15" outlineLevel="1" r="18" spans="1:34" x14ac:dyDescent="0.4">
      <c r="A18" s="73"/>
      <c r="B18" s="53"/>
      <c r="C18" s="74"/>
      <c r="D18" s="53"/>
      <c r="E18" s="74"/>
      <c r="F18" s="74"/>
      <c r="G18" s="74"/>
      <c r="H18" s="74"/>
      <c r="I18" s="74"/>
      <c r="J18" s="74"/>
      <c r="K18" s="74"/>
      <c r="L18" s="74"/>
      <c r="M18" s="74"/>
      <c r="N18" s="74"/>
      <c r="O18" s="74"/>
      <c r="P18" s="74"/>
      <c r="Q18" s="74"/>
      <c r="R18" s="74"/>
      <c r="S18" s="74"/>
      <c r="T18" s="83"/>
      <c r="U18" s="84"/>
      <c r="V18" s="75"/>
      <c r="W18" s="81"/>
      <c r="X18" s="81"/>
      <c r="Y18" s="81"/>
      <c r="Z18" s="81"/>
      <c r="AA18" s="81"/>
      <c r="AB18" s="81"/>
      <c r="AC18" s="81"/>
      <c r="AD18" s="81"/>
      <c r="AE18" s="81"/>
      <c r="AF18" s="81"/>
      <c r="AG18" s="81"/>
      <c r="AH18" s="81"/>
    </row>
    <row customHeight="1" ht="15" outlineLevel="1" r="19" spans="1:34" x14ac:dyDescent="0.4">
      <c r="A19" s="73"/>
      <c r="B19" s="53"/>
      <c r="C19" s="74"/>
      <c r="D19" s="53"/>
      <c r="E19" s="74"/>
      <c r="F19" s="74"/>
      <c r="G19" s="74"/>
      <c r="H19" s="74"/>
      <c r="I19" s="74"/>
      <c r="J19" s="74"/>
      <c r="K19" s="74"/>
      <c r="L19" s="74"/>
      <c r="M19" s="74"/>
      <c r="N19" s="74"/>
      <c r="O19" s="74"/>
      <c r="P19" s="74"/>
      <c r="Q19" s="74"/>
      <c r="R19" s="74"/>
      <c r="S19" s="74"/>
      <c r="T19" s="83"/>
      <c r="U19" s="84"/>
      <c r="V19" s="75"/>
      <c r="W19" s="81"/>
      <c r="X19" s="81"/>
      <c r="Y19" s="81"/>
      <c r="Z19" s="81"/>
      <c r="AA19" s="81"/>
      <c r="AB19" s="81"/>
      <c r="AC19" s="81"/>
      <c r="AD19" s="81"/>
      <c r="AE19" s="81"/>
      <c r="AF19" s="81"/>
      <c r="AG19" s="81"/>
      <c r="AH19" s="81"/>
    </row>
    <row customHeight="1" ht="15" outlineLevel="1" r="20" spans="1:34" x14ac:dyDescent="0.4">
      <c r="A20" s="73"/>
      <c r="B20" s="53"/>
      <c r="C20" s="74"/>
      <c r="D20" s="53"/>
      <c r="E20" s="74"/>
      <c r="F20" s="74"/>
      <c r="G20" s="74"/>
      <c r="H20" s="74"/>
      <c r="I20" s="74"/>
      <c r="J20" s="74"/>
      <c r="K20" s="74"/>
      <c r="L20" s="74"/>
      <c r="M20" s="74"/>
      <c r="N20" s="74"/>
      <c r="O20" s="74"/>
      <c r="P20" s="74"/>
      <c r="Q20" s="74"/>
      <c r="R20" s="74"/>
      <c r="S20" s="74"/>
      <c r="T20" s="83"/>
      <c r="U20" s="84"/>
      <c r="V20" s="75"/>
      <c r="W20" s="81"/>
      <c r="X20" s="81"/>
      <c r="Y20" s="81"/>
      <c r="Z20" s="81"/>
      <c r="AA20" s="81"/>
      <c r="AB20" s="81"/>
      <c r="AC20" s="81"/>
      <c r="AD20" s="81"/>
      <c r="AE20" s="81"/>
      <c r="AF20" s="81"/>
      <c r="AG20" s="81"/>
      <c r="AH20" s="81"/>
    </row>
    <row customHeight="1" ht="15" outlineLevel="1" r="21" spans="1:34" x14ac:dyDescent="0.4">
      <c r="A21" s="73"/>
      <c r="B21" s="53"/>
      <c r="C21" s="74"/>
      <c r="D21" s="53"/>
      <c r="E21" s="74"/>
      <c r="F21" s="74"/>
      <c r="G21" s="74"/>
      <c r="H21" s="74"/>
      <c r="I21" s="74"/>
      <c r="J21" s="74"/>
      <c r="K21" s="74"/>
      <c r="L21" s="74"/>
      <c r="M21" s="74"/>
      <c r="N21" s="74"/>
      <c r="O21" s="74"/>
      <c r="P21" s="74"/>
      <c r="Q21" s="74"/>
      <c r="R21" s="74"/>
      <c r="S21" s="74"/>
      <c r="T21" s="83"/>
      <c r="U21" s="84"/>
      <c r="V21" s="75"/>
      <c r="W21" s="81"/>
      <c r="X21" s="81"/>
      <c r="Y21" s="81"/>
      <c r="Z21" s="81"/>
      <c r="AA21" s="81"/>
      <c r="AB21" s="81"/>
      <c r="AC21" s="81"/>
      <c r="AD21" s="81"/>
      <c r="AE21" s="81"/>
      <c r="AF21" s="81"/>
      <c r="AG21" s="81"/>
      <c r="AH21" s="81"/>
    </row>
    <row customHeight="1" ht="15" outlineLevel="1" r="22" spans="1:34" x14ac:dyDescent="0.4">
      <c r="A22" s="73"/>
      <c r="B22" s="53"/>
      <c r="C22" s="74"/>
      <c r="D22" s="53"/>
      <c r="E22" s="74"/>
      <c r="F22" s="74"/>
      <c r="G22" s="74"/>
      <c r="H22" s="74"/>
      <c r="I22" s="74"/>
      <c r="J22" s="74"/>
      <c r="K22" s="74"/>
      <c r="L22" s="74"/>
      <c r="M22" s="74"/>
      <c r="N22" s="74"/>
      <c r="O22" s="74"/>
      <c r="P22" s="74"/>
      <c r="Q22" s="74"/>
      <c r="R22" s="74"/>
      <c r="S22" s="74"/>
      <c r="T22" s="83"/>
      <c r="U22" s="84"/>
      <c r="V22" s="75"/>
      <c r="W22" s="81"/>
      <c r="X22" s="81"/>
      <c r="Y22" s="81"/>
      <c r="Z22" s="81"/>
      <c r="AA22" s="81"/>
      <c r="AB22" s="81"/>
      <c r="AC22" s="81"/>
      <c r="AD22" s="81"/>
      <c r="AE22" s="81"/>
      <c r="AF22" s="81"/>
      <c r="AG22" s="81"/>
      <c r="AH22" s="81"/>
    </row>
    <row customHeight="1" ht="15" outlineLevel="1" r="23" spans="1:34" x14ac:dyDescent="0.4">
      <c r="A23" s="73"/>
      <c r="B23" s="53"/>
      <c r="C23" s="74"/>
      <c r="D23" s="53"/>
      <c r="E23" s="74"/>
      <c r="F23" s="74"/>
      <c r="G23" s="74"/>
      <c r="H23" s="74"/>
      <c r="I23" s="74"/>
      <c r="J23" s="74"/>
      <c r="K23" s="74"/>
      <c r="L23" s="74"/>
      <c r="M23" s="74"/>
      <c r="N23" s="74"/>
      <c r="O23" s="74"/>
      <c r="P23" s="74"/>
      <c r="Q23" s="74"/>
      <c r="R23" s="74"/>
      <c r="S23" s="74"/>
      <c r="T23" s="83"/>
      <c r="U23" s="84"/>
      <c r="V23" s="75"/>
      <c r="W23" s="81"/>
      <c r="X23" s="81"/>
      <c r="Y23" s="81"/>
      <c r="Z23" s="81"/>
      <c r="AA23" s="81"/>
      <c r="AB23" s="81"/>
      <c r="AC23" s="81"/>
      <c r="AD23" s="81"/>
      <c r="AE23" s="81"/>
      <c r="AF23" s="81"/>
      <c r="AG23" s="81"/>
      <c r="AH23" s="81"/>
    </row>
    <row customHeight="1" ht="15" outlineLevel="1" r="24" spans="1:34" x14ac:dyDescent="0.4">
      <c r="A24" s="73"/>
      <c r="B24" s="53"/>
      <c r="C24" s="74"/>
      <c r="D24" s="53"/>
      <c r="E24" s="74"/>
      <c r="F24" s="74"/>
      <c r="G24" s="74"/>
      <c r="H24" s="74"/>
      <c r="I24" s="74"/>
      <c r="J24" s="74"/>
      <c r="K24" s="74"/>
      <c r="L24" s="74"/>
      <c r="M24" s="74"/>
      <c r="N24" s="74"/>
      <c r="O24" s="74"/>
      <c r="P24" s="74"/>
      <c r="Q24" s="74"/>
      <c r="R24" s="74"/>
      <c r="S24" s="74"/>
      <c r="T24" s="83"/>
      <c r="U24" s="84"/>
      <c r="V24" s="75"/>
      <c r="W24" s="81"/>
      <c r="X24" s="81"/>
      <c r="Y24" s="81"/>
      <c r="Z24" s="81"/>
      <c r="AA24" s="81"/>
      <c r="AB24" s="81"/>
      <c r="AC24" s="81"/>
      <c r="AD24" s="81"/>
      <c r="AE24" s="81"/>
      <c r="AF24" s="81"/>
      <c r="AG24" s="81"/>
      <c r="AH24" s="81"/>
    </row>
    <row customHeight="1" ht="15" outlineLevel="1" r="25" spans="1:34" x14ac:dyDescent="0.4">
      <c r="A25" s="73"/>
      <c r="B25" s="53"/>
      <c r="C25" s="74"/>
      <c r="D25" s="53"/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4"/>
      <c r="P25" s="74"/>
      <c r="Q25" s="74"/>
      <c r="R25" s="74"/>
      <c r="S25" s="74"/>
      <c r="T25" s="83"/>
      <c r="U25" s="84"/>
      <c r="V25" s="75"/>
      <c r="W25" s="81"/>
      <c r="X25" s="81"/>
      <c r="Y25" s="81"/>
      <c r="Z25" s="81"/>
      <c r="AA25" s="81"/>
      <c r="AB25" s="81"/>
      <c r="AC25" s="81"/>
      <c r="AD25" s="81"/>
      <c r="AE25" s="81"/>
      <c r="AF25" s="81"/>
      <c r="AG25" s="81"/>
      <c r="AH25" s="81"/>
    </row>
    <row customHeight="1" ht="15" outlineLevel="1" r="26" spans="1:34" x14ac:dyDescent="0.4">
      <c r="A26" s="73"/>
      <c r="B26" s="53"/>
      <c r="C26" s="74"/>
      <c r="D26" s="53"/>
      <c r="E26" s="74"/>
      <c r="F26" s="74"/>
      <c r="G26" s="74"/>
      <c r="H26" s="74"/>
      <c r="I26" s="74"/>
      <c r="J26" s="74"/>
      <c r="K26" s="74"/>
      <c r="L26" s="74"/>
      <c r="M26" s="74"/>
      <c r="N26" s="74"/>
      <c r="O26" s="74"/>
      <c r="P26" s="74"/>
      <c r="Q26" s="74"/>
      <c r="R26" s="74"/>
      <c r="S26" s="74"/>
      <c r="T26" s="83"/>
      <c r="U26" s="84"/>
      <c r="V26" s="75"/>
      <c r="W26" s="81"/>
      <c r="X26" s="81"/>
      <c r="Y26" s="81"/>
      <c r="Z26" s="81"/>
      <c r="AA26" s="81"/>
      <c r="AB26" s="81"/>
      <c r="AC26" s="81"/>
      <c r="AD26" s="81"/>
      <c r="AE26" s="81"/>
      <c r="AF26" s="81"/>
      <c r="AG26" s="81"/>
      <c r="AH26" s="81"/>
    </row>
    <row customHeight="1" ht="15" outlineLevel="1" r="27" spans="1:34" x14ac:dyDescent="0.4">
      <c r="A27" s="73"/>
      <c r="B27" s="53"/>
      <c r="C27" s="74"/>
      <c r="D27" s="53"/>
      <c r="E27" s="74"/>
      <c r="F27" s="74"/>
      <c r="G27" s="74"/>
      <c r="H27" s="74"/>
      <c r="I27" s="74"/>
      <c r="J27" s="74"/>
      <c r="K27" s="74"/>
      <c r="L27" s="74"/>
      <c r="M27" s="74"/>
      <c r="N27" s="74"/>
      <c r="O27" s="74"/>
      <c r="P27" s="74"/>
      <c r="Q27" s="74"/>
      <c r="R27" s="74"/>
      <c r="S27" s="74"/>
      <c r="T27" s="83"/>
      <c r="U27" s="84"/>
      <c r="V27" s="75"/>
      <c r="W27" s="81"/>
      <c r="X27" s="81"/>
      <c r="Y27" s="81"/>
      <c r="Z27" s="81"/>
      <c r="AA27" s="81"/>
      <c r="AB27" s="81"/>
      <c r="AC27" s="81"/>
      <c r="AD27" s="81"/>
      <c r="AE27" s="81"/>
      <c r="AF27" s="81"/>
      <c r="AG27" s="81"/>
      <c r="AH27" s="81"/>
    </row>
    <row customHeight="1" ht="15" outlineLevel="1" r="28" spans="1:34" x14ac:dyDescent="0.4">
      <c r="A28" s="73"/>
      <c r="B28" s="53"/>
      <c r="C28" s="74"/>
      <c r="D28" s="53"/>
      <c r="E28" s="74"/>
      <c r="F28" s="74"/>
      <c r="G28" s="74"/>
      <c r="H28" s="74"/>
      <c r="I28" s="74"/>
      <c r="J28" s="74"/>
      <c r="K28" s="74"/>
      <c r="L28" s="74"/>
      <c r="M28" s="74"/>
      <c r="N28" s="74"/>
      <c r="O28" s="74"/>
      <c r="P28" s="74"/>
      <c r="Q28" s="74"/>
      <c r="R28" s="74"/>
      <c r="S28" s="74"/>
      <c r="T28" s="83"/>
      <c r="U28" s="84"/>
      <c r="V28" s="75"/>
      <c r="W28" s="81"/>
      <c r="X28" s="81"/>
      <c r="Y28" s="81"/>
      <c r="Z28" s="81"/>
      <c r="AA28" s="81"/>
      <c r="AB28" s="81"/>
      <c r="AC28" s="81"/>
      <c r="AD28" s="81"/>
      <c r="AE28" s="81"/>
      <c r="AF28" s="81"/>
      <c r="AG28" s="81"/>
      <c r="AH28" s="81"/>
    </row>
    <row customHeight="1" ht="15" outlineLevel="1" r="29" spans="1:34" x14ac:dyDescent="0.4">
      <c r="A29" s="73"/>
      <c r="B29" s="53"/>
      <c r="C29" s="74"/>
      <c r="D29" s="53"/>
      <c r="E29" s="74"/>
      <c r="F29" s="74"/>
      <c r="G29" s="74"/>
      <c r="H29" s="74"/>
      <c r="I29" s="74"/>
      <c r="J29" s="74"/>
      <c r="K29" s="74"/>
      <c r="L29" s="74"/>
      <c r="M29" s="74"/>
      <c r="N29" s="74"/>
      <c r="O29" s="74"/>
      <c r="P29" s="74"/>
      <c r="Q29" s="74"/>
      <c r="R29" s="74"/>
      <c r="S29" s="74"/>
      <c r="T29" s="83"/>
      <c r="U29" s="84"/>
      <c r="V29" s="75"/>
      <c r="W29" s="81"/>
      <c r="X29" s="81"/>
      <c r="Y29" s="81"/>
      <c r="Z29" s="81"/>
      <c r="AA29" s="81"/>
      <c r="AB29" s="81"/>
      <c r="AC29" s="81"/>
      <c r="AD29" s="81"/>
      <c r="AE29" s="81"/>
      <c r="AF29" s="81"/>
      <c r="AG29" s="81"/>
      <c r="AH29" s="81"/>
    </row>
    <row customHeight="1" ht="15" outlineLevel="1" r="30" spans="1:34" x14ac:dyDescent="0.4">
      <c r="A30" s="73"/>
      <c r="B30" s="53"/>
      <c r="C30" s="74"/>
      <c r="D30" s="53"/>
      <c r="E30" s="74"/>
      <c r="F30" s="74"/>
      <c r="G30" s="74"/>
      <c r="H30" s="74"/>
      <c r="I30" s="74"/>
      <c r="J30" s="74"/>
      <c r="K30" s="74"/>
      <c r="L30" s="74"/>
      <c r="M30" s="74"/>
      <c r="N30" s="74"/>
      <c r="O30" s="74"/>
      <c r="P30" s="74"/>
      <c r="Q30" s="74"/>
      <c r="R30" s="74"/>
      <c r="S30" s="74"/>
      <c r="T30" s="83"/>
      <c r="U30" s="84"/>
      <c r="V30" s="75"/>
      <c r="W30" s="81"/>
      <c r="X30" s="81"/>
      <c r="Y30" s="81"/>
      <c r="Z30" s="81"/>
      <c r="AA30" s="81"/>
      <c r="AB30" s="81"/>
      <c r="AC30" s="81"/>
      <c r="AD30" s="81"/>
      <c r="AE30" s="81"/>
      <c r="AF30" s="81"/>
      <c r="AG30" s="81"/>
      <c r="AH30" s="81"/>
    </row>
    <row customHeight="1" ht="15" outlineLevel="1" r="31" spans="1:34" x14ac:dyDescent="0.4">
      <c r="A31" s="73"/>
      <c r="B31" s="53"/>
      <c r="C31" s="74"/>
      <c r="D31" s="53"/>
      <c r="E31" s="74"/>
      <c r="F31" s="74"/>
      <c r="G31" s="74"/>
      <c r="H31" s="74"/>
      <c r="I31" s="74"/>
      <c r="J31" s="74"/>
      <c r="K31" s="74"/>
      <c r="L31" s="74"/>
      <c r="M31" s="74"/>
      <c r="N31" s="74"/>
      <c r="O31" s="74"/>
      <c r="P31" s="74"/>
      <c r="Q31" s="74"/>
      <c r="R31" s="74"/>
      <c r="S31" s="74"/>
      <c r="T31" s="83"/>
      <c r="U31" s="84"/>
      <c r="V31" s="75"/>
      <c r="W31" s="81"/>
      <c r="X31" s="81"/>
      <c r="Y31" s="81"/>
      <c r="Z31" s="81"/>
      <c r="AA31" s="81"/>
      <c r="AB31" s="81"/>
      <c r="AC31" s="81"/>
      <c r="AD31" s="81"/>
      <c r="AE31" s="81"/>
      <c r="AF31" s="81"/>
      <c r="AG31" s="81"/>
      <c r="AH31" s="81"/>
    </row>
    <row customHeight="1" ht="15" outlineLevel="1" r="32" spans="1:34" x14ac:dyDescent="0.4">
      <c r="A32" s="73"/>
      <c r="B32" s="53"/>
      <c r="C32" s="74"/>
      <c r="D32" s="53"/>
      <c r="E32" s="74"/>
      <c r="F32" s="74"/>
      <c r="G32" s="74"/>
      <c r="H32" s="74"/>
      <c r="I32" s="74"/>
      <c r="J32" s="74"/>
      <c r="K32" s="74"/>
      <c r="L32" s="74"/>
      <c r="M32" s="74"/>
      <c r="N32" s="74"/>
      <c r="O32" s="74"/>
      <c r="P32" s="74"/>
      <c r="Q32" s="74"/>
      <c r="R32" s="74"/>
      <c r="S32" s="74"/>
      <c r="T32" s="83"/>
      <c r="U32" s="84"/>
      <c r="V32" s="75"/>
      <c r="W32" s="81"/>
      <c r="X32" s="81"/>
      <c r="Y32" s="81"/>
      <c r="Z32" s="81"/>
      <c r="AA32" s="81"/>
      <c r="AB32" s="81"/>
      <c r="AC32" s="81"/>
      <c r="AD32" s="81"/>
      <c r="AE32" s="81"/>
      <c r="AF32" s="81"/>
      <c r="AG32" s="81"/>
      <c r="AH32" s="81"/>
    </row>
    <row customHeight="1" ht="15" outlineLevel="1" r="33" spans="1:34" x14ac:dyDescent="0.4">
      <c r="A33" s="73"/>
      <c r="B33" s="53"/>
      <c r="C33" s="74"/>
      <c r="D33" s="53"/>
      <c r="E33" s="74"/>
      <c r="F33" s="74"/>
      <c r="G33" s="74"/>
      <c r="H33" s="74"/>
      <c r="I33" s="74"/>
      <c r="J33" s="74"/>
      <c r="K33" s="74"/>
      <c r="L33" s="74"/>
      <c r="M33" s="74"/>
      <c r="N33" s="74"/>
      <c r="O33" s="74"/>
      <c r="P33" s="74"/>
      <c r="Q33" s="74"/>
      <c r="R33" s="74"/>
      <c r="S33" s="74"/>
      <c r="T33" s="83"/>
      <c r="U33" s="84"/>
      <c r="V33" s="75"/>
      <c r="W33" s="81"/>
      <c r="X33" s="81"/>
      <c r="Y33" s="81"/>
      <c r="Z33" s="81"/>
      <c r="AA33" s="81"/>
      <c r="AB33" s="81"/>
      <c r="AC33" s="81"/>
      <c r="AD33" s="81"/>
      <c r="AE33" s="81"/>
      <c r="AF33" s="81"/>
      <c r="AG33" s="81"/>
      <c r="AH33" s="81"/>
    </row>
    <row customHeight="1" ht="15" outlineLevel="1" r="34" spans="1:34" x14ac:dyDescent="0.4">
      <c r="A34" s="73"/>
      <c r="B34" s="53"/>
      <c r="C34" s="74"/>
      <c r="D34" s="53"/>
      <c r="E34" s="74"/>
      <c r="F34" s="74"/>
      <c r="G34" s="74"/>
      <c r="H34" s="74"/>
      <c r="I34" s="74"/>
      <c r="J34" s="74"/>
      <c r="K34" s="74"/>
      <c r="L34" s="74"/>
      <c r="M34" s="74"/>
      <c r="N34" s="74"/>
      <c r="O34" s="74"/>
      <c r="P34" s="74"/>
      <c r="Q34" s="74"/>
      <c r="R34" s="74"/>
      <c r="S34" s="74"/>
      <c r="T34" s="83"/>
      <c r="U34" s="84"/>
      <c r="V34" s="75"/>
      <c r="W34" s="81"/>
      <c r="X34" s="81"/>
      <c r="Y34" s="81"/>
      <c r="Z34" s="81"/>
      <c r="AA34" s="81"/>
      <c r="AB34" s="81"/>
      <c r="AC34" s="81"/>
      <c r="AD34" s="81"/>
      <c r="AE34" s="81"/>
      <c r="AF34" s="81"/>
      <c r="AG34" s="81"/>
      <c r="AH34" s="81"/>
    </row>
    <row customHeight="1" ht="15" outlineLevel="1" r="35" spans="1:34" x14ac:dyDescent="0.4">
      <c r="A35" s="73"/>
      <c r="B35" s="53"/>
      <c r="C35" s="74"/>
      <c r="D35" s="53"/>
      <c r="E35" s="74"/>
      <c r="F35" s="74"/>
      <c r="G35" s="74"/>
      <c r="H35" s="74"/>
      <c r="I35" s="74"/>
      <c r="J35" s="74"/>
      <c r="K35" s="74"/>
      <c r="L35" s="74"/>
      <c r="M35" s="74"/>
      <c r="N35" s="74"/>
      <c r="O35" s="74"/>
      <c r="P35" s="74"/>
      <c r="Q35" s="74"/>
      <c r="R35" s="74"/>
      <c r="S35" s="74"/>
      <c r="T35" s="83"/>
      <c r="U35" s="84"/>
      <c r="V35" s="75"/>
      <c r="W35" s="81"/>
      <c r="X35" s="81"/>
      <c r="Y35" s="81"/>
      <c r="Z35" s="81"/>
      <c r="AA35" s="81"/>
      <c r="AB35" s="81"/>
      <c r="AC35" s="81"/>
      <c r="AD35" s="81"/>
      <c r="AE35" s="81"/>
      <c r="AF35" s="81"/>
      <c r="AG35" s="81"/>
      <c r="AH35" s="81"/>
    </row>
    <row customHeight="1" ht="15" outlineLevel="1" r="36" spans="1:34" x14ac:dyDescent="0.4">
      <c r="A36" s="73"/>
      <c r="B36" s="53"/>
      <c r="C36" s="74"/>
      <c r="D36" s="53"/>
      <c r="E36" s="74"/>
      <c r="F36" s="74"/>
      <c r="G36" s="74"/>
      <c r="H36" s="74"/>
      <c r="I36" s="74"/>
      <c r="J36" s="74"/>
      <c r="K36" s="74"/>
      <c r="L36" s="74"/>
      <c r="M36" s="74"/>
      <c r="N36" s="74"/>
      <c r="O36" s="74"/>
      <c r="P36" s="74"/>
      <c r="Q36" s="74"/>
      <c r="R36" s="74"/>
      <c r="S36" s="74"/>
      <c r="T36" s="83"/>
      <c r="U36" s="84"/>
      <c r="V36" s="75"/>
      <c r="W36" s="81"/>
      <c r="X36" s="81"/>
      <c r="Y36" s="81"/>
      <c r="Z36" s="81"/>
      <c r="AA36" s="81"/>
      <c r="AB36" s="81"/>
      <c r="AC36" s="81"/>
      <c r="AD36" s="81"/>
      <c r="AE36" s="81"/>
      <c r="AF36" s="81"/>
      <c r="AG36" s="81"/>
      <c r="AH36" s="81"/>
    </row>
    <row customHeight="1" ht="15" outlineLevel="1" r="37" spans="1:34" x14ac:dyDescent="0.4">
      <c r="A37" s="73"/>
      <c r="B37" s="53"/>
      <c r="C37" s="74"/>
      <c r="D37" s="53"/>
      <c r="E37" s="74"/>
      <c r="F37" s="74"/>
      <c r="G37" s="74"/>
      <c r="H37" s="74"/>
      <c r="I37" s="74"/>
      <c r="J37" s="74"/>
      <c r="K37" s="74"/>
      <c r="L37" s="74"/>
      <c r="M37" s="74"/>
      <c r="N37" s="74"/>
      <c r="O37" s="74"/>
      <c r="P37" s="74"/>
      <c r="Q37" s="74"/>
      <c r="R37" s="74"/>
      <c r="S37" s="74"/>
      <c r="T37" s="83"/>
      <c r="U37" s="84"/>
      <c r="V37" s="75"/>
      <c r="W37" s="81"/>
      <c r="X37" s="81"/>
      <c r="Y37" s="81"/>
      <c r="Z37" s="81"/>
      <c r="AA37" s="81"/>
      <c r="AB37" s="81"/>
      <c r="AC37" s="81"/>
      <c r="AD37" s="81"/>
      <c r="AE37" s="81"/>
      <c r="AF37" s="81"/>
      <c r="AG37" s="81"/>
      <c r="AH37" s="81"/>
    </row>
    <row customHeight="1" ht="15" outlineLevel="1" r="38" spans="1:34" x14ac:dyDescent="0.4">
      <c r="A38" s="73"/>
      <c r="B38" s="53"/>
      <c r="C38" s="74"/>
      <c r="D38" s="53"/>
      <c r="E38" s="74"/>
      <c r="F38" s="74"/>
      <c r="G38" s="74"/>
      <c r="H38" s="74"/>
      <c r="I38" s="74"/>
      <c r="J38" s="74"/>
      <c r="K38" s="74"/>
      <c r="L38" s="74"/>
      <c r="M38" s="74"/>
      <c r="N38" s="74"/>
      <c r="O38" s="74"/>
      <c r="P38" s="74"/>
      <c r="Q38" s="74"/>
      <c r="R38" s="74"/>
      <c r="S38" s="74"/>
      <c r="T38" s="83"/>
      <c r="U38" s="84"/>
      <c r="V38" s="75"/>
      <c r="W38" s="81"/>
      <c r="X38" s="81"/>
      <c r="Y38" s="81"/>
      <c r="Z38" s="81"/>
      <c r="AA38" s="81"/>
      <c r="AB38" s="81"/>
      <c r="AC38" s="81"/>
      <c r="AD38" s="81"/>
      <c r="AE38" s="81"/>
      <c r="AF38" s="81"/>
      <c r="AG38" s="81"/>
      <c r="AH38" s="81"/>
    </row>
    <row customHeight="1" ht="15" outlineLevel="1" r="39" spans="1:34" x14ac:dyDescent="0.4">
      <c r="A39" s="73"/>
      <c r="B39" s="53"/>
      <c r="C39" s="74"/>
      <c r="D39" s="53"/>
      <c r="E39" s="74"/>
      <c r="F39" s="74"/>
      <c r="G39" s="74"/>
      <c r="H39" s="74"/>
      <c r="I39" s="74"/>
      <c r="J39" s="74"/>
      <c r="K39" s="74"/>
      <c r="L39" s="74"/>
      <c r="M39" s="74"/>
      <c r="N39" s="74"/>
      <c r="O39" s="74"/>
      <c r="P39" s="74"/>
      <c r="Q39" s="74"/>
      <c r="R39" s="74"/>
      <c r="S39" s="74"/>
      <c r="T39" s="83"/>
      <c r="U39" s="84"/>
      <c r="V39" s="75"/>
      <c r="W39" s="81"/>
      <c r="X39" s="81"/>
      <c r="Y39" s="81"/>
      <c r="Z39" s="81"/>
      <c r="AA39" s="81"/>
      <c r="AB39" s="81"/>
      <c r="AC39" s="81"/>
      <c r="AD39" s="81"/>
      <c r="AE39" s="81"/>
      <c r="AF39" s="81"/>
      <c r="AG39" s="81"/>
      <c r="AH39" s="81"/>
    </row>
    <row customHeight="1" ht="15" outlineLevel="1" r="40" spans="1:34" x14ac:dyDescent="0.4">
      <c r="A40" s="73"/>
      <c r="B40" s="53"/>
      <c r="C40" s="74"/>
      <c r="D40" s="53"/>
      <c r="E40" s="74"/>
      <c r="F40" s="74"/>
      <c r="G40" s="74"/>
      <c r="H40" s="74"/>
      <c r="I40" s="74"/>
      <c r="J40" s="74"/>
      <c r="K40" s="74"/>
      <c r="L40" s="74"/>
      <c r="M40" s="74"/>
      <c r="N40" s="74"/>
      <c r="O40" s="74"/>
      <c r="P40" s="74"/>
      <c r="Q40" s="74"/>
      <c r="R40" s="74"/>
      <c r="S40" s="74"/>
      <c r="T40" s="83"/>
      <c r="U40" s="84"/>
      <c r="V40" s="75"/>
      <c r="W40" s="81"/>
      <c r="X40" s="81"/>
      <c r="Y40" s="81"/>
      <c r="Z40" s="81"/>
      <c r="AA40" s="81"/>
      <c r="AB40" s="81"/>
      <c r="AC40" s="81"/>
      <c r="AD40" s="81"/>
      <c r="AE40" s="81"/>
      <c r="AF40" s="81"/>
      <c r="AG40" s="81"/>
      <c r="AH40" s="81"/>
    </row>
    <row customHeight="1" ht="15" outlineLevel="1" r="41" spans="1:34" x14ac:dyDescent="0.4">
      <c r="A41" s="73"/>
      <c r="B41" s="53"/>
      <c r="C41" s="74"/>
      <c r="D41" s="53"/>
      <c r="E41" s="74"/>
      <c r="F41" s="74"/>
      <c r="G41" s="74"/>
      <c r="H41" s="74"/>
      <c r="I41" s="74"/>
      <c r="J41" s="74"/>
      <c r="K41" s="74"/>
      <c r="L41" s="74"/>
      <c r="M41" s="74"/>
      <c r="N41" s="74"/>
      <c r="O41" s="74"/>
      <c r="P41" s="74"/>
      <c r="Q41" s="74"/>
      <c r="R41" s="74"/>
      <c r="S41" s="74"/>
      <c r="T41" s="83"/>
      <c r="U41" s="84"/>
      <c r="V41" s="75"/>
      <c r="W41" s="81"/>
      <c r="X41" s="81"/>
      <c r="Y41" s="81"/>
      <c r="Z41" s="81"/>
      <c r="AA41" s="81"/>
      <c r="AB41" s="81"/>
      <c r="AC41" s="81"/>
      <c r="AD41" s="81"/>
      <c r="AE41" s="81"/>
      <c r="AF41" s="81"/>
      <c r="AG41" s="81"/>
      <c r="AH41" s="81"/>
    </row>
    <row customHeight="1" ht="15" outlineLevel="1" r="42" spans="1:34" x14ac:dyDescent="0.4">
      <c r="A42" s="73"/>
      <c r="B42" s="53"/>
      <c r="C42" s="74"/>
      <c r="D42" s="53"/>
      <c r="E42" s="74"/>
      <c r="F42" s="74"/>
      <c r="G42" s="74"/>
      <c r="H42" s="74"/>
      <c r="I42" s="74"/>
      <c r="J42" s="74"/>
      <c r="K42" s="74"/>
      <c r="L42" s="74"/>
      <c r="M42" s="74"/>
      <c r="N42" s="74"/>
      <c r="O42" s="74"/>
      <c r="P42" s="74"/>
      <c r="Q42" s="74"/>
      <c r="R42" s="74"/>
      <c r="S42" s="74"/>
      <c r="T42" s="83"/>
      <c r="U42" s="84"/>
      <c r="V42" s="75"/>
      <c r="W42" s="81"/>
      <c r="X42" s="81"/>
      <c r="Y42" s="81"/>
      <c r="Z42" s="81"/>
      <c r="AA42" s="81"/>
      <c r="AB42" s="81"/>
      <c r="AC42" s="81"/>
      <c r="AD42" s="81"/>
      <c r="AE42" s="81"/>
      <c r="AF42" s="81"/>
      <c r="AG42" s="81"/>
      <c r="AH42" s="81"/>
    </row>
    <row customHeight="1" ht="15" outlineLevel="1" r="43" spans="1:34" x14ac:dyDescent="0.4">
      <c r="A43" s="73"/>
      <c r="B43" s="53"/>
      <c r="C43" s="74"/>
      <c r="D43" s="53"/>
      <c r="E43" s="74"/>
      <c r="F43" s="74"/>
      <c r="G43" s="74"/>
      <c r="H43" s="74"/>
      <c r="I43" s="74"/>
      <c r="J43" s="74"/>
      <c r="K43" s="74"/>
      <c r="L43" s="74"/>
      <c r="M43" s="74"/>
      <c r="N43" s="74"/>
      <c r="O43" s="74"/>
      <c r="P43" s="74"/>
      <c r="Q43" s="74"/>
      <c r="R43" s="74"/>
      <c r="S43" s="74"/>
      <c r="T43" s="83"/>
      <c r="U43" s="84"/>
      <c r="V43" s="75"/>
      <c r="W43" s="81"/>
      <c r="X43" s="81"/>
      <c r="Y43" s="81"/>
      <c r="Z43" s="81"/>
      <c r="AA43" s="81"/>
      <c r="AB43" s="81"/>
      <c r="AC43" s="81"/>
      <c r="AD43" s="81"/>
      <c r="AE43" s="81"/>
      <c r="AF43" s="81"/>
      <c r="AG43" s="81"/>
      <c r="AH43" s="81"/>
    </row>
    <row customHeight="1" ht="15" outlineLevel="1" r="44" spans="1:34" x14ac:dyDescent="0.4">
      <c r="A44" s="73"/>
      <c r="B44" s="53"/>
      <c r="C44" s="74"/>
      <c r="D44" s="53"/>
      <c r="E44" s="74"/>
      <c r="F44" s="74"/>
      <c r="G44" s="74"/>
      <c r="H44" s="74"/>
      <c r="I44" s="74"/>
      <c r="J44" s="74"/>
      <c r="K44" s="74"/>
      <c r="L44" s="74"/>
      <c r="M44" s="74"/>
      <c r="N44" s="74"/>
      <c r="O44" s="74"/>
      <c r="P44" s="74"/>
      <c r="Q44" s="74"/>
      <c r="R44" s="74"/>
      <c r="S44" s="74"/>
      <c r="T44" s="83"/>
      <c r="U44" s="84"/>
      <c r="V44" s="75"/>
      <c r="W44" s="81"/>
      <c r="X44" s="81"/>
      <c r="Y44" s="81"/>
      <c r="Z44" s="81"/>
      <c r="AA44" s="81"/>
      <c r="AB44" s="81"/>
      <c r="AC44" s="81"/>
      <c r="AD44" s="81"/>
      <c r="AE44" s="81"/>
      <c r="AF44" s="81"/>
      <c r="AG44" s="81"/>
      <c r="AH44" s="81"/>
    </row>
    <row customHeight="1" ht="15" outlineLevel="1" r="45" spans="1:34" x14ac:dyDescent="0.4">
      <c r="A45" s="73"/>
      <c r="B45" s="53"/>
      <c r="C45" s="74"/>
      <c r="D45" s="53"/>
      <c r="E45" s="74"/>
      <c r="F45" s="74"/>
      <c r="G45" s="74"/>
      <c r="H45" s="74"/>
      <c r="I45" s="74"/>
      <c r="J45" s="74"/>
      <c r="K45" s="74"/>
      <c r="L45" s="74"/>
      <c r="M45" s="74"/>
      <c r="N45" s="74"/>
      <c r="O45" s="74"/>
      <c r="P45" s="74"/>
      <c r="Q45" s="74"/>
      <c r="R45" s="74"/>
      <c r="S45" s="74"/>
      <c r="T45" s="83"/>
      <c r="U45" s="84"/>
      <c r="V45" s="75"/>
      <c r="W45" s="81"/>
      <c r="X45" s="81"/>
      <c r="Y45" s="81"/>
      <c r="Z45" s="81"/>
      <c r="AA45" s="81"/>
      <c r="AB45" s="81"/>
      <c r="AC45" s="81"/>
      <c r="AD45" s="81"/>
      <c r="AE45" s="81"/>
      <c r="AF45" s="81"/>
      <c r="AG45" s="81"/>
      <c r="AH45" s="81"/>
    </row>
    <row customHeight="1" ht="15" outlineLevel="1" r="46" spans="1:34" x14ac:dyDescent="0.4">
      <c r="A46" s="73"/>
      <c r="B46" s="53"/>
      <c r="C46" s="74"/>
      <c r="D46" s="53"/>
      <c r="E46" s="74"/>
      <c r="F46" s="74"/>
      <c r="G46" s="74"/>
      <c r="H46" s="74"/>
      <c r="I46" s="74"/>
      <c r="J46" s="74"/>
      <c r="K46" s="74"/>
      <c r="L46" s="74"/>
      <c r="M46" s="74"/>
      <c r="N46" s="74"/>
      <c r="O46" s="74"/>
      <c r="P46" s="74"/>
      <c r="Q46" s="74"/>
      <c r="R46" s="74"/>
      <c r="S46" s="74"/>
      <c r="T46" s="83"/>
      <c r="U46" s="84"/>
      <c r="V46" s="75"/>
      <c r="W46" s="81"/>
      <c r="X46" s="81"/>
      <c r="Y46" s="81"/>
      <c r="Z46" s="81"/>
      <c r="AA46" s="81"/>
      <c r="AB46" s="81"/>
      <c r="AC46" s="81"/>
      <c r="AD46" s="81"/>
      <c r="AE46" s="81"/>
      <c r="AF46" s="81"/>
      <c r="AG46" s="81"/>
      <c r="AH46" s="81"/>
    </row>
    <row customHeight="1" ht="15" outlineLevel="1" r="47" spans="1:34" x14ac:dyDescent="0.4">
      <c r="A47" s="73"/>
      <c r="B47" s="53"/>
      <c r="C47" s="74"/>
      <c r="D47" s="53"/>
      <c r="E47" s="74"/>
      <c r="F47" s="74"/>
      <c r="G47" s="74"/>
      <c r="H47" s="74"/>
      <c r="I47" s="74"/>
      <c r="J47" s="74"/>
      <c r="K47" s="74"/>
      <c r="L47" s="74"/>
      <c r="M47" s="74"/>
      <c r="N47" s="74"/>
      <c r="O47" s="74"/>
      <c r="P47" s="74"/>
      <c r="Q47" s="74"/>
      <c r="R47" s="74"/>
      <c r="S47" s="74"/>
      <c r="T47" s="83"/>
      <c r="U47" s="84"/>
      <c r="V47" s="75"/>
      <c r="W47" s="81"/>
      <c r="X47" s="81"/>
      <c r="Y47" s="81"/>
      <c r="Z47" s="81"/>
      <c r="AA47" s="81"/>
      <c r="AB47" s="81"/>
      <c r="AC47" s="81"/>
      <c r="AD47" s="81"/>
      <c r="AE47" s="81"/>
      <c r="AF47" s="81"/>
      <c r="AG47" s="81"/>
      <c r="AH47" s="81"/>
    </row>
    <row customHeight="1" ht="15" outlineLevel="1" r="48" spans="1:34" x14ac:dyDescent="0.4">
      <c r="A48" s="73"/>
      <c r="B48" s="53"/>
      <c r="C48" s="74"/>
      <c r="D48" s="53"/>
      <c r="E48" s="74"/>
      <c r="F48" s="74"/>
      <c r="G48" s="74"/>
      <c r="H48" s="74"/>
      <c r="I48" s="74"/>
      <c r="J48" s="74"/>
      <c r="K48" s="74"/>
      <c r="L48" s="74"/>
      <c r="M48" s="74"/>
      <c r="N48" s="74"/>
      <c r="O48" s="74"/>
      <c r="P48" s="74"/>
      <c r="Q48" s="74"/>
      <c r="R48" s="74"/>
      <c r="S48" s="74"/>
      <c r="T48" s="83"/>
      <c r="U48" s="84"/>
      <c r="V48" s="75"/>
      <c r="W48" s="81"/>
      <c r="X48" s="81"/>
      <c r="Y48" s="81"/>
      <c r="Z48" s="81"/>
      <c r="AA48" s="81"/>
      <c r="AB48" s="81"/>
      <c r="AC48" s="81"/>
      <c r="AD48" s="81"/>
      <c r="AE48" s="81"/>
      <c r="AF48" s="81"/>
      <c r="AG48" s="81"/>
      <c r="AH48" s="81"/>
    </row>
    <row customHeight="1" ht="15" outlineLevel="1" r="49" spans="1:34" x14ac:dyDescent="0.4">
      <c r="A49" s="73"/>
      <c r="B49" s="53"/>
      <c r="C49" s="74"/>
      <c r="D49" s="53"/>
      <c r="E49" s="74"/>
      <c r="F49" s="74"/>
      <c r="G49" s="74"/>
      <c r="H49" s="74"/>
      <c r="I49" s="74"/>
      <c r="J49" s="74"/>
      <c r="K49" s="74"/>
      <c r="L49" s="74"/>
      <c r="M49" s="74"/>
      <c r="N49" s="74"/>
      <c r="O49" s="74"/>
      <c r="P49" s="74"/>
      <c r="Q49" s="74"/>
      <c r="R49" s="74"/>
      <c r="S49" s="74"/>
      <c r="T49" s="83"/>
      <c r="U49" s="84"/>
      <c r="V49" s="75"/>
      <c r="W49" s="81"/>
      <c r="X49" s="81"/>
      <c r="Y49" s="81"/>
      <c r="Z49" s="81"/>
      <c r="AA49" s="81"/>
      <c r="AB49" s="81"/>
      <c r="AC49" s="81"/>
      <c r="AD49" s="81"/>
      <c r="AE49" s="81"/>
      <c r="AF49" s="81"/>
      <c r="AG49" s="81"/>
      <c r="AH49" s="81"/>
    </row>
    <row customHeight="1" ht="15" outlineLevel="1" r="50" spans="1:34" x14ac:dyDescent="0.4">
      <c r="A50" s="73"/>
      <c r="B50" s="53"/>
      <c r="C50" s="74"/>
      <c r="D50" s="53"/>
      <c r="E50" s="74"/>
      <c r="F50" s="74"/>
      <c r="G50" s="74"/>
      <c r="H50" s="74"/>
      <c r="I50" s="74"/>
      <c r="J50" s="74"/>
      <c r="K50" s="74"/>
      <c r="L50" s="74"/>
      <c r="M50" s="74"/>
      <c r="N50" s="74"/>
      <c r="O50" s="74"/>
      <c r="P50" s="74"/>
      <c r="Q50" s="74"/>
      <c r="R50" s="74"/>
      <c r="S50" s="74"/>
      <c r="T50" s="83"/>
      <c r="U50" s="84"/>
      <c r="V50" s="75"/>
      <c r="W50" s="81"/>
      <c r="X50" s="81"/>
      <c r="Y50" s="81"/>
      <c r="Z50" s="81"/>
      <c r="AA50" s="81"/>
      <c r="AB50" s="81"/>
      <c r="AC50" s="81"/>
      <c r="AD50" s="81"/>
      <c r="AE50" s="81"/>
      <c r="AF50" s="81"/>
      <c r="AG50" s="81"/>
      <c r="AH50" s="81"/>
    </row>
    <row customHeight="1" ht="15" outlineLevel="1" r="51" spans="1:34" x14ac:dyDescent="0.4">
      <c r="A51" s="73"/>
      <c r="B51" s="53"/>
      <c r="C51" s="74"/>
      <c r="D51" s="53"/>
      <c r="E51" s="74"/>
      <c r="F51" s="74"/>
      <c r="G51" s="74"/>
      <c r="H51" s="74"/>
      <c r="I51" s="74"/>
      <c r="J51" s="74"/>
      <c r="K51" s="74"/>
      <c r="L51" s="74"/>
      <c r="M51" s="74"/>
      <c r="N51" s="74"/>
      <c r="O51" s="74"/>
      <c r="P51" s="74"/>
      <c r="Q51" s="74"/>
      <c r="R51" s="74"/>
      <c r="S51" s="74"/>
      <c r="T51" s="83"/>
      <c r="U51" s="84"/>
      <c r="V51" s="75"/>
      <c r="W51" s="81"/>
      <c r="X51" s="81"/>
      <c r="Y51" s="81"/>
      <c r="Z51" s="81"/>
      <c r="AA51" s="81"/>
      <c r="AB51" s="81"/>
      <c r="AC51" s="81"/>
      <c r="AD51" s="81"/>
      <c r="AE51" s="81"/>
      <c r="AF51" s="81"/>
      <c r="AG51" s="81"/>
      <c r="AH51" s="81"/>
    </row>
    <row customHeight="1" ht="15" outlineLevel="1" r="52" spans="1:34" x14ac:dyDescent="0.4">
      <c r="A52" s="73"/>
      <c r="B52" s="53"/>
      <c r="C52" s="74"/>
      <c r="D52" s="53"/>
      <c r="E52" s="74"/>
      <c r="F52" s="74"/>
      <c r="G52" s="74"/>
      <c r="H52" s="74"/>
      <c r="I52" s="74"/>
      <c r="J52" s="74"/>
      <c r="K52" s="74"/>
      <c r="L52" s="74"/>
      <c r="M52" s="74"/>
      <c r="N52" s="74"/>
      <c r="O52" s="74"/>
      <c r="P52" s="74"/>
      <c r="Q52" s="74"/>
      <c r="R52" s="74"/>
      <c r="S52" s="74"/>
      <c r="T52" s="83"/>
      <c r="U52" s="84"/>
      <c r="V52" s="75"/>
      <c r="W52" s="81"/>
      <c r="X52" s="81"/>
      <c r="Y52" s="81"/>
      <c r="Z52" s="81"/>
      <c r="AA52" s="81"/>
      <c r="AB52" s="81"/>
      <c r="AC52" s="81"/>
      <c r="AD52" s="81"/>
      <c r="AE52" s="81"/>
      <c r="AF52" s="81"/>
      <c r="AG52" s="81"/>
      <c r="AH52" s="81"/>
    </row>
    <row customHeight="1" ht="15" outlineLevel="1" r="53" spans="1:34" x14ac:dyDescent="0.4">
      <c r="A53" s="73"/>
      <c r="B53" s="53"/>
      <c r="C53" s="74"/>
      <c r="D53" s="53"/>
      <c r="E53" s="74"/>
      <c r="F53" s="74"/>
      <c r="G53" s="74"/>
      <c r="H53" s="74"/>
      <c r="I53" s="74"/>
      <c r="J53" s="74"/>
      <c r="K53" s="74"/>
      <c r="L53" s="74"/>
      <c r="M53" s="74"/>
      <c r="N53" s="74"/>
      <c r="O53" s="74"/>
      <c r="P53" s="74"/>
      <c r="Q53" s="74"/>
      <c r="R53" s="74"/>
      <c r="S53" s="74"/>
      <c r="T53" s="83"/>
      <c r="U53" s="84"/>
      <c r="V53" s="75"/>
      <c r="W53" s="81"/>
      <c r="X53" s="81"/>
      <c r="Y53" s="81"/>
      <c r="Z53" s="81"/>
      <c r="AA53" s="81"/>
      <c r="AB53" s="81"/>
      <c r="AC53" s="81"/>
      <c r="AD53" s="81"/>
      <c r="AE53" s="81"/>
      <c r="AF53" s="81"/>
      <c r="AG53" s="81"/>
      <c r="AH53" s="81"/>
    </row>
    <row customHeight="1" ht="15" outlineLevel="1" r="54" spans="1:34" x14ac:dyDescent="0.4">
      <c r="A54" s="73"/>
      <c r="B54" s="53"/>
      <c r="C54" s="74"/>
      <c r="D54" s="53"/>
      <c r="E54" s="74"/>
      <c r="F54" s="74"/>
      <c r="G54" s="74"/>
      <c r="H54" s="74"/>
      <c r="I54" s="74"/>
      <c r="J54" s="74"/>
      <c r="K54" s="74"/>
      <c r="L54" s="74"/>
      <c r="M54" s="74"/>
      <c r="N54" s="74"/>
      <c r="O54" s="74"/>
      <c r="P54" s="74"/>
      <c r="Q54" s="74"/>
      <c r="R54" s="74"/>
      <c r="S54" s="74"/>
      <c r="T54" s="83"/>
      <c r="U54" s="84"/>
      <c r="V54" s="75"/>
      <c r="W54" s="81"/>
      <c r="X54" s="81"/>
      <c r="Y54" s="81"/>
      <c r="Z54" s="81"/>
      <c r="AA54" s="81"/>
      <c r="AB54" s="81"/>
      <c r="AC54" s="81"/>
      <c r="AD54" s="81"/>
      <c r="AE54" s="81"/>
      <c r="AF54" s="81"/>
      <c r="AG54" s="81"/>
      <c r="AH54" s="81"/>
    </row>
    <row customHeight="1" ht="15" outlineLevel="1" r="55" spans="1:34" x14ac:dyDescent="0.4">
      <c r="A55" s="73"/>
      <c r="B55" s="53"/>
      <c r="C55" s="74"/>
      <c r="D55" s="53"/>
      <c r="E55" s="74"/>
      <c r="F55" s="74"/>
      <c r="G55" s="74"/>
      <c r="H55" s="74"/>
      <c r="I55" s="74"/>
      <c r="J55" s="74"/>
      <c r="K55" s="74"/>
      <c r="L55" s="74"/>
      <c r="M55" s="74"/>
      <c r="N55" s="74"/>
      <c r="O55" s="74"/>
      <c r="P55" s="74"/>
      <c r="Q55" s="74"/>
      <c r="R55" s="74"/>
      <c r="S55" s="74"/>
      <c r="T55" s="83"/>
      <c r="U55" s="84"/>
      <c r="V55" s="75"/>
      <c r="W55" s="81"/>
      <c r="X55" s="81"/>
      <c r="Y55" s="81"/>
      <c r="Z55" s="81"/>
      <c r="AA55" s="81"/>
      <c r="AB55" s="81"/>
      <c r="AC55" s="81"/>
      <c r="AD55" s="81"/>
      <c r="AE55" s="81"/>
      <c r="AF55" s="81"/>
      <c r="AG55" s="81"/>
      <c r="AH55" s="81"/>
    </row>
    <row ht="14.7" outlineLevel="1" r="56" spans="1:34" thickBot="1" x14ac:dyDescent="0.45">
      <c r="A56" s="76"/>
      <c r="B56" s="77"/>
      <c r="C56" s="78"/>
      <c r="D56" s="77"/>
      <c r="E56" s="77"/>
      <c r="F56" s="77"/>
      <c r="G56" s="77"/>
      <c r="H56" s="77"/>
      <c r="I56" s="77"/>
      <c r="J56" s="77"/>
      <c r="K56" s="77"/>
      <c r="L56" s="77"/>
      <c r="M56" s="77"/>
      <c r="N56" s="77"/>
      <c r="O56" s="77"/>
      <c r="P56" s="77"/>
      <c r="Q56" s="77"/>
      <c r="R56" s="77"/>
      <c r="S56" s="77"/>
      <c r="T56" s="79"/>
      <c r="U56" s="85"/>
      <c r="V56" s="79"/>
      <c r="W56" s="81"/>
      <c r="X56" s="81"/>
      <c r="Y56" s="81"/>
      <c r="Z56" s="81"/>
      <c r="AA56" s="81"/>
      <c r="AB56" s="81"/>
      <c r="AC56" s="81"/>
      <c r="AD56" s="81"/>
      <c r="AE56" s="81"/>
      <c r="AF56" s="81"/>
      <c r="AG56" s="81"/>
      <c r="AH56" s="81"/>
    </row>
    <row ht="12.6" r="57" spans="1:34" thickBot="1" x14ac:dyDescent="0.45">
      <c r="W57" s="81"/>
      <c r="X57" s="81"/>
    </row>
    <row ht="12.6" r="58" spans="1:34" thickBot="1" x14ac:dyDescent="0.45">
      <c r="A58" s="235" t="s">
        <v>182</v>
      </c>
      <c r="B58" s="236"/>
      <c r="C58" s="236"/>
      <c r="D58" s="236"/>
      <c r="E58" s="236"/>
      <c r="F58" s="236"/>
      <c r="G58" s="236"/>
      <c r="H58" s="236"/>
      <c r="I58" s="237"/>
    </row>
    <row customHeight="1" ht="12.75" outlineLevel="1" r="59" spans="1:34" x14ac:dyDescent="0.4">
      <c r="A59" s="218" t="s">
        <v>189</v>
      </c>
      <c r="B59" s="219"/>
      <c r="C59" s="219"/>
      <c r="D59" s="219"/>
      <c r="E59" s="247"/>
      <c r="F59" s="246" t="s">
        <v>187</v>
      </c>
      <c r="G59" s="222"/>
      <c r="H59" s="222"/>
      <c r="I59" s="223"/>
    </row>
    <row customFormat="1" ht="24.9" outlineLevel="1" r="60" s="37" spans="1:34" thickBot="1" x14ac:dyDescent="0.45">
      <c r="A60" s="47" t="s">
        <v>191</v>
      </c>
      <c r="B60" s="40" t="s">
        <v>186</v>
      </c>
      <c r="C60" s="40" t="s">
        <v>192</v>
      </c>
      <c r="D60" s="40" t="s">
        <v>184</v>
      </c>
      <c r="E60" s="40" t="s">
        <v>185</v>
      </c>
      <c r="F60" s="41" t="s">
        <v>190</v>
      </c>
      <c r="G60" s="41" t="s">
        <v>183</v>
      </c>
      <c r="H60" s="41" t="s">
        <v>184</v>
      </c>
      <c r="I60" s="42" t="s">
        <v>185</v>
      </c>
      <c r="K60" s="82"/>
      <c r="L60" s="82"/>
      <c r="M60" s="82"/>
      <c r="N60" s="82"/>
      <c r="O60" s="82"/>
      <c r="P60" s="81"/>
      <c r="Q60" s="81"/>
      <c r="R60" s="81"/>
      <c r="S60" s="81"/>
      <c r="T60" s="81"/>
      <c r="U60" s="81"/>
      <c r="V60" s="81"/>
      <c r="W60" s="29"/>
      <c r="X60" s="29"/>
    </row>
    <row outlineLevel="1" r="61" spans="1:34" x14ac:dyDescent="0.4">
      <c r="A61" s="43" t="s">
        <v>263</v>
      </c>
      <c r="B61" s="44" t="s">
        <v>204</v>
      </c>
      <c r="C61" s="44" t="s">
        <v>207</v>
      </c>
      <c r="D61" s="44"/>
      <c r="E61" s="44"/>
      <c r="F61" s="44" t="s">
        <v>263</v>
      </c>
      <c r="G61" s="44" t="s">
        <v>143</v>
      </c>
      <c r="H61" s="44">
        <v>7</v>
      </c>
      <c r="I61" s="45">
        <v>5</v>
      </c>
    </row>
    <row outlineLevel="1" r="62" spans="1:34" x14ac:dyDescent="0.4">
      <c r="A62" s="38" t="s">
        <v>152</v>
      </c>
      <c r="B62" s="33" t="s">
        <v>204</v>
      </c>
      <c r="C62" s="33" t="s">
        <v>208</v>
      </c>
      <c r="D62" s="33"/>
      <c r="E62" s="33"/>
      <c r="F62" s="33" t="s">
        <v>152</v>
      </c>
      <c r="G62" s="33" t="s">
        <v>143</v>
      </c>
      <c r="H62" s="33">
        <v>8</v>
      </c>
      <c r="I62" s="34">
        <v>5</v>
      </c>
    </row>
    <row outlineLevel="1" r="63" spans="1:34" x14ac:dyDescent="0.4">
      <c r="A63" s="38" t="s">
        <v>0</v>
      </c>
      <c r="B63" s="33" t="s">
        <v>55</v>
      </c>
      <c r="C63" s="33" t="s">
        <v>38</v>
      </c>
      <c r="D63" s="33"/>
      <c r="E63" s="33"/>
      <c r="F63" s="33" t="s">
        <v>0</v>
      </c>
      <c r="G63" s="33" t="s">
        <v>143</v>
      </c>
      <c r="H63" s="33">
        <v>3</v>
      </c>
      <c r="I63" s="34">
        <v>8</v>
      </c>
    </row>
    <row outlineLevel="1" r="64" spans="1:34" x14ac:dyDescent="0.4">
      <c r="A64" s="38" t="s">
        <v>244</v>
      </c>
      <c r="B64" s="33" t="s">
        <v>204</v>
      </c>
      <c r="C64" s="33" t="s">
        <v>205</v>
      </c>
      <c r="D64" s="33"/>
      <c r="E64" s="33"/>
      <c r="F64" s="33" t="s">
        <v>252</v>
      </c>
      <c r="G64" s="33" t="s">
        <v>143</v>
      </c>
      <c r="H64" s="33">
        <v>23</v>
      </c>
      <c r="I64" s="34">
        <v>8</v>
      </c>
    </row>
    <row outlineLevel="1" r="65" spans="1:9" x14ac:dyDescent="0.4">
      <c r="A65" s="38" t="s">
        <v>244</v>
      </c>
      <c r="B65" s="33" t="s">
        <v>204</v>
      </c>
      <c r="C65" s="33" t="s">
        <v>205</v>
      </c>
      <c r="D65" s="33"/>
      <c r="E65" s="33"/>
      <c r="F65" s="33" t="s">
        <v>244</v>
      </c>
      <c r="G65" s="33" t="s">
        <v>143</v>
      </c>
      <c r="H65" s="33">
        <v>19</v>
      </c>
      <c r="I65" s="34">
        <v>5</v>
      </c>
    </row>
    <row outlineLevel="1" r="66" spans="1:9" x14ac:dyDescent="0.4">
      <c r="A66" s="38" t="s">
        <v>151</v>
      </c>
      <c r="B66" s="33" t="s">
        <v>55</v>
      </c>
      <c r="C66" s="33" t="s">
        <v>151</v>
      </c>
      <c r="D66" s="33"/>
      <c r="E66" s="33"/>
      <c r="F66" s="33" t="s">
        <v>297</v>
      </c>
      <c r="G66" s="33" t="s">
        <v>143</v>
      </c>
      <c r="H66" s="33">
        <v>19</v>
      </c>
      <c r="I66" s="34">
        <v>7</v>
      </c>
    </row>
    <row outlineLevel="1" r="67" spans="1:9" x14ac:dyDescent="0.4">
      <c r="A67" s="38" t="s">
        <v>151</v>
      </c>
      <c r="B67" s="33" t="s">
        <v>204</v>
      </c>
      <c r="C67" s="33" t="s">
        <v>206</v>
      </c>
      <c r="D67" s="33"/>
      <c r="E67" s="33"/>
      <c r="F67" s="33" t="s">
        <v>151</v>
      </c>
      <c r="G67" s="33" t="s">
        <v>143</v>
      </c>
      <c r="H67" s="33">
        <v>19</v>
      </c>
      <c r="I67" s="34">
        <v>8</v>
      </c>
    </row>
    <row outlineLevel="1" r="68" spans="1:9" x14ac:dyDescent="0.4">
      <c r="A68" s="38" t="s">
        <v>287</v>
      </c>
      <c r="B68" s="33" t="s">
        <v>55</v>
      </c>
      <c r="C68" s="33" t="s">
        <v>287</v>
      </c>
      <c r="D68" s="33"/>
      <c r="E68" s="33"/>
      <c r="F68" s="33" t="s">
        <v>296</v>
      </c>
      <c r="G68" s="33" t="s">
        <v>143</v>
      </c>
      <c r="H68" s="33">
        <v>20</v>
      </c>
      <c r="I68" s="34">
        <v>7</v>
      </c>
    </row>
    <row outlineLevel="1" r="69" spans="1:9" x14ac:dyDescent="0.4">
      <c r="A69" s="38" t="s">
        <v>287</v>
      </c>
      <c r="B69" s="33" t="s">
        <v>204</v>
      </c>
      <c r="C69" s="33" t="s">
        <v>295</v>
      </c>
      <c r="D69" s="33"/>
      <c r="E69" s="33"/>
      <c r="F69" s="33" t="s">
        <v>287</v>
      </c>
      <c r="G69" s="33" t="s">
        <v>143</v>
      </c>
      <c r="H69" s="33">
        <v>20</v>
      </c>
      <c r="I69" s="34">
        <v>8</v>
      </c>
    </row>
    <row outlineLevel="1" r="70" spans="1:9" x14ac:dyDescent="0.4">
      <c r="A70" s="38"/>
      <c r="B70" s="33"/>
      <c r="C70" s="33"/>
      <c r="D70" s="33"/>
      <c r="E70" s="33"/>
      <c r="F70" s="33"/>
      <c r="G70" s="33"/>
      <c r="H70" s="33"/>
      <c r="I70" s="34"/>
    </row>
    <row ht="12.6" outlineLevel="1" r="71" spans="1:9" thickBot="1" x14ac:dyDescent="0.45">
      <c r="A71" s="30"/>
      <c r="B71" s="35"/>
      <c r="C71" s="35"/>
      <c r="D71" s="35"/>
      <c r="E71" s="35"/>
      <c r="F71" s="35"/>
      <c r="G71" s="35"/>
      <c r="H71" s="35"/>
      <c r="I71" s="36"/>
    </row>
    <row ht="12.6" r="72" spans="1:9" thickBot="1" x14ac:dyDescent="0.45"/>
    <row ht="12.6" r="73" spans="1:9" thickBot="1" x14ac:dyDescent="0.45">
      <c r="A73" s="235" t="s">
        <v>181</v>
      </c>
      <c r="B73" s="236"/>
      <c r="C73" s="236"/>
      <c r="D73" s="236"/>
      <c r="E73" s="236"/>
      <c r="F73" s="236"/>
      <c r="G73" s="236"/>
      <c r="H73" s="236"/>
      <c r="I73" s="237"/>
    </row>
    <row outlineLevel="1" r="74" spans="1:9" x14ac:dyDescent="0.4">
      <c r="A74" s="252" t="s">
        <v>189</v>
      </c>
      <c r="B74" s="219"/>
      <c r="C74" s="219"/>
      <c r="D74" s="219"/>
      <c r="E74" s="247"/>
      <c r="F74" s="246" t="s">
        <v>187</v>
      </c>
      <c r="G74" s="222"/>
      <c r="H74" s="222"/>
      <c r="I74" s="223"/>
    </row>
    <row ht="24.9" outlineLevel="1" r="75" spans="1:9" thickBot="1" x14ac:dyDescent="0.45">
      <c r="A75" s="40" t="s">
        <v>191</v>
      </c>
      <c r="B75" s="40" t="s">
        <v>186</v>
      </c>
      <c r="C75" s="40" t="s">
        <v>192</v>
      </c>
      <c r="D75" s="40" t="s">
        <v>193</v>
      </c>
      <c r="E75" s="40" t="s">
        <v>185</v>
      </c>
      <c r="F75" s="41" t="s">
        <v>190</v>
      </c>
      <c r="G75" s="41" t="s">
        <v>183</v>
      </c>
      <c r="H75" s="41" t="s">
        <v>193</v>
      </c>
      <c r="I75" s="42" t="s">
        <v>185</v>
      </c>
    </row>
    <row outlineLevel="1" r="76" spans="1:9" x14ac:dyDescent="0.4">
      <c r="A76" s="43"/>
      <c r="B76" s="44"/>
      <c r="C76" s="44"/>
      <c r="D76" s="44"/>
      <c r="E76" s="44"/>
      <c r="F76" s="44"/>
      <c r="G76" s="44"/>
      <c r="H76" s="44"/>
      <c r="I76" s="45"/>
    </row>
    <row outlineLevel="1" r="77" spans="1:9" x14ac:dyDescent="0.4">
      <c r="A77" s="38"/>
      <c r="B77" s="33"/>
      <c r="C77" s="33"/>
      <c r="D77" s="33"/>
      <c r="E77" s="33"/>
      <c r="F77" s="33"/>
      <c r="G77" s="33"/>
      <c r="H77" s="33"/>
      <c r="I77" s="34"/>
    </row>
    <row outlineLevel="1" r="78" spans="1:9" x14ac:dyDescent="0.4">
      <c r="A78" s="38"/>
      <c r="B78" s="33"/>
      <c r="C78" s="33"/>
      <c r="D78" s="33"/>
      <c r="E78" s="33"/>
      <c r="F78" s="33"/>
      <c r="G78" s="33"/>
      <c r="H78" s="33"/>
      <c r="I78" s="34"/>
    </row>
    <row outlineLevel="1" r="79" spans="1:9" x14ac:dyDescent="0.4">
      <c r="A79" s="46"/>
      <c r="B79" s="33"/>
      <c r="C79" s="33"/>
      <c r="D79" s="33"/>
      <c r="E79" s="33"/>
      <c r="F79" s="33"/>
      <c r="G79" s="33"/>
      <c r="H79" s="33"/>
      <c r="I79" s="34"/>
    </row>
    <row ht="12.6" outlineLevel="1" r="80" spans="1:9" thickBot="1" x14ac:dyDescent="0.45">
      <c r="A80" s="39"/>
      <c r="B80" s="35"/>
      <c r="C80" s="35"/>
      <c r="D80" s="35"/>
      <c r="E80" s="35"/>
      <c r="F80" s="35"/>
      <c r="G80" s="35"/>
      <c r="H80" s="35"/>
      <c r="I80" s="36"/>
    </row>
  </sheetData>
  <mergeCells count="10">
    <mergeCell ref="U6:V6"/>
    <mergeCell ref="A74:E74"/>
    <mergeCell ref="F74:I74"/>
    <mergeCell ref="A58:I58"/>
    <mergeCell ref="A73:I73"/>
    <mergeCell ref="A1:I1"/>
    <mergeCell ref="F59:I59"/>
    <mergeCell ref="A59:E59"/>
    <mergeCell ref="A3:I3"/>
    <mergeCell ref="B4:I4"/>
  </mergeCells>
  <dataValidations count="1">
    <dataValidation allowBlank="1" showErrorMessage="1" showInputMessage="1" sqref="B61:B71 B76:B80" type="list" xr:uid="{00000000-0002-0000-0800-000000000000}">
      <formula1>"Excel,Counter,Excel (Sheet from Free Field),Word,Value,Formula,Counter,Value from File Free Field"</formula1>
    </dataValidation>
  </dataValidations>
  <pageMargins bottom="0.75" footer="0.3" header="0.3" left="0.7" right="0.7" top="0.75"/>
  <pageSetup orientation="portrait" r:id="rId1"/>
  <drawing r:id="rId2"/>
  <legacyDrawing r:id="rId3"/>
  <mc:AlternateContent>
    <mc:Choice Requires="x14">
      <controls>
        <mc:AlternateContent>
          <mc:Choice Requires="x14">
            <control name="Button 1" r:id="rId4" shapeId="14337">
              <controlPr autoFill="0" autoPict="0" defaultSize="0" macro="[0]!Import.extractGeneralData" print="0">
                <anchor moveWithCells="1" sizeWithCells="1">
                  <from>
                    <xdr:col>10</xdr:col>
                    <xdr:colOff>419100</xdr:colOff>
                    <xdr:row>2</xdr:row>
                    <xdr:rowOff>76200</xdr:rowOff>
                  </from>
                  <to>
                    <xdr:col>11</xdr:col>
                    <xdr:colOff>601980</xdr:colOff>
                    <xdr:row>4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工作表</vt:lpstr>
      </vt:variant>
      <vt:variant>
        <vt:i4>13</vt:i4>
      </vt:variant>
      <vt:variant>
        <vt:lpstr>具名範圍</vt:lpstr>
      </vt:variant>
      <vt:variant>
        <vt:i4>60</vt:i4>
      </vt:variant>
    </vt:vector>
  </HeadingPairs>
  <TitlesOfParts>
    <vt:vector baseType="lpstr" size="73">
      <vt:lpstr>Summary</vt:lpstr>
      <vt:lpstr>Views</vt:lpstr>
      <vt:lpstr>User manual</vt:lpstr>
      <vt:lpstr>defaultValues</vt:lpstr>
      <vt:lpstr>How To</vt:lpstr>
      <vt:lpstr>Language</vt:lpstr>
      <vt:lpstr>Automation</vt:lpstr>
      <vt:lpstr>Export</vt:lpstr>
      <vt:lpstr>Import</vt:lpstr>
      <vt:lpstr>ToolVersion</vt:lpstr>
      <vt:lpstr>ProcedureVersion</vt:lpstr>
      <vt:lpstr>Result Matrix</vt:lpstr>
      <vt:lpstr>Report</vt:lpstr>
      <vt:lpstr>_context</vt:lpstr>
      <vt:lpstr>_iadt</vt:lpstr>
      <vt:lpstr>_language</vt:lpstr>
      <vt:lpstr>_location</vt:lpstr>
      <vt:lpstr>_project</vt:lpstr>
      <vt:lpstr>_regression</vt:lpstr>
      <vt:lpstr>_running_status</vt:lpstr>
      <vt:lpstr>_select_language</vt:lpstr>
      <vt:lpstr>_step_state</vt:lpstr>
      <vt:lpstr>_system</vt:lpstr>
      <vt:lpstr>_test_stage</vt:lpstr>
      <vt:lpstr>_test_type</vt:lpstr>
      <vt:lpstr>_TestCaseDesc</vt:lpstr>
      <vt:lpstr>_TestCaseId</vt:lpstr>
      <vt:lpstr>_TestCaseResult</vt:lpstr>
      <vt:lpstr>_TestsheetVersion</vt:lpstr>
      <vt:lpstr>_TestStepDesc</vt:lpstr>
      <vt:lpstr>_TestStepId</vt:lpstr>
      <vt:lpstr>_TH_NTH</vt:lpstr>
      <vt:lpstr>_validation_platform</vt:lpstr>
      <vt:lpstr>_version</vt:lpstr>
      <vt:lpstr>_writing_status</vt:lpstr>
      <vt:lpstr>DESDataStartingLine</vt:lpstr>
      <vt:lpstr>DESDataTableName</vt:lpstr>
      <vt:lpstr>Export_SRC_DataName</vt:lpstr>
      <vt:lpstr>Export_SRC_STEP_DataName</vt:lpstr>
      <vt:lpstr>FI_File</vt:lpstr>
      <vt:lpstr>FI_Id</vt:lpstr>
      <vt:lpstr>FI_Title</vt:lpstr>
      <vt:lpstr>FI_Update</vt:lpstr>
      <vt:lpstr>field_Id</vt:lpstr>
      <vt:lpstr>field_MethodIADT</vt:lpstr>
      <vt:lpstr>field_Objective</vt:lpstr>
      <vt:lpstr>field_Regression</vt:lpstr>
      <vt:lpstr>field_Title</vt:lpstr>
      <vt:lpstr>field_Writter_Email</vt:lpstr>
      <vt:lpstr>GD_DataName</vt:lpstr>
      <vt:lpstr>GD_SRC_Column</vt:lpstr>
      <vt:lpstr>GD_SRC_DataName</vt:lpstr>
      <vt:lpstr>GD_SRC_Info</vt:lpstr>
      <vt:lpstr>GD_SRC_LIne</vt:lpstr>
      <vt:lpstr>GD_SRC_Type</vt:lpstr>
      <vt:lpstr>GD_TRG_Column</vt:lpstr>
      <vt:lpstr>GD_TRG_FieldName</vt:lpstr>
      <vt:lpstr>GD_TRG_Line</vt:lpstr>
      <vt:lpstr>GD_TRG_SheetName</vt:lpstr>
      <vt:lpstr>Summary!Print_Area</vt:lpstr>
      <vt:lpstr>SheetsView</vt:lpstr>
      <vt:lpstr>SRCDataStartingLine</vt:lpstr>
      <vt:lpstr>SRCDataTableName</vt:lpstr>
      <vt:lpstr>ST_SRC_Column</vt:lpstr>
      <vt:lpstr>ST_SRC_DataName</vt:lpstr>
      <vt:lpstr>ST_SRC_Info</vt:lpstr>
      <vt:lpstr>ST_SRC_Line</vt:lpstr>
      <vt:lpstr>ST_SRC_Type</vt:lpstr>
      <vt:lpstr>ST_TRG_Column</vt:lpstr>
      <vt:lpstr>ST_TRG_FieldName</vt:lpstr>
      <vt:lpstr>ST_TRG_Line</vt:lpstr>
      <vt:lpstr>ST_TRG_SheetName</vt:lpstr>
      <vt:lpstr>TRG_Directory</vt:lpstr>
    </vt:vector>
  </TitlesOfParts>
  <Company>Thales Transport &amp; Security (HK)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2009-02-16T14:37:54Z</dcterms:created>
  <dc:creator>Christophe Rousseau</dc:creator>
  <cp:lastModifiedBy>Bill Chan</cp:lastModifiedBy>
  <cp:lastPrinted>2016-06-18T18:12:27Z</cp:lastPrinted>
  <dcterms:modified xsi:type="dcterms:W3CDTF">2018-11-20T01:50:47Z</dcterms:modified>
</cp:coreProperties>
</file>