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eddiedavila/Desktop/Exercise Files/"/>
    </mc:Choice>
  </mc:AlternateContent>
  <bookViews>
    <workbookView xWindow="0" yWindow="460" windowWidth="27200" windowHeight="14900" activeTab="5"/>
  </bookViews>
  <sheets>
    <sheet name="QBs 2018 Stats" sheetId="1" r:id="rId1"/>
    <sheet name="Pared" sheetId="2" r:id="rId2"/>
    <sheet name="Formula" sheetId="3" r:id="rId3"/>
    <sheet name="Traditional" sheetId="4" r:id="rId4"/>
    <sheet name="Custom" sheetId="5" r:id="rId5"/>
    <sheet name="Tiers" sheetId="6" r:id="rId6"/>
  </sheets>
  <definedNames>
    <definedName name="_xlnm._FilterDatabase" localSheetId="1" hidden="1">Pared!$A$2:$L$56</definedName>
    <definedName name="_xlnm._FilterDatabase" localSheetId="0" hidden="1">'QBs 2018 Stats'!$A$2:$L$157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6" l="1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4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26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3" i="6"/>
  <c r="O1" i="6"/>
  <c r="N1" i="6"/>
  <c r="M4" i="3"/>
  <c r="M5" i="3"/>
  <c r="M6" i="3"/>
  <c r="M7" i="3"/>
  <c r="M8" i="3"/>
  <c r="M9" i="3"/>
  <c r="M10" i="3"/>
  <c r="M11" i="3"/>
  <c r="M12" i="3"/>
  <c r="M13" i="3"/>
  <c r="M14" i="3"/>
  <c r="M15" i="3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54" i="5"/>
  <c r="M52" i="5"/>
  <c r="M56" i="5"/>
  <c r="M55" i="5"/>
  <c r="M49" i="5"/>
  <c r="M51" i="5"/>
  <c r="M53" i="5"/>
  <c r="M50" i="5"/>
  <c r="M45" i="5"/>
  <c r="M46" i="5"/>
  <c r="M43" i="5"/>
  <c r="M47" i="5"/>
  <c r="M48" i="5"/>
  <c r="M41" i="5"/>
  <c r="M39" i="5"/>
  <c r="M36" i="5"/>
  <c r="M42" i="5"/>
  <c r="M44" i="5"/>
  <c r="M37" i="5"/>
  <c r="M40" i="5"/>
  <c r="M34" i="5"/>
  <c r="M38" i="5"/>
  <c r="M31" i="5"/>
  <c r="M33" i="5"/>
  <c r="M29" i="5"/>
  <c r="M32" i="5"/>
  <c r="M20" i="5"/>
  <c r="M27" i="5"/>
  <c r="M30" i="5"/>
  <c r="M22" i="5"/>
  <c r="M21" i="5"/>
  <c r="M23" i="5"/>
  <c r="M25" i="5"/>
  <c r="M26" i="5"/>
  <c r="M24" i="5"/>
  <c r="M17" i="5"/>
  <c r="M19" i="5"/>
  <c r="M35" i="5"/>
  <c r="M28" i="5"/>
  <c r="M14" i="5"/>
  <c r="M12" i="5"/>
  <c r="M13" i="5"/>
  <c r="M18" i="5"/>
  <c r="M9" i="5"/>
  <c r="M15" i="5"/>
  <c r="M5" i="5"/>
  <c r="M16" i="5"/>
  <c r="M8" i="5"/>
  <c r="M6" i="5"/>
  <c r="M10" i="5"/>
  <c r="M4" i="5"/>
  <c r="M11" i="5"/>
  <c r="M7" i="5"/>
  <c r="M3" i="5"/>
  <c r="M3" i="4"/>
  <c r="M4" i="4"/>
  <c r="M11" i="4"/>
  <c r="M6" i="4"/>
  <c r="M9" i="4"/>
  <c r="M15" i="4"/>
  <c r="M14" i="4"/>
  <c r="M19" i="4"/>
  <c r="M16" i="4"/>
  <c r="M5" i="4"/>
  <c r="M23" i="4"/>
  <c r="M10" i="4"/>
  <c r="M22" i="4"/>
  <c r="M13" i="4"/>
  <c r="M21" i="4"/>
  <c r="M18" i="4"/>
  <c r="M8" i="4"/>
  <c r="M12" i="4"/>
  <c r="M17" i="4"/>
  <c r="M25" i="4"/>
  <c r="M24" i="4"/>
  <c r="M31" i="4"/>
  <c r="M28" i="4"/>
  <c r="M26" i="4"/>
  <c r="M27" i="4"/>
  <c r="M34" i="4"/>
  <c r="M30" i="4"/>
  <c r="M36" i="4"/>
  <c r="M35" i="4"/>
  <c r="M33" i="4"/>
  <c r="M20" i="4"/>
  <c r="M32" i="4"/>
  <c r="M39" i="4"/>
  <c r="M38" i="4"/>
  <c r="M40" i="4"/>
  <c r="M29" i="4"/>
  <c r="M37" i="4"/>
  <c r="M41" i="4"/>
  <c r="M44" i="4"/>
  <c r="M45" i="4"/>
  <c r="M42" i="4"/>
  <c r="M50" i="4"/>
  <c r="M47" i="4"/>
  <c r="M43" i="4"/>
  <c r="M56" i="4"/>
  <c r="M53" i="4"/>
  <c r="M46" i="4"/>
  <c r="M51" i="4"/>
  <c r="M54" i="4"/>
  <c r="M48" i="4"/>
  <c r="M49" i="4"/>
  <c r="M55" i="4"/>
  <c r="M52" i="4"/>
  <c r="M7" i="4"/>
  <c r="M3" i="3"/>
</calcChain>
</file>

<file path=xl/sharedStrings.xml><?xml version="1.0" encoding="utf-8"?>
<sst xmlns="http://schemas.openxmlformats.org/spreadsheetml/2006/main" count="935" uniqueCount="50">
  <si>
    <t>Fumbles</t>
  </si>
  <si>
    <t>Bye</t>
  </si>
  <si>
    <t>Comp</t>
  </si>
  <si>
    <t>Int</t>
  </si>
  <si>
    <t>HOU</t>
  </si>
  <si>
    <t>IND</t>
  </si>
  <si>
    <t>CIN</t>
  </si>
  <si>
    <t>ATL</t>
  </si>
  <si>
    <t>PIT</t>
  </si>
  <si>
    <t>NYG</t>
  </si>
  <si>
    <t>LAR</t>
  </si>
  <si>
    <t>GB</t>
  </si>
  <si>
    <t>TEN</t>
  </si>
  <si>
    <t>DEN</t>
  </si>
  <si>
    <t>FA</t>
  </si>
  <si>
    <t>WAS</t>
  </si>
  <si>
    <t>SF</t>
  </si>
  <si>
    <t>KC</t>
  </si>
  <si>
    <t>BUF</t>
  </si>
  <si>
    <t>BAL</t>
  </si>
  <si>
    <t>DET</t>
  </si>
  <si>
    <t>QB</t>
  </si>
  <si>
    <t>NO</t>
  </si>
  <si>
    <t>LAC</t>
  </si>
  <si>
    <t>SEA</t>
  </si>
  <si>
    <t>MIN</t>
  </si>
  <si>
    <t>NE</t>
  </si>
  <si>
    <t>DAL</t>
  </si>
  <si>
    <t>CAR</t>
  </si>
  <si>
    <t>CHI</t>
  </si>
  <si>
    <t>CLE</t>
  </si>
  <si>
    <t>OAK</t>
  </si>
  <si>
    <t>PHI</t>
  </si>
  <si>
    <t>TB</t>
  </si>
  <si>
    <t>NYJ</t>
  </si>
  <si>
    <t>MIA</t>
  </si>
  <si>
    <t>JAC</t>
  </si>
  <si>
    <t>ARI</t>
  </si>
  <si>
    <t>Position</t>
  </si>
  <si>
    <t/>
  </si>
  <si>
    <t>TEAM</t>
  </si>
  <si>
    <t>Pass ATT</t>
  </si>
  <si>
    <t>Pass Yds</t>
  </si>
  <si>
    <t>Pass TD</t>
  </si>
  <si>
    <t>Rush Att</t>
  </si>
  <si>
    <t>Rush Yds</t>
  </si>
  <si>
    <t>Rush TD</t>
  </si>
  <si>
    <t>POINTS</t>
  </si>
  <si>
    <t>VALUE</t>
  </si>
  <si>
    <t>Data downloaded from:  https://www.cbssports.com/fantasy/football/stats/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</si>
</sst>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quotePrefix="1"/>
    <xf numFmtId="0" fontId="18" fillId="0" borderId="0" xfId="0" applyFont="1"/>
    <xf numFmtId="0" fontId="18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34" borderId="0" xfId="0" applyFont="1" applyFill="1"/>
    <xf numFmtId="0" fontId="19" fillId="0" borderId="0" xfId="0" applyFont="1"/>
    <xf numFmtId="0" fontId="0" fillId="0" borderId="0" xfId="0" applyFont="1"/>
    <xf numFmtId="0" fontId="0" fillId="35" borderId="0" xfId="0" applyFill="1"/>
    <xf numFmtId="0" fontId="18" fillId="33" borderId="0" xfId="0" applyFont="1" applyFill="1"/>
    <xf numFmtId="0" fontId="0" fillId="0" borderId="0" xfId="0" applyFill="1"/>
    <xf numFmtId="2" fontId="0" fillId="36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33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33" borderId="0" xfId="0" applyFill="1"/>
    <xf numFmtId="0" fontId="16" fillId="0" borderId="0" xfId="0" applyFont="1"/>
    <xf numFmtId="2" fontId="18" fillId="33" borderId="0" xfId="0" applyNumberFormat="1" applyFont="1" applyFill="1"/>
    <xf numFmtId="168" fontId="0" fillId="37" borderId="0" xfId="0" applyNumberFormat="1" applyFill="1"/>
    <xf numFmtId="168" fontId="0" fillId="38" borderId="0" xfId="0" applyNumberFormat="1" applyFill="1"/>
    <xf numFmtId="168" fontId="0" fillId="39" borderId="0" xfId="0" applyNumberFormat="1" applyFill="1"/>
    <xf numFmtId="168" fontId="0" fillId="40" borderId="0" xfId="0" applyNumberFormat="1" applyFill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"/>
  <sheetViews>
    <sheetView zoomScale="130" zoomScaleNormal="130" workbookViewId="0"/>
  </sheetViews>
  <sheetFormatPr baseColWidth="10" defaultRowHeight="16" x14ac:dyDescent="0.2"/>
  <cols>
    <col min="2" max="2" width="9.5" customWidth="1"/>
  </cols>
  <sheetData>
    <row r="1" spans="1:12" s="2" customFormat="1" ht="27" customHeight="1" x14ac:dyDescent="0.35"/>
    <row r="2" spans="1:12" s="17" customFormat="1" x14ac:dyDescent="0.2">
      <c r="A2" s="17" t="s">
        <v>38</v>
      </c>
      <c r="B2" s="17" t="s">
        <v>40</v>
      </c>
      <c r="C2" s="17" t="s">
        <v>1</v>
      </c>
      <c r="D2" s="17" t="s">
        <v>41</v>
      </c>
      <c r="E2" s="17" t="s">
        <v>2</v>
      </c>
      <c r="F2" s="17" t="s">
        <v>42</v>
      </c>
      <c r="G2" s="17" t="s">
        <v>43</v>
      </c>
      <c r="H2" s="17" t="s">
        <v>3</v>
      </c>
      <c r="I2" s="17" t="s">
        <v>44</v>
      </c>
      <c r="J2" s="17" t="s">
        <v>45</v>
      </c>
      <c r="K2" s="17" t="s">
        <v>46</v>
      </c>
      <c r="L2" s="17" t="s">
        <v>0</v>
      </c>
    </row>
    <row r="3" spans="1:12" x14ac:dyDescent="0.2">
      <c r="A3" t="s">
        <v>21</v>
      </c>
      <c r="B3" t="s">
        <v>17</v>
      </c>
      <c r="C3">
        <v>12</v>
      </c>
      <c r="D3">
        <v>580</v>
      </c>
      <c r="E3">
        <v>383</v>
      </c>
      <c r="F3">
        <v>5097</v>
      </c>
      <c r="G3">
        <v>50</v>
      </c>
      <c r="H3">
        <v>12</v>
      </c>
      <c r="I3">
        <v>60</v>
      </c>
      <c r="J3">
        <v>272</v>
      </c>
      <c r="K3">
        <v>2</v>
      </c>
      <c r="L3" s="1" t="s">
        <v>39</v>
      </c>
    </row>
    <row r="4" spans="1:12" x14ac:dyDescent="0.2">
      <c r="A4" t="s">
        <v>21</v>
      </c>
      <c r="B4" t="s">
        <v>7</v>
      </c>
      <c r="C4">
        <v>9</v>
      </c>
      <c r="D4">
        <v>608</v>
      </c>
      <c r="E4">
        <v>422</v>
      </c>
      <c r="F4">
        <v>4924</v>
      </c>
      <c r="G4">
        <v>35</v>
      </c>
      <c r="H4">
        <v>7</v>
      </c>
      <c r="I4">
        <v>33</v>
      </c>
      <c r="J4">
        <v>125</v>
      </c>
      <c r="K4">
        <v>3</v>
      </c>
      <c r="L4">
        <v>5</v>
      </c>
    </row>
    <row r="5" spans="1:12" x14ac:dyDescent="0.2">
      <c r="A5" t="s">
        <v>21</v>
      </c>
      <c r="B5" t="s">
        <v>8</v>
      </c>
      <c r="C5">
        <v>7</v>
      </c>
      <c r="D5">
        <v>675</v>
      </c>
      <c r="E5">
        <v>452</v>
      </c>
      <c r="F5">
        <v>5129</v>
      </c>
      <c r="G5">
        <v>34</v>
      </c>
      <c r="H5">
        <v>16</v>
      </c>
      <c r="I5">
        <v>31</v>
      </c>
      <c r="J5">
        <v>98</v>
      </c>
      <c r="K5">
        <v>3</v>
      </c>
      <c r="L5">
        <v>2</v>
      </c>
    </row>
    <row r="6" spans="1:12" x14ac:dyDescent="0.2">
      <c r="A6" t="s">
        <v>21</v>
      </c>
      <c r="B6" t="s">
        <v>5</v>
      </c>
      <c r="C6">
        <v>6</v>
      </c>
      <c r="D6">
        <v>639</v>
      </c>
      <c r="E6">
        <v>430</v>
      </c>
      <c r="F6">
        <v>4593</v>
      </c>
      <c r="G6">
        <v>39</v>
      </c>
      <c r="H6">
        <v>15</v>
      </c>
      <c r="I6">
        <v>46</v>
      </c>
      <c r="J6">
        <v>148</v>
      </c>
      <c r="K6">
        <v>0</v>
      </c>
      <c r="L6">
        <v>1</v>
      </c>
    </row>
    <row r="7" spans="1:12" x14ac:dyDescent="0.2">
      <c r="A7" t="s">
        <v>21</v>
      </c>
      <c r="B7" t="s">
        <v>4</v>
      </c>
      <c r="C7">
        <v>10</v>
      </c>
      <c r="D7">
        <v>505</v>
      </c>
      <c r="E7">
        <v>345</v>
      </c>
      <c r="F7">
        <v>4165</v>
      </c>
      <c r="G7">
        <v>26</v>
      </c>
      <c r="H7">
        <v>9</v>
      </c>
      <c r="I7">
        <v>99</v>
      </c>
      <c r="J7">
        <v>551</v>
      </c>
      <c r="K7">
        <v>5</v>
      </c>
      <c r="L7">
        <v>3</v>
      </c>
    </row>
    <row r="8" spans="1:12" x14ac:dyDescent="0.2">
      <c r="A8" t="s">
        <v>21</v>
      </c>
      <c r="B8" t="s">
        <v>11</v>
      </c>
      <c r="C8">
        <v>11</v>
      </c>
      <c r="D8">
        <v>597</v>
      </c>
      <c r="E8">
        <v>372</v>
      </c>
      <c r="F8">
        <v>4442</v>
      </c>
      <c r="G8">
        <v>25</v>
      </c>
      <c r="H8">
        <v>2</v>
      </c>
      <c r="I8">
        <v>43</v>
      </c>
      <c r="J8">
        <v>269</v>
      </c>
      <c r="K8">
        <v>2</v>
      </c>
      <c r="L8">
        <v>3</v>
      </c>
    </row>
    <row r="9" spans="1:12" x14ac:dyDescent="0.2">
      <c r="A9" t="s">
        <v>21</v>
      </c>
      <c r="B9" t="s">
        <v>10</v>
      </c>
      <c r="C9">
        <v>9</v>
      </c>
      <c r="D9">
        <v>561</v>
      </c>
      <c r="E9">
        <v>364</v>
      </c>
      <c r="F9">
        <v>4688</v>
      </c>
      <c r="G9">
        <v>32</v>
      </c>
      <c r="H9">
        <v>12</v>
      </c>
      <c r="I9">
        <v>43</v>
      </c>
      <c r="J9">
        <v>108</v>
      </c>
      <c r="K9">
        <v>2</v>
      </c>
      <c r="L9">
        <v>5</v>
      </c>
    </row>
    <row r="10" spans="1:12" x14ac:dyDescent="0.2">
      <c r="A10" t="s">
        <v>21</v>
      </c>
      <c r="B10" t="s">
        <v>22</v>
      </c>
      <c r="C10">
        <v>9</v>
      </c>
      <c r="D10">
        <v>489</v>
      </c>
      <c r="E10">
        <v>364</v>
      </c>
      <c r="F10">
        <v>3992</v>
      </c>
      <c r="G10">
        <v>32</v>
      </c>
      <c r="H10">
        <v>5</v>
      </c>
      <c r="I10">
        <v>31</v>
      </c>
      <c r="J10">
        <v>22</v>
      </c>
      <c r="K10">
        <v>4</v>
      </c>
      <c r="L10">
        <v>1</v>
      </c>
    </row>
    <row r="11" spans="1:12" x14ac:dyDescent="0.2">
      <c r="A11" t="s">
        <v>21</v>
      </c>
      <c r="B11" t="s">
        <v>23</v>
      </c>
      <c r="C11">
        <v>12</v>
      </c>
      <c r="D11">
        <v>508</v>
      </c>
      <c r="E11">
        <v>347</v>
      </c>
      <c r="F11">
        <v>4308</v>
      </c>
      <c r="G11">
        <v>32</v>
      </c>
      <c r="H11">
        <v>12</v>
      </c>
      <c r="I11">
        <v>18</v>
      </c>
      <c r="J11">
        <v>7</v>
      </c>
      <c r="K11">
        <v>0</v>
      </c>
      <c r="L11">
        <v>1</v>
      </c>
    </row>
    <row r="12" spans="1:12" x14ac:dyDescent="0.2">
      <c r="A12" t="s">
        <v>21</v>
      </c>
      <c r="B12" t="s">
        <v>24</v>
      </c>
      <c r="C12">
        <v>11</v>
      </c>
      <c r="D12">
        <v>427</v>
      </c>
      <c r="E12">
        <v>280</v>
      </c>
      <c r="F12">
        <v>3448</v>
      </c>
      <c r="G12">
        <v>35</v>
      </c>
      <c r="H12">
        <v>7</v>
      </c>
      <c r="I12">
        <v>67</v>
      </c>
      <c r="J12">
        <v>376</v>
      </c>
      <c r="K12">
        <v>0</v>
      </c>
      <c r="L12">
        <v>2</v>
      </c>
    </row>
    <row r="13" spans="1:12" x14ac:dyDescent="0.2">
      <c r="A13" t="s">
        <v>21</v>
      </c>
      <c r="B13" t="s">
        <v>25</v>
      </c>
      <c r="C13">
        <v>12</v>
      </c>
      <c r="D13">
        <v>606</v>
      </c>
      <c r="E13">
        <v>425</v>
      </c>
      <c r="F13">
        <v>4298</v>
      </c>
      <c r="G13">
        <v>30</v>
      </c>
      <c r="H13">
        <v>10</v>
      </c>
      <c r="I13">
        <v>44</v>
      </c>
      <c r="J13">
        <v>123</v>
      </c>
      <c r="K13">
        <v>1</v>
      </c>
      <c r="L13">
        <v>7</v>
      </c>
    </row>
    <row r="14" spans="1:12" x14ac:dyDescent="0.2">
      <c r="A14" t="s">
        <v>21</v>
      </c>
      <c r="B14" t="s">
        <v>26</v>
      </c>
      <c r="C14">
        <v>10</v>
      </c>
      <c r="D14">
        <v>570</v>
      </c>
      <c r="E14">
        <v>375</v>
      </c>
      <c r="F14">
        <v>4355</v>
      </c>
      <c r="G14">
        <v>29</v>
      </c>
      <c r="H14">
        <v>11</v>
      </c>
      <c r="I14">
        <v>23</v>
      </c>
      <c r="J14">
        <v>35</v>
      </c>
      <c r="K14">
        <v>2</v>
      </c>
      <c r="L14">
        <v>2</v>
      </c>
    </row>
    <row r="15" spans="1:12" x14ac:dyDescent="0.2">
      <c r="A15" t="s">
        <v>21</v>
      </c>
      <c r="B15" t="s">
        <v>27</v>
      </c>
      <c r="C15">
        <v>8</v>
      </c>
      <c r="D15">
        <v>526</v>
      </c>
      <c r="E15">
        <v>356</v>
      </c>
      <c r="F15">
        <v>3885</v>
      </c>
      <c r="G15">
        <v>22</v>
      </c>
      <c r="H15">
        <v>8</v>
      </c>
      <c r="I15">
        <v>75</v>
      </c>
      <c r="J15">
        <v>305</v>
      </c>
      <c r="K15">
        <v>6</v>
      </c>
      <c r="L15">
        <v>6</v>
      </c>
    </row>
    <row r="16" spans="1:12" x14ac:dyDescent="0.2">
      <c r="A16" t="s">
        <v>21</v>
      </c>
      <c r="B16" t="s">
        <v>28</v>
      </c>
      <c r="C16">
        <v>7</v>
      </c>
      <c r="D16">
        <v>471</v>
      </c>
      <c r="E16">
        <v>320</v>
      </c>
      <c r="F16">
        <v>3395</v>
      </c>
      <c r="G16">
        <v>24</v>
      </c>
      <c r="H16">
        <v>13</v>
      </c>
      <c r="I16">
        <v>101</v>
      </c>
      <c r="J16">
        <v>488</v>
      </c>
      <c r="K16">
        <v>4</v>
      </c>
      <c r="L16">
        <v>0</v>
      </c>
    </row>
    <row r="17" spans="1:12" x14ac:dyDescent="0.2">
      <c r="A17" t="s">
        <v>21</v>
      </c>
      <c r="B17" t="s">
        <v>9</v>
      </c>
      <c r="C17">
        <v>11</v>
      </c>
      <c r="D17">
        <v>576</v>
      </c>
      <c r="E17">
        <v>380</v>
      </c>
      <c r="F17">
        <v>4299</v>
      </c>
      <c r="G17">
        <v>21</v>
      </c>
      <c r="H17">
        <v>11</v>
      </c>
      <c r="I17">
        <v>15</v>
      </c>
      <c r="J17">
        <v>20</v>
      </c>
      <c r="K17">
        <v>1</v>
      </c>
      <c r="L17">
        <v>4</v>
      </c>
    </row>
    <row r="18" spans="1:12" x14ac:dyDescent="0.2">
      <c r="A18" t="s">
        <v>21</v>
      </c>
      <c r="B18" t="s">
        <v>29</v>
      </c>
      <c r="C18">
        <v>6</v>
      </c>
      <c r="D18">
        <v>434</v>
      </c>
      <c r="E18">
        <v>289</v>
      </c>
      <c r="F18">
        <v>3223</v>
      </c>
      <c r="G18">
        <v>24</v>
      </c>
      <c r="H18">
        <v>12</v>
      </c>
      <c r="I18">
        <v>68</v>
      </c>
      <c r="J18">
        <v>421</v>
      </c>
      <c r="K18">
        <v>3</v>
      </c>
      <c r="L18">
        <v>3</v>
      </c>
    </row>
    <row r="19" spans="1:12" x14ac:dyDescent="0.2">
      <c r="A19" t="s">
        <v>21</v>
      </c>
      <c r="B19" t="s">
        <v>30</v>
      </c>
      <c r="C19">
        <v>7</v>
      </c>
      <c r="D19">
        <v>486</v>
      </c>
      <c r="E19">
        <v>310</v>
      </c>
      <c r="F19">
        <v>3725</v>
      </c>
      <c r="G19">
        <v>27</v>
      </c>
      <c r="H19">
        <v>14</v>
      </c>
      <c r="I19">
        <v>39</v>
      </c>
      <c r="J19">
        <v>131</v>
      </c>
      <c r="K19">
        <v>0</v>
      </c>
      <c r="L19">
        <v>3</v>
      </c>
    </row>
    <row r="20" spans="1:12" x14ac:dyDescent="0.2">
      <c r="A20" t="s">
        <v>21</v>
      </c>
      <c r="B20" t="s">
        <v>31</v>
      </c>
      <c r="C20">
        <v>6</v>
      </c>
      <c r="D20">
        <v>553</v>
      </c>
      <c r="E20">
        <v>381</v>
      </c>
      <c r="F20">
        <v>4049</v>
      </c>
      <c r="G20">
        <v>19</v>
      </c>
      <c r="H20">
        <v>10</v>
      </c>
      <c r="I20">
        <v>24</v>
      </c>
      <c r="J20">
        <v>47</v>
      </c>
      <c r="K20">
        <v>1</v>
      </c>
      <c r="L20">
        <v>7</v>
      </c>
    </row>
    <row r="21" spans="1:12" x14ac:dyDescent="0.2">
      <c r="A21" t="s">
        <v>21</v>
      </c>
      <c r="B21" t="s">
        <v>20</v>
      </c>
      <c r="C21">
        <v>5</v>
      </c>
      <c r="D21">
        <v>555</v>
      </c>
      <c r="E21">
        <v>367</v>
      </c>
      <c r="F21">
        <v>3777</v>
      </c>
      <c r="G21">
        <v>21</v>
      </c>
      <c r="H21">
        <v>11</v>
      </c>
      <c r="I21">
        <v>25</v>
      </c>
      <c r="J21">
        <v>71</v>
      </c>
      <c r="K21">
        <v>0</v>
      </c>
      <c r="L21">
        <v>4</v>
      </c>
    </row>
    <row r="22" spans="1:12" x14ac:dyDescent="0.2">
      <c r="A22" t="s">
        <v>21</v>
      </c>
      <c r="B22" t="s">
        <v>15</v>
      </c>
      <c r="C22">
        <v>10</v>
      </c>
      <c r="D22">
        <v>586</v>
      </c>
      <c r="E22">
        <v>365</v>
      </c>
      <c r="F22">
        <v>3890</v>
      </c>
      <c r="G22">
        <v>18</v>
      </c>
      <c r="H22">
        <v>15</v>
      </c>
      <c r="I22">
        <v>26</v>
      </c>
      <c r="J22">
        <v>93</v>
      </c>
      <c r="K22">
        <v>2</v>
      </c>
      <c r="L22">
        <v>2</v>
      </c>
    </row>
    <row r="23" spans="1:12" x14ac:dyDescent="0.2">
      <c r="A23" t="s">
        <v>21</v>
      </c>
      <c r="B23" t="s">
        <v>32</v>
      </c>
      <c r="C23">
        <v>10</v>
      </c>
      <c r="D23">
        <v>401</v>
      </c>
      <c r="E23">
        <v>279</v>
      </c>
      <c r="F23">
        <v>3074</v>
      </c>
      <c r="G23">
        <v>21</v>
      </c>
      <c r="H23">
        <v>7</v>
      </c>
      <c r="I23">
        <v>34</v>
      </c>
      <c r="J23">
        <v>93</v>
      </c>
      <c r="K23">
        <v>0</v>
      </c>
      <c r="L23">
        <v>6</v>
      </c>
    </row>
    <row r="24" spans="1:12" x14ac:dyDescent="0.2">
      <c r="A24" t="s">
        <v>21</v>
      </c>
      <c r="B24" t="s">
        <v>33</v>
      </c>
      <c r="C24">
        <v>7</v>
      </c>
      <c r="D24">
        <v>378</v>
      </c>
      <c r="E24">
        <v>244</v>
      </c>
      <c r="F24">
        <v>2992</v>
      </c>
      <c r="G24">
        <v>19</v>
      </c>
      <c r="H24">
        <v>14</v>
      </c>
      <c r="I24">
        <v>49</v>
      </c>
      <c r="J24">
        <v>281</v>
      </c>
      <c r="K24">
        <v>1</v>
      </c>
      <c r="L24">
        <v>3</v>
      </c>
    </row>
    <row r="25" spans="1:12" x14ac:dyDescent="0.2">
      <c r="A25" t="s">
        <v>21</v>
      </c>
      <c r="B25" t="s">
        <v>6</v>
      </c>
      <c r="C25">
        <v>9</v>
      </c>
      <c r="D25">
        <v>365</v>
      </c>
      <c r="E25">
        <v>226</v>
      </c>
      <c r="F25">
        <v>2566</v>
      </c>
      <c r="G25">
        <v>21</v>
      </c>
      <c r="H25">
        <v>11</v>
      </c>
      <c r="I25">
        <v>16</v>
      </c>
      <c r="J25">
        <v>99</v>
      </c>
      <c r="K25">
        <v>0</v>
      </c>
      <c r="L25">
        <v>0</v>
      </c>
    </row>
    <row r="26" spans="1:12" x14ac:dyDescent="0.2">
      <c r="A26" t="s">
        <v>21</v>
      </c>
      <c r="B26" t="s">
        <v>12</v>
      </c>
      <c r="C26">
        <v>11</v>
      </c>
      <c r="D26">
        <v>331</v>
      </c>
      <c r="E26">
        <v>228</v>
      </c>
      <c r="F26">
        <v>2528</v>
      </c>
      <c r="G26">
        <v>11</v>
      </c>
      <c r="H26">
        <v>8</v>
      </c>
      <c r="I26">
        <v>64</v>
      </c>
      <c r="J26">
        <v>357</v>
      </c>
      <c r="K26">
        <v>2</v>
      </c>
      <c r="L26">
        <v>2</v>
      </c>
    </row>
    <row r="27" spans="1:12" x14ac:dyDescent="0.2">
      <c r="A27" t="s">
        <v>21</v>
      </c>
      <c r="B27" t="s">
        <v>18</v>
      </c>
      <c r="C27">
        <v>6</v>
      </c>
      <c r="D27">
        <v>320</v>
      </c>
      <c r="E27">
        <v>169</v>
      </c>
      <c r="F27">
        <v>2074</v>
      </c>
      <c r="G27">
        <v>10</v>
      </c>
      <c r="H27">
        <v>12</v>
      </c>
      <c r="I27">
        <v>89</v>
      </c>
      <c r="J27">
        <v>631</v>
      </c>
      <c r="K27">
        <v>8</v>
      </c>
      <c r="L27">
        <v>2</v>
      </c>
    </row>
    <row r="28" spans="1:12" x14ac:dyDescent="0.2">
      <c r="A28" t="s">
        <v>21</v>
      </c>
      <c r="B28" t="s">
        <v>10</v>
      </c>
      <c r="C28">
        <v>9</v>
      </c>
      <c r="D28">
        <v>403</v>
      </c>
      <c r="E28">
        <v>243</v>
      </c>
      <c r="F28">
        <v>2718</v>
      </c>
      <c r="G28">
        <v>13</v>
      </c>
      <c r="H28">
        <v>11</v>
      </c>
      <c r="I28">
        <v>58</v>
      </c>
      <c r="J28">
        <v>365</v>
      </c>
      <c r="K28">
        <v>1</v>
      </c>
      <c r="L28">
        <v>4</v>
      </c>
    </row>
    <row r="29" spans="1:12" x14ac:dyDescent="0.2">
      <c r="A29" t="s">
        <v>21</v>
      </c>
      <c r="B29" t="s">
        <v>34</v>
      </c>
      <c r="C29">
        <v>4</v>
      </c>
      <c r="D29">
        <v>414</v>
      </c>
      <c r="E29">
        <v>239</v>
      </c>
      <c r="F29">
        <v>2865</v>
      </c>
      <c r="G29">
        <v>17</v>
      </c>
      <c r="H29">
        <v>15</v>
      </c>
      <c r="I29">
        <v>44</v>
      </c>
      <c r="J29">
        <v>138</v>
      </c>
      <c r="K29">
        <v>1</v>
      </c>
      <c r="L29">
        <v>2</v>
      </c>
    </row>
    <row r="30" spans="1:12" x14ac:dyDescent="0.2">
      <c r="A30" t="s">
        <v>21</v>
      </c>
      <c r="B30" t="s">
        <v>35</v>
      </c>
      <c r="C30">
        <v>5</v>
      </c>
      <c r="D30">
        <v>246</v>
      </c>
      <c r="E30">
        <v>164</v>
      </c>
      <c r="F30">
        <v>2366</v>
      </c>
      <c r="G30">
        <v>17</v>
      </c>
      <c r="H30">
        <v>12</v>
      </c>
      <c r="I30">
        <v>36</v>
      </c>
      <c r="J30">
        <v>152</v>
      </c>
      <c r="K30">
        <v>2</v>
      </c>
      <c r="L30">
        <v>1</v>
      </c>
    </row>
    <row r="31" spans="1:12" x14ac:dyDescent="0.2">
      <c r="A31" t="s">
        <v>21</v>
      </c>
      <c r="B31" t="s">
        <v>13</v>
      </c>
      <c r="C31">
        <v>10</v>
      </c>
      <c r="D31">
        <v>379</v>
      </c>
      <c r="E31">
        <v>232</v>
      </c>
      <c r="F31">
        <v>2465</v>
      </c>
      <c r="G31">
        <v>12</v>
      </c>
      <c r="H31">
        <v>6</v>
      </c>
      <c r="I31">
        <v>19</v>
      </c>
      <c r="J31">
        <v>45</v>
      </c>
      <c r="K31">
        <v>0</v>
      </c>
      <c r="L31">
        <v>1</v>
      </c>
    </row>
    <row r="32" spans="1:12" x14ac:dyDescent="0.2">
      <c r="A32" t="s">
        <v>21</v>
      </c>
      <c r="B32" t="s">
        <v>15</v>
      </c>
      <c r="C32">
        <v>10</v>
      </c>
      <c r="D32">
        <v>328</v>
      </c>
      <c r="E32">
        <v>205</v>
      </c>
      <c r="F32">
        <v>2180</v>
      </c>
      <c r="G32">
        <v>10</v>
      </c>
      <c r="H32">
        <v>5</v>
      </c>
      <c r="I32">
        <v>41</v>
      </c>
      <c r="J32">
        <v>168</v>
      </c>
      <c r="K32">
        <v>1</v>
      </c>
      <c r="L32">
        <v>1</v>
      </c>
    </row>
    <row r="33" spans="1:12" x14ac:dyDescent="0.2">
      <c r="A33" t="s">
        <v>21</v>
      </c>
      <c r="B33" t="s">
        <v>12</v>
      </c>
      <c r="C33">
        <v>11</v>
      </c>
      <c r="D33">
        <v>274</v>
      </c>
      <c r="E33">
        <v>176</v>
      </c>
      <c r="F33">
        <v>1979</v>
      </c>
      <c r="G33">
        <v>17</v>
      </c>
      <c r="H33">
        <v>9</v>
      </c>
      <c r="I33">
        <v>32</v>
      </c>
      <c r="J33">
        <v>145</v>
      </c>
      <c r="K33">
        <v>0</v>
      </c>
      <c r="L33">
        <v>4</v>
      </c>
    </row>
    <row r="34" spans="1:12" x14ac:dyDescent="0.2">
      <c r="A34" t="s">
        <v>21</v>
      </c>
      <c r="B34" t="s">
        <v>16</v>
      </c>
      <c r="C34">
        <v>4</v>
      </c>
      <c r="D34">
        <v>274</v>
      </c>
      <c r="E34">
        <v>176</v>
      </c>
      <c r="F34">
        <v>2277</v>
      </c>
      <c r="G34">
        <v>13</v>
      </c>
      <c r="H34">
        <v>10</v>
      </c>
      <c r="I34">
        <v>18</v>
      </c>
      <c r="J34">
        <v>-16</v>
      </c>
      <c r="K34">
        <v>0</v>
      </c>
      <c r="L34">
        <v>0</v>
      </c>
    </row>
    <row r="35" spans="1:12" x14ac:dyDescent="0.2">
      <c r="A35" t="s">
        <v>21</v>
      </c>
      <c r="B35" t="s">
        <v>19</v>
      </c>
      <c r="C35">
        <v>8</v>
      </c>
      <c r="D35">
        <v>170</v>
      </c>
      <c r="E35">
        <v>99</v>
      </c>
      <c r="F35">
        <v>1201</v>
      </c>
      <c r="G35">
        <v>6</v>
      </c>
      <c r="H35">
        <v>3</v>
      </c>
      <c r="I35">
        <v>147</v>
      </c>
      <c r="J35">
        <v>695</v>
      </c>
      <c r="K35">
        <v>5</v>
      </c>
      <c r="L35">
        <v>4</v>
      </c>
    </row>
    <row r="36" spans="1:12" x14ac:dyDescent="0.2">
      <c r="A36" t="s">
        <v>21</v>
      </c>
      <c r="B36" t="s">
        <v>35</v>
      </c>
      <c r="C36">
        <v>5</v>
      </c>
      <c r="D36">
        <v>393</v>
      </c>
      <c r="E36">
        <v>217</v>
      </c>
      <c r="F36">
        <v>2278</v>
      </c>
      <c r="G36">
        <v>11</v>
      </c>
      <c r="H36">
        <v>14</v>
      </c>
      <c r="I36">
        <v>23</v>
      </c>
      <c r="J36">
        <v>138</v>
      </c>
      <c r="K36">
        <v>0</v>
      </c>
      <c r="L36">
        <v>5</v>
      </c>
    </row>
    <row r="37" spans="1:12" x14ac:dyDescent="0.2">
      <c r="A37" t="s">
        <v>21</v>
      </c>
      <c r="B37" t="s">
        <v>36</v>
      </c>
      <c r="C37">
        <v>10</v>
      </c>
      <c r="D37">
        <v>195</v>
      </c>
      <c r="E37">
        <v>141</v>
      </c>
      <c r="F37">
        <v>1413</v>
      </c>
      <c r="G37">
        <v>7</v>
      </c>
      <c r="H37">
        <v>4</v>
      </c>
      <c r="I37">
        <v>9</v>
      </c>
      <c r="J37">
        <v>17</v>
      </c>
      <c r="K37">
        <v>0</v>
      </c>
      <c r="L37">
        <v>2</v>
      </c>
    </row>
    <row r="38" spans="1:12" x14ac:dyDescent="0.2">
      <c r="A38" t="s">
        <v>21</v>
      </c>
      <c r="B38" t="s">
        <v>6</v>
      </c>
      <c r="C38">
        <v>9</v>
      </c>
      <c r="D38">
        <v>176</v>
      </c>
      <c r="E38">
        <v>105</v>
      </c>
      <c r="F38">
        <v>1003</v>
      </c>
      <c r="G38">
        <v>6</v>
      </c>
      <c r="H38">
        <v>2</v>
      </c>
      <c r="I38">
        <v>25</v>
      </c>
      <c r="J38">
        <v>130</v>
      </c>
      <c r="K38">
        <v>2</v>
      </c>
      <c r="L38">
        <v>1</v>
      </c>
    </row>
    <row r="39" spans="1:12" x14ac:dyDescent="0.2">
      <c r="A39" t="s">
        <v>21</v>
      </c>
      <c r="B39" t="s">
        <v>35</v>
      </c>
      <c r="C39">
        <v>5</v>
      </c>
      <c r="D39">
        <v>178</v>
      </c>
      <c r="E39">
        <v>113</v>
      </c>
      <c r="F39">
        <v>1247</v>
      </c>
      <c r="G39">
        <v>6</v>
      </c>
      <c r="H39">
        <v>4</v>
      </c>
      <c r="I39">
        <v>8</v>
      </c>
      <c r="J39">
        <v>21</v>
      </c>
      <c r="K39">
        <v>0</v>
      </c>
      <c r="L39">
        <v>1</v>
      </c>
    </row>
    <row r="40" spans="1:12" x14ac:dyDescent="0.2">
      <c r="A40" t="s">
        <v>21</v>
      </c>
      <c r="B40" t="s">
        <v>16</v>
      </c>
      <c r="C40">
        <v>4</v>
      </c>
      <c r="D40">
        <v>169</v>
      </c>
      <c r="E40">
        <v>102</v>
      </c>
      <c r="F40">
        <v>1252</v>
      </c>
      <c r="G40">
        <v>8</v>
      </c>
      <c r="H40">
        <v>7</v>
      </c>
      <c r="I40">
        <v>19</v>
      </c>
      <c r="J40">
        <v>69</v>
      </c>
      <c r="K40">
        <v>1</v>
      </c>
      <c r="L40">
        <v>3</v>
      </c>
    </row>
    <row r="41" spans="1:12" x14ac:dyDescent="0.2">
      <c r="A41" t="s">
        <v>21</v>
      </c>
      <c r="B41" t="s">
        <v>16</v>
      </c>
      <c r="C41">
        <v>4</v>
      </c>
      <c r="D41">
        <v>89</v>
      </c>
      <c r="E41">
        <v>53</v>
      </c>
      <c r="F41">
        <v>718</v>
      </c>
      <c r="G41">
        <v>5</v>
      </c>
      <c r="H41">
        <v>3</v>
      </c>
      <c r="I41">
        <v>8</v>
      </c>
      <c r="J41">
        <v>33</v>
      </c>
      <c r="K41">
        <v>0</v>
      </c>
      <c r="L41">
        <v>0</v>
      </c>
    </row>
    <row r="42" spans="1:12" x14ac:dyDescent="0.2">
      <c r="A42" t="s">
        <v>21</v>
      </c>
      <c r="B42" t="s">
        <v>15</v>
      </c>
      <c r="C42">
        <v>10</v>
      </c>
      <c r="D42">
        <v>91</v>
      </c>
      <c r="E42">
        <v>52</v>
      </c>
      <c r="F42">
        <v>590</v>
      </c>
      <c r="G42">
        <v>3</v>
      </c>
      <c r="H42">
        <v>4</v>
      </c>
      <c r="I42">
        <v>23</v>
      </c>
      <c r="J42">
        <v>120</v>
      </c>
      <c r="K42">
        <v>1</v>
      </c>
      <c r="L42">
        <v>0</v>
      </c>
    </row>
    <row r="43" spans="1:12" x14ac:dyDescent="0.2">
      <c r="A43" t="s">
        <v>21</v>
      </c>
      <c r="B43" t="s">
        <v>32</v>
      </c>
      <c r="C43">
        <v>10</v>
      </c>
      <c r="D43">
        <v>131</v>
      </c>
      <c r="E43">
        <v>85</v>
      </c>
      <c r="F43">
        <v>709</v>
      </c>
      <c r="G43">
        <v>2</v>
      </c>
      <c r="H43">
        <v>2</v>
      </c>
      <c r="I43">
        <v>19</v>
      </c>
      <c r="J43">
        <v>123</v>
      </c>
      <c r="K43">
        <v>0</v>
      </c>
      <c r="L43">
        <v>3</v>
      </c>
    </row>
    <row r="44" spans="1:12" x14ac:dyDescent="0.2">
      <c r="A44" t="s">
        <v>21</v>
      </c>
      <c r="B44" t="s">
        <v>23</v>
      </c>
      <c r="C44">
        <v>12</v>
      </c>
      <c r="D44">
        <v>85</v>
      </c>
      <c r="E44">
        <v>42</v>
      </c>
      <c r="F44">
        <v>473</v>
      </c>
      <c r="G44">
        <v>2</v>
      </c>
      <c r="H44">
        <v>2</v>
      </c>
      <c r="I44">
        <v>16</v>
      </c>
      <c r="J44">
        <v>125</v>
      </c>
      <c r="K44">
        <v>1</v>
      </c>
      <c r="L44">
        <v>0</v>
      </c>
    </row>
    <row r="45" spans="1:12" x14ac:dyDescent="0.2">
      <c r="A45" t="s">
        <v>21</v>
      </c>
      <c r="B45" t="s">
        <v>33</v>
      </c>
      <c r="C45">
        <v>7</v>
      </c>
      <c r="D45">
        <v>101</v>
      </c>
      <c r="E45">
        <v>61</v>
      </c>
      <c r="F45">
        <v>626</v>
      </c>
      <c r="G45">
        <v>4</v>
      </c>
      <c r="H45">
        <v>4</v>
      </c>
      <c r="I45">
        <v>6</v>
      </c>
      <c r="J45">
        <v>0</v>
      </c>
      <c r="K45">
        <v>0</v>
      </c>
      <c r="L45">
        <v>0</v>
      </c>
    </row>
    <row r="46" spans="1:12" x14ac:dyDescent="0.2">
      <c r="A46" t="s">
        <v>21</v>
      </c>
      <c r="B46" t="s">
        <v>29</v>
      </c>
      <c r="C46">
        <v>6</v>
      </c>
      <c r="D46">
        <v>76</v>
      </c>
      <c r="E46">
        <v>53</v>
      </c>
      <c r="F46">
        <v>515</v>
      </c>
      <c r="G46">
        <v>3</v>
      </c>
      <c r="H46">
        <v>2</v>
      </c>
      <c r="I46">
        <v>13</v>
      </c>
      <c r="J46">
        <v>3</v>
      </c>
      <c r="K46">
        <v>0</v>
      </c>
      <c r="L46">
        <v>0</v>
      </c>
    </row>
    <row r="47" spans="1:12" x14ac:dyDescent="0.2">
      <c r="A47" t="s">
        <v>21</v>
      </c>
      <c r="B47" t="s">
        <v>22</v>
      </c>
      <c r="C47">
        <v>9</v>
      </c>
      <c r="D47">
        <v>7</v>
      </c>
      <c r="E47">
        <v>3</v>
      </c>
      <c r="F47">
        <v>64</v>
      </c>
      <c r="G47">
        <v>0</v>
      </c>
      <c r="H47">
        <v>1</v>
      </c>
      <c r="I47">
        <v>37</v>
      </c>
      <c r="J47">
        <v>196</v>
      </c>
      <c r="K47">
        <v>2</v>
      </c>
      <c r="L47">
        <v>1</v>
      </c>
    </row>
    <row r="48" spans="1:12" x14ac:dyDescent="0.2">
      <c r="A48" t="s">
        <v>21</v>
      </c>
      <c r="B48" t="s">
        <v>15</v>
      </c>
      <c r="C48">
        <v>10</v>
      </c>
      <c r="D48">
        <v>54</v>
      </c>
      <c r="E48">
        <v>34</v>
      </c>
      <c r="F48">
        <v>372</v>
      </c>
      <c r="G48">
        <v>3</v>
      </c>
      <c r="H48">
        <v>3</v>
      </c>
      <c r="I48">
        <v>10</v>
      </c>
      <c r="J48">
        <v>63</v>
      </c>
      <c r="K48">
        <v>0</v>
      </c>
      <c r="L48">
        <v>0</v>
      </c>
    </row>
    <row r="49" spans="1:12" x14ac:dyDescent="0.2">
      <c r="A49" t="s">
        <v>21</v>
      </c>
      <c r="B49" t="s">
        <v>28</v>
      </c>
      <c r="C49">
        <v>7</v>
      </c>
      <c r="D49">
        <v>31</v>
      </c>
      <c r="E49">
        <v>20</v>
      </c>
      <c r="F49">
        <v>266</v>
      </c>
      <c r="G49">
        <v>2</v>
      </c>
      <c r="H49">
        <v>0</v>
      </c>
      <c r="I49">
        <v>5</v>
      </c>
      <c r="J49">
        <v>19</v>
      </c>
      <c r="K49">
        <v>1</v>
      </c>
      <c r="L49">
        <v>0</v>
      </c>
    </row>
    <row r="50" spans="1:12" x14ac:dyDescent="0.2">
      <c r="A50" t="s">
        <v>21</v>
      </c>
      <c r="B50" t="s">
        <v>34</v>
      </c>
      <c r="C50">
        <v>4</v>
      </c>
      <c r="D50">
        <v>110</v>
      </c>
      <c r="E50">
        <v>60</v>
      </c>
      <c r="F50">
        <v>539</v>
      </c>
      <c r="G50">
        <v>1</v>
      </c>
      <c r="H50">
        <v>4</v>
      </c>
      <c r="I50">
        <v>5</v>
      </c>
      <c r="J50">
        <v>32</v>
      </c>
      <c r="K50">
        <v>0</v>
      </c>
      <c r="L50">
        <v>0</v>
      </c>
    </row>
    <row r="51" spans="1:12" x14ac:dyDescent="0.2">
      <c r="A51" t="s">
        <v>21</v>
      </c>
      <c r="B51" t="s">
        <v>18</v>
      </c>
      <c r="C51">
        <v>6</v>
      </c>
      <c r="D51">
        <v>25</v>
      </c>
      <c r="E51">
        <v>15</v>
      </c>
      <c r="F51">
        <v>232</v>
      </c>
      <c r="G51">
        <v>2</v>
      </c>
      <c r="H51">
        <v>0</v>
      </c>
      <c r="I51">
        <v>3</v>
      </c>
      <c r="J51">
        <v>-2</v>
      </c>
      <c r="K51">
        <v>0</v>
      </c>
      <c r="L51">
        <v>0</v>
      </c>
    </row>
    <row r="52" spans="1:12" x14ac:dyDescent="0.2">
      <c r="A52" t="s">
        <v>21</v>
      </c>
      <c r="B52" t="s">
        <v>28</v>
      </c>
      <c r="C52">
        <v>7</v>
      </c>
      <c r="D52">
        <v>57</v>
      </c>
      <c r="E52">
        <v>35</v>
      </c>
      <c r="F52">
        <v>320</v>
      </c>
      <c r="G52">
        <v>1</v>
      </c>
      <c r="H52">
        <v>3</v>
      </c>
      <c r="I52">
        <v>5</v>
      </c>
      <c r="J52">
        <v>31</v>
      </c>
      <c r="K52">
        <v>0</v>
      </c>
      <c r="L52">
        <v>0</v>
      </c>
    </row>
    <row r="53" spans="1:12" x14ac:dyDescent="0.2">
      <c r="A53" t="s">
        <v>21</v>
      </c>
      <c r="B53" t="s">
        <v>37</v>
      </c>
      <c r="C53">
        <v>12</v>
      </c>
      <c r="D53">
        <v>80</v>
      </c>
      <c r="E53">
        <v>50</v>
      </c>
      <c r="F53">
        <v>400</v>
      </c>
      <c r="G53">
        <v>2</v>
      </c>
      <c r="H53">
        <v>4</v>
      </c>
      <c r="I53">
        <v>2</v>
      </c>
      <c r="J53">
        <v>7</v>
      </c>
      <c r="K53">
        <v>0</v>
      </c>
      <c r="L53">
        <v>2</v>
      </c>
    </row>
    <row r="54" spans="1:12" x14ac:dyDescent="0.2">
      <c r="A54" t="s">
        <v>21</v>
      </c>
      <c r="B54" t="s">
        <v>31</v>
      </c>
      <c r="C54">
        <v>6</v>
      </c>
      <c r="D54">
        <v>21</v>
      </c>
      <c r="E54">
        <v>15</v>
      </c>
      <c r="F54">
        <v>174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 t="s">
        <v>21</v>
      </c>
      <c r="B55" t="s">
        <v>18</v>
      </c>
      <c r="C55">
        <v>6</v>
      </c>
      <c r="D55">
        <v>70</v>
      </c>
      <c r="E55">
        <v>42</v>
      </c>
      <c r="F55">
        <v>465</v>
      </c>
      <c r="G55">
        <v>0</v>
      </c>
      <c r="H55">
        <v>4</v>
      </c>
      <c r="I55">
        <v>1</v>
      </c>
      <c r="J55">
        <v>-1</v>
      </c>
      <c r="K55">
        <v>0</v>
      </c>
      <c r="L55">
        <v>2</v>
      </c>
    </row>
    <row r="56" spans="1:12" x14ac:dyDescent="0.2">
      <c r="A56" t="s">
        <v>21</v>
      </c>
      <c r="B56" t="s">
        <v>31</v>
      </c>
      <c r="C56">
        <v>6</v>
      </c>
      <c r="D56">
        <v>81</v>
      </c>
      <c r="E56">
        <v>44</v>
      </c>
      <c r="F56">
        <v>296</v>
      </c>
      <c r="G56">
        <v>1</v>
      </c>
      <c r="H56">
        <v>7</v>
      </c>
      <c r="I56">
        <v>10</v>
      </c>
      <c r="J56">
        <v>50</v>
      </c>
      <c r="K56">
        <v>1</v>
      </c>
      <c r="L56">
        <v>0</v>
      </c>
    </row>
    <row r="57" spans="1:12" x14ac:dyDescent="0.2">
      <c r="A57" t="s">
        <v>21</v>
      </c>
      <c r="B57" t="s">
        <v>22</v>
      </c>
      <c r="C57">
        <v>9</v>
      </c>
      <c r="D57">
        <v>23</v>
      </c>
      <c r="E57">
        <v>14</v>
      </c>
      <c r="F57">
        <v>118</v>
      </c>
      <c r="G57">
        <v>1</v>
      </c>
      <c r="H57">
        <v>1</v>
      </c>
      <c r="I57">
        <v>11</v>
      </c>
      <c r="J57">
        <v>5</v>
      </c>
      <c r="K57">
        <v>0</v>
      </c>
      <c r="L57">
        <v>0</v>
      </c>
    </row>
    <row r="58" spans="1:12" x14ac:dyDescent="0.2">
      <c r="A58" t="s">
        <v>21</v>
      </c>
      <c r="B58" t="s">
        <v>11</v>
      </c>
      <c r="C58">
        <v>11</v>
      </c>
      <c r="D58">
        <v>42</v>
      </c>
      <c r="E58">
        <v>20</v>
      </c>
      <c r="F58">
        <v>187</v>
      </c>
      <c r="G58">
        <v>0</v>
      </c>
      <c r="H58">
        <v>2</v>
      </c>
      <c r="I58">
        <v>5</v>
      </c>
      <c r="J58">
        <v>39</v>
      </c>
      <c r="K58">
        <v>0</v>
      </c>
      <c r="L58">
        <v>1</v>
      </c>
    </row>
    <row r="59" spans="1:12" x14ac:dyDescent="0.2">
      <c r="A59" t="s">
        <v>21</v>
      </c>
      <c r="B59" t="s">
        <v>32</v>
      </c>
      <c r="C59">
        <v>10</v>
      </c>
      <c r="D59">
        <v>2</v>
      </c>
      <c r="E59">
        <v>1</v>
      </c>
      <c r="F59">
        <v>22</v>
      </c>
      <c r="G59">
        <v>1</v>
      </c>
      <c r="H59">
        <v>0</v>
      </c>
      <c r="I59">
        <v>2</v>
      </c>
      <c r="J59">
        <v>-2</v>
      </c>
      <c r="K59">
        <v>0</v>
      </c>
      <c r="L59">
        <v>0</v>
      </c>
    </row>
    <row r="60" spans="1:12" x14ac:dyDescent="0.2">
      <c r="A60" t="s">
        <v>21</v>
      </c>
      <c r="B60" t="s">
        <v>30</v>
      </c>
      <c r="C60">
        <v>7</v>
      </c>
      <c r="D60">
        <v>3</v>
      </c>
      <c r="E60">
        <v>2</v>
      </c>
      <c r="F60">
        <v>40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 t="s">
        <v>21</v>
      </c>
      <c r="B61" t="s">
        <v>17</v>
      </c>
      <c r="C61">
        <v>12</v>
      </c>
      <c r="D61">
        <v>3</v>
      </c>
      <c r="E61">
        <v>2</v>
      </c>
      <c r="F61">
        <v>29</v>
      </c>
      <c r="G61">
        <v>0</v>
      </c>
      <c r="H61">
        <v>0</v>
      </c>
      <c r="I61">
        <v>1</v>
      </c>
      <c r="J61">
        <v>3</v>
      </c>
      <c r="K61">
        <v>0</v>
      </c>
      <c r="L61">
        <v>0</v>
      </c>
    </row>
    <row r="62" spans="1:12" x14ac:dyDescent="0.2">
      <c r="A62" t="s">
        <v>21</v>
      </c>
      <c r="B62" t="s">
        <v>20</v>
      </c>
      <c r="C62">
        <v>5</v>
      </c>
      <c r="D62">
        <v>17</v>
      </c>
      <c r="E62">
        <v>7</v>
      </c>
      <c r="F62">
        <v>59</v>
      </c>
      <c r="G62">
        <v>0</v>
      </c>
      <c r="H62">
        <v>1</v>
      </c>
      <c r="I62">
        <v>2</v>
      </c>
      <c r="J62">
        <v>13</v>
      </c>
      <c r="K62">
        <v>0</v>
      </c>
      <c r="L62">
        <v>0</v>
      </c>
    </row>
    <row r="63" spans="1:12" x14ac:dyDescent="0.2">
      <c r="A63" t="s">
        <v>21</v>
      </c>
      <c r="B63" t="s">
        <v>4</v>
      </c>
      <c r="C63">
        <v>10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">
      <c r="A64" t="s">
        <v>21</v>
      </c>
      <c r="B64" t="s">
        <v>7</v>
      </c>
      <c r="C64">
        <v>9</v>
      </c>
      <c r="D64">
        <v>7</v>
      </c>
      <c r="E64">
        <v>5</v>
      </c>
      <c r="F64">
        <v>20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</row>
    <row r="65" spans="1:12" x14ac:dyDescent="0.2">
      <c r="A65" t="s">
        <v>21</v>
      </c>
      <c r="B65" t="s">
        <v>15</v>
      </c>
      <c r="C65">
        <v>10</v>
      </c>
      <c r="D65">
        <v>35</v>
      </c>
      <c r="E65">
        <v>19</v>
      </c>
      <c r="F65">
        <v>138</v>
      </c>
      <c r="G65">
        <v>0</v>
      </c>
      <c r="H65">
        <v>3</v>
      </c>
      <c r="I65">
        <v>1</v>
      </c>
      <c r="J65">
        <v>8</v>
      </c>
      <c r="K65">
        <v>0</v>
      </c>
      <c r="L65">
        <v>0</v>
      </c>
    </row>
    <row r="66" spans="1:12" x14ac:dyDescent="0.2">
      <c r="A66" t="s">
        <v>21</v>
      </c>
      <c r="B66" t="s">
        <v>35</v>
      </c>
      <c r="C66">
        <v>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">
      <c r="A67" t="s">
        <v>21</v>
      </c>
      <c r="B67" t="s">
        <v>20</v>
      </c>
      <c r="C67">
        <v>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">
      <c r="A68" t="s">
        <v>21</v>
      </c>
      <c r="B68" t="s">
        <v>23</v>
      </c>
      <c r="C68">
        <v>12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2">
      <c r="A69" t="s">
        <v>21</v>
      </c>
      <c r="B69" t="s">
        <v>4</v>
      </c>
      <c r="C69">
        <v>10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2">
      <c r="A70" t="s">
        <v>21</v>
      </c>
      <c r="B70" t="s">
        <v>11</v>
      </c>
      <c r="C70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2">
      <c r="A71" t="s">
        <v>21</v>
      </c>
      <c r="B71" t="s">
        <v>14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2">
      <c r="A72" t="s">
        <v>21</v>
      </c>
      <c r="B72" t="s">
        <v>11</v>
      </c>
      <c r="C72">
        <v>11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">
      <c r="A73" t="s">
        <v>21</v>
      </c>
      <c r="B73" t="s">
        <v>28</v>
      </c>
      <c r="C73">
        <v>7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2">
      <c r="A74" t="s">
        <v>21</v>
      </c>
      <c r="B74" t="s">
        <v>33</v>
      </c>
      <c r="C74">
        <v>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 x14ac:dyDescent="0.2">
      <c r="A75" t="s">
        <v>21</v>
      </c>
      <c r="B75" t="s">
        <v>27</v>
      </c>
      <c r="C75">
        <v>8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2">
      <c r="A76" t="s">
        <v>21</v>
      </c>
      <c r="B76" t="s">
        <v>17</v>
      </c>
      <c r="C76">
        <v>12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">
      <c r="A77" t="s">
        <v>21</v>
      </c>
      <c r="B77" t="s">
        <v>17</v>
      </c>
      <c r="C77">
        <v>12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2">
      <c r="A78" t="s">
        <v>21</v>
      </c>
      <c r="B78" t="s">
        <v>13</v>
      </c>
      <c r="C78">
        <v>10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2">
      <c r="A79" t="s">
        <v>21</v>
      </c>
      <c r="B79" t="s">
        <v>35</v>
      </c>
      <c r="C79">
        <v>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">
      <c r="A80" t="s">
        <v>21</v>
      </c>
      <c r="B80" t="s">
        <v>25</v>
      </c>
      <c r="C80">
        <v>12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2">
      <c r="A81" t="s">
        <v>21</v>
      </c>
      <c r="B81" t="s">
        <v>24</v>
      </c>
      <c r="C81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2">
      <c r="A82" t="s">
        <v>21</v>
      </c>
      <c r="B82" t="s">
        <v>37</v>
      </c>
      <c r="C82">
        <v>12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">
      <c r="A83" t="s">
        <v>21</v>
      </c>
      <c r="B83" t="s">
        <v>10</v>
      </c>
      <c r="C83">
        <v>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2">
      <c r="A84" t="s">
        <v>21</v>
      </c>
      <c r="B84" t="s">
        <v>6</v>
      </c>
      <c r="C84">
        <v>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2">
      <c r="A85" t="s">
        <v>21</v>
      </c>
      <c r="B85" t="s">
        <v>25</v>
      </c>
      <c r="C85">
        <v>12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">
      <c r="A86" t="s">
        <v>21</v>
      </c>
      <c r="B86" t="s">
        <v>30</v>
      </c>
      <c r="C86">
        <v>7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2">
      <c r="A87" t="s">
        <v>21</v>
      </c>
      <c r="B87" t="s">
        <v>8</v>
      </c>
      <c r="C87">
        <v>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2">
      <c r="A88" t="s">
        <v>21</v>
      </c>
      <c r="B88" t="s">
        <v>9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">
      <c r="A89" t="s">
        <v>21</v>
      </c>
      <c r="B89" t="s">
        <v>6</v>
      </c>
      <c r="C89">
        <v>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2">
      <c r="A90" t="s">
        <v>21</v>
      </c>
      <c r="B90" t="s">
        <v>8</v>
      </c>
      <c r="C90">
        <v>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2">
      <c r="A91" t="s">
        <v>21</v>
      </c>
      <c r="B91" t="s">
        <v>34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">
      <c r="A92" t="s">
        <v>21</v>
      </c>
      <c r="B92" t="s">
        <v>15</v>
      </c>
      <c r="C92">
        <v>10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2">
      <c r="A93" t="s">
        <v>21</v>
      </c>
      <c r="B93" t="s">
        <v>13</v>
      </c>
      <c r="C93">
        <v>10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2">
      <c r="A94" t="s">
        <v>21</v>
      </c>
      <c r="B94" t="s">
        <v>6</v>
      </c>
      <c r="C94">
        <v>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">
      <c r="A95" t="s">
        <v>21</v>
      </c>
      <c r="B95" t="s">
        <v>15</v>
      </c>
      <c r="C95">
        <v>10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2">
      <c r="A96" t="s">
        <v>21</v>
      </c>
      <c r="B96" t="s">
        <v>32</v>
      </c>
      <c r="C96">
        <v>10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2">
      <c r="A97" t="s">
        <v>21</v>
      </c>
      <c r="B97" t="s">
        <v>18</v>
      </c>
      <c r="C97">
        <v>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">
      <c r="A98" t="s">
        <v>21</v>
      </c>
      <c r="B98" t="s">
        <v>13</v>
      </c>
      <c r="C98">
        <v>10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 x14ac:dyDescent="0.2">
      <c r="A99" t="s">
        <v>21</v>
      </c>
      <c r="B99" t="s">
        <v>10</v>
      </c>
      <c r="C99">
        <v>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 x14ac:dyDescent="0.2">
      <c r="A100" t="s">
        <v>21</v>
      </c>
      <c r="B100" t="s">
        <v>34</v>
      </c>
      <c r="C100">
        <v>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">
      <c r="A101" t="s">
        <v>21</v>
      </c>
      <c r="B101" t="s">
        <v>12</v>
      </c>
      <c r="C101">
        <v>11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2">
      <c r="A102" t="s">
        <v>21</v>
      </c>
      <c r="B102" t="s">
        <v>8</v>
      </c>
      <c r="C102">
        <v>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 x14ac:dyDescent="0.2">
      <c r="A103" t="s">
        <v>21</v>
      </c>
      <c r="B103" t="s">
        <v>5</v>
      </c>
      <c r="C103">
        <v>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">
      <c r="A104" t="s">
        <v>21</v>
      </c>
      <c r="B104" t="s">
        <v>23</v>
      </c>
      <c r="C104">
        <v>12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 x14ac:dyDescent="0.2">
      <c r="A105" t="s">
        <v>21</v>
      </c>
      <c r="B105" t="s">
        <v>24</v>
      </c>
      <c r="C105">
        <v>11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 x14ac:dyDescent="0.2">
      <c r="A106" t="s">
        <v>21</v>
      </c>
      <c r="B106" t="s">
        <v>37</v>
      </c>
      <c r="C106">
        <v>12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">
      <c r="A107" t="s">
        <v>21</v>
      </c>
      <c r="B107" t="s">
        <v>7</v>
      </c>
      <c r="C107">
        <v>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 x14ac:dyDescent="0.2">
      <c r="A108" t="s">
        <v>21</v>
      </c>
      <c r="B108" t="s">
        <v>27</v>
      </c>
      <c r="C108">
        <v>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2">
      <c r="A109" t="s">
        <v>21</v>
      </c>
      <c r="B109" t="s">
        <v>22</v>
      </c>
      <c r="C109">
        <v>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2">
      <c r="A110" t="s">
        <v>21</v>
      </c>
      <c r="B110" t="s">
        <v>12</v>
      </c>
      <c r="C110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">
      <c r="A111" t="s">
        <v>21</v>
      </c>
      <c r="B111" t="s">
        <v>32</v>
      </c>
      <c r="C111">
        <v>10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2">
      <c r="A112" t="s">
        <v>21</v>
      </c>
      <c r="B112" t="s">
        <v>35</v>
      </c>
      <c r="C112">
        <v>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2">
      <c r="A113" t="s">
        <v>21</v>
      </c>
      <c r="B113" t="s">
        <v>22</v>
      </c>
      <c r="C113">
        <v>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2">
      <c r="A114" t="s">
        <v>21</v>
      </c>
      <c r="B114" t="s">
        <v>6</v>
      </c>
      <c r="C114">
        <v>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">
      <c r="A115" t="s">
        <v>21</v>
      </c>
      <c r="B115" t="s">
        <v>11</v>
      </c>
      <c r="C115">
        <v>11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2">
      <c r="A116" t="s">
        <v>21</v>
      </c>
      <c r="B116" t="s">
        <v>29</v>
      </c>
      <c r="C116">
        <v>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2">
      <c r="A117" t="s">
        <v>21</v>
      </c>
      <c r="B117" t="s">
        <v>26</v>
      </c>
      <c r="C117">
        <v>10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">
      <c r="A118" t="s">
        <v>21</v>
      </c>
      <c r="B118" t="s">
        <v>29</v>
      </c>
      <c r="C118">
        <v>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2">
      <c r="A119" t="s">
        <v>21</v>
      </c>
      <c r="B119" t="s">
        <v>24</v>
      </c>
      <c r="C119">
        <v>11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2">
      <c r="A120" t="s">
        <v>21</v>
      </c>
      <c r="B120" t="s">
        <v>37</v>
      </c>
      <c r="C120">
        <v>12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">
      <c r="A121" t="s">
        <v>21</v>
      </c>
      <c r="B121" t="s">
        <v>31</v>
      </c>
      <c r="C121">
        <v>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2">
      <c r="A122" t="s">
        <v>21</v>
      </c>
      <c r="B122" t="s">
        <v>26</v>
      </c>
      <c r="C122">
        <v>10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 x14ac:dyDescent="0.2">
      <c r="A123" t="s">
        <v>21</v>
      </c>
      <c r="B123" t="s">
        <v>20</v>
      </c>
      <c r="C123">
        <v>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2">
      <c r="A124" t="s">
        <v>21</v>
      </c>
      <c r="B124" t="s">
        <v>36</v>
      </c>
      <c r="C124">
        <v>10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">
      <c r="A125" t="s">
        <v>21</v>
      </c>
      <c r="B125" t="s">
        <v>9</v>
      </c>
      <c r="C125">
        <v>11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 x14ac:dyDescent="0.2">
      <c r="A126" t="s">
        <v>21</v>
      </c>
      <c r="B126" t="s">
        <v>37</v>
      </c>
      <c r="C126">
        <v>12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 x14ac:dyDescent="0.2">
      <c r="A127" t="s">
        <v>21</v>
      </c>
      <c r="B127" t="s">
        <v>19</v>
      </c>
      <c r="C127">
        <v>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">
      <c r="A128" t="s">
        <v>21</v>
      </c>
      <c r="B128" t="s">
        <v>13</v>
      </c>
      <c r="C128">
        <v>10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2">
      <c r="A129" t="s">
        <v>21</v>
      </c>
      <c r="B129" t="s">
        <v>9</v>
      </c>
      <c r="C129">
        <v>11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2">
      <c r="A130" t="s">
        <v>21</v>
      </c>
      <c r="B130" t="s">
        <v>6</v>
      </c>
      <c r="C130">
        <v>9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">
      <c r="A131" t="s">
        <v>21</v>
      </c>
      <c r="B131" t="s">
        <v>16</v>
      </c>
      <c r="C131">
        <v>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2">
      <c r="A132" t="s">
        <v>21</v>
      </c>
      <c r="B132" t="s">
        <v>33</v>
      </c>
      <c r="C132">
        <v>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2">
      <c r="A133" t="s">
        <v>21</v>
      </c>
      <c r="B133" t="s">
        <v>14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">
      <c r="A134" t="s">
        <v>21</v>
      </c>
      <c r="B134" t="s">
        <v>17</v>
      </c>
      <c r="C134">
        <v>12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2">
      <c r="A135" t="s">
        <v>21</v>
      </c>
      <c r="B135" t="s">
        <v>34</v>
      </c>
      <c r="C135">
        <v>4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2">
      <c r="A136" t="s">
        <v>21</v>
      </c>
      <c r="B136" t="s">
        <v>33</v>
      </c>
      <c r="C136">
        <v>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">
      <c r="A137" t="s">
        <v>21</v>
      </c>
      <c r="B137" t="s">
        <v>17</v>
      </c>
      <c r="C137">
        <v>12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2">
      <c r="A138" t="s">
        <v>21</v>
      </c>
      <c r="B138" t="s">
        <v>17</v>
      </c>
      <c r="C138">
        <v>12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2">
      <c r="A139" t="s">
        <v>21</v>
      </c>
      <c r="B139" t="s">
        <v>13</v>
      </c>
      <c r="C139">
        <v>10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">
      <c r="A140" t="s">
        <v>21</v>
      </c>
      <c r="B140" t="s">
        <v>17</v>
      </c>
      <c r="C140">
        <v>12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2">
      <c r="A141" t="s">
        <v>21</v>
      </c>
      <c r="B141" t="s">
        <v>36</v>
      </c>
      <c r="C141">
        <v>10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2">
      <c r="A142" t="s">
        <v>21</v>
      </c>
      <c r="B142" t="s">
        <v>36</v>
      </c>
      <c r="C142">
        <v>10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">
      <c r="A143" t="s">
        <v>21</v>
      </c>
      <c r="B143" t="s">
        <v>19</v>
      </c>
      <c r="C143">
        <v>8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2">
      <c r="A144" t="s">
        <v>21</v>
      </c>
      <c r="B144" t="s">
        <v>37</v>
      </c>
      <c r="C144">
        <v>12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2">
      <c r="A145" t="s">
        <v>21</v>
      </c>
      <c r="B145" t="s">
        <v>31</v>
      </c>
      <c r="C145">
        <v>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">
      <c r="A146" t="s">
        <v>21</v>
      </c>
      <c r="B146" t="s">
        <v>14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2">
      <c r="A147" t="s">
        <v>21</v>
      </c>
      <c r="B147" t="s">
        <v>30</v>
      </c>
      <c r="C147">
        <v>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 x14ac:dyDescent="0.2">
      <c r="A148" t="s">
        <v>21</v>
      </c>
      <c r="B148" t="s">
        <v>34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 x14ac:dyDescent="0.2">
      <c r="A149" t="s">
        <v>21</v>
      </c>
      <c r="B149" t="s">
        <v>8</v>
      </c>
      <c r="C149">
        <v>7</v>
      </c>
      <c r="D149">
        <v>12</v>
      </c>
      <c r="E149">
        <v>6</v>
      </c>
      <c r="F149">
        <v>43</v>
      </c>
      <c r="G149">
        <v>0</v>
      </c>
      <c r="H149">
        <v>1</v>
      </c>
      <c r="I149">
        <v>4</v>
      </c>
      <c r="J149">
        <v>11</v>
      </c>
      <c r="K149">
        <v>0</v>
      </c>
      <c r="L149">
        <v>0</v>
      </c>
    </row>
    <row r="150" spans="1:12" x14ac:dyDescent="0.2">
      <c r="A150" t="s">
        <v>21</v>
      </c>
      <c r="B150" t="s">
        <v>4</v>
      </c>
      <c r="C150">
        <v>10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-1</v>
      </c>
      <c r="K150">
        <v>0</v>
      </c>
      <c r="L150">
        <v>0</v>
      </c>
    </row>
    <row r="151" spans="1:12" x14ac:dyDescent="0.2">
      <c r="A151" t="s">
        <v>21</v>
      </c>
      <c r="B151" t="s">
        <v>5</v>
      </c>
      <c r="C151">
        <v>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-1</v>
      </c>
      <c r="K151">
        <v>0</v>
      </c>
      <c r="L151">
        <v>0</v>
      </c>
    </row>
    <row r="152" spans="1:12" x14ac:dyDescent="0.2">
      <c r="A152" t="s">
        <v>21</v>
      </c>
      <c r="B152" t="s">
        <v>4</v>
      </c>
      <c r="C152">
        <v>10</v>
      </c>
      <c r="D152">
        <v>3</v>
      </c>
      <c r="E152">
        <v>1</v>
      </c>
      <c r="F152">
        <v>8</v>
      </c>
      <c r="G152">
        <v>0</v>
      </c>
      <c r="H152">
        <v>0</v>
      </c>
      <c r="I152">
        <v>3</v>
      </c>
      <c r="J152">
        <v>-2</v>
      </c>
      <c r="K152">
        <v>0</v>
      </c>
      <c r="L152">
        <v>0</v>
      </c>
    </row>
    <row r="153" spans="1:12" x14ac:dyDescent="0.2">
      <c r="A153" t="s">
        <v>21</v>
      </c>
      <c r="B153" t="s">
        <v>25</v>
      </c>
      <c r="C153">
        <v>12</v>
      </c>
      <c r="D153">
        <v>3</v>
      </c>
      <c r="E153">
        <v>2</v>
      </c>
      <c r="F153">
        <v>23</v>
      </c>
      <c r="G153">
        <v>0</v>
      </c>
      <c r="H153">
        <v>0</v>
      </c>
      <c r="I153">
        <v>7</v>
      </c>
      <c r="J153">
        <v>-9</v>
      </c>
      <c r="K153">
        <v>0</v>
      </c>
      <c r="L153">
        <v>0</v>
      </c>
    </row>
    <row r="154" spans="1:12" x14ac:dyDescent="0.2">
      <c r="A154" t="s">
        <v>21</v>
      </c>
      <c r="B154" t="s">
        <v>5</v>
      </c>
      <c r="C154">
        <v>6</v>
      </c>
      <c r="D154">
        <v>4</v>
      </c>
      <c r="E154">
        <v>2</v>
      </c>
      <c r="F154">
        <v>2</v>
      </c>
      <c r="G154">
        <v>0</v>
      </c>
      <c r="H154">
        <v>0</v>
      </c>
      <c r="I154">
        <v>7</v>
      </c>
      <c r="J154">
        <v>-7</v>
      </c>
      <c r="K154">
        <v>0</v>
      </c>
      <c r="L154">
        <v>0</v>
      </c>
    </row>
    <row r="155" spans="1:12" x14ac:dyDescent="0.2">
      <c r="A155" t="s">
        <v>21</v>
      </c>
      <c r="B155" t="s">
        <v>26</v>
      </c>
      <c r="C155">
        <v>10</v>
      </c>
      <c r="D155">
        <v>2</v>
      </c>
      <c r="E155">
        <v>1</v>
      </c>
      <c r="F155">
        <v>7</v>
      </c>
      <c r="G155">
        <v>0</v>
      </c>
      <c r="H155">
        <v>0</v>
      </c>
      <c r="I155">
        <v>11</v>
      </c>
      <c r="J155">
        <v>-8</v>
      </c>
      <c r="K155">
        <v>0</v>
      </c>
      <c r="L155">
        <v>0</v>
      </c>
    </row>
    <row r="156" spans="1:12" x14ac:dyDescent="0.2">
      <c r="A156" t="s">
        <v>21</v>
      </c>
      <c r="B156" t="s">
        <v>9</v>
      </c>
      <c r="C156">
        <v>11</v>
      </c>
      <c r="D156">
        <v>5</v>
      </c>
      <c r="E156">
        <v>0</v>
      </c>
      <c r="F156">
        <v>0</v>
      </c>
      <c r="G156">
        <v>0</v>
      </c>
      <c r="H156">
        <v>1</v>
      </c>
      <c r="I156">
        <v>1</v>
      </c>
      <c r="J156">
        <v>-2</v>
      </c>
      <c r="K156">
        <v>0</v>
      </c>
      <c r="L156">
        <v>0</v>
      </c>
    </row>
    <row r="157" spans="1:12" x14ac:dyDescent="0.2">
      <c r="A157" t="s">
        <v>21</v>
      </c>
      <c r="B157" t="s">
        <v>24</v>
      </c>
      <c r="C157">
        <v>11</v>
      </c>
      <c r="D157">
        <v>4</v>
      </c>
      <c r="E157">
        <v>1</v>
      </c>
      <c r="F157">
        <v>8</v>
      </c>
      <c r="G157">
        <v>0</v>
      </c>
      <c r="H157">
        <v>0</v>
      </c>
      <c r="I157">
        <v>8</v>
      </c>
      <c r="J157">
        <v>2</v>
      </c>
      <c r="K157">
        <v>0</v>
      </c>
      <c r="L157">
        <v>1</v>
      </c>
    </row>
    <row r="161" spans="1:9" x14ac:dyDescent="0.2">
      <c r="A161" s="16" t="s">
        <v>49</v>
      </c>
      <c r="B161" s="16"/>
      <c r="C161" s="16"/>
      <c r="D161" s="16"/>
      <c r="E161" s="16"/>
      <c r="F161" s="16"/>
      <c r="G161" s="16"/>
      <c r="H161" s="16"/>
      <c r="I161" s="1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zoomScale="130" zoomScaleNormal="130" workbookViewId="0"/>
  </sheetViews>
  <sheetFormatPr baseColWidth="10" defaultRowHeight="16" x14ac:dyDescent="0.2"/>
  <sheetData>
    <row r="1" spans="1:12" s="2" customFormat="1" ht="27" customHeight="1" x14ac:dyDescent="0.35"/>
    <row r="2" spans="1:12" s="17" customFormat="1" x14ac:dyDescent="0.2">
      <c r="A2" s="17" t="s">
        <v>38</v>
      </c>
      <c r="B2" s="17" t="s">
        <v>40</v>
      </c>
      <c r="C2" s="17" t="s">
        <v>1</v>
      </c>
      <c r="D2" s="17" t="s">
        <v>41</v>
      </c>
      <c r="E2" s="17" t="s">
        <v>2</v>
      </c>
      <c r="F2" s="17" t="s">
        <v>42</v>
      </c>
      <c r="G2" s="17" t="s">
        <v>43</v>
      </c>
      <c r="H2" s="17" t="s">
        <v>3</v>
      </c>
      <c r="I2" s="17" t="s">
        <v>44</v>
      </c>
      <c r="J2" s="17" t="s">
        <v>45</v>
      </c>
      <c r="K2" s="17" t="s">
        <v>46</v>
      </c>
      <c r="L2" s="17" t="s">
        <v>0</v>
      </c>
    </row>
    <row r="3" spans="1:12" x14ac:dyDescent="0.2">
      <c r="A3" t="s">
        <v>21</v>
      </c>
      <c r="B3" t="s">
        <v>8</v>
      </c>
      <c r="C3">
        <v>7</v>
      </c>
      <c r="D3">
        <v>675</v>
      </c>
      <c r="E3">
        <v>452</v>
      </c>
      <c r="F3">
        <v>5129</v>
      </c>
      <c r="G3">
        <v>34</v>
      </c>
      <c r="H3">
        <v>16</v>
      </c>
      <c r="I3">
        <v>31</v>
      </c>
      <c r="J3">
        <v>98</v>
      </c>
      <c r="K3">
        <v>3</v>
      </c>
      <c r="L3">
        <v>2</v>
      </c>
    </row>
    <row r="4" spans="1:12" x14ac:dyDescent="0.2">
      <c r="A4" t="s">
        <v>21</v>
      </c>
      <c r="B4" t="s">
        <v>17</v>
      </c>
      <c r="C4">
        <v>12</v>
      </c>
      <c r="D4">
        <v>580</v>
      </c>
      <c r="E4">
        <v>383</v>
      </c>
      <c r="F4">
        <v>5097</v>
      </c>
      <c r="G4">
        <v>50</v>
      </c>
      <c r="H4">
        <v>12</v>
      </c>
      <c r="I4">
        <v>60</v>
      </c>
      <c r="J4">
        <v>272</v>
      </c>
      <c r="K4">
        <v>2</v>
      </c>
      <c r="L4" s="1" t="s">
        <v>39</v>
      </c>
    </row>
    <row r="5" spans="1:12" x14ac:dyDescent="0.2">
      <c r="A5" t="s">
        <v>21</v>
      </c>
      <c r="B5" t="s">
        <v>7</v>
      </c>
      <c r="C5">
        <v>9</v>
      </c>
      <c r="D5">
        <v>608</v>
      </c>
      <c r="E5">
        <v>422</v>
      </c>
      <c r="F5">
        <v>4924</v>
      </c>
      <c r="G5">
        <v>35</v>
      </c>
      <c r="H5">
        <v>7</v>
      </c>
      <c r="I5">
        <v>33</v>
      </c>
      <c r="J5">
        <v>125</v>
      </c>
      <c r="K5">
        <v>3</v>
      </c>
      <c r="L5">
        <v>5</v>
      </c>
    </row>
    <row r="6" spans="1:12" x14ac:dyDescent="0.2">
      <c r="A6" t="s">
        <v>21</v>
      </c>
      <c r="B6" t="s">
        <v>10</v>
      </c>
      <c r="C6">
        <v>9</v>
      </c>
      <c r="D6">
        <v>561</v>
      </c>
      <c r="E6">
        <v>364</v>
      </c>
      <c r="F6">
        <v>4688</v>
      </c>
      <c r="G6">
        <v>32</v>
      </c>
      <c r="H6">
        <v>12</v>
      </c>
      <c r="I6">
        <v>43</v>
      </c>
      <c r="J6">
        <v>108</v>
      </c>
      <c r="K6">
        <v>2</v>
      </c>
      <c r="L6">
        <v>5</v>
      </c>
    </row>
    <row r="7" spans="1:12" x14ac:dyDescent="0.2">
      <c r="A7" t="s">
        <v>21</v>
      </c>
      <c r="B7" t="s">
        <v>5</v>
      </c>
      <c r="C7">
        <v>6</v>
      </c>
      <c r="D7">
        <v>639</v>
      </c>
      <c r="E7">
        <v>430</v>
      </c>
      <c r="F7">
        <v>4593</v>
      </c>
      <c r="G7">
        <v>39</v>
      </c>
      <c r="H7">
        <v>15</v>
      </c>
      <c r="I7">
        <v>46</v>
      </c>
      <c r="J7">
        <v>148</v>
      </c>
      <c r="K7">
        <v>0</v>
      </c>
      <c r="L7">
        <v>1</v>
      </c>
    </row>
    <row r="8" spans="1:12" x14ac:dyDescent="0.2">
      <c r="A8" t="s">
        <v>21</v>
      </c>
      <c r="B8" t="s">
        <v>11</v>
      </c>
      <c r="C8">
        <v>11</v>
      </c>
      <c r="D8">
        <v>597</v>
      </c>
      <c r="E8">
        <v>372</v>
      </c>
      <c r="F8">
        <v>4442</v>
      </c>
      <c r="G8">
        <v>25</v>
      </c>
      <c r="H8">
        <v>2</v>
      </c>
      <c r="I8">
        <v>43</v>
      </c>
      <c r="J8">
        <v>269</v>
      </c>
      <c r="K8">
        <v>2</v>
      </c>
      <c r="L8">
        <v>3</v>
      </c>
    </row>
    <row r="9" spans="1:12" x14ac:dyDescent="0.2">
      <c r="A9" t="s">
        <v>21</v>
      </c>
      <c r="B9" t="s">
        <v>26</v>
      </c>
      <c r="C9">
        <v>10</v>
      </c>
      <c r="D9">
        <v>570</v>
      </c>
      <c r="E9">
        <v>375</v>
      </c>
      <c r="F9">
        <v>4355</v>
      </c>
      <c r="G9">
        <v>29</v>
      </c>
      <c r="H9">
        <v>11</v>
      </c>
      <c r="I9">
        <v>23</v>
      </c>
      <c r="J9">
        <v>35</v>
      </c>
      <c r="K9">
        <v>2</v>
      </c>
      <c r="L9">
        <v>2</v>
      </c>
    </row>
    <row r="10" spans="1:12" x14ac:dyDescent="0.2">
      <c r="A10" t="s">
        <v>21</v>
      </c>
      <c r="B10" t="s">
        <v>23</v>
      </c>
      <c r="C10">
        <v>12</v>
      </c>
      <c r="D10">
        <v>508</v>
      </c>
      <c r="E10">
        <v>347</v>
      </c>
      <c r="F10">
        <v>4308</v>
      </c>
      <c r="G10">
        <v>32</v>
      </c>
      <c r="H10">
        <v>12</v>
      </c>
      <c r="I10">
        <v>18</v>
      </c>
      <c r="J10">
        <v>7</v>
      </c>
      <c r="K10">
        <v>0</v>
      </c>
      <c r="L10">
        <v>1</v>
      </c>
    </row>
    <row r="11" spans="1:12" x14ac:dyDescent="0.2">
      <c r="A11" t="s">
        <v>21</v>
      </c>
      <c r="B11" t="s">
        <v>9</v>
      </c>
      <c r="C11">
        <v>11</v>
      </c>
      <c r="D11">
        <v>576</v>
      </c>
      <c r="E11">
        <v>380</v>
      </c>
      <c r="F11">
        <v>4299</v>
      </c>
      <c r="G11">
        <v>21</v>
      </c>
      <c r="H11">
        <v>11</v>
      </c>
      <c r="I11">
        <v>15</v>
      </c>
      <c r="J11">
        <v>20</v>
      </c>
      <c r="K11">
        <v>1</v>
      </c>
      <c r="L11">
        <v>4</v>
      </c>
    </row>
    <row r="12" spans="1:12" x14ac:dyDescent="0.2">
      <c r="A12" t="s">
        <v>21</v>
      </c>
      <c r="B12" t="s">
        <v>25</v>
      </c>
      <c r="C12">
        <v>12</v>
      </c>
      <c r="D12">
        <v>606</v>
      </c>
      <c r="E12">
        <v>425</v>
      </c>
      <c r="F12">
        <v>4298</v>
      </c>
      <c r="G12">
        <v>30</v>
      </c>
      <c r="H12">
        <v>10</v>
      </c>
      <c r="I12">
        <v>44</v>
      </c>
      <c r="J12">
        <v>123</v>
      </c>
      <c r="K12">
        <v>1</v>
      </c>
      <c r="L12">
        <v>7</v>
      </c>
    </row>
    <row r="13" spans="1:12" x14ac:dyDescent="0.2">
      <c r="A13" t="s">
        <v>21</v>
      </c>
      <c r="B13" t="s">
        <v>4</v>
      </c>
      <c r="C13">
        <v>10</v>
      </c>
      <c r="D13">
        <v>505</v>
      </c>
      <c r="E13">
        <v>345</v>
      </c>
      <c r="F13">
        <v>4165</v>
      </c>
      <c r="G13">
        <v>26</v>
      </c>
      <c r="H13">
        <v>9</v>
      </c>
      <c r="I13">
        <v>99</v>
      </c>
      <c r="J13">
        <v>551</v>
      </c>
      <c r="K13">
        <v>5</v>
      </c>
      <c r="L13">
        <v>3</v>
      </c>
    </row>
    <row r="14" spans="1:12" x14ac:dyDescent="0.2">
      <c r="A14" t="s">
        <v>21</v>
      </c>
      <c r="B14" t="s">
        <v>31</v>
      </c>
      <c r="C14">
        <v>6</v>
      </c>
      <c r="D14">
        <v>553</v>
      </c>
      <c r="E14">
        <v>381</v>
      </c>
      <c r="F14">
        <v>4049</v>
      </c>
      <c r="G14">
        <v>19</v>
      </c>
      <c r="H14">
        <v>10</v>
      </c>
      <c r="I14">
        <v>24</v>
      </c>
      <c r="J14">
        <v>47</v>
      </c>
      <c r="K14">
        <v>1</v>
      </c>
      <c r="L14">
        <v>7</v>
      </c>
    </row>
    <row r="15" spans="1:12" x14ac:dyDescent="0.2">
      <c r="A15" t="s">
        <v>21</v>
      </c>
      <c r="B15" t="s">
        <v>22</v>
      </c>
      <c r="C15">
        <v>9</v>
      </c>
      <c r="D15">
        <v>489</v>
      </c>
      <c r="E15">
        <v>364</v>
      </c>
      <c r="F15">
        <v>3992</v>
      </c>
      <c r="G15">
        <v>32</v>
      </c>
      <c r="H15">
        <v>5</v>
      </c>
      <c r="I15">
        <v>31</v>
      </c>
      <c r="J15">
        <v>22</v>
      </c>
      <c r="K15">
        <v>4</v>
      </c>
      <c r="L15">
        <v>1</v>
      </c>
    </row>
    <row r="16" spans="1:12" x14ac:dyDescent="0.2">
      <c r="A16" t="s">
        <v>21</v>
      </c>
      <c r="B16" t="s">
        <v>15</v>
      </c>
      <c r="C16">
        <v>10</v>
      </c>
      <c r="D16">
        <v>586</v>
      </c>
      <c r="E16">
        <v>365</v>
      </c>
      <c r="F16">
        <v>3890</v>
      </c>
      <c r="G16">
        <v>18</v>
      </c>
      <c r="H16">
        <v>15</v>
      </c>
      <c r="I16">
        <v>26</v>
      </c>
      <c r="J16">
        <v>93</v>
      </c>
      <c r="K16">
        <v>2</v>
      </c>
      <c r="L16">
        <v>2</v>
      </c>
    </row>
    <row r="17" spans="1:12" x14ac:dyDescent="0.2">
      <c r="A17" t="s">
        <v>21</v>
      </c>
      <c r="B17" t="s">
        <v>27</v>
      </c>
      <c r="C17">
        <v>8</v>
      </c>
      <c r="D17">
        <v>526</v>
      </c>
      <c r="E17">
        <v>356</v>
      </c>
      <c r="F17">
        <v>3885</v>
      </c>
      <c r="G17">
        <v>22</v>
      </c>
      <c r="H17">
        <v>8</v>
      </c>
      <c r="I17">
        <v>75</v>
      </c>
      <c r="J17">
        <v>305</v>
      </c>
      <c r="K17">
        <v>6</v>
      </c>
      <c r="L17">
        <v>6</v>
      </c>
    </row>
    <row r="18" spans="1:12" x14ac:dyDescent="0.2">
      <c r="A18" t="s">
        <v>21</v>
      </c>
      <c r="B18" t="s">
        <v>20</v>
      </c>
      <c r="C18">
        <v>5</v>
      </c>
      <c r="D18">
        <v>555</v>
      </c>
      <c r="E18">
        <v>367</v>
      </c>
      <c r="F18">
        <v>3777</v>
      </c>
      <c r="G18">
        <v>21</v>
      </c>
      <c r="H18">
        <v>11</v>
      </c>
      <c r="I18">
        <v>25</v>
      </c>
      <c r="J18">
        <v>71</v>
      </c>
      <c r="K18">
        <v>0</v>
      </c>
      <c r="L18">
        <v>4</v>
      </c>
    </row>
    <row r="19" spans="1:12" x14ac:dyDescent="0.2">
      <c r="A19" t="s">
        <v>21</v>
      </c>
      <c r="B19" t="s">
        <v>30</v>
      </c>
      <c r="C19">
        <v>7</v>
      </c>
      <c r="D19">
        <v>486</v>
      </c>
      <c r="E19">
        <v>310</v>
      </c>
      <c r="F19">
        <v>3725</v>
      </c>
      <c r="G19">
        <v>27</v>
      </c>
      <c r="H19">
        <v>14</v>
      </c>
      <c r="I19">
        <v>39</v>
      </c>
      <c r="J19">
        <v>131</v>
      </c>
      <c r="K19">
        <v>0</v>
      </c>
      <c r="L19">
        <v>3</v>
      </c>
    </row>
    <row r="20" spans="1:12" x14ac:dyDescent="0.2">
      <c r="A20" t="s">
        <v>21</v>
      </c>
      <c r="B20" t="s">
        <v>24</v>
      </c>
      <c r="C20">
        <v>11</v>
      </c>
      <c r="D20">
        <v>427</v>
      </c>
      <c r="E20">
        <v>280</v>
      </c>
      <c r="F20">
        <v>3448</v>
      </c>
      <c r="G20">
        <v>35</v>
      </c>
      <c r="H20">
        <v>7</v>
      </c>
      <c r="I20">
        <v>67</v>
      </c>
      <c r="J20">
        <v>376</v>
      </c>
      <c r="K20">
        <v>0</v>
      </c>
      <c r="L20">
        <v>2</v>
      </c>
    </row>
    <row r="21" spans="1:12" x14ac:dyDescent="0.2">
      <c r="A21" t="s">
        <v>21</v>
      </c>
      <c r="B21" t="s">
        <v>28</v>
      </c>
      <c r="C21">
        <v>7</v>
      </c>
      <c r="D21">
        <v>471</v>
      </c>
      <c r="E21">
        <v>320</v>
      </c>
      <c r="F21">
        <v>3395</v>
      </c>
      <c r="G21">
        <v>24</v>
      </c>
      <c r="H21">
        <v>13</v>
      </c>
      <c r="I21">
        <v>101</v>
      </c>
      <c r="J21">
        <v>488</v>
      </c>
      <c r="K21">
        <v>4</v>
      </c>
      <c r="L21">
        <v>0</v>
      </c>
    </row>
    <row r="22" spans="1:12" x14ac:dyDescent="0.2">
      <c r="A22" t="s">
        <v>21</v>
      </c>
      <c r="B22" t="s">
        <v>29</v>
      </c>
      <c r="C22">
        <v>6</v>
      </c>
      <c r="D22">
        <v>434</v>
      </c>
      <c r="E22">
        <v>289</v>
      </c>
      <c r="F22">
        <v>3223</v>
      </c>
      <c r="G22">
        <v>24</v>
      </c>
      <c r="H22">
        <v>12</v>
      </c>
      <c r="I22">
        <v>68</v>
      </c>
      <c r="J22">
        <v>421</v>
      </c>
      <c r="K22">
        <v>3</v>
      </c>
      <c r="L22">
        <v>3</v>
      </c>
    </row>
    <row r="23" spans="1:12" x14ac:dyDescent="0.2">
      <c r="A23" t="s">
        <v>21</v>
      </c>
      <c r="B23" t="s">
        <v>32</v>
      </c>
      <c r="C23">
        <v>10</v>
      </c>
      <c r="D23">
        <v>401</v>
      </c>
      <c r="E23">
        <v>279</v>
      </c>
      <c r="F23">
        <v>3074</v>
      </c>
      <c r="G23">
        <v>21</v>
      </c>
      <c r="H23">
        <v>7</v>
      </c>
      <c r="I23">
        <v>34</v>
      </c>
      <c r="J23">
        <v>93</v>
      </c>
      <c r="K23">
        <v>0</v>
      </c>
      <c r="L23">
        <v>6</v>
      </c>
    </row>
    <row r="24" spans="1:12" x14ac:dyDescent="0.2">
      <c r="A24" t="s">
        <v>21</v>
      </c>
      <c r="B24" t="s">
        <v>33</v>
      </c>
      <c r="C24">
        <v>7</v>
      </c>
      <c r="D24">
        <v>378</v>
      </c>
      <c r="E24">
        <v>244</v>
      </c>
      <c r="F24">
        <v>2992</v>
      </c>
      <c r="G24">
        <v>19</v>
      </c>
      <c r="H24">
        <v>14</v>
      </c>
      <c r="I24">
        <v>49</v>
      </c>
      <c r="J24">
        <v>281</v>
      </c>
      <c r="K24">
        <v>1</v>
      </c>
      <c r="L24">
        <v>3</v>
      </c>
    </row>
    <row r="25" spans="1:12" x14ac:dyDescent="0.2">
      <c r="A25" t="s">
        <v>21</v>
      </c>
      <c r="B25" t="s">
        <v>34</v>
      </c>
      <c r="C25">
        <v>4</v>
      </c>
      <c r="D25">
        <v>414</v>
      </c>
      <c r="E25">
        <v>239</v>
      </c>
      <c r="F25">
        <v>2865</v>
      </c>
      <c r="G25">
        <v>17</v>
      </c>
      <c r="H25">
        <v>15</v>
      </c>
      <c r="I25">
        <v>44</v>
      </c>
      <c r="J25">
        <v>138</v>
      </c>
      <c r="K25">
        <v>1</v>
      </c>
      <c r="L25">
        <v>2</v>
      </c>
    </row>
    <row r="26" spans="1:12" x14ac:dyDescent="0.2">
      <c r="A26" t="s">
        <v>21</v>
      </c>
      <c r="B26" t="s">
        <v>10</v>
      </c>
      <c r="C26">
        <v>9</v>
      </c>
      <c r="D26">
        <v>403</v>
      </c>
      <c r="E26">
        <v>243</v>
      </c>
      <c r="F26">
        <v>2718</v>
      </c>
      <c r="G26">
        <v>13</v>
      </c>
      <c r="H26">
        <v>11</v>
      </c>
      <c r="I26">
        <v>58</v>
      </c>
      <c r="J26">
        <v>365</v>
      </c>
      <c r="K26">
        <v>1</v>
      </c>
      <c r="L26">
        <v>4</v>
      </c>
    </row>
    <row r="27" spans="1:12" x14ac:dyDescent="0.2">
      <c r="A27" t="s">
        <v>21</v>
      </c>
      <c r="B27" t="s">
        <v>6</v>
      </c>
      <c r="C27">
        <v>9</v>
      </c>
      <c r="D27">
        <v>365</v>
      </c>
      <c r="E27">
        <v>226</v>
      </c>
      <c r="F27">
        <v>2566</v>
      </c>
      <c r="G27">
        <v>21</v>
      </c>
      <c r="H27">
        <v>11</v>
      </c>
      <c r="I27">
        <v>16</v>
      </c>
      <c r="J27">
        <v>99</v>
      </c>
      <c r="K27">
        <v>0</v>
      </c>
      <c r="L27">
        <v>0</v>
      </c>
    </row>
    <row r="28" spans="1:12" x14ac:dyDescent="0.2">
      <c r="A28" t="s">
        <v>21</v>
      </c>
      <c r="B28" t="s">
        <v>12</v>
      </c>
      <c r="C28">
        <v>11</v>
      </c>
      <c r="D28">
        <v>331</v>
      </c>
      <c r="E28">
        <v>228</v>
      </c>
      <c r="F28">
        <v>2528</v>
      </c>
      <c r="G28">
        <v>11</v>
      </c>
      <c r="H28">
        <v>8</v>
      </c>
      <c r="I28">
        <v>64</v>
      </c>
      <c r="J28">
        <v>357</v>
      </c>
      <c r="K28">
        <v>2</v>
      </c>
      <c r="L28">
        <v>2</v>
      </c>
    </row>
    <row r="29" spans="1:12" x14ac:dyDescent="0.2">
      <c r="A29" t="s">
        <v>21</v>
      </c>
      <c r="B29" t="s">
        <v>13</v>
      </c>
      <c r="C29">
        <v>10</v>
      </c>
      <c r="D29">
        <v>379</v>
      </c>
      <c r="E29">
        <v>232</v>
      </c>
      <c r="F29">
        <v>2465</v>
      </c>
      <c r="G29">
        <v>12</v>
      </c>
      <c r="H29">
        <v>6</v>
      </c>
      <c r="I29">
        <v>19</v>
      </c>
      <c r="J29">
        <v>45</v>
      </c>
      <c r="K29">
        <v>0</v>
      </c>
      <c r="L29">
        <v>1</v>
      </c>
    </row>
    <row r="30" spans="1:12" x14ac:dyDescent="0.2">
      <c r="A30" t="s">
        <v>21</v>
      </c>
      <c r="B30" t="s">
        <v>35</v>
      </c>
      <c r="C30">
        <v>5</v>
      </c>
      <c r="D30">
        <v>246</v>
      </c>
      <c r="E30">
        <v>164</v>
      </c>
      <c r="F30">
        <v>2366</v>
      </c>
      <c r="G30">
        <v>17</v>
      </c>
      <c r="H30">
        <v>12</v>
      </c>
      <c r="I30">
        <v>36</v>
      </c>
      <c r="J30">
        <v>152</v>
      </c>
      <c r="K30">
        <v>2</v>
      </c>
      <c r="L30">
        <v>1</v>
      </c>
    </row>
    <row r="31" spans="1:12" x14ac:dyDescent="0.2">
      <c r="A31" t="s">
        <v>21</v>
      </c>
      <c r="B31" t="s">
        <v>35</v>
      </c>
      <c r="C31">
        <v>5</v>
      </c>
      <c r="D31">
        <v>393</v>
      </c>
      <c r="E31">
        <v>217</v>
      </c>
      <c r="F31">
        <v>2278</v>
      </c>
      <c r="G31">
        <v>11</v>
      </c>
      <c r="H31">
        <v>14</v>
      </c>
      <c r="I31">
        <v>23</v>
      </c>
      <c r="J31">
        <v>138</v>
      </c>
      <c r="K31">
        <v>0</v>
      </c>
      <c r="L31">
        <v>5</v>
      </c>
    </row>
    <row r="32" spans="1:12" x14ac:dyDescent="0.2">
      <c r="A32" t="s">
        <v>21</v>
      </c>
      <c r="B32" t="s">
        <v>16</v>
      </c>
      <c r="C32">
        <v>4</v>
      </c>
      <c r="D32">
        <v>274</v>
      </c>
      <c r="E32">
        <v>176</v>
      </c>
      <c r="F32">
        <v>2277</v>
      </c>
      <c r="G32">
        <v>13</v>
      </c>
      <c r="H32">
        <v>10</v>
      </c>
      <c r="I32">
        <v>18</v>
      </c>
      <c r="J32">
        <v>-16</v>
      </c>
      <c r="K32">
        <v>0</v>
      </c>
      <c r="L32">
        <v>0</v>
      </c>
    </row>
    <row r="33" spans="1:12" x14ac:dyDescent="0.2">
      <c r="A33" t="s">
        <v>21</v>
      </c>
      <c r="B33" t="s">
        <v>15</v>
      </c>
      <c r="C33">
        <v>10</v>
      </c>
      <c r="D33">
        <v>328</v>
      </c>
      <c r="E33">
        <v>205</v>
      </c>
      <c r="F33">
        <v>2180</v>
      </c>
      <c r="G33">
        <v>10</v>
      </c>
      <c r="H33">
        <v>5</v>
      </c>
      <c r="I33">
        <v>41</v>
      </c>
      <c r="J33">
        <v>168</v>
      </c>
      <c r="K33">
        <v>1</v>
      </c>
      <c r="L33">
        <v>1</v>
      </c>
    </row>
    <row r="34" spans="1:12" x14ac:dyDescent="0.2">
      <c r="A34" t="s">
        <v>21</v>
      </c>
      <c r="B34" t="s">
        <v>18</v>
      </c>
      <c r="C34">
        <v>6</v>
      </c>
      <c r="D34">
        <v>320</v>
      </c>
      <c r="E34">
        <v>169</v>
      </c>
      <c r="F34">
        <v>2074</v>
      </c>
      <c r="G34">
        <v>10</v>
      </c>
      <c r="H34">
        <v>12</v>
      </c>
      <c r="I34">
        <v>89</v>
      </c>
      <c r="J34">
        <v>631</v>
      </c>
      <c r="K34">
        <v>8</v>
      </c>
      <c r="L34">
        <v>2</v>
      </c>
    </row>
    <row r="35" spans="1:12" x14ac:dyDescent="0.2">
      <c r="A35" t="s">
        <v>21</v>
      </c>
      <c r="B35" t="s">
        <v>12</v>
      </c>
      <c r="C35">
        <v>11</v>
      </c>
      <c r="D35">
        <v>274</v>
      </c>
      <c r="E35">
        <v>176</v>
      </c>
      <c r="F35">
        <v>1979</v>
      </c>
      <c r="G35">
        <v>17</v>
      </c>
      <c r="H35">
        <v>9</v>
      </c>
      <c r="I35">
        <v>32</v>
      </c>
      <c r="J35">
        <v>145</v>
      </c>
      <c r="K35">
        <v>0</v>
      </c>
      <c r="L35">
        <v>4</v>
      </c>
    </row>
    <row r="36" spans="1:12" x14ac:dyDescent="0.2">
      <c r="A36" t="s">
        <v>21</v>
      </c>
      <c r="B36" t="s">
        <v>36</v>
      </c>
      <c r="C36">
        <v>10</v>
      </c>
      <c r="D36">
        <v>195</v>
      </c>
      <c r="E36">
        <v>141</v>
      </c>
      <c r="F36">
        <v>1413</v>
      </c>
      <c r="G36">
        <v>7</v>
      </c>
      <c r="H36">
        <v>4</v>
      </c>
      <c r="I36">
        <v>9</v>
      </c>
      <c r="J36">
        <v>17</v>
      </c>
      <c r="K36">
        <v>0</v>
      </c>
      <c r="L36">
        <v>2</v>
      </c>
    </row>
    <row r="37" spans="1:12" x14ac:dyDescent="0.2">
      <c r="A37" t="s">
        <v>21</v>
      </c>
      <c r="B37" t="s">
        <v>16</v>
      </c>
      <c r="C37">
        <v>4</v>
      </c>
      <c r="D37">
        <v>169</v>
      </c>
      <c r="E37">
        <v>102</v>
      </c>
      <c r="F37">
        <v>1252</v>
      </c>
      <c r="G37">
        <v>8</v>
      </c>
      <c r="H37">
        <v>7</v>
      </c>
      <c r="I37">
        <v>19</v>
      </c>
      <c r="J37">
        <v>69</v>
      </c>
      <c r="K37">
        <v>1</v>
      </c>
      <c r="L37">
        <v>3</v>
      </c>
    </row>
    <row r="38" spans="1:12" x14ac:dyDescent="0.2">
      <c r="A38" t="s">
        <v>21</v>
      </c>
      <c r="B38" t="s">
        <v>35</v>
      </c>
      <c r="C38">
        <v>5</v>
      </c>
      <c r="D38">
        <v>178</v>
      </c>
      <c r="E38">
        <v>113</v>
      </c>
      <c r="F38">
        <v>1247</v>
      </c>
      <c r="G38">
        <v>6</v>
      </c>
      <c r="H38">
        <v>4</v>
      </c>
      <c r="I38">
        <v>8</v>
      </c>
      <c r="J38">
        <v>21</v>
      </c>
      <c r="K38">
        <v>0</v>
      </c>
      <c r="L38">
        <v>1</v>
      </c>
    </row>
    <row r="39" spans="1:12" x14ac:dyDescent="0.2">
      <c r="A39" t="s">
        <v>21</v>
      </c>
      <c r="B39" t="s">
        <v>19</v>
      </c>
      <c r="C39">
        <v>8</v>
      </c>
      <c r="D39">
        <v>170</v>
      </c>
      <c r="E39">
        <v>99</v>
      </c>
      <c r="F39">
        <v>1201</v>
      </c>
      <c r="G39">
        <v>6</v>
      </c>
      <c r="H39">
        <v>3</v>
      </c>
      <c r="I39">
        <v>147</v>
      </c>
      <c r="J39">
        <v>695</v>
      </c>
      <c r="K39">
        <v>5</v>
      </c>
      <c r="L39">
        <v>4</v>
      </c>
    </row>
    <row r="40" spans="1:12" x14ac:dyDescent="0.2">
      <c r="A40" t="s">
        <v>21</v>
      </c>
      <c r="B40" t="s">
        <v>6</v>
      </c>
      <c r="C40">
        <v>9</v>
      </c>
      <c r="D40">
        <v>176</v>
      </c>
      <c r="E40">
        <v>105</v>
      </c>
      <c r="F40">
        <v>1003</v>
      </c>
      <c r="G40">
        <v>6</v>
      </c>
      <c r="H40">
        <v>2</v>
      </c>
      <c r="I40">
        <v>25</v>
      </c>
      <c r="J40">
        <v>130</v>
      </c>
      <c r="K40">
        <v>2</v>
      </c>
      <c r="L40">
        <v>1</v>
      </c>
    </row>
    <row r="41" spans="1:12" x14ac:dyDescent="0.2">
      <c r="A41" t="s">
        <v>21</v>
      </c>
      <c r="B41" t="s">
        <v>16</v>
      </c>
      <c r="C41">
        <v>4</v>
      </c>
      <c r="D41">
        <v>89</v>
      </c>
      <c r="E41">
        <v>53</v>
      </c>
      <c r="F41">
        <v>718</v>
      </c>
      <c r="G41">
        <v>5</v>
      </c>
      <c r="H41">
        <v>3</v>
      </c>
      <c r="I41">
        <v>8</v>
      </c>
      <c r="J41">
        <v>33</v>
      </c>
      <c r="K41">
        <v>0</v>
      </c>
      <c r="L41">
        <v>0</v>
      </c>
    </row>
    <row r="42" spans="1:12" x14ac:dyDescent="0.2">
      <c r="A42" t="s">
        <v>21</v>
      </c>
      <c r="B42" t="s">
        <v>32</v>
      </c>
      <c r="C42">
        <v>10</v>
      </c>
      <c r="D42">
        <v>131</v>
      </c>
      <c r="E42">
        <v>85</v>
      </c>
      <c r="F42">
        <v>709</v>
      </c>
      <c r="G42">
        <v>2</v>
      </c>
      <c r="H42">
        <v>2</v>
      </c>
      <c r="I42">
        <v>19</v>
      </c>
      <c r="J42">
        <v>123</v>
      </c>
      <c r="K42">
        <v>0</v>
      </c>
      <c r="L42">
        <v>3</v>
      </c>
    </row>
    <row r="43" spans="1:12" x14ac:dyDescent="0.2">
      <c r="A43" t="s">
        <v>21</v>
      </c>
      <c r="B43" t="s">
        <v>33</v>
      </c>
      <c r="C43">
        <v>7</v>
      </c>
      <c r="D43">
        <v>101</v>
      </c>
      <c r="E43">
        <v>61</v>
      </c>
      <c r="F43">
        <v>626</v>
      </c>
      <c r="G43">
        <v>4</v>
      </c>
      <c r="H43">
        <v>4</v>
      </c>
      <c r="I43">
        <v>6</v>
      </c>
      <c r="J43">
        <v>0</v>
      </c>
      <c r="K43">
        <v>0</v>
      </c>
      <c r="L43">
        <v>0</v>
      </c>
    </row>
    <row r="44" spans="1:12" x14ac:dyDescent="0.2">
      <c r="A44" t="s">
        <v>21</v>
      </c>
      <c r="B44" t="s">
        <v>15</v>
      </c>
      <c r="C44">
        <v>10</v>
      </c>
      <c r="D44">
        <v>91</v>
      </c>
      <c r="E44">
        <v>52</v>
      </c>
      <c r="F44">
        <v>590</v>
      </c>
      <c r="G44">
        <v>3</v>
      </c>
      <c r="H44">
        <v>4</v>
      </c>
      <c r="I44">
        <v>23</v>
      </c>
      <c r="J44">
        <v>120</v>
      </c>
      <c r="K44">
        <v>1</v>
      </c>
      <c r="L44">
        <v>0</v>
      </c>
    </row>
    <row r="45" spans="1:12" x14ac:dyDescent="0.2">
      <c r="A45" t="s">
        <v>21</v>
      </c>
      <c r="B45" t="s">
        <v>34</v>
      </c>
      <c r="C45">
        <v>4</v>
      </c>
      <c r="D45">
        <v>110</v>
      </c>
      <c r="E45">
        <v>60</v>
      </c>
      <c r="F45">
        <v>539</v>
      </c>
      <c r="G45">
        <v>1</v>
      </c>
      <c r="H45">
        <v>4</v>
      </c>
      <c r="I45">
        <v>5</v>
      </c>
      <c r="J45">
        <v>32</v>
      </c>
      <c r="K45">
        <v>0</v>
      </c>
      <c r="L45">
        <v>0</v>
      </c>
    </row>
    <row r="46" spans="1:12" x14ac:dyDescent="0.2">
      <c r="A46" t="s">
        <v>21</v>
      </c>
      <c r="B46" t="s">
        <v>29</v>
      </c>
      <c r="C46">
        <v>6</v>
      </c>
      <c r="D46">
        <v>76</v>
      </c>
      <c r="E46">
        <v>53</v>
      </c>
      <c r="F46">
        <v>515</v>
      </c>
      <c r="G46">
        <v>3</v>
      </c>
      <c r="H46">
        <v>2</v>
      </c>
      <c r="I46">
        <v>13</v>
      </c>
      <c r="J46">
        <v>3</v>
      </c>
      <c r="K46">
        <v>0</v>
      </c>
      <c r="L46">
        <v>0</v>
      </c>
    </row>
    <row r="47" spans="1:12" x14ac:dyDescent="0.2">
      <c r="A47" t="s">
        <v>21</v>
      </c>
      <c r="B47" t="s">
        <v>23</v>
      </c>
      <c r="C47">
        <v>12</v>
      </c>
      <c r="D47">
        <v>85</v>
      </c>
      <c r="E47">
        <v>42</v>
      </c>
      <c r="F47">
        <v>473</v>
      </c>
      <c r="G47">
        <v>2</v>
      </c>
      <c r="H47">
        <v>2</v>
      </c>
      <c r="I47">
        <v>16</v>
      </c>
      <c r="J47">
        <v>125</v>
      </c>
      <c r="K47">
        <v>1</v>
      </c>
      <c r="L47">
        <v>0</v>
      </c>
    </row>
    <row r="48" spans="1:12" x14ac:dyDescent="0.2">
      <c r="A48" t="s">
        <v>21</v>
      </c>
      <c r="B48" t="s">
        <v>18</v>
      </c>
      <c r="C48">
        <v>6</v>
      </c>
      <c r="D48">
        <v>70</v>
      </c>
      <c r="E48">
        <v>42</v>
      </c>
      <c r="F48">
        <v>465</v>
      </c>
      <c r="G48">
        <v>0</v>
      </c>
      <c r="H48">
        <v>4</v>
      </c>
      <c r="I48">
        <v>1</v>
      </c>
      <c r="J48">
        <v>-1</v>
      </c>
      <c r="K48">
        <v>0</v>
      </c>
      <c r="L48">
        <v>2</v>
      </c>
    </row>
    <row r="49" spans="1:12" x14ac:dyDescent="0.2">
      <c r="A49" t="s">
        <v>21</v>
      </c>
      <c r="B49" t="s">
        <v>37</v>
      </c>
      <c r="C49">
        <v>12</v>
      </c>
      <c r="D49">
        <v>80</v>
      </c>
      <c r="E49">
        <v>50</v>
      </c>
      <c r="F49">
        <v>400</v>
      </c>
      <c r="G49">
        <v>2</v>
      </c>
      <c r="H49">
        <v>4</v>
      </c>
      <c r="I49">
        <v>2</v>
      </c>
      <c r="J49">
        <v>7</v>
      </c>
      <c r="K49">
        <v>0</v>
      </c>
      <c r="L49">
        <v>2</v>
      </c>
    </row>
    <row r="50" spans="1:12" x14ac:dyDescent="0.2">
      <c r="A50" t="s">
        <v>21</v>
      </c>
      <c r="B50" t="s">
        <v>15</v>
      </c>
      <c r="C50">
        <v>10</v>
      </c>
      <c r="D50">
        <v>54</v>
      </c>
      <c r="E50">
        <v>34</v>
      </c>
      <c r="F50">
        <v>372</v>
      </c>
      <c r="G50">
        <v>3</v>
      </c>
      <c r="H50">
        <v>3</v>
      </c>
      <c r="I50">
        <v>10</v>
      </c>
      <c r="J50">
        <v>63</v>
      </c>
      <c r="K50">
        <v>0</v>
      </c>
      <c r="L50">
        <v>0</v>
      </c>
    </row>
    <row r="51" spans="1:12" x14ac:dyDescent="0.2">
      <c r="A51" t="s">
        <v>21</v>
      </c>
      <c r="B51" t="s">
        <v>28</v>
      </c>
      <c r="C51">
        <v>7</v>
      </c>
      <c r="D51">
        <v>57</v>
      </c>
      <c r="E51">
        <v>35</v>
      </c>
      <c r="F51">
        <v>320</v>
      </c>
      <c r="G51">
        <v>1</v>
      </c>
      <c r="H51">
        <v>3</v>
      </c>
      <c r="I51">
        <v>5</v>
      </c>
      <c r="J51">
        <v>31</v>
      </c>
      <c r="K51">
        <v>0</v>
      </c>
      <c r="L51">
        <v>0</v>
      </c>
    </row>
    <row r="52" spans="1:12" x14ac:dyDescent="0.2">
      <c r="A52" t="s">
        <v>21</v>
      </c>
      <c r="B52" t="s">
        <v>31</v>
      </c>
      <c r="C52">
        <v>6</v>
      </c>
      <c r="D52">
        <v>81</v>
      </c>
      <c r="E52">
        <v>44</v>
      </c>
      <c r="F52">
        <v>296</v>
      </c>
      <c r="G52">
        <v>1</v>
      </c>
      <c r="H52">
        <v>7</v>
      </c>
      <c r="I52">
        <v>10</v>
      </c>
      <c r="J52">
        <v>50</v>
      </c>
      <c r="K52">
        <v>1</v>
      </c>
      <c r="L52">
        <v>0</v>
      </c>
    </row>
    <row r="53" spans="1:12" x14ac:dyDescent="0.2">
      <c r="A53" t="s">
        <v>21</v>
      </c>
      <c r="B53" t="s">
        <v>28</v>
      </c>
      <c r="C53">
        <v>7</v>
      </c>
      <c r="D53">
        <v>31</v>
      </c>
      <c r="E53">
        <v>20</v>
      </c>
      <c r="F53">
        <v>266</v>
      </c>
      <c r="G53">
        <v>2</v>
      </c>
      <c r="H53">
        <v>0</v>
      </c>
      <c r="I53">
        <v>5</v>
      </c>
      <c r="J53">
        <v>19</v>
      </c>
      <c r="K53">
        <v>1</v>
      </c>
      <c r="L53">
        <v>0</v>
      </c>
    </row>
    <row r="54" spans="1:12" x14ac:dyDescent="0.2">
      <c r="A54" t="s">
        <v>21</v>
      </c>
      <c r="B54" t="s">
        <v>18</v>
      </c>
      <c r="C54">
        <v>6</v>
      </c>
      <c r="D54">
        <v>25</v>
      </c>
      <c r="E54">
        <v>15</v>
      </c>
      <c r="F54">
        <v>232</v>
      </c>
      <c r="G54">
        <v>2</v>
      </c>
      <c r="H54">
        <v>0</v>
      </c>
      <c r="I54">
        <v>3</v>
      </c>
      <c r="J54">
        <v>-2</v>
      </c>
      <c r="K54">
        <v>0</v>
      </c>
      <c r="L54">
        <v>0</v>
      </c>
    </row>
    <row r="55" spans="1:12" x14ac:dyDescent="0.2">
      <c r="A55" t="s">
        <v>21</v>
      </c>
      <c r="B55" t="s">
        <v>11</v>
      </c>
      <c r="C55">
        <v>11</v>
      </c>
      <c r="D55">
        <v>42</v>
      </c>
      <c r="E55">
        <v>20</v>
      </c>
      <c r="F55">
        <v>187</v>
      </c>
      <c r="G55">
        <v>0</v>
      </c>
      <c r="H55">
        <v>2</v>
      </c>
      <c r="I55">
        <v>5</v>
      </c>
      <c r="J55">
        <v>39</v>
      </c>
      <c r="K55">
        <v>0</v>
      </c>
      <c r="L55">
        <v>1</v>
      </c>
    </row>
    <row r="56" spans="1:12" x14ac:dyDescent="0.2">
      <c r="A56" t="s">
        <v>21</v>
      </c>
      <c r="B56" t="s">
        <v>31</v>
      </c>
      <c r="C56">
        <v>6</v>
      </c>
      <c r="D56">
        <v>21</v>
      </c>
      <c r="E56">
        <v>15</v>
      </c>
      <c r="F56">
        <v>174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</row>
    <row r="61" spans="1:12" x14ac:dyDescent="0.2">
      <c r="A61" s="16" t="s">
        <v>49</v>
      </c>
      <c r="B61" s="16"/>
      <c r="C61" s="16"/>
      <c r="D61" s="16"/>
      <c r="E61" s="16"/>
      <c r="F61" s="16"/>
      <c r="G61" s="16"/>
      <c r="H61" s="16"/>
      <c r="I61" s="16"/>
    </row>
  </sheetData>
  <autoFilter ref="A2:L5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zoomScale="130" zoomScaleNormal="130" workbookViewId="0">
      <selection activeCell="N15" sqref="N15"/>
    </sheetView>
  </sheetViews>
  <sheetFormatPr baseColWidth="10" defaultRowHeight="16" x14ac:dyDescent="0.2"/>
  <cols>
    <col min="13" max="13" width="10.83203125" style="5"/>
  </cols>
  <sheetData>
    <row r="1" spans="1:13" s="2" customFormat="1" ht="27" customHeight="1" x14ac:dyDescent="0.35">
      <c r="C1" s="4" t="s">
        <v>48</v>
      </c>
      <c r="D1" s="6"/>
      <c r="E1" s="6"/>
      <c r="F1" s="6"/>
      <c r="G1" s="6"/>
      <c r="H1" s="6"/>
      <c r="I1" s="6"/>
      <c r="J1" s="6"/>
      <c r="K1" s="6"/>
      <c r="L1" s="6"/>
      <c r="M1" s="3"/>
    </row>
    <row r="2" spans="1:13" s="17" customFormat="1" x14ac:dyDescent="0.2">
      <c r="A2" s="17" t="s">
        <v>38</v>
      </c>
      <c r="B2" s="17" t="s">
        <v>40</v>
      </c>
      <c r="C2" s="17" t="s">
        <v>1</v>
      </c>
      <c r="D2" s="17" t="s">
        <v>41</v>
      </c>
      <c r="E2" s="17" t="s">
        <v>2</v>
      </c>
      <c r="F2" s="17" t="s">
        <v>42</v>
      </c>
      <c r="G2" s="17" t="s">
        <v>43</v>
      </c>
      <c r="H2" s="17" t="s">
        <v>3</v>
      </c>
      <c r="I2" s="17" t="s">
        <v>44</v>
      </c>
      <c r="J2" s="17" t="s">
        <v>45</v>
      </c>
      <c r="K2" s="17" t="s">
        <v>46</v>
      </c>
      <c r="L2" s="17" t="s">
        <v>0</v>
      </c>
      <c r="M2" s="4" t="s">
        <v>47</v>
      </c>
    </row>
    <row r="3" spans="1:13" x14ac:dyDescent="0.2">
      <c r="A3" t="s">
        <v>21</v>
      </c>
      <c r="B3" t="s">
        <v>8</v>
      </c>
      <c r="C3">
        <v>7</v>
      </c>
      <c r="D3" s="7">
        <v>675</v>
      </c>
      <c r="E3" s="7">
        <v>452</v>
      </c>
      <c r="F3" s="7">
        <v>5129</v>
      </c>
      <c r="G3" s="7">
        <v>34</v>
      </c>
      <c r="H3" s="7">
        <v>16</v>
      </c>
      <c r="I3" s="7">
        <v>31</v>
      </c>
      <c r="J3" s="7">
        <v>98</v>
      </c>
      <c r="K3" s="7">
        <v>3</v>
      </c>
      <c r="L3" s="7">
        <v>2</v>
      </c>
      <c r="M3" s="5">
        <f>(D3*$D$1)+(E3*$E$1)+(F3*$F$1)+(G3*$G$1)+(H3*$H$1)+(I3*$I$1)+(J3*$J$1)+(K3*$K$1)+(L3*$L$1)</f>
        <v>0</v>
      </c>
    </row>
    <row r="4" spans="1:13" x14ac:dyDescent="0.2">
      <c r="A4" t="s">
        <v>21</v>
      </c>
      <c r="B4" t="s">
        <v>17</v>
      </c>
      <c r="C4">
        <v>12</v>
      </c>
      <c r="D4">
        <v>580</v>
      </c>
      <c r="E4">
        <v>383</v>
      </c>
      <c r="F4">
        <v>5097</v>
      </c>
      <c r="G4">
        <v>50</v>
      </c>
      <c r="H4">
        <v>12</v>
      </c>
      <c r="I4">
        <v>60</v>
      </c>
      <c r="J4">
        <v>272</v>
      </c>
      <c r="K4">
        <v>2</v>
      </c>
      <c r="L4" s="1">
        <v>0</v>
      </c>
      <c r="M4" s="5">
        <f t="shared" ref="M4:M15" si="0">(D4*$D$1)+(E4*$E$1)+(F4*$F$1)+(G4*$G$1)+(H4*$H$1)+(I4*$I$1)+(J4*$J$1)+(K4*$K$1)+(L4*$L$1)</f>
        <v>0</v>
      </c>
    </row>
    <row r="5" spans="1:13" x14ac:dyDescent="0.2">
      <c r="A5" t="s">
        <v>21</v>
      </c>
      <c r="B5" t="s">
        <v>7</v>
      </c>
      <c r="C5">
        <v>9</v>
      </c>
      <c r="D5">
        <v>608</v>
      </c>
      <c r="E5">
        <v>422</v>
      </c>
      <c r="F5">
        <v>4924</v>
      </c>
      <c r="G5">
        <v>35</v>
      </c>
      <c r="H5">
        <v>7</v>
      </c>
      <c r="I5">
        <v>33</v>
      </c>
      <c r="J5">
        <v>125</v>
      </c>
      <c r="K5">
        <v>3</v>
      </c>
      <c r="L5">
        <v>5</v>
      </c>
      <c r="M5" s="5">
        <f t="shared" si="0"/>
        <v>0</v>
      </c>
    </row>
    <row r="6" spans="1:13" x14ac:dyDescent="0.2">
      <c r="A6" t="s">
        <v>21</v>
      </c>
      <c r="B6" t="s">
        <v>10</v>
      </c>
      <c r="C6">
        <v>9</v>
      </c>
      <c r="D6">
        <v>561</v>
      </c>
      <c r="E6">
        <v>364</v>
      </c>
      <c r="F6">
        <v>4688</v>
      </c>
      <c r="G6">
        <v>32</v>
      </c>
      <c r="H6">
        <v>12</v>
      </c>
      <c r="I6">
        <v>43</v>
      </c>
      <c r="J6">
        <v>108</v>
      </c>
      <c r="K6">
        <v>2</v>
      </c>
      <c r="L6">
        <v>5</v>
      </c>
      <c r="M6" s="5">
        <f t="shared" si="0"/>
        <v>0</v>
      </c>
    </row>
    <row r="7" spans="1:13" x14ac:dyDescent="0.2">
      <c r="A7" t="s">
        <v>21</v>
      </c>
      <c r="B7" t="s">
        <v>5</v>
      </c>
      <c r="C7">
        <v>6</v>
      </c>
      <c r="D7">
        <v>639</v>
      </c>
      <c r="E7">
        <v>430</v>
      </c>
      <c r="F7">
        <v>4593</v>
      </c>
      <c r="G7">
        <v>39</v>
      </c>
      <c r="H7">
        <v>15</v>
      </c>
      <c r="I7">
        <v>46</v>
      </c>
      <c r="J7">
        <v>148</v>
      </c>
      <c r="K7">
        <v>0</v>
      </c>
      <c r="L7">
        <v>1</v>
      </c>
      <c r="M7" s="5">
        <f t="shared" si="0"/>
        <v>0</v>
      </c>
    </row>
    <row r="8" spans="1:13" x14ac:dyDescent="0.2">
      <c r="A8" t="s">
        <v>21</v>
      </c>
      <c r="B8" t="s">
        <v>11</v>
      </c>
      <c r="C8">
        <v>11</v>
      </c>
      <c r="D8">
        <v>597</v>
      </c>
      <c r="E8">
        <v>372</v>
      </c>
      <c r="F8">
        <v>4442</v>
      </c>
      <c r="G8">
        <v>25</v>
      </c>
      <c r="H8">
        <v>2</v>
      </c>
      <c r="I8">
        <v>43</v>
      </c>
      <c r="J8">
        <v>269</v>
      </c>
      <c r="K8">
        <v>2</v>
      </c>
      <c r="L8">
        <v>3</v>
      </c>
      <c r="M8" s="5">
        <f t="shared" si="0"/>
        <v>0</v>
      </c>
    </row>
    <row r="9" spans="1:13" x14ac:dyDescent="0.2">
      <c r="A9" t="s">
        <v>21</v>
      </c>
      <c r="B9" t="s">
        <v>26</v>
      </c>
      <c r="C9">
        <v>10</v>
      </c>
      <c r="D9">
        <v>570</v>
      </c>
      <c r="E9">
        <v>375</v>
      </c>
      <c r="F9">
        <v>4355</v>
      </c>
      <c r="G9">
        <v>29</v>
      </c>
      <c r="H9">
        <v>11</v>
      </c>
      <c r="I9">
        <v>23</v>
      </c>
      <c r="J9">
        <v>35</v>
      </c>
      <c r="K9">
        <v>2</v>
      </c>
      <c r="L9">
        <v>2</v>
      </c>
      <c r="M9" s="5">
        <f t="shared" si="0"/>
        <v>0</v>
      </c>
    </row>
    <row r="10" spans="1:13" x14ac:dyDescent="0.2">
      <c r="A10" t="s">
        <v>21</v>
      </c>
      <c r="B10" t="s">
        <v>23</v>
      </c>
      <c r="C10">
        <v>12</v>
      </c>
      <c r="D10">
        <v>508</v>
      </c>
      <c r="E10">
        <v>347</v>
      </c>
      <c r="F10">
        <v>4308</v>
      </c>
      <c r="G10">
        <v>32</v>
      </c>
      <c r="H10">
        <v>12</v>
      </c>
      <c r="I10">
        <v>18</v>
      </c>
      <c r="J10">
        <v>7</v>
      </c>
      <c r="K10">
        <v>0</v>
      </c>
      <c r="L10">
        <v>1</v>
      </c>
      <c r="M10" s="5">
        <f t="shared" si="0"/>
        <v>0</v>
      </c>
    </row>
    <row r="11" spans="1:13" x14ac:dyDescent="0.2">
      <c r="A11" t="s">
        <v>21</v>
      </c>
      <c r="B11" t="s">
        <v>9</v>
      </c>
      <c r="C11">
        <v>11</v>
      </c>
      <c r="D11">
        <v>576</v>
      </c>
      <c r="E11">
        <v>380</v>
      </c>
      <c r="F11">
        <v>4299</v>
      </c>
      <c r="G11">
        <v>21</v>
      </c>
      <c r="H11">
        <v>11</v>
      </c>
      <c r="I11">
        <v>15</v>
      </c>
      <c r="J11">
        <v>20</v>
      </c>
      <c r="K11">
        <v>1</v>
      </c>
      <c r="L11">
        <v>4</v>
      </c>
      <c r="M11" s="5">
        <f t="shared" si="0"/>
        <v>0</v>
      </c>
    </row>
    <row r="12" spans="1:13" x14ac:dyDescent="0.2">
      <c r="A12" t="s">
        <v>21</v>
      </c>
      <c r="B12" t="s">
        <v>25</v>
      </c>
      <c r="C12">
        <v>12</v>
      </c>
      <c r="D12">
        <v>606</v>
      </c>
      <c r="E12">
        <v>425</v>
      </c>
      <c r="F12">
        <v>4298</v>
      </c>
      <c r="G12">
        <v>30</v>
      </c>
      <c r="H12">
        <v>10</v>
      </c>
      <c r="I12">
        <v>44</v>
      </c>
      <c r="J12">
        <v>123</v>
      </c>
      <c r="K12">
        <v>1</v>
      </c>
      <c r="L12">
        <v>7</v>
      </c>
      <c r="M12" s="5">
        <f t="shared" si="0"/>
        <v>0</v>
      </c>
    </row>
    <row r="13" spans="1:13" x14ac:dyDescent="0.2">
      <c r="A13" t="s">
        <v>21</v>
      </c>
      <c r="B13" t="s">
        <v>4</v>
      </c>
      <c r="C13">
        <v>10</v>
      </c>
      <c r="D13">
        <v>505</v>
      </c>
      <c r="E13">
        <v>345</v>
      </c>
      <c r="F13">
        <v>4165</v>
      </c>
      <c r="G13">
        <v>26</v>
      </c>
      <c r="H13">
        <v>9</v>
      </c>
      <c r="I13">
        <v>99</v>
      </c>
      <c r="J13">
        <v>551</v>
      </c>
      <c r="K13">
        <v>5</v>
      </c>
      <c r="L13">
        <v>3</v>
      </c>
      <c r="M13" s="5">
        <f t="shared" si="0"/>
        <v>0</v>
      </c>
    </row>
    <row r="14" spans="1:13" x14ac:dyDescent="0.2">
      <c r="A14" t="s">
        <v>21</v>
      </c>
      <c r="B14" t="s">
        <v>31</v>
      </c>
      <c r="C14">
        <v>6</v>
      </c>
      <c r="D14">
        <v>553</v>
      </c>
      <c r="E14">
        <v>381</v>
      </c>
      <c r="F14">
        <v>4049</v>
      </c>
      <c r="G14">
        <v>19</v>
      </c>
      <c r="H14">
        <v>10</v>
      </c>
      <c r="I14">
        <v>24</v>
      </c>
      <c r="J14">
        <v>47</v>
      </c>
      <c r="K14">
        <v>1</v>
      </c>
      <c r="L14">
        <v>7</v>
      </c>
      <c r="M14" s="5">
        <f t="shared" si="0"/>
        <v>0</v>
      </c>
    </row>
    <row r="15" spans="1:13" x14ac:dyDescent="0.2">
      <c r="A15" t="s">
        <v>21</v>
      </c>
      <c r="B15" t="s">
        <v>22</v>
      </c>
      <c r="C15">
        <v>9</v>
      </c>
      <c r="D15">
        <v>489</v>
      </c>
      <c r="E15">
        <v>364</v>
      </c>
      <c r="F15">
        <v>3992</v>
      </c>
      <c r="G15">
        <v>32</v>
      </c>
      <c r="H15">
        <v>5</v>
      </c>
      <c r="I15">
        <v>31</v>
      </c>
      <c r="J15">
        <v>22</v>
      </c>
      <c r="K15">
        <v>4</v>
      </c>
      <c r="L15">
        <v>1</v>
      </c>
      <c r="M15" s="5">
        <f t="shared" si="0"/>
        <v>0</v>
      </c>
    </row>
    <row r="16" spans="1:13" x14ac:dyDescent="0.2">
      <c r="A16" t="s">
        <v>21</v>
      </c>
      <c r="B16" t="s">
        <v>15</v>
      </c>
      <c r="C16">
        <v>10</v>
      </c>
      <c r="D16">
        <v>586</v>
      </c>
      <c r="E16">
        <v>365</v>
      </c>
      <c r="F16">
        <v>3890</v>
      </c>
      <c r="G16">
        <v>18</v>
      </c>
      <c r="H16">
        <v>15</v>
      </c>
      <c r="I16">
        <v>26</v>
      </c>
      <c r="J16">
        <v>93</v>
      </c>
      <c r="K16">
        <v>2</v>
      </c>
      <c r="L16">
        <v>2</v>
      </c>
    </row>
    <row r="17" spans="1:12" x14ac:dyDescent="0.2">
      <c r="A17" t="s">
        <v>21</v>
      </c>
      <c r="B17" t="s">
        <v>27</v>
      </c>
      <c r="C17">
        <v>8</v>
      </c>
      <c r="D17">
        <v>526</v>
      </c>
      <c r="E17">
        <v>356</v>
      </c>
      <c r="F17">
        <v>3885</v>
      </c>
      <c r="G17">
        <v>22</v>
      </c>
      <c r="H17">
        <v>8</v>
      </c>
      <c r="I17">
        <v>75</v>
      </c>
      <c r="J17">
        <v>305</v>
      </c>
      <c r="K17">
        <v>6</v>
      </c>
      <c r="L17">
        <v>6</v>
      </c>
    </row>
    <row r="18" spans="1:12" x14ac:dyDescent="0.2">
      <c r="A18" t="s">
        <v>21</v>
      </c>
      <c r="B18" t="s">
        <v>20</v>
      </c>
      <c r="C18">
        <v>5</v>
      </c>
      <c r="D18">
        <v>555</v>
      </c>
      <c r="E18">
        <v>367</v>
      </c>
      <c r="F18">
        <v>3777</v>
      </c>
      <c r="G18">
        <v>21</v>
      </c>
      <c r="H18">
        <v>11</v>
      </c>
      <c r="I18">
        <v>25</v>
      </c>
      <c r="J18">
        <v>71</v>
      </c>
      <c r="K18">
        <v>0</v>
      </c>
      <c r="L18">
        <v>4</v>
      </c>
    </row>
    <row r="19" spans="1:12" x14ac:dyDescent="0.2">
      <c r="A19" t="s">
        <v>21</v>
      </c>
      <c r="B19" t="s">
        <v>30</v>
      </c>
      <c r="C19">
        <v>7</v>
      </c>
      <c r="D19">
        <v>486</v>
      </c>
      <c r="E19">
        <v>310</v>
      </c>
      <c r="F19">
        <v>3725</v>
      </c>
      <c r="G19">
        <v>27</v>
      </c>
      <c r="H19">
        <v>14</v>
      </c>
      <c r="I19">
        <v>39</v>
      </c>
      <c r="J19">
        <v>131</v>
      </c>
      <c r="K19">
        <v>0</v>
      </c>
      <c r="L19">
        <v>3</v>
      </c>
    </row>
    <row r="20" spans="1:12" x14ac:dyDescent="0.2">
      <c r="A20" t="s">
        <v>21</v>
      </c>
      <c r="B20" t="s">
        <v>24</v>
      </c>
      <c r="C20">
        <v>11</v>
      </c>
      <c r="D20">
        <v>427</v>
      </c>
      <c r="E20">
        <v>280</v>
      </c>
      <c r="F20">
        <v>3448</v>
      </c>
      <c r="G20">
        <v>35</v>
      </c>
      <c r="H20">
        <v>7</v>
      </c>
      <c r="I20">
        <v>67</v>
      </c>
      <c r="J20">
        <v>376</v>
      </c>
      <c r="K20">
        <v>0</v>
      </c>
      <c r="L20">
        <v>2</v>
      </c>
    </row>
    <row r="21" spans="1:12" x14ac:dyDescent="0.2">
      <c r="A21" t="s">
        <v>21</v>
      </c>
      <c r="B21" t="s">
        <v>28</v>
      </c>
      <c r="C21">
        <v>7</v>
      </c>
      <c r="D21">
        <v>471</v>
      </c>
      <c r="E21">
        <v>320</v>
      </c>
      <c r="F21">
        <v>3395</v>
      </c>
      <c r="G21">
        <v>24</v>
      </c>
      <c r="H21">
        <v>13</v>
      </c>
      <c r="I21">
        <v>101</v>
      </c>
      <c r="J21">
        <v>488</v>
      </c>
      <c r="K21">
        <v>4</v>
      </c>
      <c r="L21">
        <v>0</v>
      </c>
    </row>
    <row r="22" spans="1:12" x14ac:dyDescent="0.2">
      <c r="A22" t="s">
        <v>21</v>
      </c>
      <c r="B22" t="s">
        <v>29</v>
      </c>
      <c r="C22">
        <v>6</v>
      </c>
      <c r="D22">
        <v>434</v>
      </c>
      <c r="E22">
        <v>289</v>
      </c>
      <c r="F22">
        <v>3223</v>
      </c>
      <c r="G22">
        <v>24</v>
      </c>
      <c r="H22">
        <v>12</v>
      </c>
      <c r="I22">
        <v>68</v>
      </c>
      <c r="J22">
        <v>421</v>
      </c>
      <c r="K22">
        <v>3</v>
      </c>
      <c r="L22">
        <v>3</v>
      </c>
    </row>
    <row r="23" spans="1:12" x14ac:dyDescent="0.2">
      <c r="A23" t="s">
        <v>21</v>
      </c>
      <c r="B23" t="s">
        <v>32</v>
      </c>
      <c r="C23">
        <v>10</v>
      </c>
      <c r="D23">
        <v>401</v>
      </c>
      <c r="E23">
        <v>279</v>
      </c>
      <c r="F23">
        <v>3074</v>
      </c>
      <c r="G23">
        <v>21</v>
      </c>
      <c r="H23">
        <v>7</v>
      </c>
      <c r="I23">
        <v>34</v>
      </c>
      <c r="J23">
        <v>93</v>
      </c>
      <c r="K23">
        <v>0</v>
      </c>
      <c r="L23">
        <v>6</v>
      </c>
    </row>
    <row r="24" spans="1:12" x14ac:dyDescent="0.2">
      <c r="A24" t="s">
        <v>21</v>
      </c>
      <c r="B24" t="s">
        <v>33</v>
      </c>
      <c r="C24">
        <v>7</v>
      </c>
      <c r="D24">
        <v>378</v>
      </c>
      <c r="E24">
        <v>244</v>
      </c>
      <c r="F24">
        <v>2992</v>
      </c>
      <c r="G24">
        <v>19</v>
      </c>
      <c r="H24">
        <v>14</v>
      </c>
      <c r="I24">
        <v>49</v>
      </c>
      <c r="J24">
        <v>281</v>
      </c>
      <c r="K24">
        <v>1</v>
      </c>
      <c r="L24">
        <v>3</v>
      </c>
    </row>
    <row r="25" spans="1:12" x14ac:dyDescent="0.2">
      <c r="A25" t="s">
        <v>21</v>
      </c>
      <c r="B25" t="s">
        <v>34</v>
      </c>
      <c r="C25">
        <v>4</v>
      </c>
      <c r="D25">
        <v>414</v>
      </c>
      <c r="E25">
        <v>239</v>
      </c>
      <c r="F25">
        <v>2865</v>
      </c>
      <c r="G25">
        <v>17</v>
      </c>
      <c r="H25">
        <v>15</v>
      </c>
      <c r="I25">
        <v>44</v>
      </c>
      <c r="J25">
        <v>138</v>
      </c>
      <c r="K25">
        <v>1</v>
      </c>
      <c r="L25">
        <v>2</v>
      </c>
    </row>
    <row r="26" spans="1:12" x14ac:dyDescent="0.2">
      <c r="A26" t="s">
        <v>21</v>
      </c>
      <c r="B26" t="s">
        <v>10</v>
      </c>
      <c r="C26">
        <v>9</v>
      </c>
      <c r="D26">
        <v>403</v>
      </c>
      <c r="E26">
        <v>243</v>
      </c>
      <c r="F26">
        <v>2718</v>
      </c>
      <c r="G26">
        <v>13</v>
      </c>
      <c r="H26">
        <v>11</v>
      </c>
      <c r="I26">
        <v>58</v>
      </c>
      <c r="J26">
        <v>365</v>
      </c>
      <c r="K26">
        <v>1</v>
      </c>
      <c r="L26">
        <v>4</v>
      </c>
    </row>
    <row r="27" spans="1:12" x14ac:dyDescent="0.2">
      <c r="A27" t="s">
        <v>21</v>
      </c>
      <c r="B27" t="s">
        <v>6</v>
      </c>
      <c r="C27">
        <v>9</v>
      </c>
      <c r="D27">
        <v>365</v>
      </c>
      <c r="E27">
        <v>226</v>
      </c>
      <c r="F27">
        <v>2566</v>
      </c>
      <c r="G27">
        <v>21</v>
      </c>
      <c r="H27">
        <v>11</v>
      </c>
      <c r="I27">
        <v>16</v>
      </c>
      <c r="J27">
        <v>99</v>
      </c>
      <c r="K27">
        <v>0</v>
      </c>
      <c r="L27">
        <v>0</v>
      </c>
    </row>
    <row r="28" spans="1:12" x14ac:dyDescent="0.2">
      <c r="A28" t="s">
        <v>21</v>
      </c>
      <c r="B28" t="s">
        <v>12</v>
      </c>
      <c r="C28">
        <v>11</v>
      </c>
      <c r="D28">
        <v>331</v>
      </c>
      <c r="E28">
        <v>228</v>
      </c>
      <c r="F28">
        <v>2528</v>
      </c>
      <c r="G28">
        <v>11</v>
      </c>
      <c r="H28">
        <v>8</v>
      </c>
      <c r="I28">
        <v>64</v>
      </c>
      <c r="J28">
        <v>357</v>
      </c>
      <c r="K28">
        <v>2</v>
      </c>
      <c r="L28">
        <v>2</v>
      </c>
    </row>
    <row r="29" spans="1:12" x14ac:dyDescent="0.2">
      <c r="A29" t="s">
        <v>21</v>
      </c>
      <c r="B29" t="s">
        <v>13</v>
      </c>
      <c r="C29">
        <v>10</v>
      </c>
      <c r="D29">
        <v>379</v>
      </c>
      <c r="E29">
        <v>232</v>
      </c>
      <c r="F29">
        <v>2465</v>
      </c>
      <c r="G29">
        <v>12</v>
      </c>
      <c r="H29">
        <v>6</v>
      </c>
      <c r="I29">
        <v>19</v>
      </c>
      <c r="J29">
        <v>45</v>
      </c>
      <c r="K29">
        <v>0</v>
      </c>
      <c r="L29">
        <v>1</v>
      </c>
    </row>
    <row r="30" spans="1:12" x14ac:dyDescent="0.2">
      <c r="A30" t="s">
        <v>21</v>
      </c>
      <c r="B30" t="s">
        <v>35</v>
      </c>
      <c r="C30">
        <v>5</v>
      </c>
      <c r="D30">
        <v>246</v>
      </c>
      <c r="E30">
        <v>164</v>
      </c>
      <c r="F30">
        <v>2366</v>
      </c>
      <c r="G30">
        <v>17</v>
      </c>
      <c r="H30">
        <v>12</v>
      </c>
      <c r="I30">
        <v>36</v>
      </c>
      <c r="J30">
        <v>152</v>
      </c>
      <c r="K30">
        <v>2</v>
      </c>
      <c r="L30">
        <v>1</v>
      </c>
    </row>
    <row r="31" spans="1:12" x14ac:dyDescent="0.2">
      <c r="A31" t="s">
        <v>21</v>
      </c>
      <c r="B31" t="s">
        <v>35</v>
      </c>
      <c r="C31">
        <v>5</v>
      </c>
      <c r="D31">
        <v>393</v>
      </c>
      <c r="E31">
        <v>217</v>
      </c>
      <c r="F31">
        <v>2278</v>
      </c>
      <c r="G31">
        <v>11</v>
      </c>
      <c r="H31">
        <v>14</v>
      </c>
      <c r="I31">
        <v>23</v>
      </c>
      <c r="J31">
        <v>138</v>
      </c>
      <c r="K31">
        <v>0</v>
      </c>
      <c r="L31">
        <v>5</v>
      </c>
    </row>
    <row r="32" spans="1:12" x14ac:dyDescent="0.2">
      <c r="A32" t="s">
        <v>21</v>
      </c>
      <c r="B32" t="s">
        <v>16</v>
      </c>
      <c r="C32">
        <v>4</v>
      </c>
      <c r="D32">
        <v>274</v>
      </c>
      <c r="E32">
        <v>176</v>
      </c>
      <c r="F32">
        <v>2277</v>
      </c>
      <c r="G32">
        <v>13</v>
      </c>
      <c r="H32">
        <v>10</v>
      </c>
      <c r="I32">
        <v>18</v>
      </c>
      <c r="J32">
        <v>-16</v>
      </c>
      <c r="K32">
        <v>0</v>
      </c>
      <c r="L32">
        <v>0</v>
      </c>
    </row>
    <row r="33" spans="1:12" x14ac:dyDescent="0.2">
      <c r="A33" t="s">
        <v>21</v>
      </c>
      <c r="B33" t="s">
        <v>15</v>
      </c>
      <c r="C33">
        <v>10</v>
      </c>
      <c r="D33">
        <v>328</v>
      </c>
      <c r="E33">
        <v>205</v>
      </c>
      <c r="F33">
        <v>2180</v>
      </c>
      <c r="G33">
        <v>10</v>
      </c>
      <c r="H33">
        <v>5</v>
      </c>
      <c r="I33">
        <v>41</v>
      </c>
      <c r="J33">
        <v>168</v>
      </c>
      <c r="K33">
        <v>1</v>
      </c>
      <c r="L33">
        <v>1</v>
      </c>
    </row>
    <row r="34" spans="1:12" x14ac:dyDescent="0.2">
      <c r="A34" t="s">
        <v>21</v>
      </c>
      <c r="B34" t="s">
        <v>18</v>
      </c>
      <c r="C34">
        <v>6</v>
      </c>
      <c r="D34">
        <v>320</v>
      </c>
      <c r="E34">
        <v>169</v>
      </c>
      <c r="F34">
        <v>2074</v>
      </c>
      <c r="G34">
        <v>10</v>
      </c>
      <c r="H34">
        <v>12</v>
      </c>
      <c r="I34">
        <v>89</v>
      </c>
      <c r="J34">
        <v>631</v>
      </c>
      <c r="K34">
        <v>8</v>
      </c>
      <c r="L34">
        <v>2</v>
      </c>
    </row>
    <row r="35" spans="1:12" x14ac:dyDescent="0.2">
      <c r="A35" t="s">
        <v>21</v>
      </c>
      <c r="B35" t="s">
        <v>12</v>
      </c>
      <c r="C35">
        <v>11</v>
      </c>
      <c r="D35">
        <v>274</v>
      </c>
      <c r="E35">
        <v>176</v>
      </c>
      <c r="F35">
        <v>1979</v>
      </c>
      <c r="G35">
        <v>17</v>
      </c>
      <c r="H35">
        <v>9</v>
      </c>
      <c r="I35">
        <v>32</v>
      </c>
      <c r="J35">
        <v>145</v>
      </c>
      <c r="K35">
        <v>0</v>
      </c>
      <c r="L35">
        <v>4</v>
      </c>
    </row>
    <row r="36" spans="1:12" x14ac:dyDescent="0.2">
      <c r="A36" t="s">
        <v>21</v>
      </c>
      <c r="B36" t="s">
        <v>36</v>
      </c>
      <c r="C36">
        <v>10</v>
      </c>
      <c r="D36">
        <v>195</v>
      </c>
      <c r="E36">
        <v>141</v>
      </c>
      <c r="F36">
        <v>1413</v>
      </c>
      <c r="G36">
        <v>7</v>
      </c>
      <c r="H36">
        <v>4</v>
      </c>
      <c r="I36">
        <v>9</v>
      </c>
      <c r="J36">
        <v>17</v>
      </c>
      <c r="K36">
        <v>0</v>
      </c>
      <c r="L36">
        <v>2</v>
      </c>
    </row>
    <row r="37" spans="1:12" x14ac:dyDescent="0.2">
      <c r="A37" t="s">
        <v>21</v>
      </c>
      <c r="B37" t="s">
        <v>16</v>
      </c>
      <c r="C37">
        <v>4</v>
      </c>
      <c r="D37">
        <v>169</v>
      </c>
      <c r="E37">
        <v>102</v>
      </c>
      <c r="F37">
        <v>1252</v>
      </c>
      <c r="G37">
        <v>8</v>
      </c>
      <c r="H37">
        <v>7</v>
      </c>
      <c r="I37">
        <v>19</v>
      </c>
      <c r="J37">
        <v>69</v>
      </c>
      <c r="K37">
        <v>1</v>
      </c>
      <c r="L37">
        <v>3</v>
      </c>
    </row>
    <row r="38" spans="1:12" x14ac:dyDescent="0.2">
      <c r="A38" t="s">
        <v>21</v>
      </c>
      <c r="B38" t="s">
        <v>35</v>
      </c>
      <c r="C38">
        <v>5</v>
      </c>
      <c r="D38">
        <v>178</v>
      </c>
      <c r="E38">
        <v>113</v>
      </c>
      <c r="F38">
        <v>1247</v>
      </c>
      <c r="G38">
        <v>6</v>
      </c>
      <c r="H38">
        <v>4</v>
      </c>
      <c r="I38">
        <v>8</v>
      </c>
      <c r="J38">
        <v>21</v>
      </c>
      <c r="K38">
        <v>0</v>
      </c>
      <c r="L38">
        <v>1</v>
      </c>
    </row>
    <row r="39" spans="1:12" x14ac:dyDescent="0.2">
      <c r="A39" t="s">
        <v>21</v>
      </c>
      <c r="B39" t="s">
        <v>19</v>
      </c>
      <c r="C39">
        <v>8</v>
      </c>
      <c r="D39">
        <v>170</v>
      </c>
      <c r="E39">
        <v>99</v>
      </c>
      <c r="F39">
        <v>1201</v>
      </c>
      <c r="G39">
        <v>6</v>
      </c>
      <c r="H39">
        <v>3</v>
      </c>
      <c r="I39">
        <v>147</v>
      </c>
      <c r="J39">
        <v>695</v>
      </c>
      <c r="K39">
        <v>5</v>
      </c>
      <c r="L39">
        <v>4</v>
      </c>
    </row>
    <row r="40" spans="1:12" x14ac:dyDescent="0.2">
      <c r="A40" t="s">
        <v>21</v>
      </c>
      <c r="B40" t="s">
        <v>6</v>
      </c>
      <c r="C40">
        <v>9</v>
      </c>
      <c r="D40">
        <v>176</v>
      </c>
      <c r="E40">
        <v>105</v>
      </c>
      <c r="F40">
        <v>1003</v>
      </c>
      <c r="G40">
        <v>6</v>
      </c>
      <c r="H40">
        <v>2</v>
      </c>
      <c r="I40">
        <v>25</v>
      </c>
      <c r="J40">
        <v>130</v>
      </c>
      <c r="K40">
        <v>2</v>
      </c>
      <c r="L40">
        <v>1</v>
      </c>
    </row>
    <row r="41" spans="1:12" x14ac:dyDescent="0.2">
      <c r="A41" t="s">
        <v>21</v>
      </c>
      <c r="B41" t="s">
        <v>16</v>
      </c>
      <c r="C41">
        <v>4</v>
      </c>
      <c r="D41">
        <v>89</v>
      </c>
      <c r="E41">
        <v>53</v>
      </c>
      <c r="F41">
        <v>718</v>
      </c>
      <c r="G41">
        <v>5</v>
      </c>
      <c r="H41">
        <v>3</v>
      </c>
      <c r="I41">
        <v>8</v>
      </c>
      <c r="J41">
        <v>33</v>
      </c>
      <c r="K41">
        <v>0</v>
      </c>
      <c r="L41">
        <v>0</v>
      </c>
    </row>
    <row r="42" spans="1:12" x14ac:dyDescent="0.2">
      <c r="A42" t="s">
        <v>21</v>
      </c>
      <c r="B42" t="s">
        <v>32</v>
      </c>
      <c r="C42">
        <v>10</v>
      </c>
      <c r="D42">
        <v>131</v>
      </c>
      <c r="E42">
        <v>85</v>
      </c>
      <c r="F42">
        <v>709</v>
      </c>
      <c r="G42">
        <v>2</v>
      </c>
      <c r="H42">
        <v>2</v>
      </c>
      <c r="I42">
        <v>19</v>
      </c>
      <c r="J42">
        <v>123</v>
      </c>
      <c r="K42">
        <v>0</v>
      </c>
      <c r="L42">
        <v>3</v>
      </c>
    </row>
    <row r="43" spans="1:12" x14ac:dyDescent="0.2">
      <c r="A43" t="s">
        <v>21</v>
      </c>
      <c r="B43" t="s">
        <v>33</v>
      </c>
      <c r="C43">
        <v>7</v>
      </c>
      <c r="D43">
        <v>101</v>
      </c>
      <c r="E43">
        <v>61</v>
      </c>
      <c r="F43">
        <v>626</v>
      </c>
      <c r="G43">
        <v>4</v>
      </c>
      <c r="H43">
        <v>4</v>
      </c>
      <c r="I43">
        <v>6</v>
      </c>
      <c r="J43">
        <v>0</v>
      </c>
      <c r="K43">
        <v>0</v>
      </c>
      <c r="L43">
        <v>0</v>
      </c>
    </row>
    <row r="44" spans="1:12" x14ac:dyDescent="0.2">
      <c r="A44" t="s">
        <v>21</v>
      </c>
      <c r="B44" t="s">
        <v>15</v>
      </c>
      <c r="C44">
        <v>10</v>
      </c>
      <c r="D44">
        <v>91</v>
      </c>
      <c r="E44">
        <v>52</v>
      </c>
      <c r="F44">
        <v>590</v>
      </c>
      <c r="G44">
        <v>3</v>
      </c>
      <c r="H44">
        <v>4</v>
      </c>
      <c r="I44">
        <v>23</v>
      </c>
      <c r="J44">
        <v>120</v>
      </c>
      <c r="K44">
        <v>1</v>
      </c>
      <c r="L44">
        <v>0</v>
      </c>
    </row>
    <row r="45" spans="1:12" x14ac:dyDescent="0.2">
      <c r="A45" t="s">
        <v>21</v>
      </c>
      <c r="B45" t="s">
        <v>34</v>
      </c>
      <c r="C45">
        <v>4</v>
      </c>
      <c r="D45">
        <v>110</v>
      </c>
      <c r="E45">
        <v>60</v>
      </c>
      <c r="F45">
        <v>539</v>
      </c>
      <c r="G45">
        <v>1</v>
      </c>
      <c r="H45">
        <v>4</v>
      </c>
      <c r="I45">
        <v>5</v>
      </c>
      <c r="J45">
        <v>32</v>
      </c>
      <c r="K45">
        <v>0</v>
      </c>
      <c r="L45">
        <v>0</v>
      </c>
    </row>
    <row r="46" spans="1:12" x14ac:dyDescent="0.2">
      <c r="A46" t="s">
        <v>21</v>
      </c>
      <c r="B46" t="s">
        <v>29</v>
      </c>
      <c r="C46">
        <v>6</v>
      </c>
      <c r="D46">
        <v>76</v>
      </c>
      <c r="E46">
        <v>53</v>
      </c>
      <c r="F46">
        <v>515</v>
      </c>
      <c r="G46">
        <v>3</v>
      </c>
      <c r="H46">
        <v>2</v>
      </c>
      <c r="I46">
        <v>13</v>
      </c>
      <c r="J46">
        <v>3</v>
      </c>
      <c r="K46">
        <v>0</v>
      </c>
      <c r="L46">
        <v>0</v>
      </c>
    </row>
    <row r="47" spans="1:12" x14ac:dyDescent="0.2">
      <c r="A47" t="s">
        <v>21</v>
      </c>
      <c r="B47" t="s">
        <v>23</v>
      </c>
      <c r="C47">
        <v>12</v>
      </c>
      <c r="D47">
        <v>85</v>
      </c>
      <c r="E47">
        <v>42</v>
      </c>
      <c r="F47">
        <v>473</v>
      </c>
      <c r="G47">
        <v>2</v>
      </c>
      <c r="H47">
        <v>2</v>
      </c>
      <c r="I47">
        <v>16</v>
      </c>
      <c r="J47">
        <v>125</v>
      </c>
      <c r="K47">
        <v>1</v>
      </c>
      <c r="L47">
        <v>0</v>
      </c>
    </row>
    <row r="48" spans="1:12" x14ac:dyDescent="0.2">
      <c r="A48" t="s">
        <v>21</v>
      </c>
      <c r="B48" t="s">
        <v>18</v>
      </c>
      <c r="C48">
        <v>6</v>
      </c>
      <c r="D48">
        <v>70</v>
      </c>
      <c r="E48">
        <v>42</v>
      </c>
      <c r="F48">
        <v>465</v>
      </c>
      <c r="G48">
        <v>0</v>
      </c>
      <c r="H48">
        <v>4</v>
      </c>
      <c r="I48">
        <v>1</v>
      </c>
      <c r="J48">
        <v>-1</v>
      </c>
      <c r="K48">
        <v>0</v>
      </c>
      <c r="L48">
        <v>2</v>
      </c>
    </row>
    <row r="49" spans="1:13" x14ac:dyDescent="0.2">
      <c r="A49" t="s">
        <v>21</v>
      </c>
      <c r="B49" t="s">
        <v>37</v>
      </c>
      <c r="C49">
        <v>12</v>
      </c>
      <c r="D49">
        <v>80</v>
      </c>
      <c r="E49">
        <v>50</v>
      </c>
      <c r="F49">
        <v>400</v>
      </c>
      <c r="G49">
        <v>2</v>
      </c>
      <c r="H49">
        <v>4</v>
      </c>
      <c r="I49">
        <v>2</v>
      </c>
      <c r="J49">
        <v>7</v>
      </c>
      <c r="K49">
        <v>0</v>
      </c>
      <c r="L49">
        <v>2</v>
      </c>
    </row>
    <row r="50" spans="1:13" x14ac:dyDescent="0.2">
      <c r="A50" t="s">
        <v>21</v>
      </c>
      <c r="B50" t="s">
        <v>15</v>
      </c>
      <c r="C50">
        <v>10</v>
      </c>
      <c r="D50">
        <v>54</v>
      </c>
      <c r="E50">
        <v>34</v>
      </c>
      <c r="F50">
        <v>372</v>
      </c>
      <c r="G50">
        <v>3</v>
      </c>
      <c r="H50">
        <v>3</v>
      </c>
      <c r="I50">
        <v>10</v>
      </c>
      <c r="J50">
        <v>63</v>
      </c>
      <c r="K50">
        <v>0</v>
      </c>
      <c r="L50">
        <v>0</v>
      </c>
    </row>
    <row r="51" spans="1:13" x14ac:dyDescent="0.2">
      <c r="A51" t="s">
        <v>21</v>
      </c>
      <c r="B51" t="s">
        <v>28</v>
      </c>
      <c r="C51">
        <v>7</v>
      </c>
      <c r="D51">
        <v>57</v>
      </c>
      <c r="E51">
        <v>35</v>
      </c>
      <c r="F51">
        <v>320</v>
      </c>
      <c r="G51">
        <v>1</v>
      </c>
      <c r="H51">
        <v>3</v>
      </c>
      <c r="I51">
        <v>5</v>
      </c>
      <c r="J51">
        <v>31</v>
      </c>
      <c r="K51">
        <v>0</v>
      </c>
      <c r="L51">
        <v>0</v>
      </c>
    </row>
    <row r="52" spans="1:13" x14ac:dyDescent="0.2">
      <c r="A52" t="s">
        <v>21</v>
      </c>
      <c r="B52" t="s">
        <v>31</v>
      </c>
      <c r="C52">
        <v>6</v>
      </c>
      <c r="D52">
        <v>81</v>
      </c>
      <c r="E52">
        <v>44</v>
      </c>
      <c r="F52">
        <v>296</v>
      </c>
      <c r="G52">
        <v>1</v>
      </c>
      <c r="H52">
        <v>7</v>
      </c>
      <c r="I52">
        <v>10</v>
      </c>
      <c r="J52">
        <v>50</v>
      </c>
      <c r="K52">
        <v>1</v>
      </c>
      <c r="L52">
        <v>0</v>
      </c>
    </row>
    <row r="53" spans="1:13" x14ac:dyDescent="0.2">
      <c r="A53" t="s">
        <v>21</v>
      </c>
      <c r="B53" t="s">
        <v>28</v>
      </c>
      <c r="C53">
        <v>7</v>
      </c>
      <c r="D53">
        <v>31</v>
      </c>
      <c r="E53">
        <v>20</v>
      </c>
      <c r="F53">
        <v>266</v>
      </c>
      <c r="G53">
        <v>2</v>
      </c>
      <c r="H53">
        <v>0</v>
      </c>
      <c r="I53">
        <v>5</v>
      </c>
      <c r="J53">
        <v>19</v>
      </c>
      <c r="K53">
        <v>1</v>
      </c>
      <c r="L53">
        <v>0</v>
      </c>
    </row>
    <row r="54" spans="1:13" x14ac:dyDescent="0.2">
      <c r="A54" t="s">
        <v>21</v>
      </c>
      <c r="B54" t="s">
        <v>18</v>
      </c>
      <c r="C54">
        <v>6</v>
      </c>
      <c r="D54">
        <v>25</v>
      </c>
      <c r="E54">
        <v>15</v>
      </c>
      <c r="F54">
        <v>232</v>
      </c>
      <c r="G54">
        <v>2</v>
      </c>
      <c r="H54">
        <v>0</v>
      </c>
      <c r="I54">
        <v>3</v>
      </c>
      <c r="J54">
        <v>-2</v>
      </c>
      <c r="K54">
        <v>0</v>
      </c>
      <c r="L54">
        <v>0</v>
      </c>
    </row>
    <row r="55" spans="1:13" x14ac:dyDescent="0.2">
      <c r="A55" t="s">
        <v>21</v>
      </c>
      <c r="B55" t="s">
        <v>11</v>
      </c>
      <c r="C55">
        <v>11</v>
      </c>
      <c r="D55">
        <v>42</v>
      </c>
      <c r="E55">
        <v>20</v>
      </c>
      <c r="F55">
        <v>187</v>
      </c>
      <c r="G55">
        <v>0</v>
      </c>
      <c r="H55">
        <v>2</v>
      </c>
      <c r="I55">
        <v>5</v>
      </c>
      <c r="J55">
        <v>39</v>
      </c>
      <c r="K55">
        <v>0</v>
      </c>
      <c r="L55">
        <v>1</v>
      </c>
    </row>
    <row r="56" spans="1:13" x14ac:dyDescent="0.2">
      <c r="A56" t="s">
        <v>21</v>
      </c>
      <c r="B56" t="s">
        <v>31</v>
      </c>
      <c r="C56">
        <v>6</v>
      </c>
      <c r="D56">
        <v>21</v>
      </c>
      <c r="E56">
        <v>15</v>
      </c>
      <c r="F56">
        <v>174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</row>
    <row r="61" spans="1:13" x14ac:dyDescent="0.2">
      <c r="A61" s="16" t="s">
        <v>49</v>
      </c>
      <c r="B61" s="16"/>
      <c r="C61" s="16"/>
      <c r="D61" s="16"/>
      <c r="E61" s="16"/>
      <c r="F61" s="16"/>
      <c r="G61" s="16"/>
      <c r="H61" s="16"/>
      <c r="I61" s="16"/>
      <c r="M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zoomScale="130" zoomScaleNormal="130" workbookViewId="0">
      <selection activeCell="L2" sqref="L2"/>
    </sheetView>
  </sheetViews>
  <sheetFormatPr baseColWidth="10" defaultRowHeight="16" x14ac:dyDescent="0.2"/>
  <cols>
    <col min="13" max="13" width="10.83203125" style="5"/>
  </cols>
  <sheetData>
    <row r="1" spans="1:13" s="2" customFormat="1" ht="27" customHeight="1" x14ac:dyDescent="0.35">
      <c r="D1" s="6"/>
      <c r="E1" s="6"/>
      <c r="F1" s="6">
        <v>2.5000000000000001E-2</v>
      </c>
      <c r="G1" s="6">
        <v>4</v>
      </c>
      <c r="H1" s="6">
        <v>-2</v>
      </c>
      <c r="I1" s="6"/>
      <c r="J1" s="6">
        <v>0.1</v>
      </c>
      <c r="K1" s="6">
        <v>6</v>
      </c>
      <c r="L1" s="6">
        <v>-2</v>
      </c>
      <c r="M1" s="3"/>
    </row>
    <row r="2" spans="1:13" x14ac:dyDescent="0.2">
      <c r="A2" t="s">
        <v>38</v>
      </c>
      <c r="B2" t="s">
        <v>40</v>
      </c>
      <c r="C2" t="s">
        <v>1</v>
      </c>
      <c r="D2" t="s">
        <v>41</v>
      </c>
      <c r="E2" t="s">
        <v>2</v>
      </c>
      <c r="F2" t="s">
        <v>42</v>
      </c>
      <c r="G2" t="s">
        <v>43</v>
      </c>
      <c r="H2" t="s">
        <v>3</v>
      </c>
      <c r="I2" t="s">
        <v>44</v>
      </c>
      <c r="J2" t="s">
        <v>45</v>
      </c>
      <c r="K2" t="s">
        <v>46</v>
      </c>
      <c r="L2" t="s">
        <v>0</v>
      </c>
      <c r="M2" s="4" t="s">
        <v>47</v>
      </c>
    </row>
    <row r="3" spans="1:13" x14ac:dyDescent="0.2">
      <c r="A3" t="s">
        <v>21</v>
      </c>
      <c r="B3" t="s">
        <v>17</v>
      </c>
      <c r="C3">
        <v>12</v>
      </c>
      <c r="D3">
        <v>580</v>
      </c>
      <c r="E3">
        <v>383</v>
      </c>
      <c r="F3">
        <v>5097</v>
      </c>
      <c r="G3">
        <v>50</v>
      </c>
      <c r="H3">
        <v>12</v>
      </c>
      <c r="I3">
        <v>60</v>
      </c>
      <c r="J3">
        <v>272</v>
      </c>
      <c r="K3">
        <v>2</v>
      </c>
      <c r="L3" s="1">
        <v>0</v>
      </c>
      <c r="M3" s="5">
        <f t="shared" ref="M3:M34" si="0">(D3*$D$1)+(E3*$E$1)+(F3*$F$1)+(G3*$G$1)+(H3*$H$1)+(I3*$I$1)+(J3*$J$1)+(K3*$K$1)+(L3*$L$1)</f>
        <v>342.625</v>
      </c>
    </row>
    <row r="4" spans="1:13" x14ac:dyDescent="0.2">
      <c r="A4" t="s">
        <v>21</v>
      </c>
      <c r="B4" t="s">
        <v>7</v>
      </c>
      <c r="C4">
        <v>9</v>
      </c>
      <c r="D4">
        <v>608</v>
      </c>
      <c r="E4">
        <v>422</v>
      </c>
      <c r="F4">
        <v>4924</v>
      </c>
      <c r="G4">
        <v>35</v>
      </c>
      <c r="H4">
        <v>7</v>
      </c>
      <c r="I4">
        <v>33</v>
      </c>
      <c r="J4">
        <v>125</v>
      </c>
      <c r="K4">
        <v>3</v>
      </c>
      <c r="L4">
        <v>5</v>
      </c>
      <c r="M4" s="5">
        <f t="shared" si="0"/>
        <v>269.60000000000002</v>
      </c>
    </row>
    <row r="5" spans="1:13" x14ac:dyDescent="0.2">
      <c r="A5" t="s">
        <v>21</v>
      </c>
      <c r="B5" t="s">
        <v>4</v>
      </c>
      <c r="C5">
        <v>10</v>
      </c>
      <c r="D5">
        <v>505</v>
      </c>
      <c r="E5">
        <v>345</v>
      </c>
      <c r="F5">
        <v>4165</v>
      </c>
      <c r="G5">
        <v>26</v>
      </c>
      <c r="H5">
        <v>9</v>
      </c>
      <c r="I5">
        <v>99</v>
      </c>
      <c r="J5">
        <v>551</v>
      </c>
      <c r="K5">
        <v>5</v>
      </c>
      <c r="L5">
        <v>3</v>
      </c>
      <c r="M5" s="5">
        <f t="shared" si="0"/>
        <v>269.22500000000002</v>
      </c>
    </row>
    <row r="6" spans="1:13" x14ac:dyDescent="0.2">
      <c r="A6" t="s">
        <v>21</v>
      </c>
      <c r="B6" t="s">
        <v>5</v>
      </c>
      <c r="C6">
        <v>6</v>
      </c>
      <c r="D6">
        <v>639</v>
      </c>
      <c r="E6">
        <v>430</v>
      </c>
      <c r="F6">
        <v>4593</v>
      </c>
      <c r="G6">
        <v>39</v>
      </c>
      <c r="H6">
        <v>15</v>
      </c>
      <c r="I6">
        <v>46</v>
      </c>
      <c r="J6">
        <v>148</v>
      </c>
      <c r="K6">
        <v>0</v>
      </c>
      <c r="L6">
        <v>1</v>
      </c>
      <c r="M6" s="5">
        <f t="shared" si="0"/>
        <v>253.625</v>
      </c>
    </row>
    <row r="7" spans="1:13" x14ac:dyDescent="0.2">
      <c r="A7" s="9" t="s">
        <v>21</v>
      </c>
      <c r="B7" s="9" t="s">
        <v>8</v>
      </c>
      <c r="C7">
        <v>7</v>
      </c>
      <c r="D7" s="8">
        <v>675</v>
      </c>
      <c r="E7" s="8">
        <v>452</v>
      </c>
      <c r="F7" s="8">
        <v>5129</v>
      </c>
      <c r="G7" s="8">
        <v>34</v>
      </c>
      <c r="H7" s="8">
        <v>16</v>
      </c>
      <c r="I7" s="8">
        <v>31</v>
      </c>
      <c r="J7" s="8">
        <v>98</v>
      </c>
      <c r="K7" s="8">
        <v>3</v>
      </c>
      <c r="L7" s="8">
        <v>2</v>
      </c>
      <c r="M7" s="5">
        <f t="shared" si="0"/>
        <v>256.02500000000003</v>
      </c>
    </row>
    <row r="8" spans="1:13" x14ac:dyDescent="0.2">
      <c r="A8" s="9" t="s">
        <v>21</v>
      </c>
      <c r="B8" s="9" t="s">
        <v>24</v>
      </c>
      <c r="C8">
        <v>11</v>
      </c>
      <c r="D8">
        <v>427</v>
      </c>
      <c r="E8">
        <v>280</v>
      </c>
      <c r="F8">
        <v>3448</v>
      </c>
      <c r="G8">
        <v>35</v>
      </c>
      <c r="H8">
        <v>7</v>
      </c>
      <c r="I8">
        <v>67</v>
      </c>
      <c r="J8">
        <v>376</v>
      </c>
      <c r="K8">
        <v>0</v>
      </c>
      <c r="L8">
        <v>2</v>
      </c>
      <c r="M8" s="5">
        <f t="shared" si="0"/>
        <v>245.79999999999998</v>
      </c>
    </row>
    <row r="9" spans="1:13" x14ac:dyDescent="0.2">
      <c r="A9" t="s">
        <v>21</v>
      </c>
      <c r="B9" t="s">
        <v>11</v>
      </c>
      <c r="C9">
        <v>11</v>
      </c>
      <c r="D9" s="8">
        <v>597</v>
      </c>
      <c r="E9" s="8">
        <v>372</v>
      </c>
      <c r="F9" s="8">
        <v>4442</v>
      </c>
      <c r="G9" s="8">
        <v>25</v>
      </c>
      <c r="H9" s="8">
        <v>2</v>
      </c>
      <c r="I9" s="8">
        <v>43</v>
      </c>
      <c r="J9" s="8">
        <v>269</v>
      </c>
      <c r="K9" s="8">
        <v>2</v>
      </c>
      <c r="L9" s="8">
        <v>3</v>
      </c>
      <c r="M9" s="5">
        <f t="shared" si="0"/>
        <v>239.95000000000002</v>
      </c>
    </row>
    <row r="10" spans="1:13" x14ac:dyDescent="0.2">
      <c r="A10" t="s">
        <v>21</v>
      </c>
      <c r="B10" t="s">
        <v>22</v>
      </c>
      <c r="C10">
        <v>9</v>
      </c>
      <c r="D10">
        <v>489</v>
      </c>
      <c r="E10">
        <v>364</v>
      </c>
      <c r="F10">
        <v>3992</v>
      </c>
      <c r="G10">
        <v>32</v>
      </c>
      <c r="H10">
        <v>5</v>
      </c>
      <c r="I10">
        <v>31</v>
      </c>
      <c r="J10">
        <v>22</v>
      </c>
      <c r="K10">
        <v>4</v>
      </c>
      <c r="L10">
        <v>1</v>
      </c>
      <c r="M10" s="5">
        <f t="shared" si="0"/>
        <v>242</v>
      </c>
    </row>
    <row r="11" spans="1:13" x14ac:dyDescent="0.2">
      <c r="A11" t="s">
        <v>21</v>
      </c>
      <c r="B11" t="s">
        <v>10</v>
      </c>
      <c r="C11">
        <v>9</v>
      </c>
      <c r="D11" s="8">
        <v>561</v>
      </c>
      <c r="E11" s="8">
        <v>364</v>
      </c>
      <c r="F11" s="8">
        <v>4688</v>
      </c>
      <c r="G11" s="8">
        <v>32</v>
      </c>
      <c r="H11" s="8">
        <v>12</v>
      </c>
      <c r="I11" s="8">
        <v>43</v>
      </c>
      <c r="J11" s="8">
        <v>108</v>
      </c>
      <c r="K11" s="8">
        <v>2</v>
      </c>
      <c r="L11" s="8">
        <v>5</v>
      </c>
      <c r="M11" s="5">
        <f t="shared" si="0"/>
        <v>234</v>
      </c>
    </row>
    <row r="12" spans="1:13" x14ac:dyDescent="0.2">
      <c r="A12" t="s">
        <v>21</v>
      </c>
      <c r="B12" t="s">
        <v>28</v>
      </c>
      <c r="C12">
        <v>7</v>
      </c>
      <c r="D12" s="8">
        <v>471</v>
      </c>
      <c r="E12" s="8">
        <v>320</v>
      </c>
      <c r="F12" s="8">
        <v>3395</v>
      </c>
      <c r="G12" s="8">
        <v>24</v>
      </c>
      <c r="H12" s="8">
        <v>13</v>
      </c>
      <c r="I12" s="8">
        <v>101</v>
      </c>
      <c r="J12" s="8">
        <v>488</v>
      </c>
      <c r="K12" s="8">
        <v>4</v>
      </c>
      <c r="L12" s="8">
        <v>0</v>
      </c>
      <c r="M12" s="5">
        <f t="shared" si="0"/>
        <v>227.67500000000001</v>
      </c>
    </row>
    <row r="13" spans="1:13" x14ac:dyDescent="0.2">
      <c r="A13" t="s">
        <v>21</v>
      </c>
      <c r="B13" t="s">
        <v>27</v>
      </c>
      <c r="C13">
        <v>8</v>
      </c>
      <c r="D13" s="8">
        <v>526</v>
      </c>
      <c r="E13" s="8">
        <v>356</v>
      </c>
      <c r="F13" s="8">
        <v>3885</v>
      </c>
      <c r="G13" s="8">
        <v>22</v>
      </c>
      <c r="H13" s="8">
        <v>8</v>
      </c>
      <c r="I13" s="8">
        <v>75</v>
      </c>
      <c r="J13" s="8">
        <v>305</v>
      </c>
      <c r="K13" s="8">
        <v>6</v>
      </c>
      <c r="L13" s="8">
        <v>6</v>
      </c>
      <c r="M13" s="5">
        <f t="shared" si="0"/>
        <v>223.625</v>
      </c>
    </row>
    <row r="14" spans="1:13" x14ac:dyDescent="0.2">
      <c r="A14" t="s">
        <v>21</v>
      </c>
      <c r="B14" t="s">
        <v>23</v>
      </c>
      <c r="C14">
        <v>12</v>
      </c>
      <c r="D14">
        <v>508</v>
      </c>
      <c r="E14">
        <v>347</v>
      </c>
      <c r="F14">
        <v>4308</v>
      </c>
      <c r="G14">
        <v>32</v>
      </c>
      <c r="H14">
        <v>12</v>
      </c>
      <c r="I14">
        <v>18</v>
      </c>
      <c r="J14">
        <v>7</v>
      </c>
      <c r="K14">
        <v>0</v>
      </c>
      <c r="L14">
        <v>1</v>
      </c>
      <c r="M14" s="5">
        <f t="shared" si="0"/>
        <v>210.39999999999998</v>
      </c>
    </row>
    <row r="15" spans="1:13" x14ac:dyDescent="0.2">
      <c r="A15" t="s">
        <v>21</v>
      </c>
      <c r="B15" t="s">
        <v>26</v>
      </c>
      <c r="C15">
        <v>10</v>
      </c>
      <c r="D15" s="8">
        <v>570</v>
      </c>
      <c r="E15" s="8">
        <v>375</v>
      </c>
      <c r="F15" s="8">
        <v>4355</v>
      </c>
      <c r="G15" s="8">
        <v>29</v>
      </c>
      <c r="H15" s="8">
        <v>11</v>
      </c>
      <c r="I15" s="8">
        <v>23</v>
      </c>
      <c r="J15" s="8">
        <v>35</v>
      </c>
      <c r="K15" s="8">
        <v>2</v>
      </c>
      <c r="L15" s="8">
        <v>2</v>
      </c>
      <c r="M15" s="5">
        <f t="shared" si="0"/>
        <v>214.375</v>
      </c>
    </row>
    <row r="16" spans="1:13" x14ac:dyDescent="0.2">
      <c r="A16" t="s">
        <v>21</v>
      </c>
      <c r="B16" t="s">
        <v>25</v>
      </c>
      <c r="C16">
        <v>12</v>
      </c>
      <c r="D16">
        <v>606</v>
      </c>
      <c r="E16">
        <v>425</v>
      </c>
      <c r="F16">
        <v>4298</v>
      </c>
      <c r="G16">
        <v>30</v>
      </c>
      <c r="H16">
        <v>10</v>
      </c>
      <c r="I16">
        <v>44</v>
      </c>
      <c r="J16">
        <v>123</v>
      </c>
      <c r="K16">
        <v>1</v>
      </c>
      <c r="L16">
        <v>7</v>
      </c>
      <c r="M16" s="5">
        <f t="shared" si="0"/>
        <v>211.75</v>
      </c>
    </row>
    <row r="17" spans="1:13" x14ac:dyDescent="0.2">
      <c r="A17" t="s">
        <v>21</v>
      </c>
      <c r="B17" t="s">
        <v>29</v>
      </c>
      <c r="C17">
        <v>6</v>
      </c>
      <c r="D17" s="8">
        <v>434</v>
      </c>
      <c r="E17" s="8">
        <v>289</v>
      </c>
      <c r="F17" s="8">
        <v>3223</v>
      </c>
      <c r="G17" s="8">
        <v>24</v>
      </c>
      <c r="H17" s="8">
        <v>12</v>
      </c>
      <c r="I17" s="8">
        <v>68</v>
      </c>
      <c r="J17" s="8">
        <v>421</v>
      </c>
      <c r="K17" s="8">
        <v>3</v>
      </c>
      <c r="L17" s="8">
        <v>3</v>
      </c>
      <c r="M17" s="5">
        <f t="shared" si="0"/>
        <v>206.67499999999998</v>
      </c>
    </row>
    <row r="18" spans="1:13" x14ac:dyDescent="0.2">
      <c r="A18" t="s">
        <v>21</v>
      </c>
      <c r="B18" t="s">
        <v>30</v>
      </c>
      <c r="C18">
        <v>7</v>
      </c>
      <c r="D18">
        <v>486</v>
      </c>
      <c r="E18">
        <v>310</v>
      </c>
      <c r="F18">
        <v>3725</v>
      </c>
      <c r="G18">
        <v>27</v>
      </c>
      <c r="H18">
        <v>14</v>
      </c>
      <c r="I18">
        <v>39</v>
      </c>
      <c r="J18">
        <v>131</v>
      </c>
      <c r="K18">
        <v>0</v>
      </c>
      <c r="L18">
        <v>3</v>
      </c>
      <c r="M18" s="5">
        <f t="shared" si="0"/>
        <v>180.22499999999999</v>
      </c>
    </row>
    <row r="19" spans="1:13" x14ac:dyDescent="0.2">
      <c r="A19" t="s">
        <v>21</v>
      </c>
      <c r="B19" t="s">
        <v>9</v>
      </c>
      <c r="C19">
        <v>11</v>
      </c>
      <c r="D19">
        <v>576</v>
      </c>
      <c r="E19">
        <v>380</v>
      </c>
      <c r="F19">
        <v>4299</v>
      </c>
      <c r="G19">
        <v>21</v>
      </c>
      <c r="H19">
        <v>11</v>
      </c>
      <c r="I19">
        <v>15</v>
      </c>
      <c r="J19">
        <v>20</v>
      </c>
      <c r="K19">
        <v>1</v>
      </c>
      <c r="L19">
        <v>4</v>
      </c>
      <c r="M19" s="5">
        <f t="shared" si="0"/>
        <v>169.47500000000002</v>
      </c>
    </row>
    <row r="20" spans="1:13" x14ac:dyDescent="0.2">
      <c r="A20" t="s">
        <v>21</v>
      </c>
      <c r="B20" t="s">
        <v>18</v>
      </c>
      <c r="C20">
        <v>6</v>
      </c>
      <c r="D20">
        <v>320</v>
      </c>
      <c r="E20">
        <v>169</v>
      </c>
      <c r="F20">
        <v>2074</v>
      </c>
      <c r="G20">
        <v>10</v>
      </c>
      <c r="H20">
        <v>12</v>
      </c>
      <c r="I20">
        <v>89</v>
      </c>
      <c r="J20">
        <v>631</v>
      </c>
      <c r="K20">
        <v>8</v>
      </c>
      <c r="L20">
        <v>2</v>
      </c>
      <c r="M20" s="5">
        <f t="shared" si="0"/>
        <v>174.95</v>
      </c>
    </row>
    <row r="21" spans="1:13" x14ac:dyDescent="0.2">
      <c r="A21" t="s">
        <v>21</v>
      </c>
      <c r="B21" t="s">
        <v>20</v>
      </c>
      <c r="C21">
        <v>5</v>
      </c>
      <c r="D21">
        <v>555</v>
      </c>
      <c r="E21">
        <v>367</v>
      </c>
      <c r="F21">
        <v>3777</v>
      </c>
      <c r="G21">
        <v>21</v>
      </c>
      <c r="H21">
        <v>11</v>
      </c>
      <c r="I21">
        <v>25</v>
      </c>
      <c r="J21">
        <v>71</v>
      </c>
      <c r="K21">
        <v>0</v>
      </c>
      <c r="L21">
        <v>4</v>
      </c>
      <c r="M21" s="5">
        <f t="shared" si="0"/>
        <v>155.52500000000001</v>
      </c>
    </row>
    <row r="22" spans="1:13" x14ac:dyDescent="0.2">
      <c r="A22" t="s">
        <v>21</v>
      </c>
      <c r="B22" t="s">
        <v>15</v>
      </c>
      <c r="C22">
        <v>10</v>
      </c>
      <c r="D22">
        <v>586</v>
      </c>
      <c r="E22">
        <v>365</v>
      </c>
      <c r="F22">
        <v>3890</v>
      </c>
      <c r="G22">
        <v>18</v>
      </c>
      <c r="H22">
        <v>15</v>
      </c>
      <c r="I22">
        <v>26</v>
      </c>
      <c r="J22">
        <v>93</v>
      </c>
      <c r="K22">
        <v>2</v>
      </c>
      <c r="L22">
        <v>2</v>
      </c>
      <c r="M22" s="5">
        <f t="shared" si="0"/>
        <v>156.55000000000001</v>
      </c>
    </row>
    <row r="23" spans="1:13" x14ac:dyDescent="0.2">
      <c r="A23" t="s">
        <v>21</v>
      </c>
      <c r="B23" t="s">
        <v>31</v>
      </c>
      <c r="C23">
        <v>6</v>
      </c>
      <c r="D23">
        <v>553</v>
      </c>
      <c r="E23">
        <v>381</v>
      </c>
      <c r="F23">
        <v>4049</v>
      </c>
      <c r="G23">
        <v>19</v>
      </c>
      <c r="H23">
        <v>10</v>
      </c>
      <c r="I23">
        <v>24</v>
      </c>
      <c r="J23">
        <v>47</v>
      </c>
      <c r="K23">
        <v>1</v>
      </c>
      <c r="L23">
        <v>7</v>
      </c>
      <c r="M23" s="5">
        <f t="shared" si="0"/>
        <v>153.92500000000001</v>
      </c>
    </row>
    <row r="24" spans="1:13" x14ac:dyDescent="0.2">
      <c r="A24" t="s">
        <v>21</v>
      </c>
      <c r="B24" t="s">
        <v>33</v>
      </c>
      <c r="C24">
        <v>7</v>
      </c>
      <c r="D24">
        <v>378</v>
      </c>
      <c r="E24">
        <v>244</v>
      </c>
      <c r="F24">
        <v>2992</v>
      </c>
      <c r="G24">
        <v>19</v>
      </c>
      <c r="H24">
        <v>14</v>
      </c>
      <c r="I24">
        <v>49</v>
      </c>
      <c r="J24">
        <v>281</v>
      </c>
      <c r="K24">
        <v>1</v>
      </c>
      <c r="L24">
        <v>3</v>
      </c>
      <c r="M24" s="5">
        <f t="shared" si="0"/>
        <v>150.9</v>
      </c>
    </row>
    <row r="25" spans="1:13" x14ac:dyDescent="0.2">
      <c r="A25" t="s">
        <v>21</v>
      </c>
      <c r="B25" t="s">
        <v>32</v>
      </c>
      <c r="C25">
        <v>10</v>
      </c>
      <c r="D25">
        <v>401</v>
      </c>
      <c r="E25">
        <v>279</v>
      </c>
      <c r="F25">
        <v>3074</v>
      </c>
      <c r="G25">
        <v>21</v>
      </c>
      <c r="H25">
        <v>7</v>
      </c>
      <c r="I25">
        <v>34</v>
      </c>
      <c r="J25">
        <v>93</v>
      </c>
      <c r="K25">
        <v>0</v>
      </c>
      <c r="L25">
        <v>6</v>
      </c>
      <c r="M25" s="5">
        <f t="shared" si="0"/>
        <v>144.15000000000003</v>
      </c>
    </row>
    <row r="26" spans="1:13" x14ac:dyDescent="0.2">
      <c r="A26" t="s">
        <v>21</v>
      </c>
      <c r="B26" t="s">
        <v>6</v>
      </c>
      <c r="C26">
        <v>9</v>
      </c>
      <c r="D26">
        <v>365</v>
      </c>
      <c r="E26">
        <v>226</v>
      </c>
      <c r="F26">
        <v>2566</v>
      </c>
      <c r="G26">
        <v>21</v>
      </c>
      <c r="H26">
        <v>11</v>
      </c>
      <c r="I26">
        <v>16</v>
      </c>
      <c r="J26">
        <v>99</v>
      </c>
      <c r="K26">
        <v>0</v>
      </c>
      <c r="L26">
        <v>0</v>
      </c>
      <c r="M26" s="5">
        <f t="shared" si="0"/>
        <v>136.05000000000001</v>
      </c>
    </row>
    <row r="27" spans="1:13" x14ac:dyDescent="0.2">
      <c r="A27" t="s">
        <v>21</v>
      </c>
      <c r="B27" t="s">
        <v>12</v>
      </c>
      <c r="C27">
        <v>11</v>
      </c>
      <c r="D27">
        <v>331</v>
      </c>
      <c r="E27">
        <v>228</v>
      </c>
      <c r="F27">
        <v>2528</v>
      </c>
      <c r="G27">
        <v>11</v>
      </c>
      <c r="H27">
        <v>8</v>
      </c>
      <c r="I27">
        <v>64</v>
      </c>
      <c r="J27">
        <v>357</v>
      </c>
      <c r="K27">
        <v>2</v>
      </c>
      <c r="L27">
        <v>2</v>
      </c>
      <c r="M27" s="5">
        <f t="shared" si="0"/>
        <v>134.9</v>
      </c>
    </row>
    <row r="28" spans="1:13" x14ac:dyDescent="0.2">
      <c r="A28" t="s">
        <v>21</v>
      </c>
      <c r="B28" t="s">
        <v>10</v>
      </c>
      <c r="C28">
        <v>9</v>
      </c>
      <c r="D28">
        <v>403</v>
      </c>
      <c r="E28">
        <v>243</v>
      </c>
      <c r="F28">
        <v>2718</v>
      </c>
      <c r="G28">
        <v>13</v>
      </c>
      <c r="H28">
        <v>11</v>
      </c>
      <c r="I28">
        <v>58</v>
      </c>
      <c r="J28">
        <v>365</v>
      </c>
      <c r="K28">
        <v>1</v>
      </c>
      <c r="L28">
        <v>4</v>
      </c>
      <c r="M28" s="5">
        <f t="shared" si="0"/>
        <v>132.44999999999999</v>
      </c>
    </row>
    <row r="29" spans="1:13" x14ac:dyDescent="0.2">
      <c r="A29" t="s">
        <v>21</v>
      </c>
      <c r="B29" t="s">
        <v>19</v>
      </c>
      <c r="C29">
        <v>8</v>
      </c>
      <c r="D29">
        <v>170</v>
      </c>
      <c r="E29">
        <v>99</v>
      </c>
      <c r="F29">
        <v>1201</v>
      </c>
      <c r="G29">
        <v>6</v>
      </c>
      <c r="H29">
        <v>3</v>
      </c>
      <c r="I29">
        <v>147</v>
      </c>
      <c r="J29">
        <v>695</v>
      </c>
      <c r="K29">
        <v>5</v>
      </c>
      <c r="L29">
        <v>4</v>
      </c>
      <c r="M29" s="5">
        <f t="shared" si="0"/>
        <v>139.52500000000001</v>
      </c>
    </row>
    <row r="30" spans="1:13" x14ac:dyDescent="0.2">
      <c r="A30" t="s">
        <v>21</v>
      </c>
      <c r="B30" t="s">
        <v>35</v>
      </c>
      <c r="C30">
        <v>5</v>
      </c>
      <c r="D30">
        <v>246</v>
      </c>
      <c r="E30">
        <v>164</v>
      </c>
      <c r="F30">
        <v>2366</v>
      </c>
      <c r="G30">
        <v>17</v>
      </c>
      <c r="H30">
        <v>12</v>
      </c>
      <c r="I30">
        <v>36</v>
      </c>
      <c r="J30">
        <v>152</v>
      </c>
      <c r="K30">
        <v>2</v>
      </c>
      <c r="L30">
        <v>1</v>
      </c>
      <c r="M30" s="5">
        <f t="shared" si="0"/>
        <v>128.35000000000002</v>
      </c>
    </row>
    <row r="31" spans="1:13" x14ac:dyDescent="0.2">
      <c r="A31" t="s">
        <v>21</v>
      </c>
      <c r="B31" t="s">
        <v>34</v>
      </c>
      <c r="C31">
        <v>4</v>
      </c>
      <c r="D31">
        <v>414</v>
      </c>
      <c r="E31">
        <v>239</v>
      </c>
      <c r="F31">
        <v>2865</v>
      </c>
      <c r="G31">
        <v>17</v>
      </c>
      <c r="H31">
        <v>15</v>
      </c>
      <c r="I31">
        <v>44</v>
      </c>
      <c r="J31">
        <v>138</v>
      </c>
      <c r="K31">
        <v>1</v>
      </c>
      <c r="L31">
        <v>2</v>
      </c>
      <c r="M31" s="5">
        <f t="shared" si="0"/>
        <v>125.42500000000001</v>
      </c>
    </row>
    <row r="32" spans="1:13" x14ac:dyDescent="0.2">
      <c r="A32" t="s">
        <v>21</v>
      </c>
      <c r="B32" t="s">
        <v>12</v>
      </c>
      <c r="C32">
        <v>11</v>
      </c>
      <c r="D32">
        <v>274</v>
      </c>
      <c r="E32">
        <v>176</v>
      </c>
      <c r="F32">
        <v>1979</v>
      </c>
      <c r="G32">
        <v>17</v>
      </c>
      <c r="H32">
        <v>9</v>
      </c>
      <c r="I32">
        <v>32</v>
      </c>
      <c r="J32">
        <v>145</v>
      </c>
      <c r="K32">
        <v>0</v>
      </c>
      <c r="L32">
        <v>4</v>
      </c>
      <c r="M32" s="5">
        <f t="shared" si="0"/>
        <v>105.97499999999999</v>
      </c>
    </row>
    <row r="33" spans="1:13" x14ac:dyDescent="0.2">
      <c r="A33" t="s">
        <v>21</v>
      </c>
      <c r="B33" t="s">
        <v>15</v>
      </c>
      <c r="C33">
        <v>10</v>
      </c>
      <c r="D33">
        <v>328</v>
      </c>
      <c r="E33">
        <v>205</v>
      </c>
      <c r="F33">
        <v>2180</v>
      </c>
      <c r="G33">
        <v>10</v>
      </c>
      <c r="H33">
        <v>5</v>
      </c>
      <c r="I33">
        <v>41</v>
      </c>
      <c r="J33">
        <v>168</v>
      </c>
      <c r="K33">
        <v>1</v>
      </c>
      <c r="L33">
        <v>1</v>
      </c>
      <c r="M33" s="5">
        <f t="shared" si="0"/>
        <v>105.3</v>
      </c>
    </row>
    <row r="34" spans="1:13" x14ac:dyDescent="0.2">
      <c r="A34" t="s">
        <v>21</v>
      </c>
      <c r="B34" t="s">
        <v>13</v>
      </c>
      <c r="C34">
        <v>10</v>
      </c>
      <c r="D34">
        <v>379</v>
      </c>
      <c r="E34">
        <v>232</v>
      </c>
      <c r="F34">
        <v>2465</v>
      </c>
      <c r="G34">
        <v>12</v>
      </c>
      <c r="H34">
        <v>6</v>
      </c>
      <c r="I34">
        <v>19</v>
      </c>
      <c r="J34">
        <v>45</v>
      </c>
      <c r="K34">
        <v>0</v>
      </c>
      <c r="L34">
        <v>1</v>
      </c>
      <c r="M34" s="5">
        <f t="shared" si="0"/>
        <v>100.125</v>
      </c>
    </row>
    <row r="35" spans="1:13" x14ac:dyDescent="0.2">
      <c r="A35" t="s">
        <v>21</v>
      </c>
      <c r="B35" t="s">
        <v>16</v>
      </c>
      <c r="C35">
        <v>4</v>
      </c>
      <c r="D35">
        <v>274</v>
      </c>
      <c r="E35">
        <v>176</v>
      </c>
      <c r="F35">
        <v>2277</v>
      </c>
      <c r="G35">
        <v>13</v>
      </c>
      <c r="H35">
        <v>10</v>
      </c>
      <c r="I35">
        <v>18</v>
      </c>
      <c r="J35">
        <v>-16</v>
      </c>
      <c r="K35">
        <v>0</v>
      </c>
      <c r="L35">
        <v>0</v>
      </c>
      <c r="M35" s="5">
        <f t="shared" ref="M35:M56" si="1">(D35*$D$1)+(E35*$E$1)+(F35*$F$1)+(G35*$G$1)+(H35*$H$1)+(I35*$I$1)+(J35*$J$1)+(K35*$K$1)+(L35*$L$1)</f>
        <v>87.325000000000017</v>
      </c>
    </row>
    <row r="36" spans="1:13" x14ac:dyDescent="0.2">
      <c r="A36" t="s">
        <v>21</v>
      </c>
      <c r="B36" t="s">
        <v>35</v>
      </c>
      <c r="C36">
        <v>5</v>
      </c>
      <c r="D36">
        <v>393</v>
      </c>
      <c r="E36">
        <v>217</v>
      </c>
      <c r="F36">
        <v>2278</v>
      </c>
      <c r="G36">
        <v>11</v>
      </c>
      <c r="H36">
        <v>14</v>
      </c>
      <c r="I36">
        <v>23</v>
      </c>
      <c r="J36">
        <v>138</v>
      </c>
      <c r="K36">
        <v>0</v>
      </c>
      <c r="L36">
        <v>5</v>
      </c>
      <c r="M36" s="5">
        <f t="shared" si="1"/>
        <v>76.75</v>
      </c>
    </row>
    <row r="37" spans="1:13" x14ac:dyDescent="0.2">
      <c r="A37" t="s">
        <v>21</v>
      </c>
      <c r="B37" t="s">
        <v>6</v>
      </c>
      <c r="C37">
        <v>9</v>
      </c>
      <c r="D37">
        <v>176</v>
      </c>
      <c r="E37">
        <v>105</v>
      </c>
      <c r="F37">
        <v>1003</v>
      </c>
      <c r="G37">
        <v>6</v>
      </c>
      <c r="H37">
        <v>2</v>
      </c>
      <c r="I37">
        <v>25</v>
      </c>
      <c r="J37">
        <v>130</v>
      </c>
      <c r="K37">
        <v>2</v>
      </c>
      <c r="L37">
        <v>1</v>
      </c>
      <c r="M37" s="5">
        <f t="shared" si="1"/>
        <v>68.075000000000003</v>
      </c>
    </row>
    <row r="38" spans="1:13" x14ac:dyDescent="0.2">
      <c r="A38" t="s">
        <v>21</v>
      </c>
      <c r="B38" t="s">
        <v>16</v>
      </c>
      <c r="C38">
        <v>4</v>
      </c>
      <c r="D38">
        <v>169</v>
      </c>
      <c r="E38">
        <v>102</v>
      </c>
      <c r="F38">
        <v>1252</v>
      </c>
      <c r="G38">
        <v>8</v>
      </c>
      <c r="H38">
        <v>7</v>
      </c>
      <c r="I38">
        <v>19</v>
      </c>
      <c r="J38">
        <v>69</v>
      </c>
      <c r="K38">
        <v>1</v>
      </c>
      <c r="L38">
        <v>3</v>
      </c>
      <c r="M38" s="5">
        <f t="shared" si="1"/>
        <v>56.199999999999996</v>
      </c>
    </row>
    <row r="39" spans="1:13" x14ac:dyDescent="0.2">
      <c r="A39" t="s">
        <v>21</v>
      </c>
      <c r="B39" t="s">
        <v>36</v>
      </c>
      <c r="C39">
        <v>10</v>
      </c>
      <c r="D39">
        <v>195</v>
      </c>
      <c r="E39">
        <v>141</v>
      </c>
      <c r="F39">
        <v>1413</v>
      </c>
      <c r="G39">
        <v>7</v>
      </c>
      <c r="H39">
        <v>4</v>
      </c>
      <c r="I39">
        <v>9</v>
      </c>
      <c r="J39">
        <v>17</v>
      </c>
      <c r="K39">
        <v>0</v>
      </c>
      <c r="L39">
        <v>2</v>
      </c>
      <c r="M39" s="5">
        <f t="shared" si="1"/>
        <v>53.025000000000006</v>
      </c>
    </row>
    <row r="40" spans="1:13" x14ac:dyDescent="0.2">
      <c r="A40" t="s">
        <v>21</v>
      </c>
      <c r="B40" t="s">
        <v>35</v>
      </c>
      <c r="C40">
        <v>5</v>
      </c>
      <c r="D40">
        <v>178</v>
      </c>
      <c r="E40">
        <v>113</v>
      </c>
      <c r="F40">
        <v>1247</v>
      </c>
      <c r="G40">
        <v>6</v>
      </c>
      <c r="H40">
        <v>4</v>
      </c>
      <c r="I40">
        <v>8</v>
      </c>
      <c r="J40">
        <v>21</v>
      </c>
      <c r="K40">
        <v>0</v>
      </c>
      <c r="L40">
        <v>1</v>
      </c>
      <c r="M40" s="5">
        <f t="shared" si="1"/>
        <v>47.274999999999999</v>
      </c>
    </row>
    <row r="41" spans="1:13" x14ac:dyDescent="0.2">
      <c r="A41" t="s">
        <v>21</v>
      </c>
      <c r="B41" t="s">
        <v>16</v>
      </c>
      <c r="C41">
        <v>4</v>
      </c>
      <c r="D41">
        <v>89</v>
      </c>
      <c r="E41">
        <v>53</v>
      </c>
      <c r="F41">
        <v>718</v>
      </c>
      <c r="G41">
        <v>5</v>
      </c>
      <c r="H41">
        <v>3</v>
      </c>
      <c r="I41">
        <v>8</v>
      </c>
      <c r="J41">
        <v>33</v>
      </c>
      <c r="K41">
        <v>0</v>
      </c>
      <c r="L41">
        <v>0</v>
      </c>
      <c r="M41" s="5">
        <f t="shared" si="1"/>
        <v>35.25</v>
      </c>
    </row>
    <row r="42" spans="1:13" x14ac:dyDescent="0.2">
      <c r="A42" t="s">
        <v>21</v>
      </c>
      <c r="B42" t="s">
        <v>15</v>
      </c>
      <c r="C42">
        <v>10</v>
      </c>
      <c r="D42">
        <v>91</v>
      </c>
      <c r="E42">
        <v>52</v>
      </c>
      <c r="F42">
        <v>590</v>
      </c>
      <c r="G42">
        <v>3</v>
      </c>
      <c r="H42">
        <v>4</v>
      </c>
      <c r="I42">
        <v>23</v>
      </c>
      <c r="J42">
        <v>120</v>
      </c>
      <c r="K42">
        <v>1</v>
      </c>
      <c r="L42">
        <v>0</v>
      </c>
      <c r="M42" s="5">
        <f t="shared" si="1"/>
        <v>36.75</v>
      </c>
    </row>
    <row r="43" spans="1:13" x14ac:dyDescent="0.2">
      <c r="A43" t="s">
        <v>21</v>
      </c>
      <c r="B43" t="s">
        <v>23</v>
      </c>
      <c r="C43">
        <v>12</v>
      </c>
      <c r="D43">
        <v>85</v>
      </c>
      <c r="E43">
        <v>42</v>
      </c>
      <c r="F43">
        <v>473</v>
      </c>
      <c r="G43">
        <v>2</v>
      </c>
      <c r="H43">
        <v>2</v>
      </c>
      <c r="I43">
        <v>16</v>
      </c>
      <c r="J43">
        <v>125</v>
      </c>
      <c r="K43">
        <v>1</v>
      </c>
      <c r="L43">
        <v>0</v>
      </c>
      <c r="M43" s="5">
        <f t="shared" si="1"/>
        <v>34.325000000000003</v>
      </c>
    </row>
    <row r="44" spans="1:13" x14ac:dyDescent="0.2">
      <c r="A44" t="s">
        <v>21</v>
      </c>
      <c r="B44" t="s">
        <v>32</v>
      </c>
      <c r="C44">
        <v>10</v>
      </c>
      <c r="D44">
        <v>131</v>
      </c>
      <c r="E44">
        <v>85</v>
      </c>
      <c r="F44">
        <v>709</v>
      </c>
      <c r="G44">
        <v>2</v>
      </c>
      <c r="H44">
        <v>2</v>
      </c>
      <c r="I44">
        <v>19</v>
      </c>
      <c r="J44">
        <v>123</v>
      </c>
      <c r="K44">
        <v>0</v>
      </c>
      <c r="L44">
        <v>3</v>
      </c>
      <c r="M44" s="5">
        <f t="shared" si="1"/>
        <v>28.025000000000006</v>
      </c>
    </row>
    <row r="45" spans="1:13" x14ac:dyDescent="0.2">
      <c r="A45" t="s">
        <v>21</v>
      </c>
      <c r="B45" t="s">
        <v>33</v>
      </c>
      <c r="C45">
        <v>7</v>
      </c>
      <c r="D45">
        <v>101</v>
      </c>
      <c r="E45">
        <v>61</v>
      </c>
      <c r="F45">
        <v>626</v>
      </c>
      <c r="G45">
        <v>4</v>
      </c>
      <c r="H45">
        <v>4</v>
      </c>
      <c r="I45">
        <v>6</v>
      </c>
      <c r="J45">
        <v>0</v>
      </c>
      <c r="K45">
        <v>0</v>
      </c>
      <c r="L45">
        <v>0</v>
      </c>
      <c r="M45" s="5">
        <f t="shared" si="1"/>
        <v>23.65</v>
      </c>
    </row>
    <row r="46" spans="1:13" x14ac:dyDescent="0.2">
      <c r="A46" t="s">
        <v>21</v>
      </c>
      <c r="B46" t="s">
        <v>15</v>
      </c>
      <c r="C46">
        <v>10</v>
      </c>
      <c r="D46">
        <v>54</v>
      </c>
      <c r="E46">
        <v>34</v>
      </c>
      <c r="F46">
        <v>372</v>
      </c>
      <c r="G46">
        <v>3</v>
      </c>
      <c r="H46">
        <v>3</v>
      </c>
      <c r="I46">
        <v>10</v>
      </c>
      <c r="J46">
        <v>63</v>
      </c>
      <c r="K46">
        <v>0</v>
      </c>
      <c r="L46">
        <v>0</v>
      </c>
      <c r="M46" s="5">
        <f t="shared" si="1"/>
        <v>21.6</v>
      </c>
    </row>
    <row r="47" spans="1:13" x14ac:dyDescent="0.2">
      <c r="A47" t="s">
        <v>21</v>
      </c>
      <c r="B47" t="s">
        <v>29</v>
      </c>
      <c r="C47">
        <v>6</v>
      </c>
      <c r="D47">
        <v>76</v>
      </c>
      <c r="E47">
        <v>53</v>
      </c>
      <c r="F47">
        <v>515</v>
      </c>
      <c r="G47">
        <v>3</v>
      </c>
      <c r="H47">
        <v>2</v>
      </c>
      <c r="I47">
        <v>13</v>
      </c>
      <c r="J47">
        <v>3</v>
      </c>
      <c r="K47">
        <v>0</v>
      </c>
      <c r="L47">
        <v>0</v>
      </c>
      <c r="M47" s="5">
        <f t="shared" si="1"/>
        <v>21.175000000000001</v>
      </c>
    </row>
    <row r="48" spans="1:13" x14ac:dyDescent="0.2">
      <c r="A48" t="s">
        <v>21</v>
      </c>
      <c r="B48" t="s">
        <v>28</v>
      </c>
      <c r="C48">
        <v>7</v>
      </c>
      <c r="D48">
        <v>31</v>
      </c>
      <c r="E48">
        <v>20</v>
      </c>
      <c r="F48">
        <v>266</v>
      </c>
      <c r="G48">
        <v>2</v>
      </c>
      <c r="H48">
        <v>0</v>
      </c>
      <c r="I48">
        <v>5</v>
      </c>
      <c r="J48">
        <v>19</v>
      </c>
      <c r="K48">
        <v>1</v>
      </c>
      <c r="L48">
        <v>0</v>
      </c>
      <c r="M48" s="5">
        <f t="shared" si="1"/>
        <v>22.55</v>
      </c>
    </row>
    <row r="49" spans="1:13" x14ac:dyDescent="0.2">
      <c r="A49" t="s">
        <v>21</v>
      </c>
      <c r="B49" t="s">
        <v>18</v>
      </c>
      <c r="C49">
        <v>6</v>
      </c>
      <c r="D49">
        <v>25</v>
      </c>
      <c r="E49">
        <v>15</v>
      </c>
      <c r="F49">
        <v>232</v>
      </c>
      <c r="G49">
        <v>2</v>
      </c>
      <c r="H49">
        <v>0</v>
      </c>
      <c r="I49">
        <v>3</v>
      </c>
      <c r="J49">
        <v>-2</v>
      </c>
      <c r="K49">
        <v>0</v>
      </c>
      <c r="L49">
        <v>0</v>
      </c>
      <c r="M49" s="5">
        <f t="shared" si="1"/>
        <v>13.600000000000001</v>
      </c>
    </row>
    <row r="50" spans="1:13" x14ac:dyDescent="0.2">
      <c r="A50" t="s">
        <v>21</v>
      </c>
      <c r="B50" t="s">
        <v>34</v>
      </c>
      <c r="C50">
        <v>4</v>
      </c>
      <c r="D50">
        <v>110</v>
      </c>
      <c r="E50">
        <v>60</v>
      </c>
      <c r="F50">
        <v>539</v>
      </c>
      <c r="G50">
        <v>1</v>
      </c>
      <c r="H50">
        <v>4</v>
      </c>
      <c r="I50">
        <v>5</v>
      </c>
      <c r="J50">
        <v>32</v>
      </c>
      <c r="K50">
        <v>0</v>
      </c>
      <c r="L50">
        <v>0</v>
      </c>
      <c r="M50" s="5">
        <f t="shared" si="1"/>
        <v>12.675000000000001</v>
      </c>
    </row>
    <row r="51" spans="1:13" x14ac:dyDescent="0.2">
      <c r="A51" t="s">
        <v>21</v>
      </c>
      <c r="B51" t="s">
        <v>28</v>
      </c>
      <c r="C51">
        <v>7</v>
      </c>
      <c r="D51">
        <v>57</v>
      </c>
      <c r="E51">
        <v>35</v>
      </c>
      <c r="F51">
        <v>320</v>
      </c>
      <c r="G51">
        <v>1</v>
      </c>
      <c r="H51">
        <v>3</v>
      </c>
      <c r="I51">
        <v>5</v>
      </c>
      <c r="J51">
        <v>31</v>
      </c>
      <c r="K51">
        <v>0</v>
      </c>
      <c r="L51">
        <v>0</v>
      </c>
      <c r="M51" s="5">
        <f t="shared" si="1"/>
        <v>9.1</v>
      </c>
    </row>
    <row r="52" spans="1:13" x14ac:dyDescent="0.2">
      <c r="A52" t="s">
        <v>21</v>
      </c>
      <c r="B52" t="s">
        <v>31</v>
      </c>
      <c r="C52">
        <v>6</v>
      </c>
      <c r="D52">
        <v>21</v>
      </c>
      <c r="E52">
        <v>15</v>
      </c>
      <c r="F52">
        <v>174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 s="5">
        <f t="shared" si="1"/>
        <v>8.3500000000000014</v>
      </c>
    </row>
    <row r="53" spans="1:13" x14ac:dyDescent="0.2">
      <c r="A53" t="s">
        <v>21</v>
      </c>
      <c r="B53" t="s">
        <v>37</v>
      </c>
      <c r="C53">
        <v>12</v>
      </c>
      <c r="D53">
        <v>80</v>
      </c>
      <c r="E53">
        <v>50</v>
      </c>
      <c r="F53">
        <v>400</v>
      </c>
      <c r="G53">
        <v>2</v>
      </c>
      <c r="H53">
        <v>4</v>
      </c>
      <c r="I53">
        <v>2</v>
      </c>
      <c r="J53">
        <v>7</v>
      </c>
      <c r="K53">
        <v>0</v>
      </c>
      <c r="L53">
        <v>2</v>
      </c>
      <c r="M53" s="5">
        <f t="shared" si="1"/>
        <v>6.6999999999999993</v>
      </c>
    </row>
    <row r="54" spans="1:13" x14ac:dyDescent="0.2">
      <c r="A54" t="s">
        <v>21</v>
      </c>
      <c r="B54" t="s">
        <v>31</v>
      </c>
      <c r="C54">
        <v>6</v>
      </c>
      <c r="D54">
        <v>81</v>
      </c>
      <c r="E54">
        <v>44</v>
      </c>
      <c r="F54">
        <v>296</v>
      </c>
      <c r="G54">
        <v>1</v>
      </c>
      <c r="H54">
        <v>7</v>
      </c>
      <c r="I54">
        <v>10</v>
      </c>
      <c r="J54">
        <v>50</v>
      </c>
      <c r="K54">
        <v>1</v>
      </c>
      <c r="L54">
        <v>0</v>
      </c>
      <c r="M54" s="5">
        <f t="shared" si="1"/>
        <v>8.4</v>
      </c>
    </row>
    <row r="55" spans="1:13" x14ac:dyDescent="0.2">
      <c r="A55" t="s">
        <v>21</v>
      </c>
      <c r="B55" t="s">
        <v>11</v>
      </c>
      <c r="C55">
        <v>11</v>
      </c>
      <c r="D55">
        <v>42</v>
      </c>
      <c r="E55">
        <v>20</v>
      </c>
      <c r="F55">
        <v>187</v>
      </c>
      <c r="G55">
        <v>0</v>
      </c>
      <c r="H55">
        <v>2</v>
      </c>
      <c r="I55">
        <v>5</v>
      </c>
      <c r="J55">
        <v>39</v>
      </c>
      <c r="K55">
        <v>0</v>
      </c>
      <c r="L55">
        <v>1</v>
      </c>
      <c r="M55" s="5">
        <f t="shared" si="1"/>
        <v>2.5750000000000002</v>
      </c>
    </row>
    <row r="56" spans="1:13" x14ac:dyDescent="0.2">
      <c r="A56" t="s">
        <v>21</v>
      </c>
      <c r="B56" t="s">
        <v>18</v>
      </c>
      <c r="C56">
        <v>6</v>
      </c>
      <c r="D56">
        <v>70</v>
      </c>
      <c r="E56">
        <v>42</v>
      </c>
      <c r="F56">
        <v>465</v>
      </c>
      <c r="G56">
        <v>0</v>
      </c>
      <c r="H56">
        <v>4</v>
      </c>
      <c r="I56">
        <v>1</v>
      </c>
      <c r="J56">
        <v>-1</v>
      </c>
      <c r="K56">
        <v>0</v>
      </c>
      <c r="L56">
        <v>2</v>
      </c>
      <c r="M56" s="5">
        <f t="shared" si="1"/>
        <v>-0.47500000000000009</v>
      </c>
    </row>
    <row r="60" spans="1:13" x14ac:dyDescent="0.2">
      <c r="A60" s="16" t="s">
        <v>49</v>
      </c>
      <c r="B60" s="16"/>
      <c r="C60" s="16"/>
      <c r="D60" s="16"/>
      <c r="E60" s="16"/>
      <c r="F60" s="16"/>
      <c r="G60" s="16"/>
      <c r="H60" s="16"/>
      <c r="I60" s="16"/>
      <c r="M60"/>
    </row>
  </sheetData>
  <sortState ref="A3:X56">
    <sortCondition descending="1" ref="M3:M5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zoomScale="130" zoomScaleNormal="13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L2" sqref="L2"/>
    </sheetView>
  </sheetViews>
  <sheetFormatPr baseColWidth="10" defaultRowHeight="16" x14ac:dyDescent="0.2"/>
  <cols>
    <col min="13" max="13" width="10.83203125" style="5"/>
  </cols>
  <sheetData>
    <row r="1" spans="1:13" s="2" customFormat="1" ht="27" customHeight="1" x14ac:dyDescent="0.35">
      <c r="D1" s="6">
        <v>-2</v>
      </c>
      <c r="E1" s="6">
        <v>3</v>
      </c>
      <c r="F1" s="6">
        <v>1</v>
      </c>
      <c r="G1" s="6">
        <v>60</v>
      </c>
      <c r="H1" s="6">
        <v>-45</v>
      </c>
      <c r="I1" s="6">
        <v>-4</v>
      </c>
      <c r="J1" s="6">
        <v>2</v>
      </c>
      <c r="K1" s="6">
        <v>60</v>
      </c>
      <c r="L1" s="6">
        <v>-45</v>
      </c>
      <c r="M1" s="3"/>
    </row>
    <row r="2" spans="1:13" x14ac:dyDescent="0.2">
      <c r="A2" t="s">
        <v>38</v>
      </c>
      <c r="B2" t="s">
        <v>40</v>
      </c>
      <c r="C2" t="s">
        <v>1</v>
      </c>
      <c r="D2" t="s">
        <v>41</v>
      </c>
      <c r="E2" t="s">
        <v>2</v>
      </c>
      <c r="F2" t="s">
        <v>42</v>
      </c>
      <c r="G2" t="s">
        <v>43</v>
      </c>
      <c r="H2" t="s">
        <v>3</v>
      </c>
      <c r="I2" t="s">
        <v>44</v>
      </c>
      <c r="J2" t="s">
        <v>45</v>
      </c>
      <c r="K2" t="s">
        <v>46</v>
      </c>
      <c r="L2" t="s">
        <v>0</v>
      </c>
      <c r="M2" s="4" t="s">
        <v>47</v>
      </c>
    </row>
    <row r="3" spans="1:13" x14ac:dyDescent="0.2">
      <c r="A3" t="s">
        <v>21</v>
      </c>
      <c r="B3" t="s">
        <v>17</v>
      </c>
      <c r="C3">
        <v>12</v>
      </c>
      <c r="D3">
        <v>580</v>
      </c>
      <c r="E3">
        <v>383</v>
      </c>
      <c r="F3">
        <v>5097</v>
      </c>
      <c r="G3">
        <v>50</v>
      </c>
      <c r="H3">
        <v>12</v>
      </c>
      <c r="I3">
        <v>60</v>
      </c>
      <c r="J3">
        <v>272</v>
      </c>
      <c r="K3">
        <v>2</v>
      </c>
      <c r="L3" s="1">
        <v>0</v>
      </c>
      <c r="M3" s="5">
        <f t="shared" ref="M3:M34" si="0">(D3*$D$1)+(E3*$E$1)+(F3*$F$1)+(G3*$G$1)+(H3*$H$1)+(I3*$I$1)+(J3*$J$1)+(K3*$K$1)+(L3*$L$1)</f>
        <v>7970</v>
      </c>
    </row>
    <row r="4" spans="1:13" x14ac:dyDescent="0.2">
      <c r="A4" t="s">
        <v>21</v>
      </c>
      <c r="B4" t="s">
        <v>7</v>
      </c>
      <c r="C4">
        <v>9</v>
      </c>
      <c r="D4">
        <v>608</v>
      </c>
      <c r="E4">
        <v>422</v>
      </c>
      <c r="F4">
        <v>4924</v>
      </c>
      <c r="G4">
        <v>35</v>
      </c>
      <c r="H4">
        <v>7</v>
      </c>
      <c r="I4">
        <v>33</v>
      </c>
      <c r="J4">
        <v>125</v>
      </c>
      <c r="K4">
        <v>3</v>
      </c>
      <c r="L4">
        <v>5</v>
      </c>
      <c r="M4" s="5">
        <f t="shared" si="0"/>
        <v>6832</v>
      </c>
    </row>
    <row r="5" spans="1:13" x14ac:dyDescent="0.2">
      <c r="A5" s="9" t="s">
        <v>21</v>
      </c>
      <c r="B5" s="9" t="s">
        <v>8</v>
      </c>
      <c r="C5">
        <v>7</v>
      </c>
      <c r="D5" s="8">
        <v>675</v>
      </c>
      <c r="E5" s="8">
        <v>452</v>
      </c>
      <c r="F5" s="8">
        <v>5129</v>
      </c>
      <c r="G5" s="8">
        <v>34</v>
      </c>
      <c r="H5" s="8">
        <v>16</v>
      </c>
      <c r="I5" s="8">
        <v>31</v>
      </c>
      <c r="J5" s="8">
        <v>98</v>
      </c>
      <c r="K5" s="8">
        <v>3</v>
      </c>
      <c r="L5" s="8">
        <v>2</v>
      </c>
      <c r="M5" s="5">
        <f t="shared" si="0"/>
        <v>6617</v>
      </c>
    </row>
    <row r="6" spans="1:13" x14ac:dyDescent="0.2">
      <c r="A6" t="s">
        <v>21</v>
      </c>
      <c r="B6" t="s">
        <v>5</v>
      </c>
      <c r="C6">
        <v>6</v>
      </c>
      <c r="D6">
        <v>639</v>
      </c>
      <c r="E6">
        <v>430</v>
      </c>
      <c r="F6">
        <v>4593</v>
      </c>
      <c r="G6">
        <v>39</v>
      </c>
      <c r="H6">
        <v>15</v>
      </c>
      <c r="I6">
        <v>46</v>
      </c>
      <c r="J6">
        <v>148</v>
      </c>
      <c r="K6">
        <v>0</v>
      </c>
      <c r="L6">
        <v>1</v>
      </c>
      <c r="M6" s="5">
        <f t="shared" si="0"/>
        <v>6337</v>
      </c>
    </row>
    <row r="7" spans="1:13" x14ac:dyDescent="0.2">
      <c r="A7" t="s">
        <v>21</v>
      </c>
      <c r="B7" t="s">
        <v>4</v>
      </c>
      <c r="C7">
        <v>10</v>
      </c>
      <c r="D7">
        <v>505</v>
      </c>
      <c r="E7">
        <v>345</v>
      </c>
      <c r="F7">
        <v>4165</v>
      </c>
      <c r="G7">
        <v>26</v>
      </c>
      <c r="H7">
        <v>9</v>
      </c>
      <c r="I7">
        <v>99</v>
      </c>
      <c r="J7">
        <v>551</v>
      </c>
      <c r="K7">
        <v>5</v>
      </c>
      <c r="L7">
        <v>3</v>
      </c>
      <c r="M7" s="5">
        <f t="shared" si="0"/>
        <v>6216</v>
      </c>
    </row>
    <row r="8" spans="1:13" x14ac:dyDescent="0.2">
      <c r="A8" t="s">
        <v>21</v>
      </c>
      <c r="B8" t="s">
        <v>11</v>
      </c>
      <c r="C8">
        <v>11</v>
      </c>
      <c r="D8" s="8">
        <v>597</v>
      </c>
      <c r="E8" s="8">
        <v>372</v>
      </c>
      <c r="F8" s="8">
        <v>4442</v>
      </c>
      <c r="G8" s="8">
        <v>25</v>
      </c>
      <c r="H8" s="8">
        <v>2</v>
      </c>
      <c r="I8" s="8">
        <v>43</v>
      </c>
      <c r="J8" s="8">
        <v>269</v>
      </c>
      <c r="K8" s="8">
        <v>2</v>
      </c>
      <c r="L8" s="8">
        <v>3</v>
      </c>
      <c r="M8" s="5">
        <f t="shared" si="0"/>
        <v>6125</v>
      </c>
    </row>
    <row r="9" spans="1:13" x14ac:dyDescent="0.2">
      <c r="A9" t="s">
        <v>21</v>
      </c>
      <c r="B9" t="s">
        <v>10</v>
      </c>
      <c r="C9">
        <v>9</v>
      </c>
      <c r="D9" s="8">
        <v>561</v>
      </c>
      <c r="E9" s="8">
        <v>364</v>
      </c>
      <c r="F9" s="8">
        <v>4688</v>
      </c>
      <c r="G9" s="8">
        <v>32</v>
      </c>
      <c r="H9" s="8">
        <v>12</v>
      </c>
      <c r="I9" s="8">
        <v>43</v>
      </c>
      <c r="J9" s="8">
        <v>108</v>
      </c>
      <c r="K9" s="8">
        <v>2</v>
      </c>
      <c r="L9" s="8">
        <v>5</v>
      </c>
      <c r="M9" s="5">
        <f t="shared" si="0"/>
        <v>5977</v>
      </c>
    </row>
    <row r="10" spans="1:13" x14ac:dyDescent="0.2">
      <c r="A10" t="s">
        <v>21</v>
      </c>
      <c r="B10" t="s">
        <v>22</v>
      </c>
      <c r="C10">
        <v>9</v>
      </c>
      <c r="D10">
        <v>489</v>
      </c>
      <c r="E10">
        <v>364</v>
      </c>
      <c r="F10">
        <v>3992</v>
      </c>
      <c r="G10">
        <v>32</v>
      </c>
      <c r="H10">
        <v>5</v>
      </c>
      <c r="I10">
        <v>31</v>
      </c>
      <c r="J10">
        <v>22</v>
      </c>
      <c r="K10">
        <v>4</v>
      </c>
      <c r="L10">
        <v>1</v>
      </c>
      <c r="M10" s="5">
        <f t="shared" si="0"/>
        <v>5916</v>
      </c>
    </row>
    <row r="11" spans="1:13" x14ac:dyDescent="0.2">
      <c r="A11" s="9" t="s">
        <v>21</v>
      </c>
      <c r="B11" s="9" t="s">
        <v>24</v>
      </c>
      <c r="C11">
        <v>11</v>
      </c>
      <c r="D11">
        <v>427</v>
      </c>
      <c r="E11">
        <v>280</v>
      </c>
      <c r="F11">
        <v>3448</v>
      </c>
      <c r="G11">
        <v>35</v>
      </c>
      <c r="H11">
        <v>7</v>
      </c>
      <c r="I11">
        <v>67</v>
      </c>
      <c r="J11">
        <v>376</v>
      </c>
      <c r="K11">
        <v>0</v>
      </c>
      <c r="L11">
        <v>2</v>
      </c>
      <c r="M11" s="5">
        <f t="shared" si="0"/>
        <v>5613</v>
      </c>
    </row>
    <row r="12" spans="1:13" x14ac:dyDescent="0.2">
      <c r="A12" t="s">
        <v>21</v>
      </c>
      <c r="B12" t="s">
        <v>23</v>
      </c>
      <c r="C12">
        <v>12</v>
      </c>
      <c r="D12">
        <v>508</v>
      </c>
      <c r="E12">
        <v>347</v>
      </c>
      <c r="F12">
        <v>4308</v>
      </c>
      <c r="G12">
        <v>32</v>
      </c>
      <c r="H12">
        <v>12</v>
      </c>
      <c r="I12">
        <v>18</v>
      </c>
      <c r="J12">
        <v>7</v>
      </c>
      <c r="K12">
        <v>0</v>
      </c>
      <c r="L12">
        <v>1</v>
      </c>
      <c r="M12" s="5">
        <f t="shared" si="0"/>
        <v>5610</v>
      </c>
    </row>
    <row r="13" spans="1:13" x14ac:dyDescent="0.2">
      <c r="A13" t="s">
        <v>21</v>
      </c>
      <c r="B13" t="s">
        <v>26</v>
      </c>
      <c r="C13">
        <v>10</v>
      </c>
      <c r="D13">
        <v>570</v>
      </c>
      <c r="E13">
        <v>375</v>
      </c>
      <c r="F13">
        <v>4355</v>
      </c>
      <c r="G13">
        <v>29</v>
      </c>
      <c r="H13">
        <v>11</v>
      </c>
      <c r="I13">
        <v>23</v>
      </c>
      <c r="J13">
        <v>35</v>
      </c>
      <c r="K13">
        <v>2</v>
      </c>
      <c r="L13">
        <v>2</v>
      </c>
      <c r="M13" s="5">
        <f t="shared" si="0"/>
        <v>5593</v>
      </c>
    </row>
    <row r="14" spans="1:13" x14ac:dyDescent="0.2">
      <c r="A14" t="s">
        <v>21</v>
      </c>
      <c r="B14" t="s">
        <v>25</v>
      </c>
      <c r="C14">
        <v>12</v>
      </c>
      <c r="D14">
        <v>606</v>
      </c>
      <c r="E14">
        <v>425</v>
      </c>
      <c r="F14">
        <v>4298</v>
      </c>
      <c r="G14">
        <v>30</v>
      </c>
      <c r="H14">
        <v>10</v>
      </c>
      <c r="I14">
        <v>44</v>
      </c>
      <c r="J14">
        <v>123</v>
      </c>
      <c r="K14">
        <v>1</v>
      </c>
      <c r="L14">
        <v>7</v>
      </c>
      <c r="M14" s="5">
        <f t="shared" si="0"/>
        <v>5526</v>
      </c>
    </row>
    <row r="15" spans="1:13" x14ac:dyDescent="0.2">
      <c r="A15" t="s">
        <v>21</v>
      </c>
      <c r="B15" t="s">
        <v>27</v>
      </c>
      <c r="C15">
        <v>8</v>
      </c>
      <c r="D15">
        <v>526</v>
      </c>
      <c r="E15">
        <v>356</v>
      </c>
      <c r="F15">
        <v>3885</v>
      </c>
      <c r="G15">
        <v>22</v>
      </c>
      <c r="H15">
        <v>8</v>
      </c>
      <c r="I15">
        <v>75</v>
      </c>
      <c r="J15">
        <v>305</v>
      </c>
      <c r="K15">
        <v>6</v>
      </c>
      <c r="L15">
        <v>6</v>
      </c>
      <c r="M15" s="5">
        <f t="shared" si="0"/>
        <v>5261</v>
      </c>
    </row>
    <row r="16" spans="1:13" x14ac:dyDescent="0.2">
      <c r="A16" t="s">
        <v>21</v>
      </c>
      <c r="B16" t="s">
        <v>28</v>
      </c>
      <c r="C16">
        <v>7</v>
      </c>
      <c r="D16">
        <v>471</v>
      </c>
      <c r="E16">
        <v>320</v>
      </c>
      <c r="F16">
        <v>3395</v>
      </c>
      <c r="G16">
        <v>24</v>
      </c>
      <c r="H16">
        <v>13</v>
      </c>
      <c r="I16">
        <v>101</v>
      </c>
      <c r="J16">
        <v>488</v>
      </c>
      <c r="K16">
        <v>4</v>
      </c>
      <c r="L16">
        <v>0</v>
      </c>
      <c r="M16" s="5">
        <f t="shared" si="0"/>
        <v>5080</v>
      </c>
    </row>
    <row r="17" spans="1:13" x14ac:dyDescent="0.2">
      <c r="A17" t="s">
        <v>21</v>
      </c>
      <c r="B17" t="s">
        <v>9</v>
      </c>
      <c r="C17">
        <v>11</v>
      </c>
      <c r="D17">
        <v>576</v>
      </c>
      <c r="E17">
        <v>380</v>
      </c>
      <c r="F17">
        <v>4299</v>
      </c>
      <c r="G17">
        <v>21</v>
      </c>
      <c r="H17">
        <v>11</v>
      </c>
      <c r="I17">
        <v>15</v>
      </c>
      <c r="J17">
        <v>20</v>
      </c>
      <c r="K17">
        <v>1</v>
      </c>
      <c r="L17">
        <v>4</v>
      </c>
      <c r="M17" s="5">
        <f t="shared" si="0"/>
        <v>4912</v>
      </c>
    </row>
    <row r="18" spans="1:13" x14ac:dyDescent="0.2">
      <c r="A18" t="s">
        <v>21</v>
      </c>
      <c r="B18" t="s">
        <v>29</v>
      </c>
      <c r="C18">
        <v>6</v>
      </c>
      <c r="D18">
        <v>434</v>
      </c>
      <c r="E18">
        <v>289</v>
      </c>
      <c r="F18">
        <v>3223</v>
      </c>
      <c r="G18">
        <v>24</v>
      </c>
      <c r="H18">
        <v>12</v>
      </c>
      <c r="I18">
        <v>68</v>
      </c>
      <c r="J18">
        <v>421</v>
      </c>
      <c r="K18">
        <v>3</v>
      </c>
      <c r="L18">
        <v>3</v>
      </c>
      <c r="M18" s="5">
        <f t="shared" si="0"/>
        <v>4737</v>
      </c>
    </row>
    <row r="19" spans="1:13" x14ac:dyDescent="0.2">
      <c r="A19" t="s">
        <v>21</v>
      </c>
      <c r="B19" t="s">
        <v>30</v>
      </c>
      <c r="C19">
        <v>7</v>
      </c>
      <c r="D19">
        <v>486</v>
      </c>
      <c r="E19">
        <v>310</v>
      </c>
      <c r="F19">
        <v>3725</v>
      </c>
      <c r="G19">
        <v>27</v>
      </c>
      <c r="H19">
        <v>14</v>
      </c>
      <c r="I19">
        <v>39</v>
      </c>
      <c r="J19">
        <v>131</v>
      </c>
      <c r="K19">
        <v>0</v>
      </c>
      <c r="L19">
        <v>3</v>
      </c>
      <c r="M19" s="5">
        <f t="shared" si="0"/>
        <v>4644</v>
      </c>
    </row>
    <row r="20" spans="1:13" x14ac:dyDescent="0.2">
      <c r="A20" t="s">
        <v>21</v>
      </c>
      <c r="B20" t="s">
        <v>31</v>
      </c>
      <c r="C20">
        <v>6</v>
      </c>
      <c r="D20">
        <v>553</v>
      </c>
      <c r="E20">
        <v>381</v>
      </c>
      <c r="F20">
        <v>4049</v>
      </c>
      <c r="G20">
        <v>19</v>
      </c>
      <c r="H20">
        <v>10</v>
      </c>
      <c r="I20">
        <v>24</v>
      </c>
      <c r="J20">
        <v>47</v>
      </c>
      <c r="K20">
        <v>1</v>
      </c>
      <c r="L20">
        <v>7</v>
      </c>
      <c r="M20" s="5">
        <f t="shared" si="0"/>
        <v>4519</v>
      </c>
    </row>
    <row r="21" spans="1:13" x14ac:dyDescent="0.2">
      <c r="A21" t="s">
        <v>21</v>
      </c>
      <c r="B21" t="s">
        <v>20</v>
      </c>
      <c r="C21">
        <v>5</v>
      </c>
      <c r="D21">
        <v>555</v>
      </c>
      <c r="E21">
        <v>367</v>
      </c>
      <c r="F21">
        <v>3777</v>
      </c>
      <c r="G21">
        <v>21</v>
      </c>
      <c r="H21">
        <v>11</v>
      </c>
      <c r="I21">
        <v>25</v>
      </c>
      <c r="J21">
        <v>71</v>
      </c>
      <c r="K21">
        <v>0</v>
      </c>
      <c r="L21">
        <v>4</v>
      </c>
      <c r="M21" s="5">
        <f t="shared" si="0"/>
        <v>4395</v>
      </c>
    </row>
    <row r="22" spans="1:13" x14ac:dyDescent="0.2">
      <c r="A22" t="s">
        <v>21</v>
      </c>
      <c r="B22" t="s">
        <v>15</v>
      </c>
      <c r="C22">
        <v>10</v>
      </c>
      <c r="D22">
        <v>586</v>
      </c>
      <c r="E22">
        <v>365</v>
      </c>
      <c r="F22">
        <v>3890</v>
      </c>
      <c r="G22">
        <v>18</v>
      </c>
      <c r="H22">
        <v>15</v>
      </c>
      <c r="I22">
        <v>26</v>
      </c>
      <c r="J22">
        <v>93</v>
      </c>
      <c r="K22">
        <v>2</v>
      </c>
      <c r="L22">
        <v>2</v>
      </c>
      <c r="M22" s="5">
        <f t="shared" si="0"/>
        <v>4330</v>
      </c>
    </row>
    <row r="23" spans="1:13" x14ac:dyDescent="0.2">
      <c r="A23" t="s">
        <v>21</v>
      </c>
      <c r="B23" t="s">
        <v>32</v>
      </c>
      <c r="C23">
        <v>10</v>
      </c>
      <c r="D23">
        <v>401</v>
      </c>
      <c r="E23">
        <v>279</v>
      </c>
      <c r="F23">
        <v>3074</v>
      </c>
      <c r="G23">
        <v>21</v>
      </c>
      <c r="H23">
        <v>7</v>
      </c>
      <c r="I23">
        <v>34</v>
      </c>
      <c r="J23">
        <v>93</v>
      </c>
      <c r="K23">
        <v>0</v>
      </c>
      <c r="L23">
        <v>6</v>
      </c>
      <c r="M23" s="5">
        <f t="shared" si="0"/>
        <v>3834</v>
      </c>
    </row>
    <row r="24" spans="1:13" x14ac:dyDescent="0.2">
      <c r="A24" t="s">
        <v>21</v>
      </c>
      <c r="B24" t="s">
        <v>33</v>
      </c>
      <c r="C24">
        <v>7</v>
      </c>
      <c r="D24">
        <v>378</v>
      </c>
      <c r="E24">
        <v>244</v>
      </c>
      <c r="F24">
        <v>2992</v>
      </c>
      <c r="G24">
        <v>19</v>
      </c>
      <c r="H24">
        <v>14</v>
      </c>
      <c r="I24">
        <v>49</v>
      </c>
      <c r="J24">
        <v>281</v>
      </c>
      <c r="K24">
        <v>1</v>
      </c>
      <c r="L24">
        <v>3</v>
      </c>
      <c r="M24" s="5">
        <f t="shared" si="0"/>
        <v>3769</v>
      </c>
    </row>
    <row r="25" spans="1:13" x14ac:dyDescent="0.2">
      <c r="A25" t="s">
        <v>21</v>
      </c>
      <c r="B25" t="s">
        <v>6</v>
      </c>
      <c r="C25">
        <v>9</v>
      </c>
      <c r="D25">
        <v>365</v>
      </c>
      <c r="E25">
        <v>226</v>
      </c>
      <c r="F25">
        <v>2566</v>
      </c>
      <c r="G25">
        <v>21</v>
      </c>
      <c r="H25">
        <v>11</v>
      </c>
      <c r="I25">
        <v>16</v>
      </c>
      <c r="J25">
        <v>99</v>
      </c>
      <c r="K25">
        <v>0</v>
      </c>
      <c r="L25">
        <v>0</v>
      </c>
      <c r="M25" s="5">
        <f t="shared" si="0"/>
        <v>3413</v>
      </c>
    </row>
    <row r="26" spans="1:13" x14ac:dyDescent="0.2">
      <c r="A26" t="s">
        <v>21</v>
      </c>
      <c r="B26" t="s">
        <v>12</v>
      </c>
      <c r="C26">
        <v>11</v>
      </c>
      <c r="D26">
        <v>331</v>
      </c>
      <c r="E26">
        <v>228</v>
      </c>
      <c r="F26">
        <v>2528</v>
      </c>
      <c r="G26">
        <v>11</v>
      </c>
      <c r="H26">
        <v>8</v>
      </c>
      <c r="I26">
        <v>64</v>
      </c>
      <c r="J26">
        <v>357</v>
      </c>
      <c r="K26">
        <v>2</v>
      </c>
      <c r="L26">
        <v>2</v>
      </c>
      <c r="M26" s="5">
        <f t="shared" si="0"/>
        <v>3338</v>
      </c>
    </row>
    <row r="27" spans="1:13" x14ac:dyDescent="0.2">
      <c r="A27" t="s">
        <v>21</v>
      </c>
      <c r="B27" t="s">
        <v>10</v>
      </c>
      <c r="C27">
        <v>9</v>
      </c>
      <c r="D27">
        <v>403</v>
      </c>
      <c r="E27">
        <v>243</v>
      </c>
      <c r="F27">
        <v>2718</v>
      </c>
      <c r="G27">
        <v>13</v>
      </c>
      <c r="H27">
        <v>11</v>
      </c>
      <c r="I27">
        <v>58</v>
      </c>
      <c r="J27">
        <v>365</v>
      </c>
      <c r="K27">
        <v>1</v>
      </c>
      <c r="L27">
        <v>4</v>
      </c>
      <c r="M27" s="5">
        <f t="shared" si="0"/>
        <v>3304</v>
      </c>
    </row>
    <row r="28" spans="1:13" x14ac:dyDescent="0.2">
      <c r="A28" t="s">
        <v>21</v>
      </c>
      <c r="B28" t="s">
        <v>18</v>
      </c>
      <c r="C28">
        <v>6</v>
      </c>
      <c r="D28">
        <v>320</v>
      </c>
      <c r="E28">
        <v>169</v>
      </c>
      <c r="F28">
        <v>2074</v>
      </c>
      <c r="G28">
        <v>10</v>
      </c>
      <c r="H28">
        <v>12</v>
      </c>
      <c r="I28">
        <v>89</v>
      </c>
      <c r="J28">
        <v>631</v>
      </c>
      <c r="K28">
        <v>8</v>
      </c>
      <c r="L28">
        <v>2</v>
      </c>
      <c r="M28" s="5">
        <f t="shared" si="0"/>
        <v>3297</v>
      </c>
    </row>
    <row r="29" spans="1:13" x14ac:dyDescent="0.2">
      <c r="A29" t="s">
        <v>21</v>
      </c>
      <c r="B29" t="s">
        <v>34</v>
      </c>
      <c r="C29">
        <v>4</v>
      </c>
      <c r="D29">
        <v>414</v>
      </c>
      <c r="E29">
        <v>239</v>
      </c>
      <c r="F29">
        <v>2865</v>
      </c>
      <c r="G29">
        <v>17</v>
      </c>
      <c r="H29">
        <v>15</v>
      </c>
      <c r="I29">
        <v>44</v>
      </c>
      <c r="J29">
        <v>138</v>
      </c>
      <c r="K29">
        <v>1</v>
      </c>
      <c r="L29">
        <v>2</v>
      </c>
      <c r="M29" s="5">
        <f t="shared" si="0"/>
        <v>3169</v>
      </c>
    </row>
    <row r="30" spans="1:13" x14ac:dyDescent="0.2">
      <c r="A30" t="s">
        <v>21</v>
      </c>
      <c r="B30" t="s">
        <v>35</v>
      </c>
      <c r="C30">
        <v>5</v>
      </c>
      <c r="D30">
        <v>246</v>
      </c>
      <c r="E30">
        <v>164</v>
      </c>
      <c r="F30">
        <v>2366</v>
      </c>
      <c r="G30">
        <v>17</v>
      </c>
      <c r="H30">
        <v>12</v>
      </c>
      <c r="I30">
        <v>36</v>
      </c>
      <c r="J30">
        <v>152</v>
      </c>
      <c r="K30">
        <v>2</v>
      </c>
      <c r="L30">
        <v>1</v>
      </c>
      <c r="M30" s="5">
        <f t="shared" si="0"/>
        <v>3081</v>
      </c>
    </row>
    <row r="31" spans="1:13" x14ac:dyDescent="0.2">
      <c r="A31" t="s">
        <v>21</v>
      </c>
      <c r="B31" t="s">
        <v>13</v>
      </c>
      <c r="C31">
        <v>10</v>
      </c>
      <c r="D31">
        <v>379</v>
      </c>
      <c r="E31">
        <v>232</v>
      </c>
      <c r="F31">
        <v>2465</v>
      </c>
      <c r="G31">
        <v>12</v>
      </c>
      <c r="H31">
        <v>6</v>
      </c>
      <c r="I31">
        <v>19</v>
      </c>
      <c r="J31">
        <v>45</v>
      </c>
      <c r="K31">
        <v>0</v>
      </c>
      <c r="L31">
        <v>1</v>
      </c>
      <c r="M31" s="5">
        <f t="shared" si="0"/>
        <v>2822</v>
      </c>
    </row>
    <row r="32" spans="1:13" x14ac:dyDescent="0.2">
      <c r="A32" t="s">
        <v>21</v>
      </c>
      <c r="B32" t="s">
        <v>15</v>
      </c>
      <c r="C32">
        <v>10</v>
      </c>
      <c r="D32">
        <v>328</v>
      </c>
      <c r="E32">
        <v>205</v>
      </c>
      <c r="F32">
        <v>2180</v>
      </c>
      <c r="G32">
        <v>10</v>
      </c>
      <c r="H32">
        <v>5</v>
      </c>
      <c r="I32">
        <v>41</v>
      </c>
      <c r="J32">
        <v>168</v>
      </c>
      <c r="K32">
        <v>1</v>
      </c>
      <c r="L32">
        <v>1</v>
      </c>
      <c r="M32" s="5">
        <f t="shared" si="0"/>
        <v>2701</v>
      </c>
    </row>
    <row r="33" spans="1:13" x14ac:dyDescent="0.2">
      <c r="A33" t="s">
        <v>21</v>
      </c>
      <c r="B33" t="s">
        <v>12</v>
      </c>
      <c r="C33">
        <v>11</v>
      </c>
      <c r="D33">
        <v>274</v>
      </c>
      <c r="E33">
        <v>176</v>
      </c>
      <c r="F33">
        <v>1979</v>
      </c>
      <c r="G33">
        <v>17</v>
      </c>
      <c r="H33">
        <v>9</v>
      </c>
      <c r="I33">
        <v>32</v>
      </c>
      <c r="J33">
        <v>145</v>
      </c>
      <c r="K33">
        <v>0</v>
      </c>
      <c r="L33">
        <v>4</v>
      </c>
      <c r="M33" s="5">
        <f t="shared" si="0"/>
        <v>2556</v>
      </c>
    </row>
    <row r="34" spans="1:13" x14ac:dyDescent="0.2">
      <c r="A34" t="s">
        <v>21</v>
      </c>
      <c r="B34" t="s">
        <v>16</v>
      </c>
      <c r="C34">
        <v>4</v>
      </c>
      <c r="D34">
        <v>274</v>
      </c>
      <c r="E34">
        <v>176</v>
      </c>
      <c r="F34">
        <v>2277</v>
      </c>
      <c r="G34">
        <v>13</v>
      </c>
      <c r="H34">
        <v>10</v>
      </c>
      <c r="I34">
        <v>18</v>
      </c>
      <c r="J34">
        <v>-16</v>
      </c>
      <c r="K34">
        <v>0</v>
      </c>
      <c r="L34">
        <v>0</v>
      </c>
      <c r="M34" s="5">
        <f t="shared" si="0"/>
        <v>2483</v>
      </c>
    </row>
    <row r="35" spans="1:13" x14ac:dyDescent="0.2">
      <c r="A35" t="s">
        <v>21</v>
      </c>
      <c r="B35" t="s">
        <v>19</v>
      </c>
      <c r="C35">
        <v>8</v>
      </c>
      <c r="D35">
        <v>170</v>
      </c>
      <c r="E35">
        <v>99</v>
      </c>
      <c r="F35">
        <v>1201</v>
      </c>
      <c r="G35">
        <v>6</v>
      </c>
      <c r="H35">
        <v>3</v>
      </c>
      <c r="I35">
        <v>147</v>
      </c>
      <c r="J35">
        <v>695</v>
      </c>
      <c r="K35">
        <v>5</v>
      </c>
      <c r="L35">
        <v>4</v>
      </c>
      <c r="M35" s="5">
        <f t="shared" ref="M35:M56" si="1">(D35*$D$1)+(E35*$E$1)+(F35*$F$1)+(G35*$G$1)+(H35*$H$1)+(I35*$I$1)+(J35*$J$1)+(K35*$K$1)+(L35*$L$1)</f>
        <v>2305</v>
      </c>
    </row>
    <row r="36" spans="1:13" x14ac:dyDescent="0.2">
      <c r="A36" t="s">
        <v>21</v>
      </c>
      <c r="B36" t="s">
        <v>35</v>
      </c>
      <c r="C36">
        <v>5</v>
      </c>
      <c r="D36">
        <v>393</v>
      </c>
      <c r="E36">
        <v>217</v>
      </c>
      <c r="F36">
        <v>2278</v>
      </c>
      <c r="G36">
        <v>11</v>
      </c>
      <c r="H36">
        <v>14</v>
      </c>
      <c r="I36">
        <v>23</v>
      </c>
      <c r="J36">
        <v>138</v>
      </c>
      <c r="K36">
        <v>0</v>
      </c>
      <c r="L36">
        <v>5</v>
      </c>
      <c r="M36" s="5">
        <f t="shared" si="1"/>
        <v>2132</v>
      </c>
    </row>
    <row r="37" spans="1:13" x14ac:dyDescent="0.2">
      <c r="A37" t="s">
        <v>21</v>
      </c>
      <c r="B37" t="s">
        <v>36</v>
      </c>
      <c r="C37">
        <v>10</v>
      </c>
      <c r="D37">
        <v>195</v>
      </c>
      <c r="E37">
        <v>141</v>
      </c>
      <c r="F37">
        <v>1413</v>
      </c>
      <c r="G37">
        <v>7</v>
      </c>
      <c r="H37">
        <v>4</v>
      </c>
      <c r="I37">
        <v>9</v>
      </c>
      <c r="J37">
        <v>17</v>
      </c>
      <c r="K37">
        <v>0</v>
      </c>
      <c r="L37">
        <v>2</v>
      </c>
      <c r="M37" s="5">
        <f t="shared" si="1"/>
        <v>1594</v>
      </c>
    </row>
    <row r="38" spans="1:13" x14ac:dyDescent="0.2">
      <c r="A38" t="s">
        <v>21</v>
      </c>
      <c r="B38" t="s">
        <v>6</v>
      </c>
      <c r="C38">
        <v>9</v>
      </c>
      <c r="D38">
        <v>176</v>
      </c>
      <c r="E38">
        <v>105</v>
      </c>
      <c r="F38">
        <v>1003</v>
      </c>
      <c r="G38">
        <v>6</v>
      </c>
      <c r="H38">
        <v>2</v>
      </c>
      <c r="I38">
        <v>25</v>
      </c>
      <c r="J38">
        <v>130</v>
      </c>
      <c r="K38">
        <v>2</v>
      </c>
      <c r="L38">
        <v>1</v>
      </c>
      <c r="M38" s="5">
        <f t="shared" si="1"/>
        <v>1471</v>
      </c>
    </row>
    <row r="39" spans="1:13" x14ac:dyDescent="0.2">
      <c r="A39" t="s">
        <v>21</v>
      </c>
      <c r="B39" t="s">
        <v>35</v>
      </c>
      <c r="C39">
        <v>5</v>
      </c>
      <c r="D39">
        <v>178</v>
      </c>
      <c r="E39">
        <v>113</v>
      </c>
      <c r="F39">
        <v>1247</v>
      </c>
      <c r="G39">
        <v>6</v>
      </c>
      <c r="H39">
        <v>4</v>
      </c>
      <c r="I39">
        <v>8</v>
      </c>
      <c r="J39">
        <v>21</v>
      </c>
      <c r="K39">
        <v>0</v>
      </c>
      <c r="L39">
        <v>1</v>
      </c>
      <c r="M39" s="5">
        <f t="shared" si="1"/>
        <v>1375</v>
      </c>
    </row>
    <row r="40" spans="1:13" x14ac:dyDescent="0.2">
      <c r="A40" t="s">
        <v>21</v>
      </c>
      <c r="B40" t="s">
        <v>16</v>
      </c>
      <c r="C40">
        <v>4</v>
      </c>
      <c r="D40">
        <v>169</v>
      </c>
      <c r="E40">
        <v>102</v>
      </c>
      <c r="F40">
        <v>1252</v>
      </c>
      <c r="G40">
        <v>8</v>
      </c>
      <c r="H40">
        <v>7</v>
      </c>
      <c r="I40">
        <v>19</v>
      </c>
      <c r="J40">
        <v>69</v>
      </c>
      <c r="K40">
        <v>1</v>
      </c>
      <c r="L40">
        <v>3</v>
      </c>
      <c r="M40" s="5">
        <f t="shared" si="1"/>
        <v>1372</v>
      </c>
    </row>
    <row r="41" spans="1:13" x14ac:dyDescent="0.2">
      <c r="A41" t="s">
        <v>21</v>
      </c>
      <c r="B41" t="s">
        <v>16</v>
      </c>
      <c r="C41">
        <v>4</v>
      </c>
      <c r="D41">
        <v>89</v>
      </c>
      <c r="E41">
        <v>53</v>
      </c>
      <c r="F41">
        <v>718</v>
      </c>
      <c r="G41">
        <v>5</v>
      </c>
      <c r="H41">
        <v>3</v>
      </c>
      <c r="I41">
        <v>8</v>
      </c>
      <c r="J41">
        <v>33</v>
      </c>
      <c r="K41">
        <v>0</v>
      </c>
      <c r="L41">
        <v>0</v>
      </c>
      <c r="M41" s="5">
        <f t="shared" si="1"/>
        <v>898</v>
      </c>
    </row>
    <row r="42" spans="1:13" x14ac:dyDescent="0.2">
      <c r="A42" t="s">
        <v>21</v>
      </c>
      <c r="B42" t="s">
        <v>15</v>
      </c>
      <c r="C42">
        <v>10</v>
      </c>
      <c r="D42">
        <v>91</v>
      </c>
      <c r="E42">
        <v>52</v>
      </c>
      <c r="F42">
        <v>590</v>
      </c>
      <c r="G42">
        <v>3</v>
      </c>
      <c r="H42">
        <v>4</v>
      </c>
      <c r="I42">
        <v>23</v>
      </c>
      <c r="J42">
        <v>120</v>
      </c>
      <c r="K42">
        <v>1</v>
      </c>
      <c r="L42">
        <v>0</v>
      </c>
      <c r="M42" s="5">
        <f t="shared" si="1"/>
        <v>772</v>
      </c>
    </row>
    <row r="43" spans="1:13" x14ac:dyDescent="0.2">
      <c r="A43" t="s">
        <v>21</v>
      </c>
      <c r="B43" t="s">
        <v>32</v>
      </c>
      <c r="C43">
        <v>10</v>
      </c>
      <c r="D43">
        <v>131</v>
      </c>
      <c r="E43">
        <v>85</v>
      </c>
      <c r="F43">
        <v>709</v>
      </c>
      <c r="G43">
        <v>2</v>
      </c>
      <c r="H43">
        <v>2</v>
      </c>
      <c r="I43">
        <v>19</v>
      </c>
      <c r="J43">
        <v>123</v>
      </c>
      <c r="K43">
        <v>0</v>
      </c>
      <c r="L43">
        <v>3</v>
      </c>
      <c r="M43" s="5">
        <f t="shared" si="1"/>
        <v>767</v>
      </c>
    </row>
    <row r="44" spans="1:13" x14ac:dyDescent="0.2">
      <c r="A44" t="s">
        <v>21</v>
      </c>
      <c r="B44" t="s">
        <v>23</v>
      </c>
      <c r="C44">
        <v>12</v>
      </c>
      <c r="D44">
        <v>85</v>
      </c>
      <c r="E44">
        <v>42</v>
      </c>
      <c r="F44">
        <v>473</v>
      </c>
      <c r="G44">
        <v>2</v>
      </c>
      <c r="H44">
        <v>2</v>
      </c>
      <c r="I44">
        <v>16</v>
      </c>
      <c r="J44">
        <v>125</v>
      </c>
      <c r="K44">
        <v>1</v>
      </c>
      <c r="L44">
        <v>0</v>
      </c>
      <c r="M44" s="5">
        <f t="shared" si="1"/>
        <v>705</v>
      </c>
    </row>
    <row r="45" spans="1:13" x14ac:dyDescent="0.2">
      <c r="A45" t="s">
        <v>21</v>
      </c>
      <c r="B45" t="s">
        <v>33</v>
      </c>
      <c r="C45">
        <v>7</v>
      </c>
      <c r="D45">
        <v>101</v>
      </c>
      <c r="E45">
        <v>61</v>
      </c>
      <c r="F45">
        <v>626</v>
      </c>
      <c r="G45">
        <v>4</v>
      </c>
      <c r="H45">
        <v>4</v>
      </c>
      <c r="I45">
        <v>6</v>
      </c>
      <c r="J45">
        <v>0</v>
      </c>
      <c r="K45">
        <v>0</v>
      </c>
      <c r="L45">
        <v>0</v>
      </c>
      <c r="M45" s="5">
        <f t="shared" si="1"/>
        <v>643</v>
      </c>
    </row>
    <row r="46" spans="1:13" x14ac:dyDescent="0.2">
      <c r="A46" t="s">
        <v>21</v>
      </c>
      <c r="B46" t="s">
        <v>29</v>
      </c>
      <c r="C46">
        <v>6</v>
      </c>
      <c r="D46">
        <v>76</v>
      </c>
      <c r="E46">
        <v>53</v>
      </c>
      <c r="F46">
        <v>515</v>
      </c>
      <c r="G46">
        <v>3</v>
      </c>
      <c r="H46">
        <v>2</v>
      </c>
      <c r="I46">
        <v>13</v>
      </c>
      <c r="J46">
        <v>3</v>
      </c>
      <c r="K46">
        <v>0</v>
      </c>
      <c r="L46">
        <v>0</v>
      </c>
      <c r="M46" s="5">
        <f t="shared" si="1"/>
        <v>566</v>
      </c>
    </row>
    <row r="47" spans="1:13" x14ac:dyDescent="0.2">
      <c r="A47" t="s">
        <v>21</v>
      </c>
      <c r="B47" t="s">
        <v>15</v>
      </c>
      <c r="C47">
        <v>10</v>
      </c>
      <c r="D47">
        <v>54</v>
      </c>
      <c r="E47">
        <v>34</v>
      </c>
      <c r="F47">
        <v>372</v>
      </c>
      <c r="G47">
        <v>3</v>
      </c>
      <c r="H47">
        <v>3</v>
      </c>
      <c r="I47">
        <v>10</v>
      </c>
      <c r="J47">
        <v>63</v>
      </c>
      <c r="K47">
        <v>0</v>
      </c>
      <c r="L47">
        <v>0</v>
      </c>
      <c r="M47" s="5">
        <f t="shared" si="1"/>
        <v>497</v>
      </c>
    </row>
    <row r="48" spans="1:13" x14ac:dyDescent="0.2">
      <c r="A48" t="s">
        <v>21</v>
      </c>
      <c r="B48" t="s">
        <v>28</v>
      </c>
      <c r="C48">
        <v>7</v>
      </c>
      <c r="D48">
        <v>31</v>
      </c>
      <c r="E48">
        <v>20</v>
      </c>
      <c r="F48">
        <v>266</v>
      </c>
      <c r="G48">
        <v>2</v>
      </c>
      <c r="H48">
        <v>0</v>
      </c>
      <c r="I48">
        <v>5</v>
      </c>
      <c r="J48">
        <v>19</v>
      </c>
      <c r="K48">
        <v>1</v>
      </c>
      <c r="L48">
        <v>0</v>
      </c>
      <c r="M48" s="5">
        <f t="shared" si="1"/>
        <v>462</v>
      </c>
    </row>
    <row r="49" spans="1:13" x14ac:dyDescent="0.2">
      <c r="A49" t="s">
        <v>21</v>
      </c>
      <c r="B49" t="s">
        <v>34</v>
      </c>
      <c r="C49">
        <v>4</v>
      </c>
      <c r="D49">
        <v>110</v>
      </c>
      <c r="E49">
        <v>60</v>
      </c>
      <c r="F49">
        <v>539</v>
      </c>
      <c r="G49">
        <v>1</v>
      </c>
      <c r="H49">
        <v>4</v>
      </c>
      <c r="I49">
        <v>5</v>
      </c>
      <c r="J49">
        <v>32</v>
      </c>
      <c r="K49">
        <v>0</v>
      </c>
      <c r="L49">
        <v>0</v>
      </c>
      <c r="M49" s="5">
        <f t="shared" si="1"/>
        <v>423</v>
      </c>
    </row>
    <row r="50" spans="1:13" x14ac:dyDescent="0.2">
      <c r="A50" t="s">
        <v>21</v>
      </c>
      <c r="B50" t="s">
        <v>18</v>
      </c>
      <c r="C50">
        <v>6</v>
      </c>
      <c r="D50">
        <v>25</v>
      </c>
      <c r="E50">
        <v>15</v>
      </c>
      <c r="F50">
        <v>232</v>
      </c>
      <c r="G50">
        <v>2</v>
      </c>
      <c r="H50">
        <v>0</v>
      </c>
      <c r="I50">
        <v>3</v>
      </c>
      <c r="J50">
        <v>-2</v>
      </c>
      <c r="K50">
        <v>0</v>
      </c>
      <c r="L50">
        <v>0</v>
      </c>
      <c r="M50" s="5">
        <f t="shared" si="1"/>
        <v>331</v>
      </c>
    </row>
    <row r="51" spans="1:13" x14ac:dyDescent="0.2">
      <c r="A51" t="s">
        <v>21</v>
      </c>
      <c r="B51" t="s">
        <v>28</v>
      </c>
      <c r="C51">
        <v>7</v>
      </c>
      <c r="D51">
        <v>57</v>
      </c>
      <c r="E51">
        <v>35</v>
      </c>
      <c r="F51">
        <v>320</v>
      </c>
      <c r="G51">
        <v>1</v>
      </c>
      <c r="H51">
        <v>3</v>
      </c>
      <c r="I51">
        <v>5</v>
      </c>
      <c r="J51">
        <v>31</v>
      </c>
      <c r="K51">
        <v>0</v>
      </c>
      <c r="L51">
        <v>0</v>
      </c>
      <c r="M51" s="5">
        <f t="shared" si="1"/>
        <v>278</v>
      </c>
    </row>
    <row r="52" spans="1:13" x14ac:dyDescent="0.2">
      <c r="A52" t="s">
        <v>21</v>
      </c>
      <c r="B52" t="s">
        <v>37</v>
      </c>
      <c r="C52">
        <v>12</v>
      </c>
      <c r="D52">
        <v>80</v>
      </c>
      <c r="E52">
        <v>50</v>
      </c>
      <c r="F52">
        <v>400</v>
      </c>
      <c r="G52">
        <v>2</v>
      </c>
      <c r="H52">
        <v>4</v>
      </c>
      <c r="I52">
        <v>2</v>
      </c>
      <c r="J52">
        <v>7</v>
      </c>
      <c r="K52">
        <v>0</v>
      </c>
      <c r="L52">
        <v>2</v>
      </c>
      <c r="M52" s="5">
        <f t="shared" si="1"/>
        <v>246</v>
      </c>
    </row>
    <row r="53" spans="1:13" x14ac:dyDescent="0.2">
      <c r="A53" t="s">
        <v>21</v>
      </c>
      <c r="B53" t="s">
        <v>31</v>
      </c>
      <c r="C53">
        <v>6</v>
      </c>
      <c r="D53">
        <v>21</v>
      </c>
      <c r="E53">
        <v>15</v>
      </c>
      <c r="F53">
        <v>174</v>
      </c>
      <c r="G53">
        <v>1</v>
      </c>
      <c r="H53">
        <v>0</v>
      </c>
      <c r="I53">
        <v>0</v>
      </c>
      <c r="J53">
        <v>0</v>
      </c>
      <c r="K53">
        <v>0</v>
      </c>
      <c r="L53">
        <v>0</v>
      </c>
      <c r="M53" s="5">
        <f t="shared" si="1"/>
        <v>237</v>
      </c>
    </row>
    <row r="54" spans="1:13" x14ac:dyDescent="0.2">
      <c r="A54" t="s">
        <v>21</v>
      </c>
      <c r="B54" t="s">
        <v>18</v>
      </c>
      <c r="C54">
        <v>6</v>
      </c>
      <c r="D54">
        <v>70</v>
      </c>
      <c r="E54">
        <v>42</v>
      </c>
      <c r="F54">
        <v>465</v>
      </c>
      <c r="G54">
        <v>0</v>
      </c>
      <c r="H54">
        <v>4</v>
      </c>
      <c r="I54">
        <v>1</v>
      </c>
      <c r="J54">
        <v>-1</v>
      </c>
      <c r="K54">
        <v>0</v>
      </c>
      <c r="L54">
        <v>2</v>
      </c>
      <c r="M54" s="5">
        <f t="shared" si="1"/>
        <v>175</v>
      </c>
    </row>
    <row r="55" spans="1:13" x14ac:dyDescent="0.2">
      <c r="A55" t="s">
        <v>21</v>
      </c>
      <c r="B55" t="s">
        <v>31</v>
      </c>
      <c r="C55">
        <v>6</v>
      </c>
      <c r="D55">
        <v>81</v>
      </c>
      <c r="E55">
        <v>44</v>
      </c>
      <c r="F55">
        <v>296</v>
      </c>
      <c r="G55">
        <v>1</v>
      </c>
      <c r="H55">
        <v>7</v>
      </c>
      <c r="I55">
        <v>10</v>
      </c>
      <c r="J55">
        <v>50</v>
      </c>
      <c r="K55">
        <v>1</v>
      </c>
      <c r="L55">
        <v>0</v>
      </c>
      <c r="M55" s="5">
        <f t="shared" si="1"/>
        <v>131</v>
      </c>
    </row>
    <row r="56" spans="1:13" x14ac:dyDescent="0.2">
      <c r="A56" t="s">
        <v>21</v>
      </c>
      <c r="B56" t="s">
        <v>11</v>
      </c>
      <c r="C56">
        <v>11</v>
      </c>
      <c r="D56">
        <v>42</v>
      </c>
      <c r="E56">
        <v>20</v>
      </c>
      <c r="F56">
        <v>187</v>
      </c>
      <c r="G56">
        <v>0</v>
      </c>
      <c r="H56">
        <v>2</v>
      </c>
      <c r="I56">
        <v>5</v>
      </c>
      <c r="J56">
        <v>39</v>
      </c>
      <c r="K56">
        <v>0</v>
      </c>
      <c r="L56">
        <v>1</v>
      </c>
      <c r="M56" s="5">
        <f t="shared" si="1"/>
        <v>86</v>
      </c>
    </row>
    <row r="60" spans="1:13" x14ac:dyDescent="0.2">
      <c r="A60" s="16" t="s">
        <v>49</v>
      </c>
      <c r="B60" s="16"/>
      <c r="C60" s="16"/>
      <c r="D60" s="16"/>
      <c r="E60" s="16"/>
      <c r="F60" s="16"/>
      <c r="G60" s="16"/>
      <c r="H60" s="16"/>
      <c r="I60" s="16"/>
      <c r="M60"/>
    </row>
  </sheetData>
  <sortState ref="A3:X56">
    <sortCondition descending="1" ref="M3:M5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zoomScale="130" zoomScaleNormal="130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K29" sqref="K29"/>
    </sheetView>
  </sheetViews>
  <sheetFormatPr baseColWidth="10" defaultRowHeight="16" x14ac:dyDescent="0.2"/>
  <cols>
    <col min="13" max="13" width="10.83203125" style="5"/>
    <col min="14" max="14" width="11.83203125" bestFit="1" customWidth="1"/>
    <col min="15" max="15" width="12.6640625" bestFit="1" customWidth="1"/>
  </cols>
  <sheetData>
    <row r="1" spans="1:15" s="2" customFormat="1" ht="27" customHeight="1" x14ac:dyDescent="0.35">
      <c r="D1" s="6"/>
      <c r="E1" s="6"/>
      <c r="F1" s="6">
        <v>2.5000000000000001E-2</v>
      </c>
      <c r="G1" s="6">
        <v>4</v>
      </c>
      <c r="H1" s="6">
        <v>-2</v>
      </c>
      <c r="I1" s="6"/>
      <c r="J1" s="6">
        <v>0.1</v>
      </c>
      <c r="K1" s="6">
        <v>4</v>
      </c>
      <c r="L1" s="6">
        <v>-2</v>
      </c>
      <c r="M1" s="3"/>
      <c r="N1" s="18">
        <f>AVERAGE(M3:M25)</f>
        <v>210.13260869565218</v>
      </c>
      <c r="O1" s="10">
        <f>STDEV(M3:M25)</f>
        <v>48.369313404771383</v>
      </c>
    </row>
    <row r="2" spans="1:15" x14ac:dyDescent="0.2">
      <c r="A2" t="s">
        <v>38</v>
      </c>
      <c r="B2" t="s">
        <v>40</v>
      </c>
      <c r="C2" t="s">
        <v>1</v>
      </c>
      <c r="D2" t="s">
        <v>41</v>
      </c>
      <c r="E2" t="s">
        <v>2</v>
      </c>
      <c r="F2" t="s">
        <v>42</v>
      </c>
      <c r="G2" t="s">
        <v>43</v>
      </c>
      <c r="H2" t="s">
        <v>3</v>
      </c>
      <c r="I2" t="s">
        <v>44</v>
      </c>
      <c r="J2" t="s">
        <v>45</v>
      </c>
      <c r="K2" t="s">
        <v>46</v>
      </c>
      <c r="L2" t="s">
        <v>0</v>
      </c>
      <c r="M2" s="4" t="s">
        <v>47</v>
      </c>
    </row>
    <row r="3" spans="1:15" x14ac:dyDescent="0.2">
      <c r="A3" t="s">
        <v>21</v>
      </c>
      <c r="B3" t="s">
        <v>17</v>
      </c>
      <c r="C3">
        <v>12</v>
      </c>
      <c r="D3">
        <v>580</v>
      </c>
      <c r="E3">
        <v>383</v>
      </c>
      <c r="F3">
        <v>5097</v>
      </c>
      <c r="G3">
        <v>50</v>
      </c>
      <c r="H3">
        <v>12</v>
      </c>
      <c r="I3">
        <v>60</v>
      </c>
      <c r="J3">
        <v>272</v>
      </c>
      <c r="K3">
        <v>2</v>
      </c>
      <c r="L3" s="1">
        <v>0</v>
      </c>
      <c r="M3" s="12">
        <f t="shared" ref="M3:M34" si="0">(D3*$D$1)+(E3*$E$1)+(F3*$F$1)+(G3*$G$1)+(H3*$H$1)+(I3*$I$1)+(J3*$J$1)+(K3*$K$1)+(L3*$L$1)</f>
        <v>338.625</v>
      </c>
      <c r="N3" s="19">
        <f>(M3-$N$1)/$O$1</f>
        <v>2.6564857398135553</v>
      </c>
    </row>
    <row r="4" spans="1:15" x14ac:dyDescent="0.2">
      <c r="A4" t="s">
        <v>21</v>
      </c>
      <c r="B4" t="s">
        <v>7</v>
      </c>
      <c r="C4">
        <v>9</v>
      </c>
      <c r="D4">
        <v>608</v>
      </c>
      <c r="E4">
        <v>422</v>
      </c>
      <c r="F4">
        <v>4924</v>
      </c>
      <c r="G4">
        <v>35</v>
      </c>
      <c r="H4">
        <v>7</v>
      </c>
      <c r="I4">
        <v>33</v>
      </c>
      <c r="J4">
        <v>125</v>
      </c>
      <c r="K4">
        <v>3</v>
      </c>
      <c r="L4">
        <v>5</v>
      </c>
      <c r="M4" s="12">
        <f t="shared" si="0"/>
        <v>263.60000000000002</v>
      </c>
      <c r="N4" s="20">
        <f t="shared" ref="N4:N25" si="1">(M4-$N$1)/$O$1</f>
        <v>1.1053990131493898</v>
      </c>
      <c r="O4">
        <f>M4/D4</f>
        <v>0.43355263157894741</v>
      </c>
    </row>
    <row r="5" spans="1:15" x14ac:dyDescent="0.2">
      <c r="A5" t="s">
        <v>21</v>
      </c>
      <c r="B5" t="s">
        <v>4</v>
      </c>
      <c r="C5">
        <v>10</v>
      </c>
      <c r="D5">
        <v>505</v>
      </c>
      <c r="E5">
        <v>345</v>
      </c>
      <c r="F5">
        <v>4165</v>
      </c>
      <c r="G5">
        <v>26</v>
      </c>
      <c r="H5">
        <v>9</v>
      </c>
      <c r="I5">
        <v>99</v>
      </c>
      <c r="J5">
        <v>551</v>
      </c>
      <c r="K5">
        <v>5</v>
      </c>
      <c r="L5">
        <v>3</v>
      </c>
      <c r="M5" s="12">
        <f t="shared" si="0"/>
        <v>259.22500000000002</v>
      </c>
      <c r="N5" s="20">
        <f t="shared" si="1"/>
        <v>1.0149491040636756</v>
      </c>
      <c r="O5">
        <f t="shared" ref="O5:O24" si="2">M5/D5</f>
        <v>0.51331683168316833</v>
      </c>
    </row>
    <row r="6" spans="1:15" x14ac:dyDescent="0.2">
      <c r="A6" s="11" t="s">
        <v>21</v>
      </c>
      <c r="B6" s="11" t="s">
        <v>5</v>
      </c>
      <c r="C6">
        <v>6</v>
      </c>
      <c r="D6">
        <v>639</v>
      </c>
      <c r="E6">
        <v>430</v>
      </c>
      <c r="F6">
        <v>4593</v>
      </c>
      <c r="G6">
        <v>39</v>
      </c>
      <c r="H6">
        <v>15</v>
      </c>
      <c r="I6">
        <v>46</v>
      </c>
      <c r="J6">
        <v>148</v>
      </c>
      <c r="K6">
        <v>0</v>
      </c>
      <c r="L6">
        <v>1</v>
      </c>
      <c r="M6" s="12">
        <f t="shared" si="0"/>
        <v>253.625</v>
      </c>
      <c r="N6" s="20">
        <f t="shared" si="1"/>
        <v>0.89917322043396053</v>
      </c>
      <c r="O6">
        <f t="shared" si="2"/>
        <v>0.39690923317683879</v>
      </c>
    </row>
    <row r="7" spans="1:15" x14ac:dyDescent="0.2">
      <c r="A7" s="11" t="s">
        <v>21</v>
      </c>
      <c r="B7" s="11" t="s">
        <v>8</v>
      </c>
      <c r="C7">
        <v>7</v>
      </c>
      <c r="D7" s="8">
        <v>675</v>
      </c>
      <c r="E7" s="8">
        <v>452</v>
      </c>
      <c r="F7" s="8">
        <v>5129</v>
      </c>
      <c r="G7" s="8">
        <v>34</v>
      </c>
      <c r="H7" s="8">
        <v>16</v>
      </c>
      <c r="I7" s="8">
        <v>31</v>
      </c>
      <c r="J7" s="8">
        <v>98</v>
      </c>
      <c r="K7" s="8">
        <v>3</v>
      </c>
      <c r="L7" s="8">
        <v>2</v>
      </c>
      <c r="M7" s="12">
        <f t="shared" si="0"/>
        <v>250.02500000000003</v>
      </c>
      <c r="N7" s="20">
        <f t="shared" si="1"/>
        <v>0.82474586667200189</v>
      </c>
      <c r="O7">
        <f t="shared" si="2"/>
        <v>0.37040740740740746</v>
      </c>
    </row>
    <row r="8" spans="1:15" x14ac:dyDescent="0.2">
      <c r="A8" s="11" t="s">
        <v>21</v>
      </c>
      <c r="B8" s="11" t="s">
        <v>24</v>
      </c>
      <c r="C8">
        <v>11</v>
      </c>
      <c r="D8">
        <v>427</v>
      </c>
      <c r="E8">
        <v>280</v>
      </c>
      <c r="F8">
        <v>3448</v>
      </c>
      <c r="G8">
        <v>35</v>
      </c>
      <c r="H8">
        <v>7</v>
      </c>
      <c r="I8">
        <v>67</v>
      </c>
      <c r="J8">
        <v>376</v>
      </c>
      <c r="K8">
        <v>0</v>
      </c>
      <c r="L8">
        <v>2</v>
      </c>
      <c r="M8" s="12">
        <f t="shared" si="0"/>
        <v>245.79999999999998</v>
      </c>
      <c r="N8" s="20">
        <f t="shared" si="1"/>
        <v>0.73739709732636805</v>
      </c>
      <c r="O8">
        <f t="shared" si="2"/>
        <v>0.57564402810304449</v>
      </c>
    </row>
    <row r="9" spans="1:15" x14ac:dyDescent="0.2">
      <c r="A9" s="11" t="s">
        <v>21</v>
      </c>
      <c r="B9" s="11" t="s">
        <v>11</v>
      </c>
      <c r="C9">
        <v>11</v>
      </c>
      <c r="D9" s="8">
        <v>597</v>
      </c>
      <c r="E9" s="8">
        <v>372</v>
      </c>
      <c r="F9" s="8">
        <v>4442</v>
      </c>
      <c r="G9" s="8">
        <v>25</v>
      </c>
      <c r="H9" s="8">
        <v>2</v>
      </c>
      <c r="I9" s="8">
        <v>43</v>
      </c>
      <c r="J9" s="8">
        <v>269</v>
      </c>
      <c r="K9" s="8">
        <v>2</v>
      </c>
      <c r="L9" s="8">
        <v>3</v>
      </c>
      <c r="M9" s="12">
        <f t="shared" si="0"/>
        <v>235.95000000000002</v>
      </c>
      <c r="N9" s="20">
        <f t="shared" si="1"/>
        <v>0.53375558772767451</v>
      </c>
      <c r="O9">
        <f t="shared" si="2"/>
        <v>0.39522613065326634</v>
      </c>
    </row>
    <row r="10" spans="1:15" x14ac:dyDescent="0.2">
      <c r="A10" s="11" t="s">
        <v>21</v>
      </c>
      <c r="B10" s="11" t="s">
        <v>22</v>
      </c>
      <c r="C10">
        <v>9</v>
      </c>
      <c r="D10">
        <v>489</v>
      </c>
      <c r="E10">
        <v>364</v>
      </c>
      <c r="F10">
        <v>3992</v>
      </c>
      <c r="G10">
        <v>32</v>
      </c>
      <c r="H10">
        <v>5</v>
      </c>
      <c r="I10">
        <v>31</v>
      </c>
      <c r="J10">
        <v>22</v>
      </c>
      <c r="K10">
        <v>4</v>
      </c>
      <c r="L10">
        <v>1</v>
      </c>
      <c r="M10" s="12">
        <f t="shared" si="0"/>
        <v>234</v>
      </c>
      <c r="N10" s="21">
        <f t="shared" si="1"/>
        <v>0.49344077110661289</v>
      </c>
      <c r="O10">
        <f t="shared" si="2"/>
        <v>0.4785276073619632</v>
      </c>
    </row>
    <row r="11" spans="1:15" x14ac:dyDescent="0.2">
      <c r="A11" t="s">
        <v>21</v>
      </c>
      <c r="B11" t="s">
        <v>10</v>
      </c>
      <c r="C11">
        <v>9</v>
      </c>
      <c r="D11" s="8">
        <v>561</v>
      </c>
      <c r="E11" s="8">
        <v>364</v>
      </c>
      <c r="F11" s="8">
        <v>4688</v>
      </c>
      <c r="G11" s="8">
        <v>32</v>
      </c>
      <c r="H11" s="8">
        <v>12</v>
      </c>
      <c r="I11" s="8">
        <v>43</v>
      </c>
      <c r="J11" s="8">
        <v>108</v>
      </c>
      <c r="K11" s="8">
        <v>2</v>
      </c>
      <c r="L11" s="8">
        <v>5</v>
      </c>
      <c r="M11" s="12">
        <f t="shared" si="0"/>
        <v>230</v>
      </c>
      <c r="N11" s="21">
        <f t="shared" si="1"/>
        <v>0.41074371137110255</v>
      </c>
      <c r="O11">
        <f t="shared" si="2"/>
        <v>0.40998217468805703</v>
      </c>
    </row>
    <row r="12" spans="1:15" x14ac:dyDescent="0.2">
      <c r="A12" t="s">
        <v>21</v>
      </c>
      <c r="B12" t="s">
        <v>28</v>
      </c>
      <c r="C12">
        <v>7</v>
      </c>
      <c r="D12" s="8">
        <v>471</v>
      </c>
      <c r="E12" s="8">
        <v>320</v>
      </c>
      <c r="F12" s="8">
        <v>3395</v>
      </c>
      <c r="G12" s="8">
        <v>24</v>
      </c>
      <c r="H12" s="8">
        <v>13</v>
      </c>
      <c r="I12" s="8">
        <v>101</v>
      </c>
      <c r="J12" s="8">
        <v>488</v>
      </c>
      <c r="K12" s="8">
        <v>4</v>
      </c>
      <c r="L12" s="8">
        <v>0</v>
      </c>
      <c r="M12" s="12">
        <f t="shared" si="0"/>
        <v>219.67500000000001</v>
      </c>
      <c r="N12" s="21">
        <f t="shared" si="1"/>
        <v>0.19728192592881674</v>
      </c>
      <c r="O12">
        <f t="shared" si="2"/>
        <v>0.46640127388535035</v>
      </c>
    </row>
    <row r="13" spans="1:15" x14ac:dyDescent="0.2">
      <c r="A13" t="s">
        <v>21</v>
      </c>
      <c r="B13" t="s">
        <v>27</v>
      </c>
      <c r="C13">
        <v>8</v>
      </c>
      <c r="D13" s="8">
        <v>526</v>
      </c>
      <c r="E13" s="8">
        <v>356</v>
      </c>
      <c r="F13" s="8">
        <v>3885</v>
      </c>
      <c r="G13" s="8">
        <v>22</v>
      </c>
      <c r="H13" s="8">
        <v>8</v>
      </c>
      <c r="I13" s="8">
        <v>75</v>
      </c>
      <c r="J13" s="8">
        <v>305</v>
      </c>
      <c r="K13" s="8">
        <v>6</v>
      </c>
      <c r="L13" s="8">
        <v>6</v>
      </c>
      <c r="M13" s="12">
        <f t="shared" si="0"/>
        <v>211.625</v>
      </c>
      <c r="N13" s="21">
        <f t="shared" si="1"/>
        <v>3.0854093211101954E-2</v>
      </c>
      <c r="O13">
        <f t="shared" si="2"/>
        <v>0.40232889733840305</v>
      </c>
    </row>
    <row r="14" spans="1:15" x14ac:dyDescent="0.2">
      <c r="A14" t="s">
        <v>21</v>
      </c>
      <c r="B14" t="s">
        <v>23</v>
      </c>
      <c r="C14">
        <v>12</v>
      </c>
      <c r="D14">
        <v>508</v>
      </c>
      <c r="E14">
        <v>347</v>
      </c>
      <c r="F14">
        <v>4308</v>
      </c>
      <c r="G14">
        <v>32</v>
      </c>
      <c r="H14">
        <v>12</v>
      </c>
      <c r="I14">
        <v>18</v>
      </c>
      <c r="J14">
        <v>7</v>
      </c>
      <c r="K14">
        <v>0</v>
      </c>
      <c r="L14">
        <v>1</v>
      </c>
      <c r="M14" s="12">
        <f t="shared" si="0"/>
        <v>210.39999999999998</v>
      </c>
      <c r="N14" s="21">
        <f t="shared" si="1"/>
        <v>5.5281186671014421E-3</v>
      </c>
      <c r="O14">
        <f t="shared" si="2"/>
        <v>0.41417322834645665</v>
      </c>
    </row>
    <row r="15" spans="1:15" x14ac:dyDescent="0.2">
      <c r="A15" t="s">
        <v>21</v>
      </c>
      <c r="B15" t="s">
        <v>26</v>
      </c>
      <c r="C15">
        <v>10</v>
      </c>
      <c r="D15" s="8">
        <v>570</v>
      </c>
      <c r="E15" s="8">
        <v>375</v>
      </c>
      <c r="F15" s="8">
        <v>4355</v>
      </c>
      <c r="G15" s="8">
        <v>29</v>
      </c>
      <c r="H15" s="8">
        <v>11</v>
      </c>
      <c r="I15" s="8">
        <v>23</v>
      </c>
      <c r="J15" s="8">
        <v>35</v>
      </c>
      <c r="K15" s="8">
        <v>2</v>
      </c>
      <c r="L15" s="8">
        <v>2</v>
      </c>
      <c r="M15" s="12">
        <f t="shared" si="0"/>
        <v>210.375</v>
      </c>
      <c r="N15" s="21">
        <f t="shared" si="1"/>
        <v>5.0112620437549726E-3</v>
      </c>
      <c r="O15">
        <f t="shared" si="2"/>
        <v>0.36907894736842106</v>
      </c>
    </row>
    <row r="16" spans="1:15" x14ac:dyDescent="0.2">
      <c r="A16" t="s">
        <v>21</v>
      </c>
      <c r="B16" t="s">
        <v>25</v>
      </c>
      <c r="C16">
        <v>12</v>
      </c>
      <c r="D16">
        <v>606</v>
      </c>
      <c r="E16">
        <v>425</v>
      </c>
      <c r="F16">
        <v>4298</v>
      </c>
      <c r="G16">
        <v>30</v>
      </c>
      <c r="H16">
        <v>10</v>
      </c>
      <c r="I16">
        <v>44</v>
      </c>
      <c r="J16">
        <v>123</v>
      </c>
      <c r="K16">
        <v>1</v>
      </c>
      <c r="L16">
        <v>7</v>
      </c>
      <c r="M16" s="12">
        <f t="shared" si="0"/>
        <v>209.75</v>
      </c>
      <c r="N16" s="21">
        <f t="shared" si="1"/>
        <v>-7.9101535399185175E-3</v>
      </c>
      <c r="O16">
        <f t="shared" si="2"/>
        <v>0.34612211221122113</v>
      </c>
    </row>
    <row r="17" spans="1:15" x14ac:dyDescent="0.2">
      <c r="A17" t="s">
        <v>21</v>
      </c>
      <c r="B17" t="s">
        <v>29</v>
      </c>
      <c r="C17">
        <v>6</v>
      </c>
      <c r="D17" s="8">
        <v>434</v>
      </c>
      <c r="E17" s="8">
        <v>289</v>
      </c>
      <c r="F17" s="8">
        <v>3223</v>
      </c>
      <c r="G17" s="8">
        <v>24</v>
      </c>
      <c r="H17" s="8">
        <v>12</v>
      </c>
      <c r="I17" s="8">
        <v>68</v>
      </c>
      <c r="J17" s="8">
        <v>421</v>
      </c>
      <c r="K17" s="8">
        <v>3</v>
      </c>
      <c r="L17" s="8">
        <v>3</v>
      </c>
      <c r="M17" s="12">
        <f t="shared" si="0"/>
        <v>200.67499999999998</v>
      </c>
      <c r="N17" s="21">
        <f t="shared" si="1"/>
        <v>-0.19552910781485794</v>
      </c>
      <c r="O17">
        <f t="shared" si="2"/>
        <v>0.46238479262672805</v>
      </c>
    </row>
    <row r="18" spans="1:15" x14ac:dyDescent="0.2">
      <c r="A18" t="s">
        <v>21</v>
      </c>
      <c r="B18" t="s">
        <v>30</v>
      </c>
      <c r="C18">
        <v>7</v>
      </c>
      <c r="D18">
        <v>486</v>
      </c>
      <c r="E18">
        <v>310</v>
      </c>
      <c r="F18">
        <v>3725</v>
      </c>
      <c r="G18">
        <v>27</v>
      </c>
      <c r="H18">
        <v>14</v>
      </c>
      <c r="I18">
        <v>39</v>
      </c>
      <c r="J18">
        <v>131</v>
      </c>
      <c r="K18">
        <v>0</v>
      </c>
      <c r="L18">
        <v>3</v>
      </c>
      <c r="M18" s="12">
        <f t="shared" si="0"/>
        <v>180.22499999999999</v>
      </c>
      <c r="N18" s="22">
        <f t="shared" si="1"/>
        <v>-0.61831782571265437</v>
      </c>
      <c r="O18">
        <f t="shared" si="2"/>
        <v>0.37083333333333335</v>
      </c>
    </row>
    <row r="19" spans="1:15" x14ac:dyDescent="0.2">
      <c r="A19" t="s">
        <v>21</v>
      </c>
      <c r="B19" t="s">
        <v>9</v>
      </c>
      <c r="C19">
        <v>11</v>
      </c>
      <c r="D19">
        <v>576</v>
      </c>
      <c r="E19">
        <v>380</v>
      </c>
      <c r="F19">
        <v>4299</v>
      </c>
      <c r="G19">
        <v>21</v>
      </c>
      <c r="H19">
        <v>11</v>
      </c>
      <c r="I19">
        <v>15</v>
      </c>
      <c r="J19">
        <v>20</v>
      </c>
      <c r="K19">
        <v>1</v>
      </c>
      <c r="L19">
        <v>4</v>
      </c>
      <c r="M19" s="12">
        <f t="shared" si="0"/>
        <v>167.47500000000002</v>
      </c>
      <c r="N19" s="22">
        <f t="shared" si="1"/>
        <v>-0.8819147036195929</v>
      </c>
      <c r="O19">
        <f t="shared" si="2"/>
        <v>0.29075520833333335</v>
      </c>
    </row>
    <row r="20" spans="1:15" x14ac:dyDescent="0.2">
      <c r="A20" t="s">
        <v>21</v>
      </c>
      <c r="B20" t="s">
        <v>18</v>
      </c>
      <c r="C20">
        <v>6</v>
      </c>
      <c r="D20">
        <v>320</v>
      </c>
      <c r="E20">
        <v>169</v>
      </c>
      <c r="F20">
        <v>2074</v>
      </c>
      <c r="G20">
        <v>10</v>
      </c>
      <c r="H20">
        <v>12</v>
      </c>
      <c r="I20">
        <v>89</v>
      </c>
      <c r="J20">
        <v>631</v>
      </c>
      <c r="K20">
        <v>8</v>
      </c>
      <c r="L20">
        <v>2</v>
      </c>
      <c r="M20" s="12">
        <f t="shared" si="0"/>
        <v>158.94999999999999</v>
      </c>
      <c r="N20" s="22">
        <f t="shared" si="1"/>
        <v>-1.0581628121809001</v>
      </c>
      <c r="O20">
        <f t="shared" si="2"/>
        <v>0.49671874999999999</v>
      </c>
    </row>
    <row r="21" spans="1:15" x14ac:dyDescent="0.2">
      <c r="A21" t="s">
        <v>21</v>
      </c>
      <c r="B21" t="s">
        <v>20</v>
      </c>
      <c r="C21">
        <v>5</v>
      </c>
      <c r="D21">
        <v>555</v>
      </c>
      <c r="E21">
        <v>367</v>
      </c>
      <c r="F21">
        <v>3777</v>
      </c>
      <c r="G21">
        <v>21</v>
      </c>
      <c r="H21">
        <v>11</v>
      </c>
      <c r="I21">
        <v>25</v>
      </c>
      <c r="J21">
        <v>71</v>
      </c>
      <c r="K21">
        <v>0</v>
      </c>
      <c r="L21">
        <v>4</v>
      </c>
      <c r="M21" s="12">
        <f t="shared" si="0"/>
        <v>155.52500000000001</v>
      </c>
      <c r="N21" s="22">
        <f t="shared" si="1"/>
        <v>-1.1289721695794304</v>
      </c>
      <c r="O21">
        <f t="shared" si="2"/>
        <v>0.28022522522522525</v>
      </c>
    </row>
    <row r="22" spans="1:15" x14ac:dyDescent="0.2">
      <c r="A22" t="s">
        <v>21</v>
      </c>
      <c r="B22" t="s">
        <v>15</v>
      </c>
      <c r="C22">
        <v>10</v>
      </c>
      <c r="D22">
        <v>586</v>
      </c>
      <c r="E22">
        <v>365</v>
      </c>
      <c r="F22">
        <v>3890</v>
      </c>
      <c r="G22">
        <v>18</v>
      </c>
      <c r="H22">
        <v>15</v>
      </c>
      <c r="I22">
        <v>26</v>
      </c>
      <c r="J22">
        <v>93</v>
      </c>
      <c r="K22">
        <v>2</v>
      </c>
      <c r="L22">
        <v>2</v>
      </c>
      <c r="M22" s="12">
        <f t="shared" si="0"/>
        <v>152.55000000000001</v>
      </c>
      <c r="N22" s="22">
        <f t="shared" si="1"/>
        <v>-1.1904781077577162</v>
      </c>
      <c r="O22">
        <f t="shared" si="2"/>
        <v>0.2603242320819113</v>
      </c>
    </row>
    <row r="23" spans="1:15" x14ac:dyDescent="0.2">
      <c r="A23" t="s">
        <v>21</v>
      </c>
      <c r="B23" t="s">
        <v>31</v>
      </c>
      <c r="C23">
        <v>6</v>
      </c>
      <c r="D23">
        <v>553</v>
      </c>
      <c r="E23">
        <v>381</v>
      </c>
      <c r="F23">
        <v>4049</v>
      </c>
      <c r="G23">
        <v>19</v>
      </c>
      <c r="H23">
        <v>10</v>
      </c>
      <c r="I23">
        <v>24</v>
      </c>
      <c r="J23">
        <v>47</v>
      </c>
      <c r="K23">
        <v>1</v>
      </c>
      <c r="L23">
        <v>7</v>
      </c>
      <c r="M23" s="12">
        <f t="shared" si="0"/>
        <v>151.92500000000001</v>
      </c>
      <c r="N23" s="22">
        <f t="shared" si="1"/>
        <v>-1.2033995233413897</v>
      </c>
      <c r="O23">
        <f t="shared" si="2"/>
        <v>0.27472875226039783</v>
      </c>
    </row>
    <row r="24" spans="1:15" x14ac:dyDescent="0.2">
      <c r="A24" t="s">
        <v>21</v>
      </c>
      <c r="B24" t="s">
        <v>33</v>
      </c>
      <c r="C24">
        <v>7</v>
      </c>
      <c r="D24">
        <v>378</v>
      </c>
      <c r="E24">
        <v>244</v>
      </c>
      <c r="F24">
        <v>2992</v>
      </c>
      <c r="G24">
        <v>19</v>
      </c>
      <c r="H24">
        <v>14</v>
      </c>
      <c r="I24">
        <v>49</v>
      </c>
      <c r="J24">
        <v>281</v>
      </c>
      <c r="K24">
        <v>1</v>
      </c>
      <c r="L24">
        <v>3</v>
      </c>
      <c r="M24" s="12">
        <f t="shared" si="0"/>
        <v>148.9</v>
      </c>
      <c r="N24" s="22">
        <f t="shared" si="1"/>
        <v>-1.2659391747663695</v>
      </c>
      <c r="O24">
        <f t="shared" si="2"/>
        <v>0.39391534391534394</v>
      </c>
    </row>
    <row r="25" spans="1:15" x14ac:dyDescent="0.2">
      <c r="A25" t="s">
        <v>21</v>
      </c>
      <c r="B25" t="s">
        <v>32</v>
      </c>
      <c r="C25">
        <v>10</v>
      </c>
      <c r="D25">
        <v>401</v>
      </c>
      <c r="E25">
        <v>279</v>
      </c>
      <c r="F25">
        <v>3074</v>
      </c>
      <c r="G25">
        <v>21</v>
      </c>
      <c r="H25">
        <v>7</v>
      </c>
      <c r="I25">
        <v>34</v>
      </c>
      <c r="J25">
        <v>93</v>
      </c>
      <c r="K25">
        <v>0</v>
      </c>
      <c r="L25">
        <v>6</v>
      </c>
      <c r="M25" s="12">
        <f t="shared" si="0"/>
        <v>144.15000000000003</v>
      </c>
      <c r="N25" s="22">
        <f t="shared" si="1"/>
        <v>-1.3641419332022873</v>
      </c>
    </row>
    <row r="26" spans="1:15" x14ac:dyDescent="0.2">
      <c r="A26" t="s">
        <v>21</v>
      </c>
      <c r="B26" t="s">
        <v>6</v>
      </c>
      <c r="C26">
        <v>9</v>
      </c>
      <c r="D26">
        <v>365</v>
      </c>
      <c r="E26">
        <v>226</v>
      </c>
      <c r="F26">
        <v>2566</v>
      </c>
      <c r="G26">
        <v>21</v>
      </c>
      <c r="H26">
        <v>11</v>
      </c>
      <c r="I26">
        <v>16</v>
      </c>
      <c r="J26">
        <v>99</v>
      </c>
      <c r="K26">
        <v>0</v>
      </c>
      <c r="L26">
        <v>0</v>
      </c>
      <c r="M26" s="13">
        <f t="shared" si="0"/>
        <v>136.05000000000001</v>
      </c>
      <c r="O26">
        <f>M26/D26</f>
        <v>0.3727397260273973</v>
      </c>
    </row>
    <row r="27" spans="1:15" x14ac:dyDescent="0.2">
      <c r="A27" t="s">
        <v>21</v>
      </c>
      <c r="B27" t="s">
        <v>12</v>
      </c>
      <c r="C27">
        <v>11</v>
      </c>
      <c r="D27">
        <v>331</v>
      </c>
      <c r="E27">
        <v>228</v>
      </c>
      <c r="F27">
        <v>2528</v>
      </c>
      <c r="G27">
        <v>11</v>
      </c>
      <c r="H27">
        <v>8</v>
      </c>
      <c r="I27">
        <v>64</v>
      </c>
      <c r="J27">
        <v>357</v>
      </c>
      <c r="K27">
        <v>2</v>
      </c>
      <c r="L27">
        <v>2</v>
      </c>
      <c r="M27" s="13">
        <f t="shared" si="0"/>
        <v>130.9</v>
      </c>
      <c r="O27">
        <f t="shared" ref="O27:O41" si="3">M27/D27</f>
        <v>0.39546827794561934</v>
      </c>
    </row>
    <row r="28" spans="1:15" x14ac:dyDescent="0.2">
      <c r="A28" t="s">
        <v>21</v>
      </c>
      <c r="B28" t="s">
        <v>10</v>
      </c>
      <c r="C28">
        <v>9</v>
      </c>
      <c r="D28">
        <v>403</v>
      </c>
      <c r="E28">
        <v>243</v>
      </c>
      <c r="F28">
        <v>2718</v>
      </c>
      <c r="G28">
        <v>13</v>
      </c>
      <c r="H28">
        <v>11</v>
      </c>
      <c r="I28">
        <v>58</v>
      </c>
      <c r="J28">
        <v>365</v>
      </c>
      <c r="K28">
        <v>1</v>
      </c>
      <c r="L28">
        <v>4</v>
      </c>
      <c r="M28" s="13">
        <f t="shared" si="0"/>
        <v>130.44999999999999</v>
      </c>
      <c r="O28">
        <f t="shared" si="3"/>
        <v>0.32369727047146402</v>
      </c>
    </row>
    <row r="29" spans="1:15" x14ac:dyDescent="0.2">
      <c r="A29" t="s">
        <v>21</v>
      </c>
      <c r="B29" t="s">
        <v>19</v>
      </c>
      <c r="C29">
        <v>8</v>
      </c>
      <c r="D29">
        <v>170</v>
      </c>
      <c r="E29">
        <v>99</v>
      </c>
      <c r="F29">
        <v>1201</v>
      </c>
      <c r="G29">
        <v>6</v>
      </c>
      <c r="H29">
        <v>3</v>
      </c>
      <c r="I29">
        <v>147</v>
      </c>
      <c r="J29">
        <v>695</v>
      </c>
      <c r="K29">
        <v>5</v>
      </c>
      <c r="L29">
        <v>4</v>
      </c>
      <c r="M29" s="14">
        <f t="shared" si="0"/>
        <v>129.52500000000001</v>
      </c>
      <c r="O29" s="23">
        <f t="shared" si="3"/>
        <v>0.7619117647058824</v>
      </c>
    </row>
    <row r="30" spans="1:15" x14ac:dyDescent="0.2">
      <c r="A30" t="s">
        <v>21</v>
      </c>
      <c r="B30" t="s">
        <v>35</v>
      </c>
      <c r="C30">
        <v>5</v>
      </c>
      <c r="D30">
        <v>246</v>
      </c>
      <c r="E30">
        <v>164</v>
      </c>
      <c r="F30">
        <v>2366</v>
      </c>
      <c r="G30">
        <v>17</v>
      </c>
      <c r="H30">
        <v>12</v>
      </c>
      <c r="I30">
        <v>36</v>
      </c>
      <c r="J30">
        <v>152</v>
      </c>
      <c r="K30">
        <v>2</v>
      </c>
      <c r="L30">
        <v>1</v>
      </c>
      <c r="M30" s="15">
        <f t="shared" si="0"/>
        <v>124.35000000000001</v>
      </c>
      <c r="O30">
        <f t="shared" si="3"/>
        <v>0.50548780487804879</v>
      </c>
    </row>
    <row r="31" spans="1:15" x14ac:dyDescent="0.2">
      <c r="A31" t="s">
        <v>21</v>
      </c>
      <c r="B31" t="s">
        <v>34</v>
      </c>
      <c r="C31">
        <v>4</v>
      </c>
      <c r="D31">
        <v>414</v>
      </c>
      <c r="E31">
        <v>239</v>
      </c>
      <c r="F31">
        <v>2865</v>
      </c>
      <c r="G31">
        <v>17</v>
      </c>
      <c r="H31">
        <v>15</v>
      </c>
      <c r="I31">
        <v>44</v>
      </c>
      <c r="J31">
        <v>138</v>
      </c>
      <c r="K31">
        <v>1</v>
      </c>
      <c r="L31">
        <v>2</v>
      </c>
      <c r="M31" s="13">
        <f t="shared" si="0"/>
        <v>123.425</v>
      </c>
      <c r="O31">
        <f t="shared" si="3"/>
        <v>0.2981280193236715</v>
      </c>
    </row>
    <row r="32" spans="1:15" x14ac:dyDescent="0.2">
      <c r="A32" t="s">
        <v>21</v>
      </c>
      <c r="B32" t="s">
        <v>12</v>
      </c>
      <c r="C32">
        <v>11</v>
      </c>
      <c r="D32">
        <v>274</v>
      </c>
      <c r="E32">
        <v>176</v>
      </c>
      <c r="F32">
        <v>1979</v>
      </c>
      <c r="G32">
        <v>17</v>
      </c>
      <c r="H32">
        <v>9</v>
      </c>
      <c r="I32">
        <v>32</v>
      </c>
      <c r="J32">
        <v>145</v>
      </c>
      <c r="K32">
        <v>0</v>
      </c>
      <c r="L32">
        <v>4</v>
      </c>
      <c r="M32" s="13">
        <f t="shared" si="0"/>
        <v>105.97499999999999</v>
      </c>
      <c r="O32">
        <f t="shared" si="3"/>
        <v>0.38677007299270072</v>
      </c>
    </row>
    <row r="33" spans="1:15" x14ac:dyDescent="0.2">
      <c r="A33" t="s">
        <v>21</v>
      </c>
      <c r="B33" t="s">
        <v>15</v>
      </c>
      <c r="C33">
        <v>10</v>
      </c>
      <c r="D33">
        <v>328</v>
      </c>
      <c r="E33">
        <v>205</v>
      </c>
      <c r="F33">
        <v>2180</v>
      </c>
      <c r="G33">
        <v>10</v>
      </c>
      <c r="H33">
        <v>5</v>
      </c>
      <c r="I33">
        <v>41</v>
      </c>
      <c r="J33">
        <v>168</v>
      </c>
      <c r="K33">
        <v>1</v>
      </c>
      <c r="L33">
        <v>1</v>
      </c>
      <c r="M33" s="13">
        <f t="shared" si="0"/>
        <v>103.3</v>
      </c>
      <c r="O33">
        <f t="shared" si="3"/>
        <v>0.3149390243902439</v>
      </c>
    </row>
    <row r="34" spans="1:15" x14ac:dyDescent="0.2">
      <c r="A34" t="s">
        <v>21</v>
      </c>
      <c r="B34" t="s">
        <v>13</v>
      </c>
      <c r="C34">
        <v>10</v>
      </c>
      <c r="D34">
        <v>379</v>
      </c>
      <c r="E34">
        <v>232</v>
      </c>
      <c r="F34">
        <v>2465</v>
      </c>
      <c r="G34">
        <v>12</v>
      </c>
      <c r="H34">
        <v>6</v>
      </c>
      <c r="I34">
        <v>19</v>
      </c>
      <c r="J34">
        <v>45</v>
      </c>
      <c r="K34">
        <v>0</v>
      </c>
      <c r="L34">
        <v>1</v>
      </c>
      <c r="M34" s="13">
        <f t="shared" si="0"/>
        <v>100.125</v>
      </c>
      <c r="O34">
        <f t="shared" si="3"/>
        <v>0.2641820580474934</v>
      </c>
    </row>
    <row r="35" spans="1:15" x14ac:dyDescent="0.2">
      <c r="A35" t="s">
        <v>21</v>
      </c>
      <c r="B35" t="s">
        <v>16</v>
      </c>
      <c r="C35">
        <v>4</v>
      </c>
      <c r="D35">
        <v>274</v>
      </c>
      <c r="E35">
        <v>176</v>
      </c>
      <c r="F35">
        <v>2277</v>
      </c>
      <c r="G35">
        <v>13</v>
      </c>
      <c r="H35">
        <v>10</v>
      </c>
      <c r="I35">
        <v>18</v>
      </c>
      <c r="J35">
        <v>-16</v>
      </c>
      <c r="K35">
        <v>0</v>
      </c>
      <c r="L35">
        <v>0</v>
      </c>
      <c r="M35" s="13">
        <f t="shared" ref="M35:M56" si="4">(D35*$D$1)+(E35*$E$1)+(F35*$F$1)+(G35*$G$1)+(H35*$H$1)+(I35*$I$1)+(J35*$J$1)+(K35*$K$1)+(L35*$L$1)</f>
        <v>87.325000000000017</v>
      </c>
      <c r="O35">
        <f t="shared" si="3"/>
        <v>0.31870437956204384</v>
      </c>
    </row>
    <row r="36" spans="1:15" x14ac:dyDescent="0.2">
      <c r="A36" t="s">
        <v>21</v>
      </c>
      <c r="B36" t="s">
        <v>35</v>
      </c>
      <c r="C36">
        <v>5</v>
      </c>
      <c r="D36">
        <v>393</v>
      </c>
      <c r="E36">
        <v>217</v>
      </c>
      <c r="F36">
        <v>2278</v>
      </c>
      <c r="G36">
        <v>11</v>
      </c>
      <c r="H36">
        <v>14</v>
      </c>
      <c r="I36">
        <v>23</v>
      </c>
      <c r="J36">
        <v>138</v>
      </c>
      <c r="K36">
        <v>0</v>
      </c>
      <c r="L36">
        <v>5</v>
      </c>
      <c r="M36" s="13">
        <f t="shared" si="4"/>
        <v>76.75</v>
      </c>
      <c r="O36">
        <f t="shared" si="3"/>
        <v>0.19529262086513996</v>
      </c>
    </row>
    <row r="37" spans="1:15" x14ac:dyDescent="0.2">
      <c r="A37" t="s">
        <v>21</v>
      </c>
      <c r="B37" t="s">
        <v>6</v>
      </c>
      <c r="C37">
        <v>9</v>
      </c>
      <c r="D37">
        <v>176</v>
      </c>
      <c r="E37">
        <v>105</v>
      </c>
      <c r="F37">
        <v>1003</v>
      </c>
      <c r="G37">
        <v>6</v>
      </c>
      <c r="H37">
        <v>2</v>
      </c>
      <c r="I37">
        <v>25</v>
      </c>
      <c r="J37">
        <v>130</v>
      </c>
      <c r="K37">
        <v>2</v>
      </c>
      <c r="L37">
        <v>1</v>
      </c>
      <c r="M37" s="13">
        <f t="shared" si="4"/>
        <v>64.075000000000003</v>
      </c>
      <c r="O37">
        <f t="shared" si="3"/>
        <v>0.36406250000000001</v>
      </c>
    </row>
    <row r="38" spans="1:15" x14ac:dyDescent="0.2">
      <c r="A38" t="s">
        <v>21</v>
      </c>
      <c r="B38" t="s">
        <v>16</v>
      </c>
      <c r="C38">
        <v>4</v>
      </c>
      <c r="D38">
        <v>169</v>
      </c>
      <c r="E38">
        <v>102</v>
      </c>
      <c r="F38">
        <v>1252</v>
      </c>
      <c r="G38">
        <v>8</v>
      </c>
      <c r="H38">
        <v>7</v>
      </c>
      <c r="I38">
        <v>19</v>
      </c>
      <c r="J38">
        <v>69</v>
      </c>
      <c r="K38">
        <v>1</v>
      </c>
      <c r="L38">
        <v>3</v>
      </c>
      <c r="M38" s="13">
        <f t="shared" si="4"/>
        <v>54.199999999999996</v>
      </c>
      <c r="O38">
        <f t="shared" si="3"/>
        <v>0.32071005917159762</v>
      </c>
    </row>
    <row r="39" spans="1:15" x14ac:dyDescent="0.2">
      <c r="A39" t="s">
        <v>21</v>
      </c>
      <c r="B39" t="s">
        <v>36</v>
      </c>
      <c r="C39">
        <v>10</v>
      </c>
      <c r="D39">
        <v>195</v>
      </c>
      <c r="E39">
        <v>141</v>
      </c>
      <c r="F39">
        <v>1413</v>
      </c>
      <c r="G39">
        <v>7</v>
      </c>
      <c r="H39">
        <v>4</v>
      </c>
      <c r="I39">
        <v>9</v>
      </c>
      <c r="J39">
        <v>17</v>
      </c>
      <c r="K39">
        <v>0</v>
      </c>
      <c r="L39">
        <v>2</v>
      </c>
      <c r="M39" s="13">
        <f t="shared" si="4"/>
        <v>53.025000000000006</v>
      </c>
      <c r="O39">
        <f t="shared" si="3"/>
        <v>0.27192307692307693</v>
      </c>
    </row>
    <row r="40" spans="1:15" x14ac:dyDescent="0.2">
      <c r="A40" t="s">
        <v>21</v>
      </c>
      <c r="B40" t="s">
        <v>35</v>
      </c>
      <c r="C40">
        <v>5</v>
      </c>
      <c r="D40">
        <v>178</v>
      </c>
      <c r="E40">
        <v>113</v>
      </c>
      <c r="F40">
        <v>1247</v>
      </c>
      <c r="G40">
        <v>6</v>
      </c>
      <c r="H40">
        <v>4</v>
      </c>
      <c r="I40">
        <v>8</v>
      </c>
      <c r="J40">
        <v>21</v>
      </c>
      <c r="K40">
        <v>0</v>
      </c>
      <c r="L40">
        <v>1</v>
      </c>
      <c r="M40" s="13">
        <f t="shared" si="4"/>
        <v>47.274999999999999</v>
      </c>
      <c r="O40">
        <f t="shared" si="3"/>
        <v>0.26558988764044944</v>
      </c>
    </row>
    <row r="41" spans="1:15" x14ac:dyDescent="0.2">
      <c r="A41" t="s">
        <v>21</v>
      </c>
      <c r="B41" t="s">
        <v>16</v>
      </c>
      <c r="C41">
        <v>4</v>
      </c>
      <c r="D41">
        <v>89</v>
      </c>
      <c r="E41">
        <v>53</v>
      </c>
      <c r="F41">
        <v>718</v>
      </c>
      <c r="G41">
        <v>5</v>
      </c>
      <c r="H41">
        <v>3</v>
      </c>
      <c r="I41">
        <v>8</v>
      </c>
      <c r="J41">
        <v>33</v>
      </c>
      <c r="K41">
        <v>0</v>
      </c>
      <c r="L41">
        <v>0</v>
      </c>
      <c r="M41" s="13">
        <f t="shared" si="4"/>
        <v>35.25</v>
      </c>
      <c r="O41">
        <f t="shared" si="3"/>
        <v>0.3960674157303371</v>
      </c>
    </row>
    <row r="42" spans="1:15" x14ac:dyDescent="0.2">
      <c r="A42" t="s">
        <v>21</v>
      </c>
      <c r="B42" t="s">
        <v>15</v>
      </c>
      <c r="C42">
        <v>10</v>
      </c>
      <c r="D42">
        <v>91</v>
      </c>
      <c r="E42">
        <v>52</v>
      </c>
      <c r="F42">
        <v>590</v>
      </c>
      <c r="G42">
        <v>3</v>
      </c>
      <c r="H42">
        <v>4</v>
      </c>
      <c r="I42">
        <v>23</v>
      </c>
      <c r="J42">
        <v>120</v>
      </c>
      <c r="K42">
        <v>1</v>
      </c>
      <c r="L42">
        <v>0</v>
      </c>
      <c r="M42" s="13">
        <f t="shared" si="4"/>
        <v>34.75</v>
      </c>
    </row>
    <row r="43" spans="1:15" x14ac:dyDescent="0.2">
      <c r="A43" t="s">
        <v>21</v>
      </c>
      <c r="B43" t="s">
        <v>23</v>
      </c>
      <c r="C43">
        <v>12</v>
      </c>
      <c r="D43">
        <v>85</v>
      </c>
      <c r="E43">
        <v>42</v>
      </c>
      <c r="F43">
        <v>473</v>
      </c>
      <c r="G43">
        <v>2</v>
      </c>
      <c r="H43">
        <v>2</v>
      </c>
      <c r="I43">
        <v>16</v>
      </c>
      <c r="J43">
        <v>125</v>
      </c>
      <c r="K43">
        <v>1</v>
      </c>
      <c r="L43">
        <v>0</v>
      </c>
      <c r="M43" s="13">
        <f t="shared" si="4"/>
        <v>32.325000000000003</v>
      </c>
    </row>
    <row r="44" spans="1:15" x14ac:dyDescent="0.2">
      <c r="A44" t="s">
        <v>21</v>
      </c>
      <c r="B44" t="s">
        <v>32</v>
      </c>
      <c r="C44">
        <v>10</v>
      </c>
      <c r="D44">
        <v>131</v>
      </c>
      <c r="E44">
        <v>85</v>
      </c>
      <c r="F44">
        <v>709</v>
      </c>
      <c r="G44">
        <v>2</v>
      </c>
      <c r="H44">
        <v>2</v>
      </c>
      <c r="I44">
        <v>19</v>
      </c>
      <c r="J44">
        <v>123</v>
      </c>
      <c r="K44">
        <v>0</v>
      </c>
      <c r="L44">
        <v>3</v>
      </c>
      <c r="M44" s="13">
        <f t="shared" si="4"/>
        <v>28.025000000000006</v>
      </c>
    </row>
    <row r="45" spans="1:15" x14ac:dyDescent="0.2">
      <c r="A45" t="s">
        <v>21</v>
      </c>
      <c r="B45" t="s">
        <v>33</v>
      </c>
      <c r="C45">
        <v>7</v>
      </c>
      <c r="D45">
        <v>101</v>
      </c>
      <c r="E45">
        <v>61</v>
      </c>
      <c r="F45">
        <v>626</v>
      </c>
      <c r="G45">
        <v>4</v>
      </c>
      <c r="H45">
        <v>4</v>
      </c>
      <c r="I45">
        <v>6</v>
      </c>
      <c r="J45">
        <v>0</v>
      </c>
      <c r="K45">
        <v>0</v>
      </c>
      <c r="L45">
        <v>0</v>
      </c>
      <c r="M45" s="13">
        <f t="shared" si="4"/>
        <v>23.65</v>
      </c>
    </row>
    <row r="46" spans="1:15" x14ac:dyDescent="0.2">
      <c r="A46" t="s">
        <v>21</v>
      </c>
      <c r="B46" t="s">
        <v>15</v>
      </c>
      <c r="C46">
        <v>10</v>
      </c>
      <c r="D46">
        <v>54</v>
      </c>
      <c r="E46">
        <v>34</v>
      </c>
      <c r="F46">
        <v>372</v>
      </c>
      <c r="G46">
        <v>3</v>
      </c>
      <c r="H46">
        <v>3</v>
      </c>
      <c r="I46">
        <v>10</v>
      </c>
      <c r="J46">
        <v>63</v>
      </c>
      <c r="K46">
        <v>0</v>
      </c>
      <c r="L46">
        <v>0</v>
      </c>
      <c r="M46" s="13">
        <f t="shared" si="4"/>
        <v>21.6</v>
      </c>
    </row>
    <row r="47" spans="1:15" x14ac:dyDescent="0.2">
      <c r="A47" t="s">
        <v>21</v>
      </c>
      <c r="B47" t="s">
        <v>29</v>
      </c>
      <c r="C47">
        <v>6</v>
      </c>
      <c r="D47">
        <v>76</v>
      </c>
      <c r="E47">
        <v>53</v>
      </c>
      <c r="F47">
        <v>515</v>
      </c>
      <c r="G47">
        <v>3</v>
      </c>
      <c r="H47">
        <v>2</v>
      </c>
      <c r="I47">
        <v>13</v>
      </c>
      <c r="J47">
        <v>3</v>
      </c>
      <c r="K47">
        <v>0</v>
      </c>
      <c r="L47">
        <v>0</v>
      </c>
      <c r="M47" s="13">
        <f t="shared" si="4"/>
        <v>21.175000000000001</v>
      </c>
    </row>
    <row r="48" spans="1:15" x14ac:dyDescent="0.2">
      <c r="A48" t="s">
        <v>21</v>
      </c>
      <c r="B48" t="s">
        <v>28</v>
      </c>
      <c r="C48">
        <v>7</v>
      </c>
      <c r="D48">
        <v>31</v>
      </c>
      <c r="E48">
        <v>20</v>
      </c>
      <c r="F48">
        <v>266</v>
      </c>
      <c r="G48">
        <v>2</v>
      </c>
      <c r="H48">
        <v>0</v>
      </c>
      <c r="I48">
        <v>5</v>
      </c>
      <c r="J48">
        <v>19</v>
      </c>
      <c r="K48">
        <v>1</v>
      </c>
      <c r="L48">
        <v>0</v>
      </c>
      <c r="M48" s="13">
        <f t="shared" si="4"/>
        <v>20.55</v>
      </c>
    </row>
    <row r="49" spans="1:13" x14ac:dyDescent="0.2">
      <c r="A49" t="s">
        <v>21</v>
      </c>
      <c r="B49" t="s">
        <v>18</v>
      </c>
      <c r="C49">
        <v>6</v>
      </c>
      <c r="D49">
        <v>25</v>
      </c>
      <c r="E49">
        <v>15</v>
      </c>
      <c r="F49">
        <v>232</v>
      </c>
      <c r="G49">
        <v>2</v>
      </c>
      <c r="H49">
        <v>0</v>
      </c>
      <c r="I49">
        <v>3</v>
      </c>
      <c r="J49">
        <v>-2</v>
      </c>
      <c r="K49">
        <v>0</v>
      </c>
      <c r="L49">
        <v>0</v>
      </c>
      <c r="M49" s="13">
        <f t="shared" si="4"/>
        <v>13.600000000000001</v>
      </c>
    </row>
    <row r="50" spans="1:13" x14ac:dyDescent="0.2">
      <c r="A50" t="s">
        <v>21</v>
      </c>
      <c r="B50" t="s">
        <v>34</v>
      </c>
      <c r="C50">
        <v>4</v>
      </c>
      <c r="D50">
        <v>110</v>
      </c>
      <c r="E50">
        <v>60</v>
      </c>
      <c r="F50">
        <v>539</v>
      </c>
      <c r="G50">
        <v>1</v>
      </c>
      <c r="H50">
        <v>4</v>
      </c>
      <c r="I50">
        <v>5</v>
      </c>
      <c r="J50">
        <v>32</v>
      </c>
      <c r="K50">
        <v>0</v>
      </c>
      <c r="L50">
        <v>0</v>
      </c>
      <c r="M50" s="13">
        <f t="shared" si="4"/>
        <v>12.675000000000001</v>
      </c>
    </row>
    <row r="51" spans="1:13" x14ac:dyDescent="0.2">
      <c r="A51" t="s">
        <v>21</v>
      </c>
      <c r="B51" t="s">
        <v>28</v>
      </c>
      <c r="C51">
        <v>7</v>
      </c>
      <c r="D51">
        <v>57</v>
      </c>
      <c r="E51">
        <v>35</v>
      </c>
      <c r="F51">
        <v>320</v>
      </c>
      <c r="G51">
        <v>1</v>
      </c>
      <c r="H51">
        <v>3</v>
      </c>
      <c r="I51">
        <v>5</v>
      </c>
      <c r="J51">
        <v>31</v>
      </c>
      <c r="K51">
        <v>0</v>
      </c>
      <c r="L51">
        <v>0</v>
      </c>
      <c r="M51" s="13">
        <f t="shared" si="4"/>
        <v>9.1</v>
      </c>
    </row>
    <row r="52" spans="1:13" x14ac:dyDescent="0.2">
      <c r="A52" t="s">
        <v>21</v>
      </c>
      <c r="B52" t="s">
        <v>31</v>
      </c>
      <c r="C52">
        <v>6</v>
      </c>
      <c r="D52">
        <v>21</v>
      </c>
      <c r="E52">
        <v>15</v>
      </c>
      <c r="F52">
        <v>174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 s="13">
        <f t="shared" si="4"/>
        <v>8.3500000000000014</v>
      </c>
    </row>
    <row r="53" spans="1:13" x14ac:dyDescent="0.2">
      <c r="A53" t="s">
        <v>21</v>
      </c>
      <c r="B53" t="s">
        <v>37</v>
      </c>
      <c r="C53">
        <v>12</v>
      </c>
      <c r="D53">
        <v>80</v>
      </c>
      <c r="E53">
        <v>50</v>
      </c>
      <c r="F53">
        <v>400</v>
      </c>
      <c r="G53">
        <v>2</v>
      </c>
      <c r="H53">
        <v>4</v>
      </c>
      <c r="I53">
        <v>2</v>
      </c>
      <c r="J53">
        <v>7</v>
      </c>
      <c r="K53">
        <v>0</v>
      </c>
      <c r="L53">
        <v>2</v>
      </c>
      <c r="M53" s="13">
        <f t="shared" si="4"/>
        <v>6.6999999999999993</v>
      </c>
    </row>
    <row r="54" spans="1:13" x14ac:dyDescent="0.2">
      <c r="A54" t="s">
        <v>21</v>
      </c>
      <c r="B54" t="s">
        <v>31</v>
      </c>
      <c r="C54">
        <v>6</v>
      </c>
      <c r="D54">
        <v>81</v>
      </c>
      <c r="E54">
        <v>44</v>
      </c>
      <c r="F54">
        <v>296</v>
      </c>
      <c r="G54">
        <v>1</v>
      </c>
      <c r="H54">
        <v>7</v>
      </c>
      <c r="I54">
        <v>10</v>
      </c>
      <c r="J54">
        <v>50</v>
      </c>
      <c r="K54">
        <v>1</v>
      </c>
      <c r="L54">
        <v>0</v>
      </c>
      <c r="M54" s="13">
        <f t="shared" si="4"/>
        <v>6.4</v>
      </c>
    </row>
    <row r="55" spans="1:13" x14ac:dyDescent="0.2">
      <c r="A55" t="s">
        <v>21</v>
      </c>
      <c r="B55" t="s">
        <v>11</v>
      </c>
      <c r="C55">
        <v>11</v>
      </c>
      <c r="D55">
        <v>42</v>
      </c>
      <c r="E55">
        <v>20</v>
      </c>
      <c r="F55">
        <v>187</v>
      </c>
      <c r="G55">
        <v>0</v>
      </c>
      <c r="H55">
        <v>2</v>
      </c>
      <c r="I55">
        <v>5</v>
      </c>
      <c r="J55">
        <v>39</v>
      </c>
      <c r="K55">
        <v>0</v>
      </c>
      <c r="L55">
        <v>1</v>
      </c>
      <c r="M55" s="13">
        <f t="shared" si="4"/>
        <v>2.5750000000000002</v>
      </c>
    </row>
    <row r="56" spans="1:13" x14ac:dyDescent="0.2">
      <c r="A56" t="s">
        <v>21</v>
      </c>
      <c r="B56" t="s">
        <v>18</v>
      </c>
      <c r="C56">
        <v>6</v>
      </c>
      <c r="D56">
        <v>70</v>
      </c>
      <c r="E56">
        <v>42</v>
      </c>
      <c r="F56">
        <v>465</v>
      </c>
      <c r="G56">
        <v>0</v>
      </c>
      <c r="H56">
        <v>4</v>
      </c>
      <c r="I56">
        <v>1</v>
      </c>
      <c r="J56">
        <v>-1</v>
      </c>
      <c r="K56">
        <v>0</v>
      </c>
      <c r="L56">
        <v>2</v>
      </c>
      <c r="M56" s="13">
        <f t="shared" si="4"/>
        <v>-0.47500000000000009</v>
      </c>
    </row>
    <row r="60" spans="1:13" x14ac:dyDescent="0.2">
      <c r="A60" s="16" t="s">
        <v>49</v>
      </c>
      <c r="B60" s="16"/>
      <c r="C60" s="16"/>
      <c r="D60" s="16"/>
      <c r="E60" s="16"/>
      <c r="F60" s="16"/>
      <c r="G60" s="16"/>
      <c r="H60" s="16"/>
      <c r="I60" s="16"/>
      <c r="M60"/>
    </row>
  </sheetData>
  <sortState ref="A3:X22">
    <sortCondition descending="1" ref="N3:N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QBs 2018 Stats</vt:lpstr>
      <vt:lpstr>Pared</vt:lpstr>
      <vt:lpstr>Formula</vt:lpstr>
      <vt:lpstr>Traditional</vt:lpstr>
      <vt:lpstr>Custom</vt:lpstr>
      <vt:lpstr>Tiers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Davila</dc:creator>
  <cp:lastModifiedBy>Microsoft Office User</cp:lastModifiedBy>
  <dcterms:created xsi:type="dcterms:W3CDTF">2019-05-23T03:55:31Z</dcterms:created>
  <dcterms:modified xsi:type="dcterms:W3CDTF">2019-05-23T19:30:40Z</dcterms:modified>
</cp:coreProperties>
</file>