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billxu/Classic-Chinese-Active-Learning-Sentence-Segmentation/result/LR/ws/"/>
    </mc:Choice>
  </mc:AlternateContent>
  <bookViews>
    <workbookView xWindow="0" yWindow="460" windowWidth="28800" windowHeight="17540" tabRatio="500" activeTab="8"/>
  </bookViews>
  <sheets>
    <sheet name="result" sheetId="16" r:id="rId1"/>
    <sheet name="ws_2_classic" sheetId="1" r:id="rId2"/>
    <sheet name="ws_2_active" sheetId="2" r:id="rId3"/>
    <sheet name="ws_2_res" sheetId="6" r:id="rId4"/>
    <sheet name="ws_3_classic" sheetId="3" r:id="rId5"/>
    <sheet name="ws_3_active" sheetId="4" r:id="rId6"/>
    <sheet name="ws_3_res" sheetId="8" r:id="rId7"/>
    <sheet name="2_ws_min_limit" sheetId="14" r:id="rId8"/>
    <sheet name="3_ws_min_limit" sheetId="15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4" l="1"/>
  <c r="E10" i="4"/>
  <c r="E9" i="4"/>
  <c r="E8" i="4"/>
  <c r="E7" i="4"/>
  <c r="E6" i="4"/>
  <c r="E5" i="4"/>
  <c r="E4" i="4"/>
  <c r="E3" i="4"/>
  <c r="E2" i="4"/>
  <c r="E11" i="3"/>
  <c r="E10" i="3"/>
  <c r="E9" i="3"/>
  <c r="E8" i="3"/>
  <c r="E7" i="3"/>
  <c r="E6" i="3"/>
  <c r="E5" i="3"/>
  <c r="E4" i="3"/>
  <c r="E3" i="3"/>
  <c r="E2" i="3"/>
  <c r="E11" i="2"/>
  <c r="E10" i="2"/>
  <c r="E9" i="2"/>
  <c r="E8" i="2"/>
  <c r="E7" i="2"/>
  <c r="E6" i="2"/>
  <c r="E5" i="2"/>
  <c r="E4" i="2"/>
  <c r="E3" i="2"/>
  <c r="E2" i="2"/>
  <c r="E11" i="1"/>
  <c r="E10" i="1"/>
  <c r="E9" i="1"/>
  <c r="E8" i="1"/>
  <c r="E7" i="1"/>
  <c r="E6" i="1"/>
  <c r="E5" i="1"/>
  <c r="E4" i="1"/>
  <c r="E3" i="1"/>
  <c r="E2" i="1"/>
  <c r="P13" i="15"/>
  <c r="P13" i="14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P14" i="8"/>
  <c r="O14" i="8"/>
  <c r="N14" i="8"/>
  <c r="M14" i="8"/>
  <c r="L14" i="8"/>
  <c r="K14" i="8"/>
  <c r="J14" i="8"/>
  <c r="H14" i="8"/>
  <c r="F14" i="8"/>
  <c r="E14" i="8"/>
  <c r="D14" i="8"/>
  <c r="C14" i="8"/>
  <c r="B14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A11" i="6"/>
  <c r="A10" i="6"/>
  <c r="A9" i="6"/>
  <c r="A8" i="6"/>
  <c r="A7" i="6"/>
  <c r="A6" i="6"/>
  <c r="A5" i="6"/>
  <c r="A4" i="6"/>
  <c r="A3" i="6"/>
  <c r="A2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17" i="6"/>
  <c r="A16" i="6"/>
  <c r="A15" i="6"/>
  <c r="A14" i="6"/>
  <c r="A13" i="6"/>
  <c r="A12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P14" i="6"/>
  <c r="O14" i="6"/>
  <c r="N14" i="6"/>
  <c r="M14" i="6"/>
  <c r="L14" i="6"/>
  <c r="K14" i="6"/>
  <c r="J14" i="6"/>
  <c r="H14" i="6"/>
  <c r="F14" i="6"/>
  <c r="E14" i="6"/>
  <c r="D14" i="6"/>
  <c r="C14" i="6"/>
  <c r="B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E14" i="1"/>
  <c r="E14" i="2"/>
  <c r="E14" i="3"/>
  <c r="E14" i="4"/>
</calcChain>
</file>

<file path=xl/sharedStrings.xml><?xml version="1.0" encoding="utf-8"?>
<sst xmlns="http://schemas.openxmlformats.org/spreadsheetml/2006/main" count="178" uniqueCount="41">
  <si>
    <t>Presicion</t>
  </si>
  <si>
    <t>Recall</t>
  </si>
  <si>
    <t>F1-score</t>
  </si>
  <si>
    <t>data/ws/ws-001.txt</t>
  </si>
  <si>
    <t>data/ws/ws-002.txt</t>
  </si>
  <si>
    <t>data/ws/ws-004.txt</t>
  </si>
  <si>
    <t>data/ws/ws-005.txt</t>
  </si>
  <si>
    <t>data/ws/ws-006.txt</t>
  </si>
  <si>
    <t>data/ws/ws-007.txt</t>
  </si>
  <si>
    <t>data/ws/ws-008.txt</t>
  </si>
  <si>
    <t>data/ws/ws-009.txt</t>
  </si>
  <si>
    <t>data/ws/ws-010.txt</t>
  </si>
  <si>
    <t>data/ws/ws-011.txt</t>
  </si>
  <si>
    <t>data/ws/ws-012.txt</t>
  </si>
  <si>
    <t>Avr</t>
  </si>
  <si>
    <t>Max</t>
  </si>
  <si>
    <t>nan</t>
  </si>
  <si>
    <t>AllTextCount</t>
  </si>
  <si>
    <t>AllSegCount</t>
  </si>
  <si>
    <t>Slope</t>
  </si>
  <si>
    <t>Round_AVR</t>
    <phoneticPr fontId="1" type="noConversion"/>
  </si>
  <si>
    <t>Nan</t>
    <phoneticPr fontId="1" type="noConversion"/>
  </si>
  <si>
    <t>Nan</t>
    <phoneticPr fontId="1" type="noConversion"/>
  </si>
  <si>
    <t>主動好</t>
    <phoneticPr fontId="1" type="noConversion"/>
  </si>
  <si>
    <t>主動好</t>
    <phoneticPr fontId="1" type="noConversion"/>
  </si>
  <si>
    <t>AVR</t>
    <phoneticPr fontId="1" type="noConversion"/>
  </si>
  <si>
    <t>2-gram</t>
    <phoneticPr fontId="1" type="noConversion"/>
  </si>
  <si>
    <t>不確定平均</t>
    <phoneticPr fontId="1" type="noConversion"/>
  </si>
  <si>
    <t>classic</t>
    <phoneticPr fontId="1" type="noConversion"/>
  </si>
  <si>
    <t>--</t>
    <phoneticPr fontId="1" type="noConversion"/>
  </si>
  <si>
    <t>active</t>
    <phoneticPr fontId="1" type="noConversion"/>
  </si>
  <si>
    <t>3-gram</t>
    <phoneticPr fontId="1" type="noConversion"/>
  </si>
  <si>
    <t>第11回</t>
    <phoneticPr fontId="1" type="noConversion"/>
  </si>
  <si>
    <t>第10回</t>
    <phoneticPr fontId="1" type="noConversion"/>
  </si>
  <si>
    <t>第8回</t>
    <phoneticPr fontId="1" type="noConversion"/>
  </si>
  <si>
    <t>F-score AVR</t>
    <phoneticPr fontId="1" type="noConversion"/>
  </si>
  <si>
    <t>第7回</t>
    <phoneticPr fontId="1" type="noConversion"/>
  </si>
  <si>
    <t>第6回</t>
    <phoneticPr fontId="1" type="noConversion"/>
  </si>
  <si>
    <t>slope</t>
    <phoneticPr fontId="1" type="noConversion"/>
  </si>
  <si>
    <t>F-score</t>
    <phoneticPr fontId="1" type="noConversion"/>
  </si>
  <si>
    <t>回合數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</si>
</sst>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"/>
    <numFmt numFmtId="177" formatCode="0.0000"/>
    <numFmt numFmtId="178" formatCode="0.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3" borderId="0" xfId="0" applyFill="1"/>
    <xf numFmtId="0" fontId="0" fillId="0" borderId="0" xfId="0" quotePrefix="1"/>
    <xf numFmtId="0" fontId="0" fillId="3" borderId="0" xfId="0" quotePrefix="1" applyFill="1"/>
    <xf numFmtId="0" fontId="0" fillId="0" borderId="0" xfId="0" applyFill="1"/>
    <xf numFmtId="11" fontId="0" fillId="0" borderId="0" xfId="0" applyNumberFormat="1"/>
  </cellXfs>
  <cellStyles count="11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64" workbookViewId="0">
      <selection activeCell="G3" sqref="G3"/>
    </sheetView>
  </sheetViews>
  <sheetFormatPr baseColWidth="10" defaultRowHeight="15" x14ac:dyDescent="0.15"/>
  <cols>
    <col min="4" max="5" width="12.5" bestFit="1" customWidth="1"/>
  </cols>
  <sheetData>
    <row r="1" spans="1:7" x14ac:dyDescent="0.15">
      <c r="A1" t="s">
        <v>26</v>
      </c>
    </row>
    <row r="2" spans="1:7" x14ac:dyDescent="0.15">
      <c r="A2" t="s">
        <v>27</v>
      </c>
      <c r="B2">
        <v>0.11738044546533331</v>
      </c>
      <c r="D2" t="s">
        <v>35</v>
      </c>
      <c r="E2">
        <v>0.56409534282643703</v>
      </c>
    </row>
    <row r="3" spans="1:7" x14ac:dyDescent="0.15">
      <c r="D3" t="s">
        <v>39</v>
      </c>
      <c r="E3" t="s">
        <v>40</v>
      </c>
      <c r="F3" t="s">
        <v>38</v>
      </c>
      <c r="G3" t="s">
        <v>35</v>
      </c>
    </row>
    <row r="4" spans="1:7" x14ac:dyDescent="0.15">
      <c r="A4" t="s">
        <v>28</v>
      </c>
      <c r="B4" s="6" t="s">
        <v>29</v>
      </c>
      <c r="C4" s="6" t="s">
        <v>29</v>
      </c>
      <c r="D4">
        <v>0.61216216216216202</v>
      </c>
      <c r="E4" s="8" t="s">
        <v>36</v>
      </c>
    </row>
    <row r="5" spans="1:7" x14ac:dyDescent="0.15">
      <c r="A5" s="5" t="s">
        <v>30</v>
      </c>
      <c r="B5" s="5">
        <v>0.103409949675</v>
      </c>
      <c r="C5" s="5" t="s">
        <v>32</v>
      </c>
      <c r="D5" s="5">
        <v>0.56973033848463905</v>
      </c>
      <c r="E5" s="5" t="s">
        <v>37</v>
      </c>
    </row>
    <row r="7" spans="1:7" x14ac:dyDescent="0.15">
      <c r="A7" t="s">
        <v>31</v>
      </c>
    </row>
    <row r="8" spans="1:7" x14ac:dyDescent="0.15">
      <c r="A8" t="s">
        <v>27</v>
      </c>
      <c r="B8">
        <v>0.10290425750844809</v>
      </c>
      <c r="D8" t="s">
        <v>35</v>
      </c>
      <c r="E8">
        <v>0.62170474496667305</v>
      </c>
    </row>
    <row r="9" spans="1:7" x14ac:dyDescent="0.15">
      <c r="D9" t="s">
        <v>39</v>
      </c>
      <c r="E9" t="s">
        <v>40</v>
      </c>
      <c r="F9" t="s">
        <v>38</v>
      </c>
      <c r="G9" t="s">
        <v>35</v>
      </c>
    </row>
    <row r="10" spans="1:7" x14ac:dyDescent="0.15">
      <c r="A10" t="s">
        <v>28</v>
      </c>
      <c r="B10">
        <v>9.6836940074566905E-2</v>
      </c>
      <c r="C10" t="s">
        <v>33</v>
      </c>
      <c r="D10">
        <v>0.62449994594010105</v>
      </c>
      <c r="E10" s="8" t="s">
        <v>36</v>
      </c>
    </row>
    <row r="11" spans="1:7" x14ac:dyDescent="0.15">
      <c r="A11" s="5" t="s">
        <v>30</v>
      </c>
      <c r="B11" s="7">
        <v>9.9762104291313644E-2</v>
      </c>
      <c r="C11" s="5" t="s">
        <v>34</v>
      </c>
      <c r="D11" s="5">
        <v>0.62745098039215597</v>
      </c>
      <c r="E11" s="5" t="s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E1" sqref="E1:E1048576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7" width="13.6640625" bestFit="1" customWidth="1"/>
    <col min="8" max="18" width="18.8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0.80573751976507701</v>
      </c>
      <c r="C2">
        <v>0.29396736443052501</v>
      </c>
      <c r="D2">
        <v>0.43077108870237302</v>
      </c>
      <c r="E2">
        <f>AVERAGE(G2:P2)</f>
        <v>0.15304852398627519</v>
      </c>
      <c r="G2">
        <v>0.151371720894908</v>
      </c>
      <c r="H2">
        <v>0.151637117181457</v>
      </c>
      <c r="I2">
        <v>0.158347655295484</v>
      </c>
      <c r="J2">
        <v>0.150205319984478</v>
      </c>
      <c r="K2">
        <v>0.15235275616438701</v>
      </c>
      <c r="L2">
        <v>0.152622936947995</v>
      </c>
      <c r="M2">
        <v>0.15300154820296</v>
      </c>
      <c r="N2">
        <v>0.154985574551217</v>
      </c>
      <c r="O2">
        <v>0.152020449653824</v>
      </c>
      <c r="P2">
        <v>0.15394016098604199</v>
      </c>
    </row>
    <row r="3" spans="1:16" x14ac:dyDescent="0.15">
      <c r="A3">
        <v>2</v>
      </c>
      <c r="B3">
        <v>0.79360222531293401</v>
      </c>
      <c r="C3">
        <v>0.28902846722723102</v>
      </c>
      <c r="D3">
        <v>0.42373384821030702</v>
      </c>
      <c r="E3">
        <f t="shared" ref="E3:E11" si="0">AVERAGE(G3:P3)</f>
        <v>0.13721239042553587</v>
      </c>
      <c r="H3">
        <v>0.1355898144396</v>
      </c>
      <c r="I3">
        <v>0.14315922280933099</v>
      </c>
      <c r="J3">
        <v>0.133685550340778</v>
      </c>
      <c r="K3">
        <v>0.13591787603466701</v>
      </c>
      <c r="L3">
        <v>0.136161705922348</v>
      </c>
      <c r="M3">
        <v>0.137019110948188</v>
      </c>
      <c r="N3">
        <v>0.139545229447399</v>
      </c>
      <c r="O3">
        <v>0.135731385659699</v>
      </c>
      <c r="P3">
        <v>0.138101618227813</v>
      </c>
    </row>
    <row r="4" spans="1:16" x14ac:dyDescent="0.15">
      <c r="A4">
        <v>3</v>
      </c>
      <c r="B4">
        <v>0.78503487634749503</v>
      </c>
      <c r="C4">
        <v>0.285187744759272</v>
      </c>
      <c r="D4">
        <v>0.41838458938830603</v>
      </c>
      <c r="E4">
        <f t="shared" si="0"/>
        <v>0.13449272409631452</v>
      </c>
      <c r="I4">
        <v>0.14008822199906101</v>
      </c>
      <c r="J4">
        <v>0.13060990957924401</v>
      </c>
      <c r="K4">
        <v>0.13301397615428801</v>
      </c>
      <c r="L4">
        <v>0.133436537880922</v>
      </c>
      <c r="M4">
        <v>0.134108809226135</v>
      </c>
      <c r="N4">
        <v>0.13669096159757299</v>
      </c>
      <c r="O4">
        <v>0.13282374586606699</v>
      </c>
      <c r="P4">
        <v>0.13516963046722599</v>
      </c>
    </row>
    <row r="5" spans="1:16" x14ac:dyDescent="0.15">
      <c r="A5">
        <v>4</v>
      </c>
      <c r="B5">
        <v>0.76736345246122695</v>
      </c>
      <c r="C5">
        <v>0.27946954813359498</v>
      </c>
      <c r="D5">
        <v>0.40972097209720898</v>
      </c>
      <c r="E5">
        <f t="shared" si="0"/>
        <v>0.13580810646348113</v>
      </c>
      <c r="J5">
        <v>0.13236643753618299</v>
      </c>
      <c r="K5">
        <v>0.13509537337060801</v>
      </c>
      <c r="L5">
        <v>0.13551241491253699</v>
      </c>
      <c r="M5">
        <v>0.13639541706728101</v>
      </c>
      <c r="N5">
        <v>0.1389191390691</v>
      </c>
      <c r="O5">
        <v>0.13500776146815399</v>
      </c>
      <c r="P5">
        <v>0.13736020182050501</v>
      </c>
    </row>
    <row r="6" spans="1:16" x14ac:dyDescent="0.15">
      <c r="A6">
        <v>5</v>
      </c>
      <c r="B6">
        <v>0.76150333684580196</v>
      </c>
      <c r="C6">
        <v>0.29313142239048101</v>
      </c>
      <c r="D6">
        <v>0.42331348237820898</v>
      </c>
      <c r="E6">
        <f t="shared" si="0"/>
        <v>0.1370413743071435</v>
      </c>
      <c r="K6">
        <v>0.136383636862905</v>
      </c>
      <c r="L6">
        <v>0.13655356254818399</v>
      </c>
      <c r="M6">
        <v>0.137108786259583</v>
      </c>
      <c r="N6">
        <v>0.13866690772560999</v>
      </c>
      <c r="O6">
        <v>0.13619175131115599</v>
      </c>
      <c r="P6">
        <v>0.13734360113542299</v>
      </c>
    </row>
    <row r="7" spans="1:16" x14ac:dyDescent="0.15">
      <c r="A7">
        <v>6</v>
      </c>
      <c r="B7">
        <v>0.75632276194299397</v>
      </c>
      <c r="C7">
        <v>0.29645948072383899</v>
      </c>
      <c r="D7">
        <v>0.42595523400406898</v>
      </c>
      <c r="E7">
        <f t="shared" si="0"/>
        <v>0.13599523129924002</v>
      </c>
      <c r="L7">
        <v>0.134981288837354</v>
      </c>
      <c r="M7">
        <v>0.13627258415622701</v>
      </c>
      <c r="N7">
        <v>0.137632139006231</v>
      </c>
      <c r="O7">
        <v>0.13500008117856899</v>
      </c>
      <c r="P7">
        <v>0.136090063317819</v>
      </c>
    </row>
    <row r="8" spans="1:16" x14ac:dyDescent="0.15">
      <c r="A8">
        <v>7</v>
      </c>
      <c r="B8">
        <v>0.75257731958762797</v>
      </c>
      <c r="C8">
        <v>0.31987045151457399</v>
      </c>
      <c r="D8">
        <v>0.448930481283422</v>
      </c>
      <c r="E8">
        <f t="shared" si="0"/>
        <v>0.14284344856490774</v>
      </c>
      <c r="M8">
        <v>0.14298126103544301</v>
      </c>
      <c r="N8">
        <v>0.14452357906891</v>
      </c>
      <c r="O8">
        <v>0.14117400215242601</v>
      </c>
      <c r="P8">
        <v>0.14269495200285201</v>
      </c>
    </row>
    <row r="9" spans="1:16" x14ac:dyDescent="0.15">
      <c r="A9">
        <v>8</v>
      </c>
      <c r="B9">
        <v>0.72904009720534602</v>
      </c>
      <c r="C9">
        <v>0.35566093657379899</v>
      </c>
      <c r="D9">
        <v>0.47808764940239001</v>
      </c>
      <c r="E9">
        <f t="shared" si="0"/>
        <v>0.14856245130309634</v>
      </c>
      <c r="N9">
        <v>0.15051232289737301</v>
      </c>
      <c r="O9">
        <v>0.14657660711586101</v>
      </c>
      <c r="P9">
        <v>0.14859842389605499</v>
      </c>
    </row>
    <row r="10" spans="1:16" x14ac:dyDescent="0.15">
      <c r="A10">
        <v>9</v>
      </c>
      <c r="B10">
        <v>0.74154067674585999</v>
      </c>
      <c r="C10">
        <v>0.37853730246233003</v>
      </c>
      <c r="D10">
        <v>0.50121654501216495</v>
      </c>
      <c r="E10">
        <f t="shared" si="0"/>
        <v>0.14827346693500401</v>
      </c>
      <c r="O10">
        <v>0.14677592874856901</v>
      </c>
      <c r="P10">
        <v>0.14977100512143901</v>
      </c>
    </row>
    <row r="11" spans="1:16" x14ac:dyDescent="0.15">
      <c r="A11">
        <v>10</v>
      </c>
      <c r="B11">
        <v>0.99779249448123597</v>
      </c>
      <c r="C11">
        <v>0.78472222222222199</v>
      </c>
      <c r="D11">
        <v>0.87852283770651096</v>
      </c>
      <c r="E11" s="5">
        <f t="shared" si="0"/>
        <v>0.12991684464452499</v>
      </c>
      <c r="P11">
        <v>0.12991684464452499</v>
      </c>
    </row>
    <row r="12" spans="1:16" x14ac:dyDescent="0.15">
      <c r="A12" t="s">
        <v>14</v>
      </c>
      <c r="B12">
        <v>0.78905147606956005</v>
      </c>
      <c r="C12">
        <v>0.357603494043787</v>
      </c>
      <c r="D12">
        <v>0.48386367281849602</v>
      </c>
      <c r="G12">
        <v>0.151371720894908</v>
      </c>
      <c r="H12">
        <v>0.143613465810529</v>
      </c>
      <c r="I12">
        <v>0.14719836670129199</v>
      </c>
      <c r="J12">
        <v>0.136716804360171</v>
      </c>
      <c r="K12">
        <v>0.13855272371737101</v>
      </c>
      <c r="L12">
        <v>0.138211407841557</v>
      </c>
      <c r="M12">
        <v>0.13955535955654499</v>
      </c>
      <c r="N12">
        <v>0.14268448167042699</v>
      </c>
      <c r="O12">
        <v>0.140144634794925</v>
      </c>
      <c r="P12">
        <v>0.14089865016197001</v>
      </c>
    </row>
    <row r="13" spans="1:16" x14ac:dyDescent="0.15">
      <c r="A13" t="s">
        <v>15</v>
      </c>
      <c r="B13">
        <v>0.99779249448123597</v>
      </c>
      <c r="C13">
        <v>0.78472222222222199</v>
      </c>
      <c r="D13">
        <v>0.87852283770651096</v>
      </c>
      <c r="G13">
        <v>0.151371720894908</v>
      </c>
      <c r="H13">
        <v>0.151637117181457</v>
      </c>
      <c r="I13">
        <v>0.158347655295484</v>
      </c>
      <c r="J13">
        <v>0.150205319984478</v>
      </c>
      <c r="K13">
        <v>0.15235275616438701</v>
      </c>
      <c r="L13">
        <v>0.152622936947995</v>
      </c>
      <c r="M13">
        <v>0.15300154820296</v>
      </c>
      <c r="N13">
        <v>0.154985574551217</v>
      </c>
      <c r="O13">
        <v>0.152020449653824</v>
      </c>
      <c r="P13">
        <v>0.15394016098604199</v>
      </c>
    </row>
    <row r="14" spans="1:16" x14ac:dyDescent="0.15">
      <c r="A14" t="s">
        <v>19</v>
      </c>
      <c r="B14">
        <v>6.2700064438882203E-3</v>
      </c>
      <c r="C14">
        <v>3.3456074511029603E-2</v>
      </c>
      <c r="D14">
        <v>3.0248061805485799E-2</v>
      </c>
      <c r="E14">
        <f>SLOPE(E2:E11,A2:A11)</f>
        <v>-2.4453975260114774E-4</v>
      </c>
      <c r="G14" t="s">
        <v>16</v>
      </c>
      <c r="H14">
        <v>-1.6047302741857301E-2</v>
      </c>
      <c r="I14">
        <v>-9.1297166482113105E-3</v>
      </c>
      <c r="J14">
        <v>-5.6592288106418198E-3</v>
      </c>
      <c r="K14">
        <v>-3.2760741267021999E-3</v>
      </c>
      <c r="L14">
        <v>-2.4273369612594201E-3</v>
      </c>
      <c r="M14">
        <v>-1.0197835018936599E-3</v>
      </c>
      <c r="N14" s="9">
        <v>-4.5829911748437502E-5</v>
      </c>
      <c r="O14">
        <v>4.7084021717667702E-4</v>
      </c>
      <c r="P14">
        <v>-3.1896641784661902E-4</v>
      </c>
    </row>
    <row r="15" spans="1:16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</row>
    <row r="16" spans="1:16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</row>
    <row r="17" spans="6:19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</row>
    <row r="26" spans="6:19" x14ac:dyDescent="0.15"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6:19" x14ac:dyDescent="0.15"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6:19" x14ac:dyDescent="0.15"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6:19" x14ac:dyDescent="0.15"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6:19" x14ac:dyDescent="0.15"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6:19" x14ac:dyDescent="0.15">
      <c r="I31" s="2"/>
      <c r="J31" s="2"/>
      <c r="K31" s="2"/>
      <c r="L31" s="2"/>
      <c r="M31" s="2"/>
      <c r="N31" s="2"/>
      <c r="O31" s="2"/>
      <c r="P31" s="2"/>
      <c r="Q31" s="2"/>
      <c r="R31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E1" sqref="E1:E1048576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7" width="13.6640625" bestFit="1" customWidth="1"/>
    <col min="8" max="18" width="18.8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0.80573751976507701</v>
      </c>
      <c r="C2">
        <v>0.29396736443052501</v>
      </c>
      <c r="D2">
        <v>0.43077108870237302</v>
      </c>
      <c r="E2">
        <f>AVERAGE(G2:P2)</f>
        <v>0.15304852398627519</v>
      </c>
      <c r="G2">
        <v>0.151371720894908</v>
      </c>
      <c r="H2">
        <v>0.151637117181457</v>
      </c>
      <c r="I2">
        <v>0.158347655295484</v>
      </c>
      <c r="J2">
        <v>0.150205319984478</v>
      </c>
      <c r="K2">
        <v>0.15235275616438701</v>
      </c>
      <c r="L2">
        <v>0.152622936947995</v>
      </c>
      <c r="M2">
        <v>0.15300154820296</v>
      </c>
      <c r="N2">
        <v>0.154985574551217</v>
      </c>
      <c r="O2">
        <v>0.152020449653824</v>
      </c>
      <c r="P2">
        <v>0.15394016098604199</v>
      </c>
    </row>
    <row r="3" spans="1:16" x14ac:dyDescent="0.15">
      <c r="A3">
        <v>2</v>
      </c>
      <c r="B3">
        <v>0.7859410430839</v>
      </c>
      <c r="C3">
        <v>0.29889617109347999</v>
      </c>
      <c r="D3">
        <v>0.43308759215294201</v>
      </c>
      <c r="E3">
        <f t="shared" ref="E3:E11" si="0">AVERAGE(G3:P3)</f>
        <v>0.15136232385971132</v>
      </c>
      <c r="G3">
        <v>0.15005535835803299</v>
      </c>
      <c r="H3">
        <v>0.150337172912131</v>
      </c>
      <c r="J3">
        <v>0.14802098165059699</v>
      </c>
      <c r="K3">
        <v>0.151251846470664</v>
      </c>
      <c r="L3">
        <v>0.151528561292466</v>
      </c>
      <c r="M3">
        <v>0.152281276044789</v>
      </c>
      <c r="N3">
        <v>0.15453060847278799</v>
      </c>
      <c r="O3">
        <v>0.150997364809</v>
      </c>
      <c r="P3">
        <v>0.15325774472693399</v>
      </c>
    </row>
    <row r="4" spans="1:16" x14ac:dyDescent="0.15">
      <c r="A4">
        <v>3</v>
      </c>
      <c r="B4">
        <v>0.77399591558883596</v>
      </c>
      <c r="C4">
        <v>0.311706113497212</v>
      </c>
      <c r="D4">
        <v>0.44442996742670998</v>
      </c>
      <c r="E4">
        <f t="shared" si="0"/>
        <v>0.15311006852557299</v>
      </c>
      <c r="G4">
        <v>0.15197677219960701</v>
      </c>
      <c r="H4">
        <v>0.15245363757424499</v>
      </c>
      <c r="J4">
        <v>0.15000791419027501</v>
      </c>
      <c r="K4">
        <v>0.15348703749074</v>
      </c>
      <c r="L4">
        <v>0.15380815703943501</v>
      </c>
      <c r="M4">
        <v>0.15448646134441099</v>
      </c>
      <c r="O4">
        <v>0.15304684210028199</v>
      </c>
      <c r="P4">
        <v>0.155613726265589</v>
      </c>
    </row>
    <row r="5" spans="1:16" x14ac:dyDescent="0.15">
      <c r="A5">
        <v>4</v>
      </c>
      <c r="B5">
        <v>0.80659437928745203</v>
      </c>
      <c r="C5">
        <v>0.35159641169094202</v>
      </c>
      <c r="D5">
        <v>0.48972188633615399</v>
      </c>
      <c r="E5">
        <f t="shared" si="0"/>
        <v>0.12356275308132443</v>
      </c>
      <c r="G5">
        <v>0.123864107105484</v>
      </c>
      <c r="H5">
        <v>0.122020241793976</v>
      </c>
      <c r="J5">
        <v>0.123547376711623</v>
      </c>
      <c r="K5">
        <v>0.122709123651615</v>
      </c>
      <c r="L5">
        <v>0.124863027417648</v>
      </c>
      <c r="M5">
        <v>0.12359490254281499</v>
      </c>
      <c r="O5">
        <v>0.12434049234611</v>
      </c>
    </row>
    <row r="6" spans="1:16" x14ac:dyDescent="0.15">
      <c r="A6">
        <v>5</v>
      </c>
      <c r="B6">
        <v>0.79792865362485599</v>
      </c>
      <c r="C6">
        <v>0.37436561926357798</v>
      </c>
      <c r="D6">
        <v>0.50962810524768398</v>
      </c>
      <c r="E6">
        <f t="shared" si="0"/>
        <v>0.12490363643804266</v>
      </c>
      <c r="G6">
        <v>0.12646644851415201</v>
      </c>
      <c r="H6">
        <v>0.122986479422725</v>
      </c>
      <c r="J6">
        <v>0.124250283608439</v>
      </c>
      <c r="K6">
        <v>0.12388487753416901</v>
      </c>
      <c r="M6">
        <v>0.12521956876165499</v>
      </c>
      <c r="O6">
        <v>0.12661416078711599</v>
      </c>
    </row>
    <row r="7" spans="1:16" x14ac:dyDescent="0.15">
      <c r="A7">
        <v>6</v>
      </c>
      <c r="B7">
        <v>0.76038233355306495</v>
      </c>
      <c r="C7">
        <v>0.32419898819561499</v>
      </c>
      <c r="D7">
        <v>0.454581280788177</v>
      </c>
      <c r="E7">
        <f t="shared" si="0"/>
        <v>0.12501077697025159</v>
      </c>
      <c r="G7">
        <v>0.12530997182822101</v>
      </c>
      <c r="H7">
        <v>0.12533978987404501</v>
      </c>
      <c r="J7">
        <v>0.124325144064589</v>
      </c>
      <c r="K7">
        <v>0.12509068378312699</v>
      </c>
      <c r="M7">
        <v>0.124988295301276</v>
      </c>
    </row>
    <row r="8" spans="1:16" x14ac:dyDescent="0.15">
      <c r="A8">
        <v>7</v>
      </c>
      <c r="B8">
        <v>0.76935105551211802</v>
      </c>
      <c r="C8">
        <v>0.33203981778302599</v>
      </c>
      <c r="D8">
        <v>0.46387743076016502</v>
      </c>
      <c r="E8">
        <f t="shared" si="0"/>
        <v>0.124825753577039</v>
      </c>
      <c r="G8">
        <v>0.125383973503576</v>
      </c>
      <c r="J8">
        <v>0.124392508333008</v>
      </c>
      <c r="K8">
        <v>0.124767724392899</v>
      </c>
      <c r="M8">
        <v>0.124758808078673</v>
      </c>
    </row>
    <row r="9" spans="1:16" x14ac:dyDescent="0.15">
      <c r="A9">
        <v>8</v>
      </c>
      <c r="B9">
        <v>0.75666199158485203</v>
      </c>
      <c r="C9">
        <v>0.29448689956331803</v>
      </c>
      <c r="D9">
        <v>0.42396856581532399</v>
      </c>
      <c r="E9">
        <f t="shared" si="0"/>
        <v>0.12392525903818701</v>
      </c>
      <c r="J9">
        <v>0.123674819718035</v>
      </c>
      <c r="K9">
        <v>0.12401282944115399</v>
      </c>
      <c r="M9">
        <v>0.124088127955372</v>
      </c>
    </row>
    <row r="10" spans="1:16" x14ac:dyDescent="0.15">
      <c r="A10">
        <v>9</v>
      </c>
      <c r="B10">
        <v>0.69418132611637295</v>
      </c>
      <c r="C10">
        <v>0.28675237562884198</v>
      </c>
      <c r="D10">
        <v>0.405854430379746</v>
      </c>
      <c r="E10">
        <f t="shared" si="0"/>
        <v>0.12576213834592098</v>
      </c>
      <c r="J10">
        <v>0.123924508623216</v>
      </c>
      <c r="K10">
        <v>0.127599768068626</v>
      </c>
    </row>
    <row r="11" spans="1:16" x14ac:dyDescent="0.15">
      <c r="A11">
        <v>10</v>
      </c>
      <c r="B11">
        <v>0.66071428571428503</v>
      </c>
      <c r="C11">
        <v>0.247326203208556</v>
      </c>
      <c r="D11">
        <v>0.35992217898832601</v>
      </c>
      <c r="E11" s="5">
        <f t="shared" si="0"/>
        <v>0.12751375890564801</v>
      </c>
      <c r="J11">
        <v>0.12751375890564801</v>
      </c>
    </row>
    <row r="12" spans="1:16" x14ac:dyDescent="0.15">
      <c r="A12" t="s">
        <v>14</v>
      </c>
      <c r="B12">
        <v>0.761148850383081</v>
      </c>
      <c r="C12">
        <v>0.31153359643550999</v>
      </c>
      <c r="D12">
        <v>0.44158425265975998</v>
      </c>
      <c r="G12">
        <v>0.136346907486283</v>
      </c>
      <c r="H12">
        <v>0.13746240645976299</v>
      </c>
      <c r="I12">
        <v>0.158347655295484</v>
      </c>
      <c r="J12">
        <v>0.13198626157899099</v>
      </c>
      <c r="K12">
        <v>0.13390629411082</v>
      </c>
      <c r="L12">
        <v>0.145705670674386</v>
      </c>
      <c r="M12">
        <v>0.13530237352899399</v>
      </c>
      <c r="N12">
        <v>0.15475809151200201</v>
      </c>
      <c r="O12">
        <v>0.14140386193926599</v>
      </c>
      <c r="P12">
        <v>0.154270543992855</v>
      </c>
    </row>
    <row r="13" spans="1:16" x14ac:dyDescent="0.15">
      <c r="A13" t="s">
        <v>15</v>
      </c>
      <c r="B13">
        <v>0.80659437928745203</v>
      </c>
      <c r="C13">
        <v>0.37436561926357798</v>
      </c>
      <c r="D13">
        <v>0.50962810524768398</v>
      </c>
      <c r="G13">
        <v>0.15197677219960701</v>
      </c>
      <c r="H13">
        <v>0.15245363757424499</v>
      </c>
      <c r="I13">
        <v>0.158347655295484</v>
      </c>
      <c r="J13">
        <v>0.150205319984478</v>
      </c>
      <c r="K13">
        <v>0.15348703749074</v>
      </c>
      <c r="L13">
        <v>0.15380815703943501</v>
      </c>
      <c r="M13">
        <v>0.15448646134441099</v>
      </c>
      <c r="N13">
        <v>0.154985574551217</v>
      </c>
      <c r="O13">
        <v>0.15304684210028199</v>
      </c>
      <c r="P13">
        <v>0.155613726265589</v>
      </c>
    </row>
    <row r="14" spans="1:16" x14ac:dyDescent="0.15">
      <c r="A14" t="s">
        <v>19</v>
      </c>
      <c r="B14">
        <v>-1.32331699190759E-2</v>
      </c>
      <c r="C14">
        <v>-4.24066364673557E-3</v>
      </c>
      <c r="D14">
        <v>-6.4433910247466203E-3</v>
      </c>
      <c r="E14">
        <f>SLOPE(E2:E11,A2:A11)</f>
        <v>-3.339649028725784E-3</v>
      </c>
      <c r="G14">
        <v>-5.4630121042526601E-3</v>
      </c>
      <c r="H14">
        <v>-6.9706317938728196E-3</v>
      </c>
      <c r="I14" t="s">
        <v>16</v>
      </c>
      <c r="J14">
        <v>-3.0421489572244301E-3</v>
      </c>
      <c r="K14">
        <v>-3.9297678255957201E-3</v>
      </c>
      <c r="L14">
        <v>-8.1000132844072596E-3</v>
      </c>
      <c r="M14">
        <v>-5.0818584937411398E-3</v>
      </c>
      <c r="N14">
        <v>-4.5496607842912502E-4</v>
      </c>
      <c r="O14">
        <v>-7.7469450196305002E-3</v>
      </c>
      <c r="P14">
        <v>8.3678263977311697E-4</v>
      </c>
    </row>
    <row r="15" spans="1:16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</row>
    <row r="16" spans="1:16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</row>
    <row r="17" spans="6:18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</row>
    <row r="28" spans="6:18" x14ac:dyDescent="0.15"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6:18" x14ac:dyDescent="0.15"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6:18" x14ac:dyDescent="0.15">
      <c r="I30" s="3"/>
      <c r="J30" s="3"/>
      <c r="K30" s="3"/>
      <c r="L30" s="3"/>
      <c r="M30" s="3"/>
      <c r="N30" s="3"/>
      <c r="O30" s="3"/>
      <c r="P30" s="3"/>
      <c r="Q30" s="3"/>
      <c r="R30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14" sqref="E14"/>
    </sheetView>
  </sheetViews>
  <sheetFormatPr baseColWidth="10" defaultRowHeight="15" x14ac:dyDescent="0.15"/>
  <cols>
    <col min="1" max="1" width="14.1640625" bestFit="1" customWidth="1"/>
    <col min="2" max="4" width="13.33203125" bestFit="1" customWidth="1"/>
    <col min="5" max="5" width="13.6640625" bestFit="1" customWidth="1"/>
    <col min="6" max="16" width="18.83203125" bestFit="1" customWidth="1"/>
  </cols>
  <sheetData>
    <row r="1" spans="1:16" x14ac:dyDescent="0.15">
      <c r="A1">
        <f>ws_2_classic!A1</f>
        <v>0</v>
      </c>
      <c r="B1" t="str">
        <f>ws_2_classic!B1</f>
        <v>Presicion</v>
      </c>
      <c r="C1" t="str">
        <f>ws_2_classic!C1</f>
        <v>Recall</v>
      </c>
      <c r="D1" t="str">
        <f>ws_2_classic!D1</f>
        <v>F1-score</v>
      </c>
      <c r="E1" t="str">
        <f>ws_2_classic!G1</f>
        <v>data/ws/ws-002.txt</v>
      </c>
      <c r="F1" t="str">
        <f>ws_2_classic!H1</f>
        <v>data/ws/ws-004.txt</v>
      </c>
      <c r="G1" t="str">
        <f>ws_2_classic!I1</f>
        <v>data/ws/ws-005.txt</v>
      </c>
      <c r="H1" t="str">
        <f>ws_2_classic!J1</f>
        <v>data/ws/ws-006.txt</v>
      </c>
      <c r="I1" t="str">
        <f>ws_2_classic!K1</f>
        <v>data/ws/ws-007.txt</v>
      </c>
      <c r="J1" t="str">
        <f>ws_2_classic!L1</f>
        <v>data/ws/ws-008.txt</v>
      </c>
      <c r="K1" t="str">
        <f>ws_2_classic!M1</f>
        <v>data/ws/ws-009.txt</v>
      </c>
      <c r="L1" t="str">
        <f>ws_2_classic!N1</f>
        <v>data/ws/ws-010.txt</v>
      </c>
      <c r="M1" t="str">
        <f>ws_2_classic!O1</f>
        <v>data/ws/ws-011.txt</v>
      </c>
      <c r="N1" t="str">
        <f>ws_2_classic!P1</f>
        <v>data/ws/ws-012.txt</v>
      </c>
      <c r="O1">
        <f>ws_2_classic!Q1</f>
        <v>0</v>
      </c>
      <c r="P1">
        <f>ws_2_classic!R1</f>
        <v>0</v>
      </c>
    </row>
    <row r="2" spans="1:16" x14ac:dyDescent="0.15">
      <c r="A2">
        <f>ws_2_classic!A2</f>
        <v>1</v>
      </c>
      <c r="B2" s="1">
        <f>ws_2_classic!B2-ws_2_active!B2</f>
        <v>0</v>
      </c>
      <c r="C2" s="1">
        <f>ws_2_classic!C2-ws_2_active!C2</f>
        <v>0</v>
      </c>
      <c r="D2" s="1">
        <f>ws_2_classic!D2-ws_2_active!D2</f>
        <v>0</v>
      </c>
      <c r="E2" s="1">
        <f>ws_2_classic!G2-ws_2_active!G2</f>
        <v>0</v>
      </c>
      <c r="F2" s="1">
        <f>ws_2_classic!H2-ws_2_active!H2</f>
        <v>0</v>
      </c>
      <c r="G2" s="1">
        <f>ws_2_classic!I2-ws_2_active!I2</f>
        <v>0</v>
      </c>
      <c r="H2" s="1">
        <f>ws_2_classic!J2-ws_2_active!J2</f>
        <v>0</v>
      </c>
      <c r="I2" s="1">
        <f>ws_2_classic!K2-ws_2_active!K2</f>
        <v>0</v>
      </c>
      <c r="J2" s="1">
        <f>ws_2_classic!L2-ws_2_active!L2</f>
        <v>0</v>
      </c>
      <c r="K2" s="1">
        <f>ws_2_classic!M2-ws_2_active!M2</f>
        <v>0</v>
      </c>
      <c r="L2" s="1">
        <f>ws_2_classic!N2-ws_2_active!N2</f>
        <v>0</v>
      </c>
      <c r="M2" s="1">
        <f>ws_2_classic!O2-ws_2_active!O2</f>
        <v>0</v>
      </c>
      <c r="N2" s="1">
        <f>ws_2_classic!P2-ws_2_active!P2</f>
        <v>0</v>
      </c>
      <c r="O2" s="1">
        <f>ws_2_classic!Q2-ws_2_active!Q2</f>
        <v>0</v>
      </c>
      <c r="P2" s="1">
        <f>ws_2_classic!R2-ws_2_active!R2</f>
        <v>0</v>
      </c>
    </row>
    <row r="3" spans="1:16" x14ac:dyDescent="0.15">
      <c r="A3">
        <f>ws_2_classic!A3</f>
        <v>2</v>
      </c>
      <c r="B3">
        <f>ws_2_classic!B3-ws_2_active!B3</f>
        <v>7.6611822290340026E-3</v>
      </c>
      <c r="C3">
        <f>ws_2_classic!C3-ws_2_active!C3</f>
        <v>-9.8677038662489669E-3</v>
      </c>
      <c r="D3">
        <f>ws_2_classic!D3-ws_2_active!D3</f>
        <v>-9.3537439426349955E-3</v>
      </c>
      <c r="E3">
        <f>ws_2_classic!G3-ws_2_active!G3</f>
        <v>-0.15005535835803299</v>
      </c>
      <c r="F3">
        <f>ws_2_classic!H3-ws_2_active!H3</f>
        <v>-1.4747358472531003E-2</v>
      </c>
      <c r="G3">
        <f>ws_2_classic!I3-ws_2_active!I3</f>
        <v>0.14315922280933099</v>
      </c>
      <c r="H3">
        <f>ws_2_classic!J3-ws_2_active!J3</f>
        <v>-1.4335431309818986E-2</v>
      </c>
      <c r="I3">
        <f>ws_2_classic!K3-ws_2_active!K3</f>
        <v>-1.5333970435996991E-2</v>
      </c>
      <c r="J3">
        <f>ws_2_classic!L3-ws_2_active!L3</f>
        <v>-1.5366855370118004E-2</v>
      </c>
      <c r="K3">
        <f>ws_2_classic!M3-ws_2_active!M3</f>
        <v>-1.5262165096600999E-2</v>
      </c>
      <c r="L3">
        <f>ws_2_classic!N3-ws_2_active!N3</f>
        <v>-1.498537902538899E-2</v>
      </c>
      <c r="M3">
        <f>ws_2_classic!O3-ws_2_active!O3</f>
        <v>-1.5265979149301001E-2</v>
      </c>
      <c r="N3">
        <f>ws_2_classic!P3-ws_2_active!P3</f>
        <v>-1.5156126499120987E-2</v>
      </c>
      <c r="O3">
        <f>ws_2_classic!Q3-ws_2_active!Q3</f>
        <v>0</v>
      </c>
      <c r="P3">
        <f>ws_2_classic!R3-ws_2_active!R3</f>
        <v>0</v>
      </c>
    </row>
    <row r="4" spans="1:16" x14ac:dyDescent="0.15">
      <c r="A4">
        <f>ws_2_classic!A4</f>
        <v>3</v>
      </c>
      <c r="B4">
        <f>ws_2_classic!B4-ws_2_active!B4</f>
        <v>1.1038960758659067E-2</v>
      </c>
      <c r="C4">
        <f>ws_2_classic!C4-ws_2_active!C4</f>
        <v>-2.6518368737940001E-2</v>
      </c>
      <c r="D4">
        <f>ws_2_classic!D4-ws_2_active!D4</f>
        <v>-2.6045378038403955E-2</v>
      </c>
      <c r="E4">
        <f>ws_2_classic!G4-ws_2_active!G4</f>
        <v>-0.15197677219960701</v>
      </c>
      <c r="F4">
        <f>ws_2_classic!H4-ws_2_active!H4</f>
        <v>-0.15245363757424499</v>
      </c>
      <c r="G4">
        <f>ws_2_classic!I4-ws_2_active!I4</f>
        <v>0.14008822199906101</v>
      </c>
      <c r="H4">
        <f>ws_2_classic!J4-ws_2_active!J4</f>
        <v>-1.9398004611031E-2</v>
      </c>
      <c r="I4">
        <f>ws_2_classic!K4-ws_2_active!K4</f>
        <v>-2.0473061336451992E-2</v>
      </c>
      <c r="J4">
        <f>ws_2_classic!L4-ws_2_active!L4</f>
        <v>-2.0371619158513016E-2</v>
      </c>
      <c r="K4">
        <f>ws_2_classic!M4-ws_2_active!M4</f>
        <v>-2.0377652118275996E-2</v>
      </c>
      <c r="L4">
        <f>ws_2_classic!N4-ws_2_active!N4</f>
        <v>0.13669096159757299</v>
      </c>
      <c r="M4">
        <f>ws_2_classic!O4-ws_2_active!O4</f>
        <v>-2.0223096234215004E-2</v>
      </c>
      <c r="N4">
        <f>ws_2_classic!P4-ws_2_active!P4</f>
        <v>-2.044409579836301E-2</v>
      </c>
      <c r="O4">
        <f>ws_2_classic!Q4-ws_2_active!Q4</f>
        <v>0</v>
      </c>
      <c r="P4">
        <f>ws_2_classic!R4-ws_2_active!R4</f>
        <v>0</v>
      </c>
    </row>
    <row r="5" spans="1:16" x14ac:dyDescent="0.15">
      <c r="A5">
        <f>ws_2_classic!A5</f>
        <v>4</v>
      </c>
      <c r="B5">
        <f>ws_2_classic!B5-ws_2_active!B5</f>
        <v>-3.9230926826225088E-2</v>
      </c>
      <c r="C5">
        <f>ws_2_classic!C5-ws_2_active!C5</f>
        <v>-7.2126863557347043E-2</v>
      </c>
      <c r="D5">
        <f>ws_2_classic!D5-ws_2_active!D5</f>
        <v>-8.0000914238945009E-2</v>
      </c>
      <c r="E5">
        <f>ws_2_classic!G5-ws_2_active!G5</f>
        <v>-0.123864107105484</v>
      </c>
      <c r="F5">
        <f>ws_2_classic!H5-ws_2_active!H5</f>
        <v>-0.122020241793976</v>
      </c>
      <c r="G5">
        <f>ws_2_classic!I5-ws_2_active!I5</f>
        <v>0</v>
      </c>
      <c r="H5">
        <f>ws_2_classic!J5-ws_2_active!J5</f>
        <v>8.8190608245599933E-3</v>
      </c>
      <c r="I5">
        <f>ws_2_classic!K5-ws_2_active!K5</f>
        <v>1.2386249718993006E-2</v>
      </c>
      <c r="J5">
        <f>ws_2_classic!L5-ws_2_active!L5</f>
        <v>1.0649387494888987E-2</v>
      </c>
      <c r="K5">
        <f>ws_2_classic!M5-ws_2_active!M5</f>
        <v>1.2800514524466011E-2</v>
      </c>
      <c r="L5">
        <f>ws_2_classic!N5-ws_2_active!N5</f>
        <v>0.1389191390691</v>
      </c>
      <c r="M5">
        <f>ws_2_classic!O5-ws_2_active!O5</f>
        <v>1.0667269122043993E-2</v>
      </c>
      <c r="N5">
        <f>ws_2_classic!P5-ws_2_active!P5</f>
        <v>0.13736020182050501</v>
      </c>
      <c r="O5">
        <f>ws_2_classic!Q5-ws_2_active!Q5</f>
        <v>0</v>
      </c>
      <c r="P5">
        <f>ws_2_classic!R5-ws_2_active!R5</f>
        <v>0</v>
      </c>
    </row>
    <row r="6" spans="1:16" x14ac:dyDescent="0.15">
      <c r="A6">
        <f>ws_2_classic!A6</f>
        <v>5</v>
      </c>
      <c r="B6">
        <f>ws_2_classic!B6-ws_2_active!B6</f>
        <v>-3.6425316779054029E-2</v>
      </c>
      <c r="C6">
        <f>ws_2_classic!C6-ws_2_active!C6</f>
        <v>-8.1234196873096964E-2</v>
      </c>
      <c r="D6">
        <f>ws_2_classic!D6-ws_2_active!D6</f>
        <v>-8.6314622869475E-2</v>
      </c>
      <c r="E6">
        <f>ws_2_classic!G6-ws_2_active!G6</f>
        <v>-0.12646644851415201</v>
      </c>
      <c r="F6">
        <f>ws_2_classic!H6-ws_2_active!H6</f>
        <v>-0.122986479422725</v>
      </c>
      <c r="G6">
        <f>ws_2_classic!I6-ws_2_active!I6</f>
        <v>0</v>
      </c>
      <c r="H6">
        <f>ws_2_classic!J6-ws_2_active!J6</f>
        <v>-0.124250283608439</v>
      </c>
      <c r="I6">
        <f>ws_2_classic!K6-ws_2_active!K6</f>
        <v>1.2498759328735995E-2</v>
      </c>
      <c r="J6">
        <f>ws_2_classic!L6-ws_2_active!L6</f>
        <v>0.13655356254818399</v>
      </c>
      <c r="K6">
        <f>ws_2_classic!M6-ws_2_active!M6</f>
        <v>1.1889217497928012E-2</v>
      </c>
      <c r="L6">
        <f>ws_2_classic!N6-ws_2_active!N6</f>
        <v>0.13866690772560999</v>
      </c>
      <c r="M6">
        <f>ws_2_classic!O6-ws_2_active!O6</f>
        <v>9.5775905240400028E-3</v>
      </c>
      <c r="N6">
        <f>ws_2_classic!P6-ws_2_active!P6</f>
        <v>0.13734360113542299</v>
      </c>
      <c r="O6">
        <f>ws_2_classic!Q6-ws_2_active!Q6</f>
        <v>0</v>
      </c>
      <c r="P6">
        <f>ws_2_classic!R6-ws_2_active!R6</f>
        <v>0</v>
      </c>
    </row>
    <row r="7" spans="1:16" x14ac:dyDescent="0.15">
      <c r="A7">
        <f>ws_2_classic!A7</f>
        <v>6</v>
      </c>
      <c r="B7">
        <f>ws_2_classic!B7-ws_2_active!B7</f>
        <v>-4.0595716100709778E-3</v>
      </c>
      <c r="C7">
        <f>ws_2_classic!C7-ws_2_active!C7</f>
        <v>-2.7739507471776004E-2</v>
      </c>
      <c r="D7">
        <f>ws_2_classic!D7-ws_2_active!D7</f>
        <v>-2.8626046784108017E-2</v>
      </c>
      <c r="E7">
        <f>ws_2_classic!G7-ws_2_active!G7</f>
        <v>-0.12530997182822101</v>
      </c>
      <c r="F7">
        <f>ws_2_classic!H7-ws_2_active!H7</f>
        <v>-0.12533978987404501</v>
      </c>
      <c r="G7">
        <f>ws_2_classic!I7-ws_2_active!I7</f>
        <v>0</v>
      </c>
      <c r="H7">
        <f>ws_2_classic!J7-ws_2_active!J7</f>
        <v>-0.124325144064589</v>
      </c>
      <c r="I7">
        <f>ws_2_classic!K7-ws_2_active!K7</f>
        <v>-0.12509068378312699</v>
      </c>
      <c r="J7">
        <f>ws_2_classic!L7-ws_2_active!L7</f>
        <v>0.134981288837354</v>
      </c>
      <c r="K7">
        <f>ws_2_classic!M7-ws_2_active!M7</f>
        <v>1.1284288854951002E-2</v>
      </c>
      <c r="L7">
        <f>ws_2_classic!N7-ws_2_active!N7</f>
        <v>0.137632139006231</v>
      </c>
      <c r="M7">
        <f>ws_2_classic!O7-ws_2_active!O7</f>
        <v>0.13500008117856899</v>
      </c>
      <c r="N7">
        <f>ws_2_classic!P7-ws_2_active!P7</f>
        <v>0.136090063317819</v>
      </c>
      <c r="O7">
        <f>ws_2_classic!Q7-ws_2_active!Q7</f>
        <v>0</v>
      </c>
      <c r="P7">
        <f>ws_2_classic!R7-ws_2_active!R7</f>
        <v>0</v>
      </c>
    </row>
    <row r="8" spans="1:16" x14ac:dyDescent="0.15">
      <c r="A8">
        <f>ws_2_classic!A8</f>
        <v>7</v>
      </c>
      <c r="B8">
        <f>ws_2_classic!B8-ws_2_active!B8</f>
        <v>-1.6773735924490052E-2</v>
      </c>
      <c r="C8">
        <f>ws_2_classic!C8-ws_2_active!C8</f>
        <v>-1.2169366268451998E-2</v>
      </c>
      <c r="D8">
        <f>ws_2_classic!D8-ws_2_active!D8</f>
        <v>-1.4946949476743021E-2</v>
      </c>
      <c r="E8">
        <f>ws_2_classic!G8-ws_2_active!G8</f>
        <v>-0.125383973503576</v>
      </c>
      <c r="F8">
        <f>ws_2_classic!H8-ws_2_active!H8</f>
        <v>0</v>
      </c>
      <c r="G8">
        <f>ws_2_classic!I8-ws_2_active!I8</f>
        <v>0</v>
      </c>
      <c r="H8">
        <f>ws_2_classic!J8-ws_2_active!J8</f>
        <v>-0.124392508333008</v>
      </c>
      <c r="I8">
        <f>ws_2_classic!K8-ws_2_active!K8</f>
        <v>-0.124767724392899</v>
      </c>
      <c r="J8">
        <f>ws_2_classic!L8-ws_2_active!L8</f>
        <v>0</v>
      </c>
      <c r="K8">
        <f>ws_2_classic!M8-ws_2_active!M8</f>
        <v>1.8222452956770011E-2</v>
      </c>
      <c r="L8">
        <f>ws_2_classic!N8-ws_2_active!N8</f>
        <v>0.14452357906891</v>
      </c>
      <c r="M8">
        <f>ws_2_classic!O8-ws_2_active!O8</f>
        <v>0.14117400215242601</v>
      </c>
      <c r="N8">
        <f>ws_2_classic!P8-ws_2_active!P8</f>
        <v>0.14269495200285201</v>
      </c>
      <c r="O8">
        <f>ws_2_classic!Q8-ws_2_active!Q8</f>
        <v>0</v>
      </c>
      <c r="P8">
        <f>ws_2_classic!R8-ws_2_active!R8</f>
        <v>0</v>
      </c>
    </row>
    <row r="9" spans="1:16" x14ac:dyDescent="0.15">
      <c r="A9">
        <f>ws_2_classic!A9</f>
        <v>8</v>
      </c>
      <c r="B9">
        <f>ws_2_classic!B9-ws_2_active!B9</f>
        <v>-2.7621894379506018E-2</v>
      </c>
      <c r="C9">
        <f>ws_2_classic!C9-ws_2_active!C9</f>
        <v>6.1174037010480964E-2</v>
      </c>
      <c r="D9">
        <f>ws_2_classic!D9-ws_2_active!D9</f>
        <v>5.4119083587066019E-2</v>
      </c>
      <c r="E9">
        <f>ws_2_classic!G9-ws_2_active!G9</f>
        <v>0</v>
      </c>
      <c r="F9">
        <f>ws_2_classic!H9-ws_2_active!H9</f>
        <v>0</v>
      </c>
      <c r="G9">
        <f>ws_2_classic!I9-ws_2_active!I9</f>
        <v>0</v>
      </c>
      <c r="H9">
        <f>ws_2_classic!J9-ws_2_active!J9</f>
        <v>-0.123674819718035</v>
      </c>
      <c r="I9">
        <f>ws_2_classic!K9-ws_2_active!K9</f>
        <v>-0.12401282944115399</v>
      </c>
      <c r="J9">
        <f>ws_2_classic!L9-ws_2_active!L9</f>
        <v>0</v>
      </c>
      <c r="K9">
        <f>ws_2_classic!M9-ws_2_active!M9</f>
        <v>-0.124088127955372</v>
      </c>
      <c r="L9">
        <f>ws_2_classic!N9-ws_2_active!N9</f>
        <v>0.15051232289737301</v>
      </c>
      <c r="M9">
        <f>ws_2_classic!O9-ws_2_active!O9</f>
        <v>0.14657660711586101</v>
      </c>
      <c r="N9">
        <f>ws_2_classic!P9-ws_2_active!P9</f>
        <v>0.14859842389605499</v>
      </c>
      <c r="O9">
        <f>ws_2_classic!Q9-ws_2_active!Q9</f>
        <v>0</v>
      </c>
      <c r="P9">
        <f>ws_2_classic!R9-ws_2_active!R9</f>
        <v>0</v>
      </c>
    </row>
    <row r="10" spans="1:16" x14ac:dyDescent="0.15">
      <c r="A10">
        <f>ws_2_classic!A10</f>
        <v>9</v>
      </c>
      <c r="B10">
        <f>ws_2_classic!B10-ws_2_active!B10</f>
        <v>4.735935062948704E-2</v>
      </c>
      <c r="C10">
        <f>ws_2_classic!C10-ws_2_active!C10</f>
        <v>9.1784926833488045E-2</v>
      </c>
      <c r="D10">
        <f>ws_2_classic!D10-ws_2_active!D10</f>
        <v>9.5362114632418948E-2</v>
      </c>
      <c r="E10">
        <f>ws_2_classic!G10-ws_2_active!G10</f>
        <v>0</v>
      </c>
      <c r="F10">
        <f>ws_2_classic!H10-ws_2_active!H10</f>
        <v>0</v>
      </c>
      <c r="G10">
        <f>ws_2_classic!I10-ws_2_active!I10</f>
        <v>0</v>
      </c>
      <c r="H10">
        <f>ws_2_classic!J10-ws_2_active!J10</f>
        <v>-0.123924508623216</v>
      </c>
      <c r="I10">
        <f>ws_2_classic!K10-ws_2_active!K10</f>
        <v>-0.127599768068626</v>
      </c>
      <c r="J10">
        <f>ws_2_classic!L10-ws_2_active!L10</f>
        <v>0</v>
      </c>
      <c r="K10">
        <f>ws_2_classic!M10-ws_2_active!M10</f>
        <v>0</v>
      </c>
      <c r="L10">
        <f>ws_2_classic!N10-ws_2_active!N10</f>
        <v>0</v>
      </c>
      <c r="M10">
        <f>ws_2_classic!O10-ws_2_active!O10</f>
        <v>0.14677592874856901</v>
      </c>
      <c r="N10">
        <f>ws_2_classic!P10-ws_2_active!P10</f>
        <v>0.14977100512143901</v>
      </c>
      <c r="O10">
        <f>ws_2_classic!Q10-ws_2_active!Q10</f>
        <v>0</v>
      </c>
      <c r="P10">
        <f>ws_2_classic!R10-ws_2_active!R10</f>
        <v>0</v>
      </c>
    </row>
    <row r="11" spans="1:16" x14ac:dyDescent="0.15">
      <c r="A11">
        <f>ws_2_classic!A11</f>
        <v>10</v>
      </c>
      <c r="B11">
        <f>ws_2_classic!B11-ws_2_active!B11</f>
        <v>0.33707820876695094</v>
      </c>
      <c r="C11">
        <f>ws_2_classic!C11-ws_2_active!C11</f>
        <v>0.53739601901366596</v>
      </c>
      <c r="D11">
        <f>ws_2_classic!D11-ws_2_active!D11</f>
        <v>0.51860065871818495</v>
      </c>
      <c r="E11">
        <f>ws_2_classic!G11-ws_2_active!G11</f>
        <v>0</v>
      </c>
      <c r="F11">
        <f>ws_2_classic!H11-ws_2_active!H11</f>
        <v>0</v>
      </c>
      <c r="G11">
        <f>ws_2_classic!I11-ws_2_active!I11</f>
        <v>0</v>
      </c>
      <c r="H11">
        <f>ws_2_classic!J11-ws_2_active!J11</f>
        <v>-0.12751375890564801</v>
      </c>
      <c r="I11">
        <f>ws_2_classic!K11-ws_2_active!K11</f>
        <v>0</v>
      </c>
      <c r="J11">
        <f>ws_2_classic!L11-ws_2_active!L11</f>
        <v>0</v>
      </c>
      <c r="K11">
        <f>ws_2_classic!M11-ws_2_active!M11</f>
        <v>0</v>
      </c>
      <c r="L11">
        <f>ws_2_classic!N11-ws_2_active!N11</f>
        <v>0</v>
      </c>
      <c r="M11">
        <f>ws_2_classic!O11-ws_2_active!O11</f>
        <v>0</v>
      </c>
      <c r="N11">
        <f>ws_2_classic!P11-ws_2_active!P11</f>
        <v>0.12991684464452499</v>
      </c>
      <c r="O11">
        <f>ws_2_classic!Q11-ws_2_active!Q11</f>
        <v>0</v>
      </c>
      <c r="P11">
        <f>ws_2_classic!R11-ws_2_active!R11</f>
        <v>0</v>
      </c>
    </row>
    <row r="12" spans="1:16" x14ac:dyDescent="0.15">
      <c r="A12" t="str">
        <f>ws_2_classic!A12</f>
        <v>Avr</v>
      </c>
      <c r="B12">
        <f>ws_2_classic!B12-ws_2_active!B12</f>
        <v>2.7902625686479055E-2</v>
      </c>
      <c r="C12">
        <f>ws_2_classic!C12-ws_2_active!C12</f>
        <v>4.6069897608277011E-2</v>
      </c>
      <c r="D12">
        <f>ws_2_classic!D12-ws_2_active!D12</f>
        <v>4.2279420158736036E-2</v>
      </c>
      <c r="E12">
        <f>ws_2_classic!G12-ws_2_active!G12</f>
        <v>1.5024813408624993E-2</v>
      </c>
      <c r="F12">
        <f>ws_2_classic!H12-ws_2_active!H12</f>
        <v>6.1510593507660138E-3</v>
      </c>
      <c r="G12">
        <f>ws_2_classic!I12-ws_2_active!I12</f>
        <v>-1.1149288594192008E-2</v>
      </c>
      <c r="H12">
        <f>ws_2_classic!J12-ws_2_active!J12</f>
        <v>4.7305427811800138E-3</v>
      </c>
      <c r="I12">
        <f>ws_2_classic!K12-ws_2_active!K12</f>
        <v>4.6464296065510113E-3</v>
      </c>
      <c r="J12">
        <f>ws_2_classic!L12-ws_2_active!L12</f>
        <v>-7.4942628328290017E-3</v>
      </c>
      <c r="K12">
        <f>ws_2_classic!M12-ws_2_active!M12</f>
        <v>4.2529860275510034E-3</v>
      </c>
      <c r="L12">
        <f>ws_2_classic!N12-ws_2_active!N12</f>
        <v>-1.2073609841575017E-2</v>
      </c>
      <c r="M12">
        <f>ws_2_classic!O12-ws_2_active!O12</f>
        <v>-1.2592271443409853E-3</v>
      </c>
      <c r="N12">
        <f>ws_2_classic!P12-ws_2_active!P12</f>
        <v>-1.3371893830884996E-2</v>
      </c>
      <c r="O12">
        <f>ws_2_classic!Q12-ws_2_active!Q12</f>
        <v>0</v>
      </c>
      <c r="P12">
        <f>ws_2_classic!R12-ws_2_active!R12</f>
        <v>0</v>
      </c>
    </row>
    <row r="13" spans="1:16" x14ac:dyDescent="0.15">
      <c r="A13" t="str">
        <f>ws_2_classic!A13</f>
        <v>Max</v>
      </c>
      <c r="B13">
        <f>ws_2_classic!B13-ws_2_active!B13</f>
        <v>0.19119811519378394</v>
      </c>
      <c r="C13">
        <f>ws_2_classic!C13-ws_2_active!C13</f>
        <v>0.41035660295864401</v>
      </c>
      <c r="D13">
        <f>ws_2_classic!D13-ws_2_active!D13</f>
        <v>0.36889473245882698</v>
      </c>
      <c r="E13">
        <f>ws_2_classic!G13-ws_2_active!G13</f>
        <v>-6.0505130469901136E-4</v>
      </c>
      <c r="F13">
        <f>ws_2_classic!H13-ws_2_active!H13</f>
        <v>-8.1652039278798383E-4</v>
      </c>
      <c r="G13">
        <f>ws_2_classic!I13-ws_2_active!I13</f>
        <v>0</v>
      </c>
      <c r="H13">
        <f>ws_2_classic!J13-ws_2_active!J13</f>
        <v>0</v>
      </c>
      <c r="I13">
        <f>ws_2_classic!K13-ws_2_active!K13</f>
        <v>-1.1342813263529872E-3</v>
      </c>
      <c r="J13">
        <f>ws_2_classic!L13-ws_2_active!L13</f>
        <v>-1.1852200914400091E-3</v>
      </c>
      <c r="K13">
        <f>ws_2_classic!M13-ws_2_active!M13</f>
        <v>-1.4849131414509942E-3</v>
      </c>
      <c r="L13">
        <f>ws_2_classic!N13-ws_2_active!N13</f>
        <v>0</v>
      </c>
      <c r="M13">
        <f>ws_2_classic!O13-ws_2_active!O13</f>
        <v>-1.0263924464579965E-3</v>
      </c>
      <c r="N13">
        <f>ws_2_classic!P13-ws_2_active!P13</f>
        <v>-1.6735652795470124E-3</v>
      </c>
      <c r="O13">
        <f>ws_2_classic!Q13-ws_2_active!Q13</f>
        <v>0</v>
      </c>
      <c r="P13">
        <f>ws_2_classic!R13-ws_2_active!R13</f>
        <v>0</v>
      </c>
    </row>
    <row r="14" spans="1:16" x14ac:dyDescent="0.15">
      <c r="A14" t="str">
        <f>ws_2_classic!A14</f>
        <v>Slope</v>
      </c>
      <c r="B14">
        <f>ws_2_classic!B14-ws_2_active!B14</f>
        <v>1.9503176362964121E-2</v>
      </c>
      <c r="C14">
        <f>ws_2_classic!C14-ws_2_active!C14</f>
        <v>3.7696738157765169E-2</v>
      </c>
      <c r="D14">
        <f>ws_2_classic!D14-ws_2_active!D14</f>
        <v>3.6691452830232417E-2</v>
      </c>
      <c r="E14" t="e">
        <f>ws_2_classic!G14-ws_2_active!G14</f>
        <v>#VALUE!</v>
      </c>
      <c r="F14">
        <f>ws_2_classic!H14-ws_2_active!H14</f>
        <v>-9.0766709479844811E-3</v>
      </c>
      <c r="G14" t="s">
        <v>21</v>
      </c>
      <c r="H14">
        <f>ws_2_classic!J14-ws_2_active!J14</f>
        <v>-2.6170798534173897E-3</v>
      </c>
      <c r="I14" t="s">
        <v>21</v>
      </c>
      <c r="J14">
        <f>ws_2_classic!L14-ws_2_active!L14</f>
        <v>5.6726763231478398E-3</v>
      </c>
      <c r="K14">
        <f>ws_2_classic!M14-ws_2_active!M14</f>
        <v>4.0620749918474797E-3</v>
      </c>
      <c r="L14">
        <f>ws_2_classic!N14-ws_2_active!N14</f>
        <v>4.0913616668068753E-4</v>
      </c>
      <c r="M14">
        <f>ws_2_classic!O14-ws_2_active!O14</f>
        <v>8.2177852368071781E-3</v>
      </c>
      <c r="N14">
        <f>ws_2_classic!P14-ws_2_active!P14</f>
        <v>-1.155749057619736E-3</v>
      </c>
      <c r="O14">
        <f>ws_2_classic!Q14-ws_2_active!Q14</f>
        <v>0</v>
      </c>
      <c r="P14">
        <f>ws_2_classic!R14-ws_2_active!R14</f>
        <v>0</v>
      </c>
    </row>
    <row r="15" spans="1:16" x14ac:dyDescent="0.15">
      <c r="A15" t="str">
        <f>ws_2_classic!A15</f>
        <v>AllTextCount</v>
      </c>
      <c r="B15">
        <f>ws_2_classic!B15-ws_2_active!B15</f>
        <v>0</v>
      </c>
      <c r="C15">
        <f>ws_2_classic!C15-ws_2_active!C15</f>
        <v>0</v>
      </c>
      <c r="D15">
        <f>ws_2_classic!D15-ws_2_active!D15</f>
        <v>0</v>
      </c>
      <c r="E15">
        <f>ws_2_classic!G15-ws_2_active!G15</f>
        <v>0</v>
      </c>
      <c r="F15">
        <f>ws_2_classic!H15-ws_2_active!H15</f>
        <v>0</v>
      </c>
      <c r="G15">
        <f>ws_2_classic!I15-ws_2_active!I15</f>
        <v>0</v>
      </c>
      <c r="H15">
        <f>ws_2_classic!J15-ws_2_active!J15</f>
        <v>0</v>
      </c>
      <c r="I15">
        <f>ws_2_classic!K15-ws_2_active!K15</f>
        <v>0</v>
      </c>
      <c r="J15">
        <f>ws_2_classic!L15-ws_2_active!L15</f>
        <v>0</v>
      </c>
      <c r="K15">
        <f>ws_2_classic!M15-ws_2_active!M15</f>
        <v>0</v>
      </c>
      <c r="L15">
        <f>ws_2_classic!N15-ws_2_active!N15</f>
        <v>0</v>
      </c>
      <c r="M15">
        <f>ws_2_classic!O15-ws_2_active!O15</f>
        <v>0</v>
      </c>
      <c r="N15">
        <f>ws_2_classic!P15-ws_2_active!P15</f>
        <v>0</v>
      </c>
      <c r="O15">
        <f>ws_2_classic!Q15-ws_2_active!Q15</f>
        <v>0</v>
      </c>
      <c r="P15">
        <f>ws_2_classic!R15-ws_2_active!R15</f>
        <v>0</v>
      </c>
    </row>
    <row r="16" spans="1:16" x14ac:dyDescent="0.15">
      <c r="A16" t="str">
        <f>ws_2_classic!A16</f>
        <v>AllSegCount</v>
      </c>
      <c r="B16">
        <f>ws_2_classic!B16-ws_2_active!B16</f>
        <v>0</v>
      </c>
      <c r="C16">
        <f>ws_2_classic!C16-ws_2_active!C16</f>
        <v>0</v>
      </c>
      <c r="D16">
        <f>ws_2_classic!D16-ws_2_active!D16</f>
        <v>0</v>
      </c>
      <c r="E16">
        <f>ws_2_classic!G16-ws_2_active!G16</f>
        <v>0</v>
      </c>
      <c r="F16">
        <f>ws_2_classic!H16-ws_2_active!H16</f>
        <v>0</v>
      </c>
      <c r="G16">
        <f>ws_2_classic!I16-ws_2_active!I16</f>
        <v>0</v>
      </c>
      <c r="H16">
        <f>ws_2_classic!J16-ws_2_active!J16</f>
        <v>0</v>
      </c>
      <c r="I16">
        <f>ws_2_classic!K16-ws_2_active!K16</f>
        <v>0</v>
      </c>
      <c r="J16">
        <f>ws_2_classic!L16-ws_2_active!L16</f>
        <v>0</v>
      </c>
      <c r="K16">
        <f>ws_2_classic!M16-ws_2_active!M16</f>
        <v>0</v>
      </c>
      <c r="L16">
        <f>ws_2_classic!N16-ws_2_active!N16</f>
        <v>0</v>
      </c>
      <c r="M16">
        <f>ws_2_classic!O16-ws_2_active!O16</f>
        <v>0</v>
      </c>
      <c r="N16">
        <f>ws_2_classic!P16-ws_2_active!P16</f>
        <v>0</v>
      </c>
      <c r="O16">
        <f>ws_2_classic!Q16-ws_2_active!Q16</f>
        <v>0</v>
      </c>
      <c r="P16">
        <f>ws_2_classic!R16-ws_2_active!R16</f>
        <v>0</v>
      </c>
    </row>
    <row r="17" spans="1:16" x14ac:dyDescent="0.15">
      <c r="A17">
        <f>ws_2_classic!A17</f>
        <v>0</v>
      </c>
      <c r="B17">
        <f>ws_2_classic!B17-ws_2_active!B17</f>
        <v>0</v>
      </c>
      <c r="C17">
        <f>ws_2_classic!C17-ws_2_active!C17</f>
        <v>0</v>
      </c>
      <c r="D17">
        <f>ws_2_classic!D17-ws_2_active!D17</f>
        <v>0</v>
      </c>
      <c r="E17">
        <f>ws_2_classic!G17-ws_2_active!G17</f>
        <v>0</v>
      </c>
      <c r="F17">
        <f>ws_2_classic!H17-ws_2_active!H17</f>
        <v>0</v>
      </c>
      <c r="G17">
        <f>ws_2_classic!I17-ws_2_active!I17</f>
        <v>0</v>
      </c>
      <c r="H17">
        <f>ws_2_classic!J17-ws_2_active!J17</f>
        <v>0</v>
      </c>
      <c r="I17">
        <f>ws_2_classic!K17-ws_2_active!K17</f>
        <v>0</v>
      </c>
      <c r="J17">
        <f>ws_2_classic!L17-ws_2_active!L17</f>
        <v>0</v>
      </c>
      <c r="K17">
        <f>ws_2_classic!M17-ws_2_active!M17</f>
        <v>0</v>
      </c>
      <c r="L17">
        <f>ws_2_classic!N17-ws_2_active!N17</f>
        <v>0</v>
      </c>
      <c r="M17">
        <f>ws_2_classic!O17-ws_2_active!O17</f>
        <v>0</v>
      </c>
      <c r="N17">
        <f>ws_2_classic!P17-ws_2_active!P17</f>
        <v>0</v>
      </c>
      <c r="O17">
        <f>ws_2_classic!Q17-ws_2_active!Q17</f>
        <v>0</v>
      </c>
      <c r="P17">
        <f>ws_2_classic!R17-ws_2_active!R17</f>
        <v>0</v>
      </c>
    </row>
    <row r="23" spans="1:16" x14ac:dyDescent="0.15">
      <c r="D23" t="s">
        <v>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88" workbookViewId="0">
      <selection activeCell="E1" sqref="E1:E1048576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7" width="13.6640625" bestFit="1" customWidth="1"/>
    <col min="8" max="18" width="18.8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0.83858458555501603</v>
      </c>
      <c r="C2">
        <v>0.28514916762815201</v>
      </c>
      <c r="D2">
        <v>0.42558425584255799</v>
      </c>
      <c r="E2">
        <f>AVERAGE(G2:P2)</f>
        <v>0.12986451173786351</v>
      </c>
      <c r="G2">
        <v>0.12765271897793901</v>
      </c>
      <c r="H2">
        <v>0.127770423688121</v>
      </c>
      <c r="I2">
        <v>0.13652156803991899</v>
      </c>
      <c r="J2">
        <v>0.12656208797632201</v>
      </c>
      <c r="K2">
        <v>0.12859046629876</v>
      </c>
      <c r="L2">
        <v>0.12912364927856701</v>
      </c>
      <c r="M2">
        <v>0.12906957131170399</v>
      </c>
      <c r="N2">
        <v>0.133156520151235</v>
      </c>
      <c r="O2">
        <v>0.12842586647993701</v>
      </c>
      <c r="P2">
        <v>0.13177224517613101</v>
      </c>
    </row>
    <row r="3" spans="1:16" x14ac:dyDescent="0.15">
      <c r="A3">
        <v>2</v>
      </c>
      <c r="B3">
        <v>0.82643406268480102</v>
      </c>
      <c r="C3">
        <v>0.28315266943571998</v>
      </c>
      <c r="D3">
        <v>0.421791292537538</v>
      </c>
      <c r="E3">
        <f t="shared" ref="E3:E11" si="0">AVERAGE(G3:P3)</f>
        <v>0.11955714590528443</v>
      </c>
      <c r="H3">
        <v>0.117624757412455</v>
      </c>
      <c r="I3">
        <v>0.12680399869610801</v>
      </c>
      <c r="J3">
        <v>0.114924979921396</v>
      </c>
      <c r="K3">
        <v>0.118091121160497</v>
      </c>
      <c r="L3">
        <v>0.118229725805635</v>
      </c>
      <c r="M3">
        <v>0.119020273278846</v>
      </c>
      <c r="N3">
        <v>0.12254601661419801</v>
      </c>
      <c r="O3">
        <v>0.117940857577953</v>
      </c>
      <c r="P3">
        <v>0.12083258268047201</v>
      </c>
    </row>
    <row r="4" spans="1:16" x14ac:dyDescent="0.15">
      <c r="A4">
        <v>3</v>
      </c>
      <c r="B4">
        <v>0.82045143638850804</v>
      </c>
      <c r="C4">
        <v>0.27631882054826001</v>
      </c>
      <c r="D4">
        <v>0.41340685852145398</v>
      </c>
      <c r="E4">
        <f t="shared" si="0"/>
        <v>0.11739753927213738</v>
      </c>
      <c r="I4">
        <v>0.124759424284171</v>
      </c>
      <c r="J4">
        <v>0.112269599044241</v>
      </c>
      <c r="K4">
        <v>0.11549567652845801</v>
      </c>
      <c r="L4">
        <v>0.115717045614741</v>
      </c>
      <c r="M4">
        <v>0.11657422372034799</v>
      </c>
      <c r="N4">
        <v>0.120439958564462</v>
      </c>
      <c r="O4">
        <v>0.115371555215729</v>
      </c>
      <c r="P4">
        <v>0.118552831204949</v>
      </c>
    </row>
    <row r="5" spans="1:16" x14ac:dyDescent="0.15">
      <c r="A5">
        <v>4</v>
      </c>
      <c r="B5">
        <v>0.79826777336701504</v>
      </c>
      <c r="C5">
        <v>0.271611001964636</v>
      </c>
      <c r="D5">
        <v>0.405313788364635</v>
      </c>
      <c r="E5">
        <f t="shared" si="0"/>
        <v>0.1182833044609817</v>
      </c>
      <c r="J5">
        <v>0.113416767206728</v>
      </c>
      <c r="K5">
        <v>0.117533768084604</v>
      </c>
      <c r="L5">
        <v>0.117568291771442</v>
      </c>
      <c r="M5">
        <v>0.118778778270203</v>
      </c>
      <c r="N5">
        <v>0.122635747535894</v>
      </c>
      <c r="O5">
        <v>0.117431927473852</v>
      </c>
      <c r="P5">
        <v>0.120617850884149</v>
      </c>
    </row>
    <row r="6" spans="1:16" x14ac:dyDescent="0.15">
      <c r="A6">
        <v>5</v>
      </c>
      <c r="B6">
        <v>0.81055900621118004</v>
      </c>
      <c r="C6">
        <v>0.28231476473769601</v>
      </c>
      <c r="D6">
        <v>0.41877256317689499</v>
      </c>
      <c r="E6">
        <f t="shared" si="0"/>
        <v>0.116918932003742</v>
      </c>
      <c r="K6">
        <v>0.11564406443649899</v>
      </c>
      <c r="L6">
        <v>0.11567824620677999</v>
      </c>
      <c r="M6">
        <v>0.116640825287758</v>
      </c>
      <c r="N6">
        <v>0.119860415267192</v>
      </c>
      <c r="O6">
        <v>0.115587590459877</v>
      </c>
      <c r="P6">
        <v>0.118102450364346</v>
      </c>
    </row>
    <row r="7" spans="1:16" x14ac:dyDescent="0.15">
      <c r="A7">
        <v>6</v>
      </c>
      <c r="B7">
        <v>0.82895970009372</v>
      </c>
      <c r="C7">
        <v>0.278363493312352</v>
      </c>
      <c r="D7">
        <v>0.41677464954647098</v>
      </c>
      <c r="E7">
        <f t="shared" si="0"/>
        <v>0.11631191821167022</v>
      </c>
      <c r="L7">
        <v>0.114461675832148</v>
      </c>
      <c r="M7">
        <v>0.115888993320186</v>
      </c>
      <c r="N7">
        <v>0.11935323150371401</v>
      </c>
      <c r="O7">
        <v>0.114439628266407</v>
      </c>
      <c r="P7">
        <v>0.117416062135896</v>
      </c>
    </row>
    <row r="8" spans="1:16" x14ac:dyDescent="0.15">
      <c r="A8">
        <v>7</v>
      </c>
      <c r="B8">
        <v>0.83239364428498197</v>
      </c>
      <c r="C8">
        <v>0.30939226519336999</v>
      </c>
      <c r="D8">
        <v>0.45111111111111102</v>
      </c>
      <c r="E8">
        <f t="shared" si="0"/>
        <v>0.12323913806285175</v>
      </c>
      <c r="M8">
        <v>0.12222309758170601</v>
      </c>
      <c r="N8">
        <v>0.126073730648078</v>
      </c>
      <c r="O8">
        <v>0.120706932782779</v>
      </c>
      <c r="P8">
        <v>0.12395279123884401</v>
      </c>
    </row>
    <row r="9" spans="1:16" x14ac:dyDescent="0.15">
      <c r="A9">
        <v>8</v>
      </c>
      <c r="B9">
        <v>0.79959377115775199</v>
      </c>
      <c r="C9">
        <v>0.35002963841138102</v>
      </c>
      <c r="D9">
        <v>0.48690991548134399</v>
      </c>
      <c r="E9">
        <f t="shared" si="0"/>
        <v>0.12684175296869765</v>
      </c>
      <c r="N9">
        <v>0.129531494215752</v>
      </c>
      <c r="O9">
        <v>0.12379969579712199</v>
      </c>
      <c r="P9">
        <v>0.12719406889321899</v>
      </c>
    </row>
    <row r="10" spans="1:16" x14ac:dyDescent="0.15">
      <c r="A10">
        <v>9</v>
      </c>
      <c r="B10">
        <v>0.79843750000000002</v>
      </c>
      <c r="C10">
        <v>0.37559720690922399</v>
      </c>
      <c r="D10">
        <v>0.51087228192951695</v>
      </c>
      <c r="E10">
        <f t="shared" si="0"/>
        <v>0.126771541312724</v>
      </c>
      <c r="O10">
        <v>0.12514206656902799</v>
      </c>
      <c r="P10">
        <v>0.12840101605641999</v>
      </c>
    </row>
    <row r="11" spans="1:16" x14ac:dyDescent="0.15">
      <c r="A11">
        <v>10</v>
      </c>
      <c r="B11">
        <v>0</v>
      </c>
      <c r="C11">
        <v>0</v>
      </c>
      <c r="D11">
        <v>0</v>
      </c>
      <c r="E11" s="5">
        <f t="shared" si="0"/>
        <v>8.1585150770242407E-2</v>
      </c>
      <c r="P11">
        <v>8.1585150770242407E-2</v>
      </c>
    </row>
    <row r="12" spans="1:16" x14ac:dyDescent="0.15">
      <c r="A12" t="s">
        <v>14</v>
      </c>
      <c r="B12">
        <v>0.73536814797429795</v>
      </c>
      <c r="C12">
        <v>0.27119290281407898</v>
      </c>
      <c r="D12">
        <v>0.39505367165115202</v>
      </c>
      <c r="G12">
        <v>0.12765271897793901</v>
      </c>
      <c r="H12">
        <v>0.122697590550288</v>
      </c>
      <c r="I12">
        <v>0.12936166367339899</v>
      </c>
      <c r="J12">
        <v>0.116793358537172</v>
      </c>
      <c r="K12">
        <v>0.119071019301763</v>
      </c>
      <c r="L12">
        <v>0.118463105751552</v>
      </c>
      <c r="M12">
        <v>0.11974225182439301</v>
      </c>
      <c r="N12">
        <v>0.124199639312566</v>
      </c>
      <c r="O12">
        <v>0.119871791180298</v>
      </c>
      <c r="P12">
        <v>0.118842704940467</v>
      </c>
    </row>
    <row r="13" spans="1:16" x14ac:dyDescent="0.15">
      <c r="A13" t="s">
        <v>15</v>
      </c>
      <c r="B13">
        <v>0.83858458555501603</v>
      </c>
      <c r="C13">
        <v>0.37559720690922399</v>
      </c>
      <c r="D13">
        <v>0.51087228192951695</v>
      </c>
      <c r="G13">
        <v>0.12765271897793901</v>
      </c>
      <c r="H13">
        <v>0.127770423688121</v>
      </c>
      <c r="I13">
        <v>0.13652156803991899</v>
      </c>
      <c r="J13">
        <v>0.12656208797632201</v>
      </c>
      <c r="K13">
        <v>0.12859046629876</v>
      </c>
      <c r="L13">
        <v>0.12912364927856701</v>
      </c>
      <c r="M13">
        <v>0.12906957131170399</v>
      </c>
      <c r="N13">
        <v>0.133156520151235</v>
      </c>
      <c r="O13">
        <v>0.12842586647993701</v>
      </c>
      <c r="P13">
        <v>0.13177224517613101</v>
      </c>
    </row>
    <row r="14" spans="1:16" x14ac:dyDescent="0.15">
      <c r="A14" t="s">
        <v>19</v>
      </c>
      <c r="B14">
        <v>-4.6828771080642997E-2</v>
      </c>
      <c r="C14">
        <v>-8.7350553864387007E-3</v>
      </c>
      <c r="D14">
        <v>-1.6386557802610401E-2</v>
      </c>
      <c r="E14">
        <f>SLOPE(E2:E11,A2:A11)</f>
        <v>-1.9547389415768075E-3</v>
      </c>
      <c r="G14" t="s">
        <v>16</v>
      </c>
      <c r="H14">
        <v>-1.01456662756663E-2</v>
      </c>
      <c r="I14">
        <v>-5.8810718778742801E-3</v>
      </c>
      <c r="J14">
        <v>-4.2091343185936096E-3</v>
      </c>
      <c r="K14">
        <v>-2.6450156800414499E-3</v>
      </c>
      <c r="L14">
        <v>-2.2603731391989102E-3</v>
      </c>
      <c r="M14">
        <v>-9.5483498356797197E-4</v>
      </c>
      <c r="N14">
        <v>-1.6395386702298701E-4</v>
      </c>
      <c r="O14">
        <v>2.0199618234214E-4</v>
      </c>
      <c r="P14">
        <v>-2.0980617863295501E-3</v>
      </c>
    </row>
    <row r="15" spans="1:16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</row>
    <row r="16" spans="1:16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</row>
    <row r="17" spans="6:18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</row>
    <row r="27" spans="6:18" x14ac:dyDescent="0.15"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6:18" x14ac:dyDescent="0.15"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6:18" x14ac:dyDescent="0.15">
      <c r="I29" s="4"/>
      <c r="J29" s="4"/>
      <c r="K29" s="4"/>
      <c r="L29" s="4"/>
      <c r="M29" s="4"/>
      <c r="N29" s="4"/>
      <c r="O29" s="4"/>
      <c r="P29" s="4"/>
      <c r="Q29" s="4"/>
      <c r="R29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G25" sqref="G25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7" width="13.6640625" bestFit="1" customWidth="1"/>
    <col min="8" max="19" width="18.8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0.83858458555501603</v>
      </c>
      <c r="C2">
        <v>0.28514916762815201</v>
      </c>
      <c r="D2">
        <v>0.42558425584255799</v>
      </c>
      <c r="E2">
        <f>AVERAGE(G2:P2)</f>
        <v>0.12986451173786351</v>
      </c>
      <c r="G2">
        <v>0.12765271897793901</v>
      </c>
      <c r="H2">
        <v>0.127770423688121</v>
      </c>
      <c r="I2">
        <v>0.13652156803991899</v>
      </c>
      <c r="J2">
        <v>0.12656208797632201</v>
      </c>
      <c r="K2">
        <v>0.12859046629876</v>
      </c>
      <c r="L2">
        <v>0.12912364927856701</v>
      </c>
      <c r="M2">
        <v>0.12906957131170399</v>
      </c>
      <c r="N2">
        <v>0.133156520151235</v>
      </c>
      <c r="O2">
        <v>0.12842586647993701</v>
      </c>
      <c r="P2">
        <v>0.13177224517613101</v>
      </c>
    </row>
    <row r="3" spans="1:16" x14ac:dyDescent="0.15">
      <c r="A3">
        <v>2</v>
      </c>
      <c r="B3">
        <v>0.82763707892795602</v>
      </c>
      <c r="C3">
        <v>0.29027250776129698</v>
      </c>
      <c r="D3">
        <v>0.42980271978548101</v>
      </c>
      <c r="E3">
        <f t="shared" ref="E3:E11" si="0">AVERAGE(G3:P3)</f>
        <v>0.12731506789717945</v>
      </c>
      <c r="G3">
        <v>0.12568726542223799</v>
      </c>
      <c r="H3">
        <v>0.12592952215754899</v>
      </c>
      <c r="J3">
        <v>0.122820808602728</v>
      </c>
      <c r="K3">
        <v>0.12700470998336999</v>
      </c>
      <c r="L3">
        <v>0.12742483485851899</v>
      </c>
      <c r="M3">
        <v>0.12777782310829899</v>
      </c>
      <c r="N3">
        <v>0.13213035758073599</v>
      </c>
      <c r="O3">
        <v>0.12677960612162001</v>
      </c>
      <c r="P3">
        <v>0.13028068323955599</v>
      </c>
    </row>
    <row r="4" spans="1:16" x14ac:dyDescent="0.15">
      <c r="A4">
        <v>3</v>
      </c>
      <c r="B4">
        <v>0.80945383296595597</v>
      </c>
      <c r="C4">
        <v>0.30201955588047102</v>
      </c>
      <c r="D4">
        <v>0.439904166112072</v>
      </c>
      <c r="E4">
        <f t="shared" si="0"/>
        <v>0.13033089015294574</v>
      </c>
      <c r="G4">
        <v>0.12925795992012801</v>
      </c>
      <c r="H4">
        <v>0.129627717775122</v>
      </c>
      <c r="J4">
        <v>0.125927847541705</v>
      </c>
      <c r="K4">
        <v>0.130596770507099</v>
      </c>
      <c r="L4">
        <v>0.13077960843582501</v>
      </c>
      <c r="M4">
        <v>0.13190477938963199</v>
      </c>
      <c r="O4">
        <v>0.13041928011421799</v>
      </c>
      <c r="P4">
        <v>0.13413315753983701</v>
      </c>
    </row>
    <row r="5" spans="1:16" x14ac:dyDescent="0.15">
      <c r="A5">
        <v>4</v>
      </c>
      <c r="B5">
        <v>0.84509666899603997</v>
      </c>
      <c r="C5">
        <v>0.34995659303559301</v>
      </c>
      <c r="D5">
        <v>0.49495225102319201</v>
      </c>
      <c r="E5">
        <f t="shared" si="0"/>
        <v>7.9463827873906046E-2</v>
      </c>
      <c r="G5">
        <v>8.6175442651672193E-2</v>
      </c>
      <c r="H5">
        <v>7.5500796614142496E-2</v>
      </c>
      <c r="J5">
        <v>7.6077783183016404E-2</v>
      </c>
      <c r="K5">
        <v>7.5550332313693E-2</v>
      </c>
      <c r="L5">
        <v>7.6770534290108106E-2</v>
      </c>
      <c r="M5">
        <v>8.0710070075704105E-2</v>
      </c>
      <c r="O5">
        <v>8.5461835989006002E-2</v>
      </c>
    </row>
    <row r="6" spans="1:16" x14ac:dyDescent="0.15">
      <c r="A6">
        <v>5</v>
      </c>
      <c r="B6">
        <v>0.83391506689936001</v>
      </c>
      <c r="C6">
        <v>0.353775913129318</v>
      </c>
      <c r="D6">
        <v>0.49679431640963401</v>
      </c>
      <c r="E6">
        <f t="shared" si="0"/>
        <v>7.8671081962032929E-2</v>
      </c>
      <c r="H6">
        <v>7.6028094375468994E-2</v>
      </c>
      <c r="J6">
        <v>7.66694610925059E-2</v>
      </c>
      <c r="K6">
        <v>7.6167977311927496E-2</v>
      </c>
      <c r="L6">
        <v>7.7315614143218997E-2</v>
      </c>
      <c r="M6">
        <v>8.08430436051263E-2</v>
      </c>
      <c r="O6">
        <v>8.5002301243949904E-2</v>
      </c>
    </row>
    <row r="7" spans="1:16" x14ac:dyDescent="0.15">
      <c r="A7">
        <v>6</v>
      </c>
      <c r="B7">
        <v>0.77944520236471104</v>
      </c>
      <c r="C7">
        <v>0.28763215304581302</v>
      </c>
      <c r="D7">
        <v>0.42020102966413297</v>
      </c>
      <c r="E7">
        <f t="shared" si="0"/>
        <v>9.6740912985720004E-2</v>
      </c>
      <c r="H7">
        <v>9.7419863539873905E-2</v>
      </c>
      <c r="J7">
        <v>9.6322481021263603E-2</v>
      </c>
      <c r="K7">
        <v>9.6842417288352106E-2</v>
      </c>
      <c r="L7">
        <v>9.5869299546894493E-2</v>
      </c>
      <c r="M7">
        <v>9.7250503532215898E-2</v>
      </c>
    </row>
    <row r="8" spans="1:16" x14ac:dyDescent="0.15">
      <c r="A8">
        <v>7</v>
      </c>
      <c r="B8">
        <v>0.78073894609327599</v>
      </c>
      <c r="C8">
        <v>0.27023060796645698</v>
      </c>
      <c r="D8">
        <v>0.40149509422208302</v>
      </c>
      <c r="E8">
        <f t="shared" si="0"/>
        <v>9.6725715964252834E-2</v>
      </c>
      <c r="J8">
        <v>9.6617379666164793E-2</v>
      </c>
      <c r="K8">
        <v>9.6923657490597795E-2</v>
      </c>
      <c r="L8">
        <v>9.6112291307915501E-2</v>
      </c>
      <c r="M8">
        <v>9.7249535392333303E-2</v>
      </c>
    </row>
    <row r="9" spans="1:16" x14ac:dyDescent="0.15">
      <c r="A9">
        <v>8</v>
      </c>
      <c r="B9">
        <v>0.747940691927512</v>
      </c>
      <c r="C9">
        <v>0.313644214162348</v>
      </c>
      <c r="D9">
        <v>0.441956680457532</v>
      </c>
      <c r="E9">
        <f t="shared" si="0"/>
        <v>0.11004483450623533</v>
      </c>
      <c r="J9">
        <v>0.110364564608024</v>
      </c>
      <c r="K9">
        <v>0.10938286218239</v>
      </c>
      <c r="L9">
        <v>0.110387076728292</v>
      </c>
    </row>
    <row r="10" spans="1:16" x14ac:dyDescent="0.15">
      <c r="A10">
        <v>9</v>
      </c>
      <c r="B10">
        <v>0.69117647058823495</v>
      </c>
      <c r="C10">
        <v>0.28898826159865798</v>
      </c>
      <c r="D10">
        <v>0.40756799369333802</v>
      </c>
      <c r="E10">
        <f t="shared" si="0"/>
        <v>0.11427462286927551</v>
      </c>
      <c r="J10">
        <v>0.11294218786515001</v>
      </c>
      <c r="K10">
        <v>0.115607057873401</v>
      </c>
    </row>
    <row r="11" spans="1:16" x14ac:dyDescent="0.15">
      <c r="A11">
        <v>10</v>
      </c>
      <c r="B11">
        <v>0.67123287671232801</v>
      </c>
      <c r="C11">
        <v>0.26203208556149699</v>
      </c>
      <c r="D11">
        <v>0.37692307692307597</v>
      </c>
      <c r="E11" s="5">
        <f t="shared" si="0"/>
        <v>0.109248905412447</v>
      </c>
      <c r="J11">
        <v>0.109248905412447</v>
      </c>
    </row>
    <row r="12" spans="1:16" x14ac:dyDescent="0.15">
      <c r="A12" t="s">
        <v>14</v>
      </c>
      <c r="B12">
        <v>0.78252214210303905</v>
      </c>
      <c r="C12">
        <v>0.30037010597696001</v>
      </c>
      <c r="D12">
        <v>0.43351815841330998</v>
      </c>
      <c r="G12">
        <v>0.117193346742994</v>
      </c>
      <c r="H12">
        <v>0.105379403025046</v>
      </c>
      <c r="I12">
        <v>0.13652156803991899</v>
      </c>
      <c r="J12">
        <v>0.105355350696932</v>
      </c>
      <c r="K12">
        <v>0.106296250138843</v>
      </c>
      <c r="L12">
        <v>0.105472863573667</v>
      </c>
      <c r="M12">
        <v>0.10640076091643</v>
      </c>
      <c r="N12">
        <v>0.13264343886598601</v>
      </c>
      <c r="O12">
        <v>0.111217777989746</v>
      </c>
      <c r="P12">
        <v>0.132062028651841</v>
      </c>
    </row>
    <row r="13" spans="1:16" x14ac:dyDescent="0.15">
      <c r="A13" t="s">
        <v>15</v>
      </c>
      <c r="B13">
        <v>0.84509666899603997</v>
      </c>
      <c r="C13">
        <v>0.353775913129318</v>
      </c>
      <c r="D13">
        <v>0.49679431640963401</v>
      </c>
      <c r="G13">
        <v>0.12925795992012801</v>
      </c>
      <c r="H13">
        <v>0.129627717775122</v>
      </c>
      <c r="I13">
        <v>0.13652156803991899</v>
      </c>
      <c r="J13">
        <v>0.12656208797632201</v>
      </c>
      <c r="K13">
        <v>0.130596770507099</v>
      </c>
      <c r="L13">
        <v>0.13077960843582501</v>
      </c>
      <c r="M13">
        <v>0.13190477938963199</v>
      </c>
      <c r="N13">
        <v>0.133156520151235</v>
      </c>
      <c r="O13">
        <v>0.13041928011421799</v>
      </c>
      <c r="P13">
        <v>0.13413315753983701</v>
      </c>
    </row>
    <row r="14" spans="1:16" x14ac:dyDescent="0.15">
      <c r="A14" t="s">
        <v>19</v>
      </c>
      <c r="B14">
        <v>-1.8281808341802399E-2</v>
      </c>
      <c r="C14">
        <v>-2.8135871855751102E-3</v>
      </c>
      <c r="D14">
        <v>-5.6987628990415803E-3</v>
      </c>
      <c r="E14">
        <f>SLOPE(E2:E11,A2:A11)</f>
        <v>-1.8690809397751563E-3</v>
      </c>
      <c r="G14">
        <v>-1.20861134480911E-2</v>
      </c>
      <c r="H14">
        <v>-1.0159543007098801E-2</v>
      </c>
      <c r="I14" t="s">
        <v>16</v>
      </c>
      <c r="J14">
        <v>-1.3425066274431901E-3</v>
      </c>
      <c r="K14">
        <v>-2.51422196937861E-3</v>
      </c>
      <c r="L14">
        <v>-4.6655306240312297E-3</v>
      </c>
      <c r="M14">
        <v>-7.4134458105280599E-3</v>
      </c>
      <c r="N14">
        <v>-1.0261625704994701E-3</v>
      </c>
      <c r="O14">
        <v>-1.28164900604589E-2</v>
      </c>
      <c r="P14">
        <v>1.18045618185333E-3</v>
      </c>
    </row>
    <row r="15" spans="1:16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</row>
    <row r="16" spans="1:16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</row>
    <row r="17" spans="6:17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</row>
    <row r="27" spans="6:17" x14ac:dyDescent="0.15"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6:17" x14ac:dyDescent="0.15"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6:17" x14ac:dyDescent="0.15">
      <c r="H29" s="3"/>
      <c r="I29" s="3"/>
      <c r="J29" s="3"/>
      <c r="K29" s="3"/>
      <c r="L29" s="3"/>
      <c r="M29" s="3"/>
      <c r="N29" s="3"/>
      <c r="O29" s="3"/>
      <c r="P29" s="3"/>
      <c r="Q29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14" sqref="E14"/>
    </sheetView>
  </sheetViews>
  <sheetFormatPr baseColWidth="10" defaultRowHeight="15" x14ac:dyDescent="0.15"/>
  <cols>
    <col min="1" max="1" width="14.1640625" bestFit="1" customWidth="1"/>
    <col min="2" max="4" width="13.33203125" bestFit="1" customWidth="1"/>
    <col min="5" max="5" width="13.6640625" bestFit="1" customWidth="1"/>
    <col min="6" max="16" width="18.83203125" bestFit="1" customWidth="1"/>
  </cols>
  <sheetData>
    <row r="1" spans="1:16" x14ac:dyDescent="0.15">
      <c r="A1">
        <f>ws_3_classic!A1</f>
        <v>0</v>
      </c>
      <c r="B1" t="str">
        <f>ws_3_classic!B1</f>
        <v>Presicion</v>
      </c>
      <c r="C1" t="str">
        <f>ws_2_classic!C1</f>
        <v>Recall</v>
      </c>
      <c r="D1" t="str">
        <f>ws_2_classic!D1</f>
        <v>F1-score</v>
      </c>
      <c r="E1" t="str">
        <f>ws_2_classic!G1</f>
        <v>data/ws/ws-002.txt</v>
      </c>
      <c r="F1" t="str">
        <f>ws_2_classic!H1</f>
        <v>data/ws/ws-004.txt</v>
      </c>
      <c r="G1" t="str">
        <f>ws_2_classic!I1</f>
        <v>data/ws/ws-005.txt</v>
      </c>
      <c r="H1" t="str">
        <f>ws_2_classic!J1</f>
        <v>data/ws/ws-006.txt</v>
      </c>
      <c r="I1" t="str">
        <f>ws_2_classic!K1</f>
        <v>data/ws/ws-007.txt</v>
      </c>
      <c r="J1" t="str">
        <f>ws_2_classic!L1</f>
        <v>data/ws/ws-008.txt</v>
      </c>
      <c r="K1" t="str">
        <f>ws_2_classic!M1</f>
        <v>data/ws/ws-009.txt</v>
      </c>
      <c r="L1" t="str">
        <f>ws_2_classic!N1</f>
        <v>data/ws/ws-010.txt</v>
      </c>
      <c r="M1" t="str">
        <f>ws_2_classic!O1</f>
        <v>data/ws/ws-011.txt</v>
      </c>
      <c r="N1" t="str">
        <f>ws_2_classic!P1</f>
        <v>data/ws/ws-012.txt</v>
      </c>
      <c r="O1">
        <f>ws_2_classic!Q1</f>
        <v>0</v>
      </c>
      <c r="P1">
        <f>ws_2_classic!R1</f>
        <v>0</v>
      </c>
    </row>
    <row r="2" spans="1:16" x14ac:dyDescent="0.15">
      <c r="A2">
        <f>ws_3_classic!A2</f>
        <v>1</v>
      </c>
      <c r="B2" s="1">
        <f>ws_3_classic!B2-ws_3_active!B2</f>
        <v>0</v>
      </c>
      <c r="C2" s="1">
        <f>ws_3_classic!C2-ws_3_active!C2</f>
        <v>0</v>
      </c>
      <c r="D2" s="1">
        <f>ws_3_classic!D2-ws_3_active!D2</f>
        <v>0</v>
      </c>
      <c r="E2" s="1">
        <f>ws_3_classic!G2-ws_3_active!G2</f>
        <v>0</v>
      </c>
      <c r="F2" s="1">
        <f>ws_3_classic!H2-ws_3_active!H2</f>
        <v>0</v>
      </c>
      <c r="G2" s="1">
        <f>ws_3_classic!I2-ws_3_active!I2</f>
        <v>0</v>
      </c>
      <c r="H2" s="1">
        <f>ws_3_classic!J2-ws_3_active!J2</f>
        <v>0</v>
      </c>
      <c r="I2" s="1">
        <f>ws_3_classic!K2-ws_3_active!K2</f>
        <v>0</v>
      </c>
      <c r="J2" s="1">
        <f>ws_3_classic!L2-ws_3_active!L2</f>
        <v>0</v>
      </c>
      <c r="K2" s="1">
        <f>ws_3_classic!M2-ws_3_active!M2</f>
        <v>0</v>
      </c>
      <c r="L2" s="1">
        <f>ws_3_classic!N2-ws_3_active!N2</f>
        <v>0</v>
      </c>
      <c r="M2" s="1">
        <f>ws_3_classic!O2-ws_3_active!O2</f>
        <v>0</v>
      </c>
      <c r="N2" s="1">
        <f>ws_3_classic!P2-ws_3_active!P2</f>
        <v>0</v>
      </c>
      <c r="O2" s="1">
        <f>ws_3_classic!Q2-ws_3_active!Q2</f>
        <v>0</v>
      </c>
      <c r="P2" s="1">
        <f>ws_3_classic!R2-ws_3_active!R2</f>
        <v>0</v>
      </c>
    </row>
    <row r="3" spans="1:16" x14ac:dyDescent="0.15">
      <c r="A3">
        <f>ws_3_classic!A3</f>
        <v>2</v>
      </c>
      <c r="B3" s="1">
        <f>ws_3_classic!B3-ws_3_active!B3</f>
        <v>-1.2030162431549973E-3</v>
      </c>
      <c r="C3" s="1">
        <f>ws_3_classic!C3-ws_3_active!C3</f>
        <v>-7.1198383255769992E-3</v>
      </c>
      <c r="D3" s="1">
        <f>ws_3_classic!D3-ws_3_active!D3</f>
        <v>-8.0114272479430149E-3</v>
      </c>
      <c r="E3" s="1">
        <f>ws_3_classic!G3-ws_3_active!G3</f>
        <v>-0.12568726542223799</v>
      </c>
      <c r="F3" s="1">
        <f>ws_3_classic!H3-ws_3_active!H3</f>
        <v>-8.3047647450939927E-3</v>
      </c>
      <c r="G3" s="1">
        <f>ws_3_classic!I3-ws_3_active!I3</f>
        <v>0.12680399869610801</v>
      </c>
      <c r="H3" s="1">
        <f>ws_3_classic!J3-ws_3_active!J3</f>
        <v>-7.8958286813319983E-3</v>
      </c>
      <c r="I3" s="1">
        <f>ws_3_classic!K3-ws_3_active!K3</f>
        <v>-8.913588822872992E-3</v>
      </c>
      <c r="J3" s="1">
        <f>ws_3_classic!L3-ws_3_active!L3</f>
        <v>-9.1951090528839957E-3</v>
      </c>
      <c r="K3" s="1">
        <f>ws_3_classic!M3-ws_3_active!M3</f>
        <v>-8.7575498294529958E-3</v>
      </c>
      <c r="L3" s="1">
        <f>ws_3_classic!N3-ws_3_active!N3</f>
        <v>-9.5843409665379853E-3</v>
      </c>
      <c r="M3" s="1">
        <f>ws_3_classic!O3-ws_3_active!O3</f>
        <v>-8.8387485436670077E-3</v>
      </c>
      <c r="N3" s="1">
        <f>ws_3_classic!P3-ws_3_active!P3</f>
        <v>-9.4481005590839884E-3</v>
      </c>
      <c r="O3" s="1">
        <f>ws_3_classic!Q3-ws_3_active!Q3</f>
        <v>0</v>
      </c>
      <c r="P3" s="1">
        <f>ws_3_classic!R3-ws_3_active!R3</f>
        <v>0</v>
      </c>
    </row>
    <row r="4" spans="1:16" x14ac:dyDescent="0.15">
      <c r="A4">
        <f>ws_3_classic!A4</f>
        <v>3</v>
      </c>
      <c r="B4" s="1">
        <f>ws_3_classic!B4-ws_3_active!B4</f>
        <v>1.0997603422552071E-2</v>
      </c>
      <c r="C4" s="1">
        <f>ws_3_classic!C4-ws_3_active!C4</f>
        <v>-2.5700735332211011E-2</v>
      </c>
      <c r="D4" s="1">
        <f>ws_3_classic!D4-ws_3_active!D4</f>
        <v>-2.6497307590618024E-2</v>
      </c>
      <c r="E4" s="1">
        <f>ws_3_classic!G4-ws_3_active!G4</f>
        <v>-0.12925795992012801</v>
      </c>
      <c r="F4" s="1">
        <f>ws_3_classic!H4-ws_3_active!H4</f>
        <v>-0.129627717775122</v>
      </c>
      <c r="G4" s="1">
        <f>ws_3_classic!I4-ws_3_active!I4</f>
        <v>0.124759424284171</v>
      </c>
      <c r="H4" s="1">
        <f>ws_3_classic!J4-ws_3_active!J4</f>
        <v>-1.3658248497463998E-2</v>
      </c>
      <c r="I4" s="1">
        <f>ws_3_classic!K4-ws_3_active!K4</f>
        <v>-1.5101093978640998E-2</v>
      </c>
      <c r="J4" s="1">
        <f>ws_3_classic!L4-ws_3_active!L4</f>
        <v>-1.5062562821084008E-2</v>
      </c>
      <c r="K4" s="1">
        <f>ws_3_classic!M4-ws_3_active!M4</f>
        <v>-1.5330555669283999E-2</v>
      </c>
      <c r="L4" s="1">
        <f>ws_3_classic!N4-ws_3_active!N4</f>
        <v>0.120439958564462</v>
      </c>
      <c r="M4" s="1">
        <f>ws_3_classic!O4-ws_3_active!O4</f>
        <v>-1.504772489848899E-2</v>
      </c>
      <c r="N4" s="1">
        <f>ws_3_classic!P4-ws_3_active!P4</f>
        <v>-1.5580326334888012E-2</v>
      </c>
      <c r="O4" s="1">
        <f>ws_3_classic!Q4-ws_3_active!Q4</f>
        <v>0</v>
      </c>
      <c r="P4" s="1">
        <f>ws_3_classic!R4-ws_3_active!R4</f>
        <v>0</v>
      </c>
    </row>
    <row r="5" spans="1:16" x14ac:dyDescent="0.15">
      <c r="A5">
        <f>ws_3_classic!A5</f>
        <v>4</v>
      </c>
      <c r="B5" s="1">
        <f>ws_3_classic!B5-ws_3_active!B5</f>
        <v>-4.6828895629024925E-2</v>
      </c>
      <c r="C5" s="1">
        <f>ws_3_classic!C5-ws_3_active!C5</f>
        <v>-7.834559107095701E-2</v>
      </c>
      <c r="D5" s="1">
        <f>ws_3_classic!D5-ws_3_active!D5</f>
        <v>-8.9638462658557017E-2</v>
      </c>
      <c r="E5" s="1">
        <f>ws_3_classic!G5-ws_3_active!G5</f>
        <v>-8.6175442651672193E-2</v>
      </c>
      <c r="F5" s="1">
        <f>ws_3_classic!H5-ws_3_active!H5</f>
        <v>-7.5500796614142496E-2</v>
      </c>
      <c r="G5" s="1">
        <f>ws_3_classic!I5-ws_3_active!I5</f>
        <v>0</v>
      </c>
      <c r="H5" s="1">
        <f>ws_3_classic!J5-ws_3_active!J5</f>
        <v>3.7338984023711594E-2</v>
      </c>
      <c r="I5" s="1">
        <f>ws_3_classic!K5-ws_3_active!K5</f>
        <v>4.1983435770911001E-2</v>
      </c>
      <c r="J5" s="1">
        <f>ws_3_classic!L5-ws_3_active!L5</f>
        <v>4.0797757481333893E-2</v>
      </c>
      <c r="K5" s="1">
        <f>ws_3_classic!M5-ws_3_active!M5</f>
        <v>3.8068708194498896E-2</v>
      </c>
      <c r="L5" s="1">
        <f>ws_3_classic!N5-ws_3_active!N5</f>
        <v>0.122635747535894</v>
      </c>
      <c r="M5" s="1">
        <f>ws_3_classic!O5-ws_3_active!O5</f>
        <v>3.1970091484846003E-2</v>
      </c>
      <c r="N5" s="1">
        <f>ws_3_classic!P5-ws_3_active!P5</f>
        <v>0.120617850884149</v>
      </c>
      <c r="O5" s="1">
        <f>ws_3_classic!Q5-ws_3_active!Q5</f>
        <v>0</v>
      </c>
      <c r="P5" s="1">
        <f>ws_3_classic!R5-ws_3_active!R5</f>
        <v>0</v>
      </c>
    </row>
    <row r="6" spans="1:16" x14ac:dyDescent="0.15">
      <c r="A6">
        <f>ws_3_classic!A6</f>
        <v>5</v>
      </c>
      <c r="B6" s="1">
        <f>ws_3_classic!B6-ws_3_active!B6</f>
        <v>-2.3356060688179969E-2</v>
      </c>
      <c r="C6" s="1">
        <f>ws_3_classic!C6-ws_3_active!C6</f>
        <v>-7.1461148391621987E-2</v>
      </c>
      <c r="D6" s="1">
        <f>ws_3_classic!D6-ws_3_active!D6</f>
        <v>-7.8021753232739022E-2</v>
      </c>
      <c r="E6" s="1">
        <f>ws_3_classic!G6-ws_3_active!G6</f>
        <v>0</v>
      </c>
      <c r="F6" s="1">
        <f>ws_3_classic!H6-ws_3_active!H6</f>
        <v>-7.6028094375468994E-2</v>
      </c>
      <c r="G6" s="1">
        <f>ws_3_classic!I6-ws_3_active!I6</f>
        <v>0</v>
      </c>
      <c r="H6" s="1">
        <f>ws_3_classic!J6-ws_3_active!J6</f>
        <v>-7.66694610925059E-2</v>
      </c>
      <c r="I6" s="1">
        <f>ws_3_classic!K6-ws_3_active!K6</f>
        <v>3.9476087124571499E-2</v>
      </c>
      <c r="J6" s="1">
        <f>ws_3_classic!L6-ws_3_active!L6</f>
        <v>3.8362632063560997E-2</v>
      </c>
      <c r="K6" s="1">
        <f>ws_3_classic!M6-ws_3_active!M6</f>
        <v>3.5797781682631702E-2</v>
      </c>
      <c r="L6" s="1">
        <f>ws_3_classic!N6-ws_3_active!N6</f>
        <v>0.119860415267192</v>
      </c>
      <c r="M6" s="1">
        <f>ws_3_classic!O6-ws_3_active!O6</f>
        <v>3.0585289215927097E-2</v>
      </c>
      <c r="N6" s="1">
        <f>ws_3_classic!P6-ws_3_active!P6</f>
        <v>0.118102450364346</v>
      </c>
      <c r="O6" s="1">
        <f>ws_3_classic!Q6-ws_3_active!Q6</f>
        <v>0</v>
      </c>
      <c r="P6" s="1">
        <f>ws_3_classic!R6-ws_3_active!R6</f>
        <v>0</v>
      </c>
    </row>
    <row r="7" spans="1:16" x14ac:dyDescent="0.15">
      <c r="A7">
        <f>ws_3_classic!A7</f>
        <v>6</v>
      </c>
      <c r="B7" s="1">
        <f>ws_3_classic!B7-ws_3_active!B7</f>
        <v>4.9514497729008955E-2</v>
      </c>
      <c r="C7" s="1">
        <f>ws_3_classic!C7-ws_3_active!C7</f>
        <v>-9.2686597334610266E-3</v>
      </c>
      <c r="D7" s="1">
        <f>ws_3_classic!D7-ws_3_active!D7</f>
        <v>-3.4263801176619979E-3</v>
      </c>
      <c r="E7" s="1">
        <f>ws_3_classic!G7-ws_3_active!G7</f>
        <v>0</v>
      </c>
      <c r="F7" s="1">
        <f>ws_3_classic!H7-ws_3_active!H7</f>
        <v>-9.7419863539873905E-2</v>
      </c>
      <c r="G7" s="1">
        <f>ws_3_classic!I7-ws_3_active!I7</f>
        <v>0</v>
      </c>
      <c r="H7" s="1">
        <f>ws_3_classic!J7-ws_3_active!J7</f>
        <v>-9.6322481021263603E-2</v>
      </c>
      <c r="I7" s="1">
        <f>ws_3_classic!K7-ws_3_active!K7</f>
        <v>-9.6842417288352106E-2</v>
      </c>
      <c r="J7" s="1">
        <f>ws_3_classic!L7-ws_3_active!L7</f>
        <v>1.8592376285253509E-2</v>
      </c>
      <c r="K7" s="1">
        <f>ws_3_classic!M7-ws_3_active!M7</f>
        <v>1.86384897879701E-2</v>
      </c>
      <c r="L7" s="1">
        <f>ws_3_classic!N7-ws_3_active!N7</f>
        <v>0.11935323150371401</v>
      </c>
      <c r="M7" s="1">
        <f>ws_3_classic!O7-ws_3_active!O7</f>
        <v>0.114439628266407</v>
      </c>
      <c r="N7" s="1">
        <f>ws_3_classic!P7-ws_3_active!P7</f>
        <v>0.117416062135896</v>
      </c>
      <c r="O7" s="1">
        <f>ws_3_classic!Q7-ws_3_active!Q7</f>
        <v>0</v>
      </c>
      <c r="P7" s="1">
        <f>ws_3_classic!R7-ws_3_active!R7</f>
        <v>0</v>
      </c>
    </row>
    <row r="8" spans="1:16" x14ac:dyDescent="0.15">
      <c r="A8">
        <f>ws_3_classic!A8</f>
        <v>7</v>
      </c>
      <c r="B8" s="1">
        <f>ws_3_classic!B8-ws_3_active!B8</f>
        <v>5.1654698191705983E-2</v>
      </c>
      <c r="C8" s="1">
        <f>ws_3_classic!C8-ws_3_active!C8</f>
        <v>3.9161657226913005E-2</v>
      </c>
      <c r="D8" s="1">
        <f>ws_3_classic!D8-ws_3_active!D8</f>
        <v>4.9616016889028003E-2</v>
      </c>
      <c r="E8" s="1">
        <f>ws_3_classic!G8-ws_3_active!G8</f>
        <v>0</v>
      </c>
      <c r="F8" s="1">
        <f>ws_3_classic!H8-ws_3_active!H8</f>
        <v>0</v>
      </c>
      <c r="G8" s="1">
        <f>ws_3_classic!I8-ws_3_active!I8</f>
        <v>0</v>
      </c>
      <c r="H8" s="1">
        <f>ws_3_classic!J8-ws_3_active!J8</f>
        <v>-9.6617379666164793E-2</v>
      </c>
      <c r="I8" s="1">
        <f>ws_3_classic!K8-ws_3_active!K8</f>
        <v>-9.6923657490597795E-2</v>
      </c>
      <c r="J8" s="1">
        <f>ws_3_classic!L8-ws_3_active!L8</f>
        <v>-9.6112291307915501E-2</v>
      </c>
      <c r="K8" s="1">
        <f>ws_3_classic!M8-ws_3_active!M8</f>
        <v>2.4973562189372703E-2</v>
      </c>
      <c r="L8" s="1">
        <f>ws_3_classic!N8-ws_3_active!N8</f>
        <v>0.126073730648078</v>
      </c>
      <c r="M8" s="1">
        <f>ws_3_classic!O8-ws_3_active!O8</f>
        <v>0.120706932782779</v>
      </c>
      <c r="N8" s="1">
        <f>ws_3_classic!P8-ws_3_active!P8</f>
        <v>0.12395279123884401</v>
      </c>
      <c r="O8" s="1">
        <f>ws_3_classic!Q8-ws_3_active!Q8</f>
        <v>0</v>
      </c>
      <c r="P8" s="1">
        <f>ws_3_classic!R8-ws_3_active!R8</f>
        <v>0</v>
      </c>
    </row>
    <row r="9" spans="1:16" x14ac:dyDescent="0.15">
      <c r="A9">
        <f>ws_3_classic!A9</f>
        <v>8</v>
      </c>
      <c r="B9" s="1">
        <f>ws_3_classic!B9-ws_3_active!B9</f>
        <v>5.1653079230239984E-2</v>
      </c>
      <c r="C9" s="1">
        <f>ws_3_classic!C9-ws_3_active!C9</f>
        <v>3.6385424249033016E-2</v>
      </c>
      <c r="D9" s="1">
        <f>ws_3_classic!D9-ws_3_active!D9</f>
        <v>4.4953235023811988E-2</v>
      </c>
      <c r="E9" s="1">
        <f>ws_3_classic!G9-ws_3_active!G9</f>
        <v>0</v>
      </c>
      <c r="F9" s="1">
        <f>ws_3_classic!H9-ws_3_active!H9</f>
        <v>0</v>
      </c>
      <c r="G9" s="1">
        <f>ws_3_classic!I9-ws_3_active!I9</f>
        <v>0</v>
      </c>
      <c r="H9" s="1">
        <f>ws_3_classic!J9-ws_3_active!J9</f>
        <v>-0.110364564608024</v>
      </c>
      <c r="I9" s="1">
        <f>ws_3_classic!K9-ws_3_active!K9</f>
        <v>-0.10938286218239</v>
      </c>
      <c r="J9" s="1">
        <f>ws_3_classic!L9-ws_3_active!L9</f>
        <v>-0.110387076728292</v>
      </c>
      <c r="K9" s="1">
        <f>ws_3_classic!M9-ws_3_active!M9</f>
        <v>0</v>
      </c>
      <c r="L9" s="1">
        <f>ws_3_classic!N9-ws_3_active!N9</f>
        <v>0.129531494215752</v>
      </c>
      <c r="M9" s="1">
        <f>ws_3_classic!O9-ws_3_active!O9</f>
        <v>0.12379969579712199</v>
      </c>
      <c r="N9" s="1">
        <f>ws_3_classic!P9-ws_3_active!P9</f>
        <v>0.12719406889321899</v>
      </c>
      <c r="O9" s="1">
        <f>ws_3_classic!Q9-ws_3_active!Q9</f>
        <v>0</v>
      </c>
      <c r="P9" s="1">
        <f>ws_3_classic!R9-ws_3_active!R9</f>
        <v>0</v>
      </c>
    </row>
    <row r="10" spans="1:16" x14ac:dyDescent="0.15">
      <c r="A10">
        <f>ws_3_classic!A10</f>
        <v>9</v>
      </c>
      <c r="B10" s="1">
        <f>ws_3_classic!B10-ws_3_active!B10</f>
        <v>0.10726102941176507</v>
      </c>
      <c r="C10" s="1">
        <f>ws_3_classic!C10-ws_3_active!C10</f>
        <v>8.660894531056601E-2</v>
      </c>
      <c r="D10" s="1">
        <f>ws_3_classic!D10-ws_3_active!D10</f>
        <v>0.10330428823617893</v>
      </c>
      <c r="E10" s="1">
        <f>ws_3_classic!G10-ws_3_active!G10</f>
        <v>0</v>
      </c>
      <c r="F10" s="1">
        <f>ws_3_classic!H10-ws_3_active!H10</f>
        <v>0</v>
      </c>
      <c r="G10" s="1">
        <f>ws_3_classic!I10-ws_3_active!I10</f>
        <v>0</v>
      </c>
      <c r="H10" s="1">
        <f>ws_3_classic!J10-ws_3_active!J10</f>
        <v>-0.11294218786515001</v>
      </c>
      <c r="I10" s="1">
        <f>ws_3_classic!K10-ws_3_active!K10</f>
        <v>-0.115607057873401</v>
      </c>
      <c r="J10" s="1">
        <f>ws_3_classic!L10-ws_3_active!L10</f>
        <v>0</v>
      </c>
      <c r="K10" s="1">
        <f>ws_3_classic!M10-ws_3_active!M10</f>
        <v>0</v>
      </c>
      <c r="L10" s="1">
        <f>ws_3_classic!N10-ws_3_active!N10</f>
        <v>0</v>
      </c>
      <c r="M10" s="1">
        <f>ws_3_classic!O10-ws_3_active!O10</f>
        <v>0.12514206656902799</v>
      </c>
      <c r="N10" s="1">
        <f>ws_3_classic!P10-ws_3_active!P10</f>
        <v>0.12840101605641999</v>
      </c>
      <c r="O10" s="1">
        <f>ws_3_classic!Q10-ws_3_active!Q10</f>
        <v>0</v>
      </c>
      <c r="P10" s="1">
        <f>ws_3_classic!R10-ws_3_active!R10</f>
        <v>0</v>
      </c>
    </row>
    <row r="11" spans="1:16" x14ac:dyDescent="0.15">
      <c r="A11">
        <f>ws_3_classic!A11</f>
        <v>10</v>
      </c>
      <c r="B11" s="1">
        <f>ws_3_classic!B11-ws_3_active!B11</f>
        <v>-0.67123287671232801</v>
      </c>
      <c r="C11" s="1">
        <f>ws_3_classic!C11-ws_3_active!C11</f>
        <v>-0.26203208556149699</v>
      </c>
      <c r="D11" s="1">
        <f>ws_3_classic!D11-ws_3_active!D11</f>
        <v>-0.37692307692307597</v>
      </c>
      <c r="E11" s="1">
        <f>ws_3_classic!G11-ws_3_active!G11</f>
        <v>0</v>
      </c>
      <c r="F11" s="1">
        <f>ws_3_classic!H11-ws_3_active!H11</f>
        <v>0</v>
      </c>
      <c r="G11" s="1">
        <f>ws_3_classic!I11-ws_3_active!I11</f>
        <v>0</v>
      </c>
      <c r="H11" s="1">
        <f>ws_3_classic!J11-ws_3_active!J11</f>
        <v>-0.109248905412447</v>
      </c>
      <c r="I11" s="1">
        <f>ws_3_classic!K11-ws_3_active!K11</f>
        <v>0</v>
      </c>
      <c r="J11" s="1">
        <f>ws_3_classic!L11-ws_3_active!L11</f>
        <v>0</v>
      </c>
      <c r="K11" s="1">
        <f>ws_3_classic!M11-ws_3_active!M11</f>
        <v>0</v>
      </c>
      <c r="L11" s="1">
        <f>ws_3_classic!N11-ws_3_active!N11</f>
        <v>0</v>
      </c>
      <c r="M11" s="1">
        <f>ws_3_classic!O11-ws_3_active!O11</f>
        <v>0</v>
      </c>
      <c r="N11" s="1">
        <f>ws_3_classic!P11-ws_3_active!P11</f>
        <v>8.1585150770242407E-2</v>
      </c>
      <c r="O11" s="1">
        <f>ws_3_classic!Q11-ws_3_active!Q11</f>
        <v>0</v>
      </c>
      <c r="P11" s="1">
        <f>ws_3_classic!R11-ws_3_active!R11</f>
        <v>0</v>
      </c>
    </row>
    <row r="12" spans="1:16" x14ac:dyDescent="0.15">
      <c r="A12" t="str">
        <f>ws_3_classic!A12</f>
        <v>Avr</v>
      </c>
      <c r="B12" s="1">
        <f>ws_3_classic!B12-ws_3_active!B12</f>
        <v>-4.7153994128741106E-2</v>
      </c>
      <c r="C12" s="1">
        <f>ws_3_classic!C12-ws_3_active!C12</f>
        <v>-2.9177203162881027E-2</v>
      </c>
      <c r="D12" s="1">
        <f>ws_3_classic!D12-ws_3_active!D12</f>
        <v>-3.8464486762157968E-2</v>
      </c>
      <c r="E12" s="1">
        <f>ws_3_classic!G12-ws_3_active!G12</f>
        <v>1.0459372234945002E-2</v>
      </c>
      <c r="F12" s="1">
        <f>ws_3_classic!H12-ws_3_active!H12</f>
        <v>1.7318187525242001E-2</v>
      </c>
      <c r="G12" s="1">
        <f>ws_3_classic!I12-ws_3_active!I12</f>
        <v>-7.1599043665200035E-3</v>
      </c>
      <c r="H12" s="1">
        <f>ws_3_classic!J12-ws_3_active!J12</f>
        <v>1.1438007840240003E-2</v>
      </c>
      <c r="I12" s="1">
        <f>ws_3_classic!K12-ws_3_active!K12</f>
        <v>1.2774769162920002E-2</v>
      </c>
      <c r="J12" s="1">
        <f>ws_3_classic!L12-ws_3_active!L12</f>
        <v>1.2990242177884997E-2</v>
      </c>
      <c r="K12" s="1">
        <f>ws_3_classic!M12-ws_3_active!M12</f>
        <v>1.3341490907963008E-2</v>
      </c>
      <c r="L12" s="1">
        <f>ws_3_classic!N12-ws_3_active!N12</f>
        <v>-8.4437995534200061E-3</v>
      </c>
      <c r="M12" s="1">
        <f>ws_3_classic!O12-ws_3_active!O12</f>
        <v>8.6540131905520068E-3</v>
      </c>
      <c r="N12" s="1">
        <f>ws_3_classic!P12-ws_3_active!P12</f>
        <v>-1.3219323711373993E-2</v>
      </c>
      <c r="O12" s="1">
        <f>ws_3_classic!Q12-ws_3_active!Q12</f>
        <v>0</v>
      </c>
      <c r="P12" s="1">
        <f>ws_3_classic!R12-ws_3_active!R12</f>
        <v>0</v>
      </c>
    </row>
    <row r="13" spans="1:16" x14ac:dyDescent="0.15">
      <c r="A13" t="str">
        <f>ws_3_classic!A13</f>
        <v>Max</v>
      </c>
      <c r="B13" s="1">
        <f>ws_3_classic!B13-ws_3_active!B13</f>
        <v>-6.5120834410239414E-3</v>
      </c>
      <c r="C13" s="1">
        <f>ws_3_classic!C13-ws_3_active!C13</f>
        <v>2.1821293779905993E-2</v>
      </c>
      <c r="D13" s="1">
        <f>ws_3_classic!D13-ws_3_active!D13</f>
        <v>1.407796551988294E-2</v>
      </c>
      <c r="E13" s="1">
        <f>ws_3_classic!G13-ws_3_active!G13</f>
        <v>-1.6052409421890013E-3</v>
      </c>
      <c r="F13" s="1">
        <f>ws_3_classic!H13-ws_3_active!H13</f>
        <v>-1.8572940870009991E-3</v>
      </c>
      <c r="G13" s="1">
        <f>ws_3_classic!I13-ws_3_active!I13</f>
        <v>0</v>
      </c>
      <c r="H13" s="1">
        <f>ws_3_classic!J13-ws_3_active!J13</f>
        <v>0</v>
      </c>
      <c r="I13" s="1">
        <f>ws_3_classic!K13-ws_3_active!K13</f>
        <v>-2.0063042083389993E-3</v>
      </c>
      <c r="J13" s="1">
        <f>ws_3_classic!L13-ws_3_active!L13</f>
        <v>-1.6559591572579968E-3</v>
      </c>
      <c r="K13" s="1">
        <f>ws_3_classic!M13-ws_3_active!M13</f>
        <v>-2.8352080779280031E-3</v>
      </c>
      <c r="L13" s="1">
        <f>ws_3_classic!N13-ws_3_active!N13</f>
        <v>0</v>
      </c>
      <c r="M13" s="1">
        <f>ws_3_classic!O13-ws_3_active!O13</f>
        <v>-1.9934136342809883E-3</v>
      </c>
      <c r="N13" s="1">
        <f>ws_3_classic!P13-ws_3_active!P13</f>
        <v>-2.3609123637060025E-3</v>
      </c>
      <c r="O13" s="1">
        <f>ws_3_classic!Q13-ws_3_active!Q13</f>
        <v>0</v>
      </c>
      <c r="P13" s="1">
        <f>ws_3_classic!R13-ws_3_active!R13</f>
        <v>0</v>
      </c>
    </row>
    <row r="14" spans="1:16" x14ac:dyDescent="0.15">
      <c r="A14" t="str">
        <f>ws_3_classic!A14</f>
        <v>Slope</v>
      </c>
      <c r="B14" s="1">
        <f>ws_3_classic!B14-ws_3_active!B14</f>
        <v>-2.8546962738840598E-2</v>
      </c>
      <c r="C14" s="1">
        <f>ws_3_classic!C14-ws_3_active!C14</f>
        <v>-5.9214682008635906E-3</v>
      </c>
      <c r="D14" s="1">
        <f>ws_3_classic!D14-ws_3_active!D14</f>
        <v>-1.0687794903568821E-2</v>
      </c>
      <c r="E14" s="1" t="e">
        <f>ws_3_classic!G14-ws_3_active!G14</f>
        <v>#VALUE!</v>
      </c>
      <c r="F14" s="1">
        <f>ws_3_classic!H14-ws_3_active!H14</f>
        <v>1.3876731432500844E-5</v>
      </c>
      <c r="G14" s="1" t="s">
        <v>21</v>
      </c>
      <c r="H14" s="1">
        <f>ws_3_classic!J14-ws_3_active!J14</f>
        <v>-2.8666276911504195E-3</v>
      </c>
      <c r="I14" s="1" t="s">
        <v>22</v>
      </c>
      <c r="J14" s="1">
        <f>ws_3_classic!L14-ws_3_active!L14</f>
        <v>2.4051574848323195E-3</v>
      </c>
      <c r="K14" s="1">
        <f>ws_3_classic!M14-ws_3_active!M14</f>
        <v>6.4586108269600881E-3</v>
      </c>
      <c r="L14" s="1">
        <f>ws_3_classic!N14-ws_3_active!N14</f>
        <v>8.6220870347648306E-4</v>
      </c>
      <c r="M14" s="1">
        <f>ws_3_classic!O14-ws_3_active!O14</f>
        <v>1.3018486242801041E-2</v>
      </c>
      <c r="N14" s="1">
        <f>ws_3_classic!P14-ws_3_active!P14</f>
        <v>-3.2785179681828801E-3</v>
      </c>
      <c r="O14" s="1">
        <f>ws_3_classic!Q14-ws_3_active!Q14</f>
        <v>0</v>
      </c>
      <c r="P14" s="1">
        <f>ws_3_classic!R14-ws_3_active!R14</f>
        <v>0</v>
      </c>
    </row>
    <row r="15" spans="1:16" x14ac:dyDescent="0.15">
      <c r="A15" t="str">
        <f>ws_3_classic!A15</f>
        <v>AllTextCount</v>
      </c>
      <c r="B15" s="1">
        <f>ws_3_classic!B15-ws_3_active!B15</f>
        <v>0</v>
      </c>
      <c r="C15" s="1">
        <f>ws_3_classic!C15-ws_3_active!C15</f>
        <v>0</v>
      </c>
      <c r="D15" s="1">
        <f>ws_3_classic!D15-ws_3_active!D15</f>
        <v>0</v>
      </c>
      <c r="E15" s="1">
        <f>ws_3_classic!G15-ws_3_active!G15</f>
        <v>0</v>
      </c>
      <c r="F15" s="1">
        <f>ws_3_classic!H15-ws_3_active!H15</f>
        <v>0</v>
      </c>
      <c r="G15" s="1">
        <f>ws_3_classic!I15-ws_3_active!I15</f>
        <v>0</v>
      </c>
      <c r="H15" s="1">
        <f>ws_3_classic!J15-ws_3_active!J15</f>
        <v>0</v>
      </c>
      <c r="I15" s="1">
        <f>ws_3_classic!K15-ws_3_active!K15</f>
        <v>0</v>
      </c>
      <c r="J15" s="1">
        <f>ws_3_classic!L15-ws_3_active!L15</f>
        <v>0</v>
      </c>
      <c r="K15" s="1">
        <f>ws_3_classic!M15-ws_3_active!M15</f>
        <v>0</v>
      </c>
      <c r="L15" s="1">
        <f>ws_3_classic!N15-ws_3_active!N15</f>
        <v>0</v>
      </c>
      <c r="M15" s="1">
        <f>ws_3_classic!O15-ws_3_active!O15</f>
        <v>0</v>
      </c>
      <c r="N15" s="1">
        <f>ws_3_classic!P15-ws_3_active!P15</f>
        <v>0</v>
      </c>
      <c r="O15" s="1">
        <f>ws_3_classic!Q15-ws_3_active!Q15</f>
        <v>0</v>
      </c>
      <c r="P15" s="1">
        <f>ws_3_classic!R15-ws_3_active!R15</f>
        <v>0</v>
      </c>
    </row>
    <row r="16" spans="1:16" x14ac:dyDescent="0.15">
      <c r="A16" t="str">
        <f>ws_3_classic!A16</f>
        <v>AllSegCount</v>
      </c>
      <c r="B16" s="1">
        <f>ws_3_classic!B16-ws_3_active!B16</f>
        <v>0</v>
      </c>
      <c r="C16" s="1">
        <f>ws_3_classic!C16-ws_3_active!C16</f>
        <v>0</v>
      </c>
      <c r="D16" s="1">
        <f>ws_3_classic!D16-ws_3_active!D16</f>
        <v>0</v>
      </c>
      <c r="E16" s="1">
        <f>ws_3_classic!G16-ws_3_active!G16</f>
        <v>0</v>
      </c>
      <c r="F16" s="1">
        <f>ws_3_classic!H16-ws_3_active!H16</f>
        <v>0</v>
      </c>
      <c r="G16" s="1">
        <f>ws_3_classic!I16-ws_3_active!I16</f>
        <v>0</v>
      </c>
      <c r="H16" s="1">
        <f>ws_3_classic!J16-ws_3_active!J16</f>
        <v>0</v>
      </c>
      <c r="I16" s="1">
        <f>ws_3_classic!K16-ws_3_active!K16</f>
        <v>0</v>
      </c>
      <c r="J16" s="1">
        <f>ws_3_classic!L16-ws_3_active!L16</f>
        <v>0</v>
      </c>
      <c r="K16" s="1">
        <f>ws_3_classic!M16-ws_3_active!M16</f>
        <v>0</v>
      </c>
      <c r="L16" s="1">
        <f>ws_3_classic!N16-ws_3_active!N16</f>
        <v>0</v>
      </c>
      <c r="M16" s="1">
        <f>ws_3_classic!O16-ws_3_active!O16</f>
        <v>0</v>
      </c>
      <c r="N16" s="1">
        <f>ws_3_classic!P16-ws_3_active!P16</f>
        <v>0</v>
      </c>
      <c r="O16" s="1">
        <f>ws_3_classic!Q16-ws_3_active!Q16</f>
        <v>0</v>
      </c>
      <c r="P16" s="1">
        <f>ws_3_classic!R16-ws_3_active!R16</f>
        <v>0</v>
      </c>
    </row>
    <row r="17" spans="1:16" x14ac:dyDescent="0.15">
      <c r="A17">
        <f>ws_3_classic!A17</f>
        <v>0</v>
      </c>
      <c r="B17" s="1">
        <f>ws_3_classic!B17-ws_3_active!B17</f>
        <v>0</v>
      </c>
      <c r="C17" s="1">
        <f>ws_3_classic!C17-ws_3_active!C17</f>
        <v>0</v>
      </c>
      <c r="D17" s="1">
        <f>ws_3_classic!D17-ws_3_active!D17</f>
        <v>0</v>
      </c>
      <c r="E17" s="1">
        <f>ws_3_classic!G17-ws_3_active!G17</f>
        <v>0</v>
      </c>
      <c r="F17" s="1">
        <f>ws_3_classic!H17-ws_3_active!H17</f>
        <v>0</v>
      </c>
      <c r="G17" s="1">
        <f>ws_3_classic!I17-ws_3_active!I17</f>
        <v>0</v>
      </c>
      <c r="H17" s="1">
        <f>ws_3_classic!J17-ws_3_active!J17</f>
        <v>0</v>
      </c>
      <c r="I17" s="1">
        <f>ws_3_classic!K17-ws_3_active!K17</f>
        <v>0</v>
      </c>
      <c r="J17" s="1">
        <f>ws_3_classic!L17-ws_3_active!L17</f>
        <v>0</v>
      </c>
      <c r="K17" s="1">
        <f>ws_3_classic!M17-ws_3_active!M17</f>
        <v>0</v>
      </c>
      <c r="L17" s="1">
        <f>ws_3_classic!N17-ws_3_active!N17</f>
        <v>0</v>
      </c>
      <c r="M17" s="1">
        <f>ws_3_classic!O17-ws_3_active!O17</f>
        <v>0</v>
      </c>
      <c r="N17" s="1">
        <f>ws_3_classic!P17-ws_3_active!P17</f>
        <v>0</v>
      </c>
      <c r="O17" s="1">
        <f>ws_3_classic!Q17-ws_3_active!Q17</f>
        <v>0</v>
      </c>
      <c r="P17" s="1">
        <f>ws_3_classic!R17-ws_3_active!R17</f>
        <v>0</v>
      </c>
    </row>
    <row r="24" spans="1:16" x14ac:dyDescent="0.15">
      <c r="D24" t="s">
        <v>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D1" workbookViewId="0">
      <selection activeCell="P20" sqref="P20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5" width="12.5" customWidth="1"/>
    <col min="6" max="16" width="15.6640625" bestFit="1" customWidth="1"/>
  </cols>
  <sheetData>
    <row r="1" spans="1:1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x14ac:dyDescent="0.15">
      <c r="A2">
        <v>1</v>
      </c>
      <c r="B2">
        <v>0.75882090218847698</v>
      </c>
      <c r="C2">
        <v>0.42054455445544497</v>
      </c>
      <c r="D2">
        <v>0.54116897595158397</v>
      </c>
      <c r="E2">
        <v>0.10283323892542499</v>
      </c>
    </row>
    <row r="3" spans="1:17" x14ac:dyDescent="0.15">
      <c r="A3">
        <v>2</v>
      </c>
      <c r="B3">
        <v>0.79348689436060305</v>
      </c>
      <c r="C3">
        <v>0.44144940344675199</v>
      </c>
      <c r="D3">
        <v>0.56729131175468395</v>
      </c>
      <c r="F3">
        <v>0.115424265423612</v>
      </c>
    </row>
    <row r="4" spans="1:17" x14ac:dyDescent="0.15">
      <c r="A4">
        <v>3</v>
      </c>
      <c r="B4">
        <v>0.73333333333333295</v>
      </c>
      <c r="C4">
        <v>0.39781328847771202</v>
      </c>
      <c r="D4">
        <v>0.51581243184296599</v>
      </c>
      <c r="G4">
        <v>0.120973214553677</v>
      </c>
    </row>
    <row r="5" spans="1:17" x14ac:dyDescent="0.15">
      <c r="A5">
        <v>4</v>
      </c>
      <c r="B5">
        <v>0.83128834355828196</v>
      </c>
      <c r="C5">
        <v>0.50371747211895901</v>
      </c>
      <c r="D5">
        <v>0.62731481481481399</v>
      </c>
      <c r="H5">
        <v>0.11312267223024799</v>
      </c>
    </row>
    <row r="6" spans="1:17" x14ac:dyDescent="0.15">
      <c r="A6">
        <v>5</v>
      </c>
      <c r="B6">
        <v>0.66071428571428503</v>
      </c>
      <c r="C6">
        <v>0.247326203208556</v>
      </c>
      <c r="D6">
        <v>0.35992217898832601</v>
      </c>
      <c r="I6">
        <v>0.12751375890564801</v>
      </c>
    </row>
    <row r="7" spans="1:17" x14ac:dyDescent="0.15">
      <c r="A7">
        <v>6</v>
      </c>
      <c r="B7">
        <v>0.71779141104294397</v>
      </c>
      <c r="C7">
        <v>0.33717579250720398</v>
      </c>
      <c r="D7">
        <v>0.45882352941176402</v>
      </c>
      <c r="J7">
        <v>0.12800696188524299</v>
      </c>
    </row>
    <row r="8" spans="1:17" x14ac:dyDescent="0.15">
      <c r="A8">
        <v>7</v>
      </c>
      <c r="B8">
        <v>0.76569037656903705</v>
      </c>
      <c r="C8">
        <v>0.33092224231464701</v>
      </c>
      <c r="D8">
        <v>0.46212121212121199</v>
      </c>
      <c r="K8">
        <v>0.13073755762482001</v>
      </c>
    </row>
    <row r="9" spans="1:17" x14ac:dyDescent="0.15">
      <c r="A9">
        <v>8</v>
      </c>
      <c r="B9">
        <v>0.79864864864864804</v>
      </c>
      <c r="C9">
        <v>0.31519999999999998</v>
      </c>
      <c r="D9">
        <v>0.45200764818355599</v>
      </c>
      <c r="L9">
        <v>0.124709758982864</v>
      </c>
    </row>
    <row r="10" spans="1:17" x14ac:dyDescent="0.15">
      <c r="A10">
        <v>9</v>
      </c>
      <c r="B10">
        <v>0.76119402985074602</v>
      </c>
      <c r="C10">
        <v>0.31240428790198999</v>
      </c>
      <c r="D10">
        <v>0.44299674267100903</v>
      </c>
      <c r="M10">
        <v>0.134892339960448</v>
      </c>
    </row>
    <row r="11" spans="1:17" x14ac:dyDescent="0.15">
      <c r="A11">
        <v>10</v>
      </c>
      <c r="B11">
        <v>0.848751835535976</v>
      </c>
      <c r="C11">
        <v>0.53892773892773804</v>
      </c>
      <c r="D11">
        <v>0.65925292272597602</v>
      </c>
      <c r="N11">
        <v>0.12558681767805199</v>
      </c>
    </row>
    <row r="12" spans="1:17" x14ac:dyDescent="0.15">
      <c r="A12">
        <v>11</v>
      </c>
      <c r="B12">
        <v>0.99779249448123597</v>
      </c>
      <c r="C12">
        <v>0.78472222222222199</v>
      </c>
      <c r="D12">
        <v>0.87852283770651096</v>
      </c>
      <c r="O12">
        <v>0.12991684464452499</v>
      </c>
    </row>
    <row r="13" spans="1:17" x14ac:dyDescent="0.15">
      <c r="A13" t="s">
        <v>14</v>
      </c>
      <c r="B13">
        <v>0.787955686843961</v>
      </c>
      <c r="C13">
        <v>0.42092756414374799</v>
      </c>
      <c r="D13">
        <v>0.54229405510658202</v>
      </c>
      <c r="E13">
        <v>0.10283323892542499</v>
      </c>
      <c r="F13">
        <v>0.115424265423612</v>
      </c>
      <c r="G13">
        <v>0.120973214553677</v>
      </c>
      <c r="H13">
        <v>0.11312267223024799</v>
      </c>
      <c r="I13">
        <v>0.12751375890564801</v>
      </c>
      <c r="J13">
        <v>0.12800696188524299</v>
      </c>
      <c r="K13">
        <v>0.13073755762482001</v>
      </c>
      <c r="L13">
        <v>0.124709758982864</v>
      </c>
      <c r="M13">
        <v>0.134892339960448</v>
      </c>
      <c r="N13">
        <v>0.12558681767805199</v>
      </c>
      <c r="O13">
        <v>0.12991684464452499</v>
      </c>
      <c r="P13">
        <f>AVERAGE(F13:O13)</f>
        <v>0.12508841918891367</v>
      </c>
      <c r="Q13" t="s">
        <v>25</v>
      </c>
    </row>
    <row r="14" spans="1:17" x14ac:dyDescent="0.15">
      <c r="A14" t="s">
        <v>15</v>
      </c>
      <c r="B14">
        <v>0.99779249448123597</v>
      </c>
      <c r="C14">
        <v>0.78472222222222199</v>
      </c>
      <c r="D14">
        <v>0.87852283770651096</v>
      </c>
      <c r="E14">
        <v>0.10283323892542499</v>
      </c>
      <c r="F14">
        <v>0.115424265423612</v>
      </c>
      <c r="G14">
        <v>0.120973214553677</v>
      </c>
      <c r="H14">
        <v>0.11312267223024799</v>
      </c>
      <c r="I14">
        <v>0.12751375890564801</v>
      </c>
      <c r="J14">
        <v>0.12800696188524299</v>
      </c>
      <c r="K14">
        <v>0.13073755762482001</v>
      </c>
      <c r="L14">
        <v>0.124709758982864</v>
      </c>
      <c r="M14">
        <v>0.134892339960448</v>
      </c>
      <c r="N14">
        <v>0.12558681767805199</v>
      </c>
      <c r="O14">
        <v>0.12991684464452499</v>
      </c>
    </row>
    <row r="15" spans="1:17" x14ac:dyDescent="0.15">
      <c r="A15" t="s">
        <v>19</v>
      </c>
      <c r="B15">
        <v>1.39926956068455E-2</v>
      </c>
      <c r="C15">
        <v>1.51012343081712E-2</v>
      </c>
      <c r="D15">
        <v>1.44341216819481E-2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</row>
    <row r="16" spans="1:17" x14ac:dyDescent="0.15">
      <c r="A16" t="s">
        <v>17</v>
      </c>
      <c r="E16">
        <v>21005</v>
      </c>
      <c r="F16">
        <v>12951</v>
      </c>
      <c r="G16">
        <v>6588</v>
      </c>
      <c r="H16">
        <v>2664</v>
      </c>
      <c r="I16">
        <v>4105</v>
      </c>
      <c r="J16">
        <v>6071</v>
      </c>
      <c r="K16">
        <v>5036</v>
      </c>
      <c r="L16">
        <v>8378</v>
      </c>
      <c r="M16">
        <v>2959</v>
      </c>
      <c r="N16">
        <v>11802</v>
      </c>
      <c r="O16">
        <v>3119</v>
      </c>
    </row>
    <row r="17" spans="1:15" x14ac:dyDescent="0.15">
      <c r="A17" t="s">
        <v>18</v>
      </c>
      <c r="E17">
        <v>4078</v>
      </c>
      <c r="F17">
        <v>2246</v>
      </c>
      <c r="G17">
        <v>1180</v>
      </c>
      <c r="H17">
        <v>462</v>
      </c>
      <c r="I17">
        <v>674</v>
      </c>
      <c r="J17">
        <v>1029</v>
      </c>
      <c r="K17">
        <v>880</v>
      </c>
      <c r="L17">
        <v>1440</v>
      </c>
      <c r="M17">
        <v>498</v>
      </c>
      <c r="N17">
        <v>1443</v>
      </c>
      <c r="O17">
        <v>470</v>
      </c>
    </row>
    <row r="18" spans="1:15" x14ac:dyDescent="0.15">
      <c r="E18">
        <v>5.1508092202059803</v>
      </c>
      <c r="F18">
        <v>5.7662511130899299</v>
      </c>
      <c r="G18">
        <v>5.5830508474576197</v>
      </c>
      <c r="H18">
        <v>5.7662337662337597</v>
      </c>
      <c r="I18">
        <v>6.0905044510385702</v>
      </c>
      <c r="J18">
        <v>5.8999028182701601</v>
      </c>
      <c r="K18">
        <v>5.72272727272727</v>
      </c>
      <c r="L18">
        <v>5.8180555555555502</v>
      </c>
      <c r="M18">
        <v>5.9417670682730899</v>
      </c>
      <c r="N18">
        <v>8.1787941787941794</v>
      </c>
      <c r="O18">
        <v>6.6361702127659496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sqref="A1:O18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15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15">
      <c r="A2">
        <v>1</v>
      </c>
      <c r="B2">
        <v>0.77046095954844696</v>
      </c>
      <c r="C2">
        <v>0.40544554455445497</v>
      </c>
      <c r="D2">
        <v>0.53130068115471896</v>
      </c>
      <c r="E2">
        <v>8.8230935943398203E-2</v>
      </c>
    </row>
    <row r="3" spans="1:16" x14ac:dyDescent="0.15">
      <c r="A3">
        <v>2</v>
      </c>
      <c r="B3">
        <v>0.79396551724137898</v>
      </c>
      <c r="C3">
        <v>0.40698188245691502</v>
      </c>
      <c r="D3">
        <v>0.53812445223488103</v>
      </c>
      <c r="F3">
        <v>9.9910185953938496E-2</v>
      </c>
    </row>
    <row r="4" spans="1:16" x14ac:dyDescent="0.15">
      <c r="A4">
        <v>3</v>
      </c>
      <c r="B4">
        <v>0.74399999999999999</v>
      </c>
      <c r="C4">
        <v>0.391084945332211</v>
      </c>
      <c r="D4">
        <v>0.51267916207276698</v>
      </c>
      <c r="G4">
        <v>0.109238810452056</v>
      </c>
    </row>
    <row r="5" spans="1:16" x14ac:dyDescent="0.15">
      <c r="A5">
        <v>4</v>
      </c>
      <c r="B5">
        <v>0.84300341296928305</v>
      </c>
      <c r="C5">
        <v>0.45910780669144902</v>
      </c>
      <c r="D5">
        <v>0.59446450060168399</v>
      </c>
      <c r="H5">
        <v>9.1616569704009804E-2</v>
      </c>
    </row>
    <row r="6" spans="1:16" x14ac:dyDescent="0.15">
      <c r="A6">
        <v>5</v>
      </c>
      <c r="B6">
        <v>0.67123287671232801</v>
      </c>
      <c r="C6">
        <v>0.26203208556149699</v>
      </c>
      <c r="D6">
        <v>0.37692307692307597</v>
      </c>
      <c r="I6">
        <v>0.109248905412447</v>
      </c>
    </row>
    <row r="7" spans="1:16" x14ac:dyDescent="0.15">
      <c r="A7">
        <v>6</v>
      </c>
      <c r="B7">
        <v>0.7</v>
      </c>
      <c r="C7">
        <v>0.32949087415946199</v>
      </c>
      <c r="D7">
        <v>0.44807315480078302</v>
      </c>
      <c r="J7">
        <v>0.114740856415446</v>
      </c>
    </row>
    <row r="8" spans="1:16" x14ac:dyDescent="0.15">
      <c r="A8">
        <v>7</v>
      </c>
      <c r="B8">
        <v>0.82965931863727405</v>
      </c>
      <c r="C8">
        <v>0.37432188065099398</v>
      </c>
      <c r="D8">
        <v>0.51588785046728902</v>
      </c>
      <c r="K8">
        <v>0.11075630045049301</v>
      </c>
    </row>
    <row r="9" spans="1:16" x14ac:dyDescent="0.15">
      <c r="A9">
        <v>8</v>
      </c>
      <c r="B9">
        <v>0.87533875338753298</v>
      </c>
      <c r="C9">
        <v>0.34453333333333303</v>
      </c>
      <c r="D9">
        <v>0.49445082280903102</v>
      </c>
      <c r="L9">
        <v>0.102289903729141</v>
      </c>
    </row>
    <row r="10" spans="1:16" x14ac:dyDescent="0.15">
      <c r="A10">
        <v>9</v>
      </c>
      <c r="B10">
        <v>0.82129277566539904</v>
      </c>
      <c r="C10">
        <v>0.33078101071975402</v>
      </c>
      <c r="D10">
        <v>0.47161572052401701</v>
      </c>
      <c r="M10">
        <v>0.112667772373268</v>
      </c>
    </row>
    <row r="11" spans="1:16" x14ac:dyDescent="0.15">
      <c r="A11">
        <v>10</v>
      </c>
      <c r="B11">
        <v>0.91091954022988497</v>
      </c>
      <c r="C11">
        <v>0.59114219114219102</v>
      </c>
      <c r="D11">
        <v>0.71699180096126602</v>
      </c>
      <c r="N11">
        <v>8.5501176427310102E-2</v>
      </c>
    </row>
    <row r="12" spans="1:16" x14ac:dyDescent="0.15">
      <c r="A12">
        <v>11</v>
      </c>
      <c r="B12">
        <v>0</v>
      </c>
      <c r="C12">
        <v>0</v>
      </c>
      <c r="D12">
        <v>0</v>
      </c>
      <c r="O12">
        <v>8.1585150770242407E-2</v>
      </c>
    </row>
    <row r="13" spans="1:16" x14ac:dyDescent="0.15">
      <c r="A13" t="s">
        <v>14</v>
      </c>
      <c r="B13">
        <v>0.72362483221741203</v>
      </c>
      <c r="C13">
        <v>0.35408377769111499</v>
      </c>
      <c r="D13">
        <v>0.47277374750450102</v>
      </c>
      <c r="E13">
        <v>8.8230935943398203E-2</v>
      </c>
      <c r="F13">
        <v>9.9910185953938496E-2</v>
      </c>
      <c r="G13">
        <v>0.109238810452056</v>
      </c>
      <c r="H13">
        <v>9.1616569704009804E-2</v>
      </c>
      <c r="I13">
        <v>0.109248905412447</v>
      </c>
      <c r="J13">
        <v>0.114740856415446</v>
      </c>
      <c r="K13">
        <v>0.11075630045049301</v>
      </c>
      <c r="L13">
        <v>0.102289903729141</v>
      </c>
      <c r="M13">
        <v>0.112667772373268</v>
      </c>
      <c r="N13">
        <v>8.5501176427310102E-2</v>
      </c>
      <c r="O13">
        <v>8.1585150770242407E-2</v>
      </c>
      <c r="P13">
        <f>AVERAGE(E13:O13)</f>
        <v>0.10052605160288636</v>
      </c>
    </row>
    <row r="14" spans="1:16" x14ac:dyDescent="0.15">
      <c r="A14" t="s">
        <v>15</v>
      </c>
      <c r="B14">
        <v>0.91091954022988497</v>
      </c>
      <c r="C14">
        <v>0.59114219114219102</v>
      </c>
      <c r="D14">
        <v>0.71699180096126602</v>
      </c>
      <c r="E14">
        <v>8.8230935943398203E-2</v>
      </c>
      <c r="F14">
        <v>9.9910185953938496E-2</v>
      </c>
      <c r="G14">
        <v>0.109238810452056</v>
      </c>
      <c r="H14">
        <v>9.1616569704009804E-2</v>
      </c>
      <c r="I14">
        <v>0.109248905412447</v>
      </c>
      <c r="J14">
        <v>0.114740856415446</v>
      </c>
      <c r="K14">
        <v>0.11075630045049301</v>
      </c>
      <c r="L14">
        <v>0.102289903729141</v>
      </c>
      <c r="M14">
        <v>0.112667772373268</v>
      </c>
      <c r="N14">
        <v>8.5501176427310102E-2</v>
      </c>
      <c r="O14">
        <v>8.1585150770242407E-2</v>
      </c>
    </row>
    <row r="15" spans="1:16" x14ac:dyDescent="0.15">
      <c r="A15" t="s">
        <v>19</v>
      </c>
      <c r="B15">
        <v>-2.6631938691187001E-2</v>
      </c>
      <c r="C15">
        <v>-1.4439613122684301E-2</v>
      </c>
      <c r="D15">
        <v>-1.9320790159594502E-2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</row>
    <row r="16" spans="1:16" x14ac:dyDescent="0.15">
      <c r="A16" t="s">
        <v>17</v>
      </c>
      <c r="E16">
        <v>21005</v>
      </c>
      <c r="F16">
        <v>12951</v>
      </c>
      <c r="G16">
        <v>6588</v>
      </c>
      <c r="H16">
        <v>2664</v>
      </c>
      <c r="I16">
        <v>4105</v>
      </c>
      <c r="J16">
        <v>6071</v>
      </c>
      <c r="K16">
        <v>5036</v>
      </c>
      <c r="L16">
        <v>8378</v>
      </c>
      <c r="M16">
        <v>2959</v>
      </c>
      <c r="N16">
        <v>11802</v>
      </c>
      <c r="O16">
        <v>3119</v>
      </c>
    </row>
    <row r="17" spans="1:15" x14ac:dyDescent="0.15">
      <c r="A17" t="s">
        <v>18</v>
      </c>
      <c r="E17">
        <v>4078</v>
      </c>
      <c r="F17">
        <v>2246</v>
      </c>
      <c r="G17">
        <v>1180</v>
      </c>
      <c r="H17">
        <v>462</v>
      </c>
      <c r="I17">
        <v>674</v>
      </c>
      <c r="J17">
        <v>1029</v>
      </c>
      <c r="K17">
        <v>880</v>
      </c>
      <c r="L17">
        <v>1440</v>
      </c>
      <c r="M17">
        <v>498</v>
      </c>
      <c r="N17">
        <v>1443</v>
      </c>
      <c r="O17">
        <v>470</v>
      </c>
    </row>
    <row r="18" spans="1:15" x14ac:dyDescent="0.15">
      <c r="E18">
        <v>5.1508092202059803</v>
      </c>
      <c r="F18">
        <v>5.7662511130899299</v>
      </c>
      <c r="G18">
        <v>5.5830508474576197</v>
      </c>
      <c r="H18">
        <v>5.7662337662337597</v>
      </c>
      <c r="I18">
        <v>6.0905044510385702</v>
      </c>
      <c r="J18">
        <v>5.8999028182701601</v>
      </c>
      <c r="K18">
        <v>5.72272727272727</v>
      </c>
      <c r="L18">
        <v>5.8180555555555502</v>
      </c>
      <c r="M18">
        <v>5.9417670682730899</v>
      </c>
      <c r="N18">
        <v>8.1787941787941794</v>
      </c>
      <c r="O18">
        <v>6.6361702127659496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</vt:lpstr>
      <vt:lpstr>ws_2_classic</vt:lpstr>
      <vt:lpstr>ws_2_active</vt:lpstr>
      <vt:lpstr>ws_2_res</vt:lpstr>
      <vt:lpstr>ws_3_classic</vt:lpstr>
      <vt:lpstr>ws_3_active</vt:lpstr>
      <vt:lpstr>ws_3_res</vt:lpstr>
      <vt:lpstr>2_ws_min_limit</vt:lpstr>
      <vt:lpstr>3_ws_min_limit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2019-01-24T08:34:36Z</dcterms:created>
  <dcterms:modified xsi:type="dcterms:W3CDTF">2019-02-27T08:30:01Z</dcterms:modified>
</cp:coreProperties>
</file>