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illy\Desktop\code\model\"/>
    </mc:Choice>
  </mc:AlternateContent>
  <xr:revisionPtr revIDLastSave="0" documentId="13_ncr:1_{B63BC953-B358-4004-87C9-8BDB6D701E43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cost_sensitivity" sheetId="1" r:id="rId1"/>
    <sheet name="degradation_sensityvity" sheetId="2" r:id="rId2"/>
    <sheet name="optimized_solution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3" l="1"/>
  <c r="H27" i="3"/>
  <c r="F27" i="3"/>
  <c r="J11" i="3"/>
  <c r="J10" i="3"/>
  <c r="J9" i="3"/>
  <c r="J8" i="3"/>
  <c r="G35" i="1"/>
  <c r="G36" i="1"/>
  <c r="G37" i="1"/>
  <c r="G38" i="1"/>
  <c r="G34" i="1"/>
  <c r="G24" i="1"/>
  <c r="G25" i="1"/>
  <c r="G26" i="1"/>
  <c r="G27" i="1"/>
  <c r="G23" i="1"/>
  <c r="G13" i="1"/>
  <c r="G14" i="1"/>
  <c r="G15" i="1"/>
  <c r="G16" i="1"/>
  <c r="G12" i="1"/>
  <c r="G2" i="1"/>
  <c r="G3" i="1"/>
  <c r="G4" i="1"/>
  <c r="G5" i="1"/>
  <c r="G6" i="1"/>
</calcChain>
</file>

<file path=xl/sharedStrings.xml><?xml version="1.0" encoding="utf-8"?>
<sst xmlns="http://schemas.openxmlformats.org/spreadsheetml/2006/main" count="111" uniqueCount="65">
  <si>
    <t>tau</t>
    <phoneticPr fontId="1" type="noConversion"/>
  </si>
  <si>
    <t>Lp</t>
    <phoneticPr fontId="1" type="noConversion"/>
  </si>
  <si>
    <t>d1</t>
    <phoneticPr fontId="1" type="noConversion"/>
  </si>
  <si>
    <t>cf</t>
    <phoneticPr fontId="1" type="noConversion"/>
  </si>
  <si>
    <t>cp</t>
    <phoneticPr fontId="1" type="noConversion"/>
  </si>
  <si>
    <t>cia</t>
    <phoneticPr fontId="1" type="noConversion"/>
  </si>
  <si>
    <t>cib</t>
    <phoneticPr fontId="1" type="noConversion"/>
  </si>
  <si>
    <t>mu1</t>
    <phoneticPr fontId="1" type="noConversion"/>
  </si>
  <si>
    <t>说明</t>
    <phoneticPr fontId="1" type="noConversion"/>
  </si>
  <si>
    <t>这一部分的内容主要为了探究degradation参数对Reliability随时间变化的影响</t>
    <phoneticPr fontId="1" type="noConversion"/>
  </si>
  <si>
    <t>计算方法：实现matlab解析式随时间变化，同时更改相应的参数</t>
    <phoneticPr fontId="1" type="noConversion"/>
  </si>
  <si>
    <t>mu2</t>
    <phoneticPr fontId="1" type="noConversion"/>
  </si>
  <si>
    <t>sigma1</t>
    <phoneticPr fontId="1" type="noConversion"/>
  </si>
  <si>
    <t>sigma2</t>
    <phoneticPr fontId="1" type="noConversion"/>
  </si>
  <si>
    <t>无速度检测</t>
    <phoneticPr fontId="1" type="noConversion"/>
  </si>
  <si>
    <t xml:space="preserve"> 11.8842:(5, 45, 6)</t>
    <phoneticPr fontId="4" type="noConversion"/>
  </si>
  <si>
    <t>9.6566:(8, 45, 6)</t>
    <phoneticPr fontId="4" type="noConversion"/>
  </si>
  <si>
    <t>无Lp</t>
    <phoneticPr fontId="4" type="noConversion"/>
  </si>
  <si>
    <t>7.8136 (13, 13, 9)</t>
    <phoneticPr fontId="4" type="noConversion"/>
  </si>
  <si>
    <t>7.8044(13, 13, 9)</t>
    <phoneticPr fontId="4" type="noConversion"/>
  </si>
  <si>
    <t>有Lp</t>
    <phoneticPr fontId="4" type="noConversion"/>
  </si>
  <si>
    <t>无Lv</t>
    <phoneticPr fontId="4" type="noConversion"/>
  </si>
  <si>
    <t>有Lv</t>
    <phoneticPr fontId="4" type="noConversion"/>
  </si>
  <si>
    <t>cost</t>
    <phoneticPr fontId="4" type="noConversion"/>
  </si>
  <si>
    <t>ca=cb=10</t>
    <phoneticPr fontId="4" type="noConversion"/>
  </si>
  <si>
    <t>有延迟维护</t>
    <phoneticPr fontId="4" type="noConversion"/>
  </si>
  <si>
    <t>ca=0</t>
    <phoneticPr fontId="4" type="noConversion"/>
  </si>
  <si>
    <t>无延迟维护</t>
    <phoneticPr fontId="4" type="noConversion"/>
  </si>
  <si>
    <t>Lv=0.4*1.5</t>
    <phoneticPr fontId="1" type="noConversion"/>
  </si>
  <si>
    <t>Lf=45</t>
    <phoneticPr fontId="1" type="noConversion"/>
  </si>
  <si>
    <t>cp=300</t>
    <phoneticPr fontId="1" type="noConversion"/>
  </si>
  <si>
    <t>cf=3500</t>
    <phoneticPr fontId="1" type="noConversion"/>
  </si>
  <si>
    <t>Lp Lv</t>
    <phoneticPr fontId="1" type="noConversion"/>
  </si>
  <si>
    <t xml:space="preserve">post </t>
    <phoneticPr fontId="1" type="noConversion"/>
  </si>
  <si>
    <t>post Lv</t>
    <phoneticPr fontId="1" type="noConversion"/>
  </si>
  <si>
    <t>cost_saving</t>
    <phoneticPr fontId="1" type="noConversion"/>
  </si>
  <si>
    <t>post inf</t>
    <phoneticPr fontId="1" type="noConversion"/>
  </si>
  <si>
    <t>Cost of post Lv</t>
    <phoneticPr fontId="1" type="noConversion"/>
  </si>
  <si>
    <t>避免failure发生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</si>
  <si>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</si>
  <si>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</si>
  <si>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</si>
  <si>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</si>
  <si>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Lv</t>
    <phoneticPr fontId="1" type="noConversion"/>
  </si>
  <si>
    <t>×</t>
    <phoneticPr fontId="1" type="noConversion"/>
  </si>
  <si>
    <t>optimized value</t>
    <phoneticPr fontId="1" type="noConversion"/>
  </si>
  <si>
    <r>
      <rPr>
        <sz val="11"/>
        <color theme="1"/>
        <rFont val="等线"/>
        <family val="2"/>
        <charset val="134"/>
      </rPr>
      <t>√</t>
    </r>
    <phoneticPr fontId="1" type="noConversion"/>
  </si>
  <si>
    <t>experiment 2</t>
    <phoneticPr fontId="1" type="noConversion"/>
  </si>
  <si>
    <t>9.5038：(11, 14, 11)</t>
    <phoneticPr fontId="1" type="noConversion"/>
  </si>
  <si>
    <t>延时比速度更有用？</t>
    <phoneticPr fontId="1" type="noConversion"/>
  </si>
  <si>
    <t>proposed</t>
    <phoneticPr fontId="1" type="noConversion"/>
  </si>
  <si>
    <t>perfect with Lv</t>
    <phoneticPr fontId="1" type="noConversion"/>
  </si>
  <si>
    <t xml:space="preserve">imperfect without Lv nor postponed </t>
    <phoneticPr fontId="1" type="noConversion"/>
  </si>
  <si>
    <t>fixed threshold Lp=25</t>
    <phoneticPr fontId="1" type="noConversion"/>
  </si>
  <si>
    <t>weilbull</t>
    <phoneticPr fontId="1" type="noConversion"/>
  </si>
  <si>
    <t>lambda=22.56 k=2</t>
    <phoneticPr fontId="1" type="noConversion"/>
  </si>
  <si>
    <t>cost saving</t>
    <phoneticPr fontId="1" type="noConversion"/>
  </si>
  <si>
    <t>(7, 25, 11)</t>
  </si>
  <si>
    <t>(9, 25, 12)</t>
  </si>
  <si>
    <t xml:space="preserve">postponed </t>
    <phoneticPr fontId="1" type="noConversion"/>
  </si>
  <si>
    <t>FN effect</t>
    <phoneticPr fontId="1" type="noConversion"/>
  </si>
  <si>
    <t>experiment 3</t>
    <phoneticPr fontId="1" type="noConversion"/>
  </si>
  <si>
    <t>延时+速度阈值</t>
    <phoneticPr fontId="1" type="noConversion"/>
  </si>
  <si>
    <t>仅延时</t>
    <phoneticPr fontId="1" type="noConversion"/>
  </si>
  <si>
    <t>仅速度阈值时效果反而更差？(速度判断失效！)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</si>
</sst>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2">
    <xf numFmtId="0" fontId="0" fillId="0" borderId="0" xfId="0"/>
    <xf numFmtId="0" fontId="3" fillId="0" borderId="0" xfId="2">
      <alignment vertical="center"/>
    </xf>
    <xf numFmtId="3" fontId="0" fillId="0" borderId="0" xfId="0" applyNumberFormat="1"/>
    <xf numFmtId="9" fontId="0" fillId="0" borderId="0" xfId="1" applyFont="1" applyAlignment="1"/>
    <xf numFmtId="0" fontId="0" fillId="2" borderId="0" xfId="0" applyFill="1"/>
    <xf numFmtId="0" fontId="6" fillId="0" borderId="0" xfId="2" applyFont="1">
      <alignment vertical="center"/>
    </xf>
    <xf numFmtId="0" fontId="3" fillId="2" borderId="0" xfId="2" applyFill="1" applyAlignment="1">
      <alignment horizontal="center" vertical="center"/>
    </xf>
    <xf numFmtId="9" fontId="3" fillId="0" borderId="0" xfId="1" applyFont="1">
      <alignment vertical="center"/>
    </xf>
    <xf numFmtId="0" fontId="3" fillId="2" borderId="0" xfId="2" applyFill="1">
      <alignment vertical="center"/>
    </xf>
    <xf numFmtId="9" fontId="3" fillId="2" borderId="0" xfId="1" applyFont="1" applyFill="1">
      <alignment vertical="center"/>
    </xf>
    <xf numFmtId="0" fontId="3" fillId="0" borderId="0" xfId="2" applyAlignment="1">
      <alignment horizontal="center" vertical="center"/>
    </xf>
    <xf numFmtId="9" fontId="3" fillId="0" borderId="0" xfId="1" applyFont="1" applyAlignment="1">
      <alignment horizontal="center" vertical="center"/>
    </xf>
  </cellXfs>
  <cellStyles count="3">
    <cellStyle name="百分比" xfId="1" builtinId="5"/>
    <cellStyle name="常规" xfId="0" builtinId="0"/>
    <cellStyle name="常规 2" xfId="2" xr:uid="{78661C03-4CCC-4BF6-BE8E-A00881B1A2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zoomScale="145" zoomScaleNormal="145" workbookViewId="0">
      <selection activeCell="G2" sqref="G2:G6"/>
    </sheetView>
  </sheetViews>
  <sheetFormatPr defaultRowHeight="14" x14ac:dyDescent="0.3"/>
  <cols>
    <col min="3" max="3" width="0" hidden="1" customWidth="1"/>
    <col min="6" max="6" width="0" hidden="1" customWidth="1"/>
  </cols>
  <sheetData>
    <row r="1" spans="1:13" x14ac:dyDescent="0.3">
      <c r="A1" t="s">
        <v>5</v>
      </c>
      <c r="B1" t="s">
        <v>0</v>
      </c>
      <c r="C1" t="s">
        <v>1</v>
      </c>
      <c r="D1" t="s">
        <v>2</v>
      </c>
      <c r="E1" t="s">
        <v>37</v>
      </c>
      <c r="F1" t="s">
        <v>36</v>
      </c>
      <c r="G1" t="s">
        <v>35</v>
      </c>
      <c r="J1" t="s">
        <v>14</v>
      </c>
    </row>
    <row r="2" spans="1:13" x14ac:dyDescent="0.3">
      <c r="A2">
        <v>5</v>
      </c>
      <c r="B2">
        <v>8</v>
      </c>
      <c r="D2">
        <v>3</v>
      </c>
      <c r="E2">
        <v>10.548299999999999</v>
      </c>
      <c r="F2">
        <v>12.0783</v>
      </c>
      <c r="G2" s="3">
        <f>(F2-E2)/F2</f>
        <v>0.1266734557015475</v>
      </c>
      <c r="J2" t="s">
        <v>32</v>
      </c>
      <c r="K2" t="s">
        <v>1</v>
      </c>
      <c r="L2" t="s">
        <v>34</v>
      </c>
      <c r="M2" t="s">
        <v>33</v>
      </c>
    </row>
    <row r="3" spans="1:13" x14ac:dyDescent="0.3">
      <c r="A3" s="4">
        <v>10</v>
      </c>
      <c r="B3">
        <v>9</v>
      </c>
      <c r="D3">
        <v>1</v>
      </c>
      <c r="E3">
        <v>11.1065</v>
      </c>
      <c r="F3">
        <v>12.958399999999999</v>
      </c>
      <c r="G3" s="3">
        <f t="shared" ref="G3:G6" si="0">(F3-E3)/F3</f>
        <v>0.14291116187183595</v>
      </c>
    </row>
    <row r="4" spans="1:13" x14ac:dyDescent="0.3">
      <c r="A4">
        <v>15</v>
      </c>
      <c r="B4">
        <v>8</v>
      </c>
      <c r="D4">
        <v>2</v>
      </c>
      <c r="E4">
        <v>11.7607</v>
      </c>
      <c r="F4">
        <v>13.7636</v>
      </c>
      <c r="G4" s="3">
        <f t="shared" si="0"/>
        <v>0.14552152053241887</v>
      </c>
    </row>
    <row r="5" spans="1:13" x14ac:dyDescent="0.3">
      <c r="A5">
        <v>20</v>
      </c>
      <c r="B5">
        <v>9</v>
      </c>
      <c r="D5">
        <v>0</v>
      </c>
      <c r="E5">
        <v>12.2745</v>
      </c>
      <c r="F5" s="2">
        <v>14.6332</v>
      </c>
      <c r="G5" s="3">
        <f t="shared" si="0"/>
        <v>0.16118825684060906</v>
      </c>
    </row>
    <row r="6" spans="1:13" x14ac:dyDescent="0.3">
      <c r="A6">
        <v>25</v>
      </c>
      <c r="B6">
        <v>10</v>
      </c>
      <c r="D6">
        <v>0</v>
      </c>
      <c r="E6">
        <v>12.803100000000001</v>
      </c>
      <c r="F6">
        <v>15.5107</v>
      </c>
      <c r="G6" s="3">
        <f t="shared" si="0"/>
        <v>0.17456336593448391</v>
      </c>
    </row>
    <row r="11" spans="1:13" x14ac:dyDescent="0.3">
      <c r="A11" t="s">
        <v>6</v>
      </c>
      <c r="B11" t="s">
        <v>0</v>
      </c>
      <c r="C11" t="s">
        <v>1</v>
      </c>
      <c r="D11" t="s">
        <v>2</v>
      </c>
      <c r="E11" t="s">
        <v>37</v>
      </c>
      <c r="F11" t="s">
        <v>36</v>
      </c>
      <c r="G11" t="s">
        <v>35</v>
      </c>
    </row>
    <row r="12" spans="1:13" x14ac:dyDescent="0.3">
      <c r="A12">
        <v>5</v>
      </c>
      <c r="B12">
        <v>7</v>
      </c>
      <c r="D12">
        <v>5</v>
      </c>
      <c r="E12">
        <v>10.630699999999999</v>
      </c>
      <c r="F12">
        <v>12.013199999999999</v>
      </c>
      <c r="G12" s="3">
        <f>(F12-E12)/F12</f>
        <v>0.11508174341557623</v>
      </c>
    </row>
    <row r="13" spans="1:13" x14ac:dyDescent="0.3">
      <c r="A13" s="4">
        <v>10</v>
      </c>
      <c r="B13">
        <v>9</v>
      </c>
      <c r="D13">
        <v>1</v>
      </c>
      <c r="E13">
        <v>11.157400000000001</v>
      </c>
      <c r="F13">
        <v>12.841799999999999</v>
      </c>
      <c r="G13" s="3">
        <f t="shared" ref="G13:G16" si="1">(F13-E13)/F13</f>
        <v>0.13116541294834044</v>
      </c>
    </row>
    <row r="14" spans="1:13" x14ac:dyDescent="0.3">
      <c r="A14">
        <v>15</v>
      </c>
      <c r="B14">
        <v>9</v>
      </c>
      <c r="D14">
        <v>1</v>
      </c>
      <c r="E14">
        <v>11.703799999999999</v>
      </c>
      <c r="F14">
        <v>13.685</v>
      </c>
      <c r="G14" s="3">
        <f t="shared" si="1"/>
        <v>0.14477164778955068</v>
      </c>
    </row>
    <row r="15" spans="1:13" x14ac:dyDescent="0.3">
      <c r="A15">
        <v>20</v>
      </c>
      <c r="B15">
        <v>9</v>
      </c>
      <c r="D15">
        <v>1</v>
      </c>
      <c r="E15">
        <v>12.118600000000001</v>
      </c>
      <c r="F15">
        <v>14.2951</v>
      </c>
      <c r="G15" s="3">
        <f t="shared" si="1"/>
        <v>0.15225496848570483</v>
      </c>
    </row>
    <row r="16" spans="1:13" x14ac:dyDescent="0.3">
      <c r="A16">
        <v>25</v>
      </c>
      <c r="B16">
        <v>9</v>
      </c>
      <c r="D16">
        <v>1</v>
      </c>
      <c r="E16">
        <v>12.579800000000001</v>
      </c>
      <c r="F16">
        <v>15.2128</v>
      </c>
      <c r="G16" s="3">
        <f t="shared" si="1"/>
        <v>0.1730779343710559</v>
      </c>
    </row>
    <row r="22" spans="1:7" x14ac:dyDescent="0.3">
      <c r="A22" t="s">
        <v>4</v>
      </c>
      <c r="B22" t="s">
        <v>0</v>
      </c>
      <c r="C22" t="s">
        <v>1</v>
      </c>
      <c r="D22" t="s">
        <v>2</v>
      </c>
      <c r="E22" t="s">
        <v>37</v>
      </c>
      <c r="F22" t="s">
        <v>36</v>
      </c>
      <c r="G22" t="s">
        <v>35</v>
      </c>
    </row>
    <row r="23" spans="1:7" x14ac:dyDescent="0.3">
      <c r="A23">
        <v>200</v>
      </c>
      <c r="B23">
        <v>8</v>
      </c>
      <c r="D23">
        <v>1</v>
      </c>
      <c r="E23">
        <v>8.4725000000000001</v>
      </c>
      <c r="F23">
        <v>10.2067</v>
      </c>
      <c r="G23" s="3">
        <f>(F23-E23)/F23</f>
        <v>0.16990800160678765</v>
      </c>
    </row>
    <row r="24" spans="1:7" x14ac:dyDescent="0.3">
      <c r="A24">
        <v>250</v>
      </c>
      <c r="B24">
        <v>8</v>
      </c>
      <c r="D24">
        <v>2</v>
      </c>
      <c r="E24">
        <v>9.8597000000000001</v>
      </c>
      <c r="F24">
        <v>11.5314</v>
      </c>
      <c r="G24" s="3">
        <f t="shared" ref="G24:G27" si="2">(F24-E24)/F24</f>
        <v>0.14496938793208106</v>
      </c>
    </row>
    <row r="25" spans="1:7" x14ac:dyDescent="0.3">
      <c r="A25" s="4">
        <v>300</v>
      </c>
      <c r="B25">
        <v>8</v>
      </c>
      <c r="D25">
        <v>2</v>
      </c>
      <c r="E25">
        <v>11.151400000000001</v>
      </c>
      <c r="F25">
        <v>12.869400000000001</v>
      </c>
      <c r="G25" s="3">
        <f t="shared" si="2"/>
        <v>0.13349495702985376</v>
      </c>
    </row>
    <row r="26" spans="1:7" x14ac:dyDescent="0.3">
      <c r="A26">
        <v>350</v>
      </c>
      <c r="B26">
        <v>8</v>
      </c>
      <c r="D26">
        <v>3</v>
      </c>
      <c r="E26">
        <v>12.520899999999999</v>
      </c>
      <c r="F26">
        <v>14.0532</v>
      </c>
      <c r="G26" s="3">
        <f t="shared" si="2"/>
        <v>0.10903566447499509</v>
      </c>
    </row>
    <row r="27" spans="1:7" x14ac:dyDescent="0.3">
      <c r="A27">
        <v>400</v>
      </c>
      <c r="B27">
        <v>8</v>
      </c>
      <c r="D27">
        <v>4</v>
      </c>
      <c r="E27">
        <v>13.811299999999999</v>
      </c>
      <c r="F27">
        <v>15.27</v>
      </c>
      <c r="G27" s="3">
        <f t="shared" si="2"/>
        <v>9.5527177472167671E-2</v>
      </c>
    </row>
    <row r="33" spans="1:7" x14ac:dyDescent="0.3">
      <c r="A33" t="s">
        <v>3</v>
      </c>
      <c r="B33" t="s">
        <v>0</v>
      </c>
      <c r="C33" t="s">
        <v>1</v>
      </c>
      <c r="D33" t="s">
        <v>2</v>
      </c>
      <c r="E33" t="s">
        <v>37</v>
      </c>
      <c r="F33" t="s">
        <v>36</v>
      </c>
      <c r="G33" t="s">
        <v>35</v>
      </c>
    </row>
    <row r="34" spans="1:7" x14ac:dyDescent="0.3">
      <c r="A34">
        <v>2500</v>
      </c>
      <c r="B34">
        <v>8</v>
      </c>
      <c r="D34">
        <v>3</v>
      </c>
      <c r="E34">
        <v>10.840999999999999</v>
      </c>
      <c r="F34">
        <v>12.264099999999999</v>
      </c>
      <c r="G34" s="3">
        <f>(F34-E34)/F34</f>
        <v>0.11603786661883056</v>
      </c>
    </row>
    <row r="35" spans="1:7" x14ac:dyDescent="0.3">
      <c r="A35">
        <v>3000</v>
      </c>
      <c r="B35">
        <v>9</v>
      </c>
      <c r="D35">
        <v>1</v>
      </c>
      <c r="E35">
        <v>10.978199999999999</v>
      </c>
      <c r="F35">
        <v>12.6045</v>
      </c>
      <c r="G35" s="3">
        <f t="shared" ref="G35:G38" si="3">(F35-E35)/F35</f>
        <v>0.12902534808996791</v>
      </c>
    </row>
    <row r="36" spans="1:7" x14ac:dyDescent="0.3">
      <c r="A36" s="4">
        <v>3500</v>
      </c>
      <c r="B36">
        <v>8</v>
      </c>
      <c r="D36">
        <v>3</v>
      </c>
      <c r="E36">
        <v>11.1122</v>
      </c>
      <c r="F36">
        <v>12.867800000000001</v>
      </c>
      <c r="G36" s="3">
        <f t="shared" si="3"/>
        <v>0.13643357838946837</v>
      </c>
    </row>
    <row r="37" spans="1:7" x14ac:dyDescent="0.3">
      <c r="A37">
        <v>4000</v>
      </c>
      <c r="B37">
        <v>9</v>
      </c>
      <c r="D37">
        <v>1</v>
      </c>
      <c r="E37">
        <v>11.2781</v>
      </c>
      <c r="F37">
        <v>13.043699999999999</v>
      </c>
      <c r="G37" s="3">
        <f t="shared" si="3"/>
        <v>0.13536036554045242</v>
      </c>
    </row>
    <row r="38" spans="1:7" x14ac:dyDescent="0.3">
      <c r="A38">
        <v>4500</v>
      </c>
      <c r="B38">
        <v>9</v>
      </c>
      <c r="D38">
        <v>0</v>
      </c>
      <c r="E38">
        <v>11.3993</v>
      </c>
      <c r="F38">
        <v>13.2737</v>
      </c>
      <c r="G38" s="3">
        <f t="shared" si="3"/>
        <v>0.14121156874119498</v>
      </c>
    </row>
    <row r="39" spans="1:7" x14ac:dyDescent="0.3">
      <c r="E39" t="s">
        <v>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21B4D-75F5-485E-96FC-9EB4C81BECFB}">
  <dimension ref="A1:K28"/>
  <sheetViews>
    <sheetView workbookViewId="0">
      <selection activeCell="K19" sqref="K19"/>
    </sheetView>
  </sheetViews>
  <sheetFormatPr defaultRowHeight="14" x14ac:dyDescent="0.3"/>
  <sheetData>
    <row r="1" spans="1:11" x14ac:dyDescent="0.3">
      <c r="A1" t="s">
        <v>7</v>
      </c>
    </row>
    <row r="2" spans="1:11" x14ac:dyDescent="0.3">
      <c r="J2" t="s">
        <v>8</v>
      </c>
      <c r="K2" t="s">
        <v>9</v>
      </c>
    </row>
    <row r="3" spans="1:11" x14ac:dyDescent="0.3">
      <c r="K3" t="s">
        <v>10</v>
      </c>
    </row>
    <row r="10" spans="1:11" x14ac:dyDescent="0.3">
      <c r="A10" t="s">
        <v>11</v>
      </c>
    </row>
    <row r="19" spans="1:1" x14ac:dyDescent="0.3">
      <c r="A19" t="s">
        <v>12</v>
      </c>
    </row>
    <row r="28" spans="1:1" x14ac:dyDescent="0.3">
      <c r="A28" t="s">
        <v>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5B90F-D038-4CA6-9E83-B2C76D6417BA}">
  <dimension ref="B3:T33"/>
  <sheetViews>
    <sheetView tabSelected="1" workbookViewId="0">
      <selection activeCell="J29" sqref="J29"/>
    </sheetView>
  </sheetViews>
  <sheetFormatPr defaultRowHeight="14" x14ac:dyDescent="0.3"/>
  <cols>
    <col min="1" max="2" width="8.6640625" style="1"/>
    <col min="3" max="3" width="12.08203125" style="1" customWidth="1"/>
    <col min="4" max="9" width="8.6640625" style="1"/>
    <col min="10" max="10" width="14.25" style="1" customWidth="1"/>
    <col min="11" max="11" width="7.75" style="1" customWidth="1"/>
    <col min="12" max="12" width="8.6640625" style="1" customWidth="1"/>
    <col min="13" max="15" width="8.6640625" style="1"/>
    <col min="16" max="16" width="14.6640625" style="1" customWidth="1"/>
    <col min="17" max="19" width="8.6640625" style="1"/>
    <col min="20" max="20" width="13.4140625" style="1" customWidth="1"/>
    <col min="21" max="21" width="29.5" style="1" customWidth="1"/>
    <col min="22" max="16384" width="8.6640625" style="1"/>
  </cols>
  <sheetData>
    <row r="3" spans="2:20" x14ac:dyDescent="0.3">
      <c r="B3" s="1" t="s">
        <v>27</v>
      </c>
      <c r="D3" s="1" t="s">
        <v>26</v>
      </c>
      <c r="G3" s="1" t="s">
        <v>25</v>
      </c>
      <c r="I3" s="1" t="s">
        <v>24</v>
      </c>
      <c r="M3" s="1" t="s">
        <v>28</v>
      </c>
      <c r="P3" s="5"/>
      <c r="Q3" s="5" t="s">
        <v>39</v>
      </c>
      <c r="R3" s="5" t="s">
        <v>40</v>
      </c>
      <c r="S3" s="5" t="s">
        <v>41</v>
      </c>
      <c r="T3" s="5" t="s">
        <v>42</v>
      </c>
    </row>
    <row r="4" spans="2:20" x14ac:dyDescent="0.3">
      <c r="B4" s="6" t="s">
        <v>23</v>
      </c>
      <c r="C4" s="6"/>
      <c r="D4" s="6"/>
      <c r="G4" s="6" t="s">
        <v>23</v>
      </c>
      <c r="H4" s="6"/>
      <c r="I4" s="6"/>
      <c r="M4" s="1" t="s">
        <v>29</v>
      </c>
      <c r="P4" s="5" t="s">
        <v>1</v>
      </c>
      <c r="Q4" s="5" t="s">
        <v>46</v>
      </c>
      <c r="R4" s="5" t="s">
        <v>46</v>
      </c>
      <c r="S4" s="5" t="s">
        <v>44</v>
      </c>
      <c r="T4" s="5" t="s">
        <v>44</v>
      </c>
    </row>
    <row r="5" spans="2:20" x14ac:dyDescent="0.3">
      <c r="C5" s="1" t="s">
        <v>22</v>
      </c>
      <c r="D5" s="1" t="s">
        <v>21</v>
      </c>
      <c r="H5" s="1" t="s">
        <v>22</v>
      </c>
      <c r="I5" s="1" t="s">
        <v>21</v>
      </c>
      <c r="M5" s="1" t="s">
        <v>30</v>
      </c>
      <c r="P5" s="5" t="s">
        <v>43</v>
      </c>
      <c r="Q5" s="5" t="s">
        <v>46</v>
      </c>
      <c r="R5" s="5" t="s">
        <v>44</v>
      </c>
      <c r="S5" s="5" t="s">
        <v>46</v>
      </c>
      <c r="T5" s="5" t="s">
        <v>44</v>
      </c>
    </row>
    <row r="6" spans="2:20" x14ac:dyDescent="0.3">
      <c r="B6" s="1" t="s">
        <v>20</v>
      </c>
      <c r="C6" s="1">
        <v>8.5399999999999991</v>
      </c>
      <c r="D6" s="1">
        <v>8.49</v>
      </c>
      <c r="G6" s="1" t="s">
        <v>20</v>
      </c>
      <c r="H6" s="1" t="s">
        <v>19</v>
      </c>
      <c r="I6" s="1" t="s">
        <v>18</v>
      </c>
      <c r="M6" s="1" t="s">
        <v>31</v>
      </c>
      <c r="P6" s="5" t="s">
        <v>45</v>
      </c>
      <c r="Q6" s="5">
        <v>7.8044000000000002</v>
      </c>
      <c r="R6" s="5">
        <v>7.8136000000000001</v>
      </c>
      <c r="S6" s="5">
        <v>9.6565999999999992</v>
      </c>
      <c r="T6" s="5">
        <v>11.8842</v>
      </c>
    </row>
    <row r="7" spans="2:20" x14ac:dyDescent="0.3">
      <c r="B7" s="1" t="s">
        <v>17</v>
      </c>
      <c r="C7" s="1">
        <v>10.58</v>
      </c>
      <c r="D7" s="1">
        <v>15.95</v>
      </c>
      <c r="G7" s="1" t="s">
        <v>17</v>
      </c>
      <c r="H7" s="1" t="s">
        <v>16</v>
      </c>
      <c r="I7" s="1" t="s">
        <v>15</v>
      </c>
    </row>
    <row r="8" spans="2:20" x14ac:dyDescent="0.3">
      <c r="H8" s="1">
        <v>12.334099999999999</v>
      </c>
      <c r="I8" s="1">
        <v>12.956099999999999</v>
      </c>
      <c r="J8" s="7">
        <f>(I8-H8)/I8</f>
        <v>4.8008274094827913E-2</v>
      </c>
      <c r="K8" s="7"/>
    </row>
    <row r="9" spans="2:20" x14ac:dyDescent="0.3">
      <c r="H9" s="8">
        <v>12.334099999999999</v>
      </c>
      <c r="I9" s="8">
        <v>11.253299999999999</v>
      </c>
      <c r="J9" s="9">
        <f>(I9-H9)/I9</f>
        <v>-9.6042938515813137E-2</v>
      </c>
      <c r="K9" s="9"/>
    </row>
    <row r="10" spans="2:20" x14ac:dyDescent="0.3">
      <c r="H10" s="1">
        <v>12.043699999999999</v>
      </c>
      <c r="I10" s="1">
        <v>11.253299999999999</v>
      </c>
      <c r="J10" s="7">
        <f>(I10-H10)/I10</f>
        <v>-7.0237174873148317E-2</v>
      </c>
      <c r="K10" s="7"/>
    </row>
    <row r="11" spans="2:20" x14ac:dyDescent="0.3">
      <c r="H11" s="1">
        <v>12.043699999999999</v>
      </c>
      <c r="I11" s="1">
        <v>12.5809</v>
      </c>
      <c r="J11" s="7">
        <f>(I11-H11)/I11</f>
        <v>4.2699647878927612E-2</v>
      </c>
      <c r="K11" s="7"/>
    </row>
    <row r="12" spans="2:20" x14ac:dyDescent="0.3">
      <c r="J12" s="7"/>
      <c r="K12" s="7"/>
    </row>
    <row r="13" spans="2:20" x14ac:dyDescent="0.3">
      <c r="J13" s="7"/>
      <c r="K13" s="7"/>
    </row>
    <row r="14" spans="2:20" x14ac:dyDescent="0.3">
      <c r="J14" s="7"/>
      <c r="K14" s="7"/>
    </row>
    <row r="15" spans="2:20" x14ac:dyDescent="0.3">
      <c r="B15" s="1" t="s">
        <v>47</v>
      </c>
      <c r="D15" s="1" t="s">
        <v>49</v>
      </c>
    </row>
    <row r="17" spans="2:16" x14ac:dyDescent="0.3">
      <c r="B17" s="1" t="s">
        <v>27</v>
      </c>
      <c r="D17" s="1" t="s">
        <v>26</v>
      </c>
      <c r="G17" s="1" t="s">
        <v>25</v>
      </c>
      <c r="I17" s="1" t="s">
        <v>24</v>
      </c>
    </row>
    <row r="18" spans="2:16" x14ac:dyDescent="0.3">
      <c r="B18" s="6" t="s">
        <v>23</v>
      </c>
      <c r="C18" s="6"/>
      <c r="D18" s="6"/>
      <c r="G18" s="6" t="s">
        <v>23</v>
      </c>
      <c r="H18" s="6"/>
      <c r="I18" s="6"/>
    </row>
    <row r="19" spans="2:16" x14ac:dyDescent="0.3">
      <c r="C19" s="1" t="s">
        <v>22</v>
      </c>
      <c r="D19" s="1" t="s">
        <v>21</v>
      </c>
      <c r="H19" s="1" t="s">
        <v>22</v>
      </c>
      <c r="I19" s="1" t="s">
        <v>21</v>
      </c>
    </row>
    <row r="20" spans="2:16" x14ac:dyDescent="0.3">
      <c r="B20" s="1" t="s">
        <v>20</v>
      </c>
      <c r="C20" s="1">
        <v>11.5525</v>
      </c>
      <c r="G20" s="1" t="s">
        <v>20</v>
      </c>
      <c r="H20" s="1" t="s">
        <v>48</v>
      </c>
      <c r="N20" s="1">
        <v>9.8877000000000006</v>
      </c>
    </row>
    <row r="21" spans="2:16" x14ac:dyDescent="0.3">
      <c r="B21" s="1" t="s">
        <v>17</v>
      </c>
      <c r="G21" s="1" t="s">
        <v>17</v>
      </c>
    </row>
    <row r="24" spans="2:16" x14ac:dyDescent="0.3">
      <c r="B24" s="1" t="s">
        <v>61</v>
      </c>
    </row>
    <row r="25" spans="2:16" x14ac:dyDescent="0.3">
      <c r="B25" s="6" t="s">
        <v>53</v>
      </c>
      <c r="C25" s="6"/>
      <c r="D25" s="6"/>
      <c r="E25" s="6"/>
      <c r="F25" s="6"/>
      <c r="I25" s="1" t="s">
        <v>54</v>
      </c>
      <c r="J25" s="1" t="s">
        <v>55</v>
      </c>
      <c r="M25" s="6"/>
      <c r="N25" s="6"/>
      <c r="O25" s="6"/>
      <c r="P25" s="6"/>
    </row>
    <row r="26" spans="2:16" x14ac:dyDescent="0.3">
      <c r="B26" s="1" t="s">
        <v>50</v>
      </c>
      <c r="C26" s="1" t="s">
        <v>51</v>
      </c>
      <c r="D26" s="1" t="s">
        <v>60</v>
      </c>
      <c r="E26" s="1" t="s">
        <v>52</v>
      </c>
      <c r="F26" s="1" t="s">
        <v>56</v>
      </c>
      <c r="G26" s="1" t="s">
        <v>59</v>
      </c>
      <c r="H26" s="1" t="s">
        <v>56</v>
      </c>
    </row>
    <row r="27" spans="2:16" x14ac:dyDescent="0.3">
      <c r="B27" s="10">
        <v>14.2401</v>
      </c>
      <c r="C27" s="10">
        <v>13.291600000000001</v>
      </c>
      <c r="D27" s="11">
        <f>(E27-C27)/E27</f>
        <v>0.12798509421088539</v>
      </c>
      <c r="E27" s="10">
        <v>15.2424</v>
      </c>
      <c r="F27" s="7">
        <f>(E27-B27)/E27</f>
        <v>6.5757361045504642E-2</v>
      </c>
      <c r="G27" s="1">
        <v>14.566599999999999</v>
      </c>
      <c r="H27" s="7">
        <f>(E27-G27)/E27</f>
        <v>4.4336849839920263E-2</v>
      </c>
      <c r="L27" s="10"/>
      <c r="M27" s="10"/>
      <c r="N27" s="10"/>
      <c r="O27" s="7"/>
    </row>
    <row r="28" spans="2:16" x14ac:dyDescent="0.3">
      <c r="B28" s="1" t="s">
        <v>57</v>
      </c>
      <c r="C28" s="10" t="s">
        <v>58</v>
      </c>
      <c r="D28" s="10"/>
      <c r="F28" s="1" t="s">
        <v>62</v>
      </c>
      <c r="H28" s="1" t="s">
        <v>63</v>
      </c>
      <c r="J28" s="1" t="s">
        <v>64</v>
      </c>
    </row>
    <row r="33" spans="5:5" x14ac:dyDescent="0.3">
      <c r="E33" s="7"/>
    </row>
  </sheetData>
  <mergeCells count="6">
    <mergeCell ref="M25:P25"/>
    <mergeCell ref="B4:D4"/>
    <mergeCell ref="G4:I4"/>
    <mergeCell ref="B18:D18"/>
    <mergeCell ref="G18:I18"/>
    <mergeCell ref="B25:F2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2D4B-6DBE-4BA2-B38E-5EBE72C36B41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cost_sensitivity</vt:lpstr>
      <vt:lpstr>degradation_sensityvity</vt:lpstr>
      <vt:lpstr>optimized_solution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Xu Boris</cp:lastModifiedBy>
  <dcterms:created xsi:type="dcterms:W3CDTF">2015-06-05T18:19:34Z</dcterms:created>
  <dcterms:modified xsi:type="dcterms:W3CDTF">2025-03-04T18:56:29Z</dcterms:modified>
</cp:coreProperties>
</file>