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8BE8CBE0-19B1-4057-97C3-731F6054B0FE}" xr6:coauthVersionLast="36" xr6:coauthVersionMax="36" xr10:uidLastSave="{00000000-0000-0000-0000-000000000000}"/>
  <bookViews>
    <workbookView xWindow="279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5" i="1" l="1"/>
  <c r="D15" i="1"/>
  <c r="E15" i="1"/>
  <c r="F15" i="1"/>
  <c r="B15" i="1"/>
  <c r="E12" i="1"/>
  <c r="C12" i="1"/>
  <c r="B12" i="1"/>
</calcChain>
</file>

<file path=xl/sharedStrings.xml><?xml version="1.0" encoding="utf-8"?>
<sst xmlns="http://schemas.openxmlformats.org/spreadsheetml/2006/main" count="17" uniqueCount="17">
  <si>
    <t>Lactobacillus fermentum</t>
  </si>
  <si>
    <t>Veillonella atypica</t>
  </si>
  <si>
    <t>Granulicatella adiacens</t>
  </si>
  <si>
    <t>Veillonella dispar</t>
  </si>
  <si>
    <t>Veillonella parvula</t>
  </si>
  <si>
    <t>Streptococcus mitis</t>
  </si>
  <si>
    <t>Streptococcus oralis</t>
  </si>
  <si>
    <t>Streptococcus anginosus</t>
  </si>
  <si>
    <t>Streptococcus infantis</t>
  </si>
  <si>
    <t>Streptococcus parasanguinus</t>
  </si>
  <si>
    <t>Expected</t>
  </si>
  <si>
    <t>SAMSA2</t>
  </si>
  <si>
    <t>HUMAnN2</t>
  </si>
  <si>
    <t>MetaPro taxa based</t>
  </si>
  <si>
    <t>Mpro GA tags</t>
  </si>
  <si>
    <t>mitis + oralis</t>
  </si>
  <si>
    <t>total accounted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</si>
</sst>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Lactobacillus fermentum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Sheet1!$B$1:$F$1</c:f>
              <c:strCache>
                <c:ptCount val="5"/>
                <c:pt idx="0">
                  <c:v>Expected</c:v>
                </c:pt>
                <c:pt idx="1">
                  <c:v>MetaPro taxa based</c:v>
                </c:pt>
                <c:pt idx="2">
                  <c:v>Mpro GA tags</c:v>
                </c:pt>
                <c:pt idx="3">
                  <c:v>SAMSA2</c:v>
                </c:pt>
                <c:pt idx="4">
                  <c:v>HUMAnN2</c:v>
                </c:pt>
              </c:strCache>
            </c:strRef>
          </c:cat>
          <c:val>
            <c:numRef>
              <c:f>Sheet1!$B$2:$F$2</c:f>
              <c:numCache>
                <c:formatCode>General</c:formatCode>
                <c:ptCount val="5"/>
                <c:pt idx="0">
                  <c:v>77321</c:v>
                </c:pt>
                <c:pt idx="1">
                  <c:v>44162</c:v>
                </c:pt>
                <c:pt idx="2">
                  <c:v>29058</c:v>
                </c:pt>
                <c:pt idx="3">
                  <c:v>24044</c:v>
                </c:pt>
                <c:pt idx="4">
                  <c:v>30736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C8-4896-91F0-32DC858D91C0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Veillonella atypica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Sheet1!$B$1:$F$1</c:f>
              <c:strCache>
                <c:ptCount val="5"/>
                <c:pt idx="0">
                  <c:v>Expected</c:v>
                </c:pt>
                <c:pt idx="1">
                  <c:v>MetaPro taxa based</c:v>
                </c:pt>
                <c:pt idx="2">
                  <c:v>Mpro GA tags</c:v>
                </c:pt>
                <c:pt idx="3">
                  <c:v>SAMSA2</c:v>
                </c:pt>
                <c:pt idx="4">
                  <c:v>HUMAnN2</c:v>
                </c:pt>
              </c:strCache>
            </c:strRef>
          </c:cat>
          <c:val>
            <c:numRef>
              <c:f>Sheet1!$B$3:$F$3</c:f>
              <c:numCache>
                <c:formatCode>General</c:formatCode>
                <c:ptCount val="5"/>
                <c:pt idx="0">
                  <c:v>215796</c:v>
                </c:pt>
                <c:pt idx="1">
                  <c:v>334283</c:v>
                </c:pt>
                <c:pt idx="2">
                  <c:v>173600</c:v>
                </c:pt>
                <c:pt idx="3">
                  <c:v>114656</c:v>
                </c:pt>
                <c:pt idx="4">
                  <c:v>193297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C8-4896-91F0-32DC858D91C0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Granulicatella adiacens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Sheet1!$B$1:$F$1</c:f>
              <c:strCache>
                <c:ptCount val="5"/>
                <c:pt idx="0">
                  <c:v>Expected</c:v>
                </c:pt>
                <c:pt idx="1">
                  <c:v>MetaPro taxa based</c:v>
                </c:pt>
                <c:pt idx="2">
                  <c:v>Mpro GA tags</c:v>
                </c:pt>
                <c:pt idx="3">
                  <c:v>SAMSA2</c:v>
                </c:pt>
                <c:pt idx="4">
                  <c:v>HUMAnN2</c:v>
                </c:pt>
              </c:strCache>
            </c:strRef>
          </c:cat>
          <c:val>
            <c:numRef>
              <c:f>Sheet1!$B$4:$F$4</c:f>
              <c:numCache>
                <c:formatCode>General</c:formatCode>
                <c:ptCount val="5"/>
                <c:pt idx="0">
                  <c:v>300866</c:v>
                </c:pt>
                <c:pt idx="1">
                  <c:v>584538</c:v>
                </c:pt>
                <c:pt idx="2">
                  <c:v>309906</c:v>
                </c:pt>
                <c:pt idx="3">
                  <c:v>60181</c:v>
                </c:pt>
                <c:pt idx="4">
                  <c:v>204516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C8-4896-91F0-32DC858D91C0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Veillonella dispar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Sheet1!$B$1:$F$1</c:f>
              <c:strCache>
                <c:ptCount val="5"/>
                <c:pt idx="0">
                  <c:v>Expected</c:v>
                </c:pt>
                <c:pt idx="1">
                  <c:v>MetaPro taxa based</c:v>
                </c:pt>
                <c:pt idx="2">
                  <c:v>Mpro GA tags</c:v>
                </c:pt>
                <c:pt idx="3">
                  <c:v>SAMSA2</c:v>
                </c:pt>
                <c:pt idx="4">
                  <c:v>HUMAnN2</c:v>
                </c:pt>
              </c:strCache>
            </c:strRef>
          </c:cat>
          <c:val>
            <c:numRef>
              <c:f>Sheet1!$B$5:$F$5</c:f>
              <c:numCache>
                <c:formatCode>General</c:formatCode>
                <c:ptCount val="5"/>
                <c:pt idx="0">
                  <c:v>221986</c:v>
                </c:pt>
                <c:pt idx="1">
                  <c:v>280711</c:v>
                </c:pt>
                <c:pt idx="2">
                  <c:v>147609</c:v>
                </c:pt>
                <c:pt idx="3">
                  <c:v>143431</c:v>
                </c:pt>
                <c:pt idx="4">
                  <c:v>156483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1C8-4896-91F0-32DC858D91C0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Veillonella parvula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Sheet1!$B$1:$F$1</c:f>
              <c:strCache>
                <c:ptCount val="5"/>
                <c:pt idx="0">
                  <c:v>Expected</c:v>
                </c:pt>
                <c:pt idx="1">
                  <c:v>MetaPro taxa based</c:v>
                </c:pt>
                <c:pt idx="2">
                  <c:v>Mpro GA tags</c:v>
                </c:pt>
                <c:pt idx="3">
                  <c:v>SAMSA2</c:v>
                </c:pt>
                <c:pt idx="4">
                  <c:v>HUMAnN2</c:v>
                </c:pt>
              </c:strCache>
            </c:strRef>
          </c:cat>
          <c:val>
            <c:numRef>
              <c:f>Sheet1!$B$6:$F$6</c:f>
              <c:numCache>
                <c:formatCode>General</c:formatCode>
                <c:ptCount val="5"/>
                <c:pt idx="0">
                  <c:v>1299994</c:v>
                </c:pt>
                <c:pt idx="1">
                  <c:v>1661722</c:v>
                </c:pt>
                <c:pt idx="2">
                  <c:v>832270</c:v>
                </c:pt>
                <c:pt idx="3">
                  <c:v>589528</c:v>
                </c:pt>
                <c:pt idx="4">
                  <c:v>1118741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1C8-4896-91F0-32DC858D91C0}"/>
            </c:ext>
          </c:extLst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Streptococcus parasanguinus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Sheet1!$B$1:$F$1</c:f>
              <c:strCache>
                <c:ptCount val="5"/>
                <c:pt idx="0">
                  <c:v>Expected</c:v>
                </c:pt>
                <c:pt idx="1">
                  <c:v>MetaPro taxa based</c:v>
                </c:pt>
                <c:pt idx="2">
                  <c:v>Mpro GA tags</c:v>
                </c:pt>
                <c:pt idx="3">
                  <c:v>SAMSA2</c:v>
                </c:pt>
                <c:pt idx="4">
                  <c:v>HUMAnN2</c:v>
                </c:pt>
              </c:strCache>
            </c:strRef>
          </c:cat>
          <c:val>
            <c:numRef>
              <c:f>Sheet1!$B$7:$F$7</c:f>
              <c:numCache>
                <c:formatCode>General</c:formatCode>
                <c:ptCount val="5"/>
                <c:pt idx="0">
                  <c:v>10362222</c:v>
                </c:pt>
                <c:pt idx="1">
                  <c:v>10417459</c:v>
                </c:pt>
                <c:pt idx="2">
                  <c:v>5503846</c:v>
                </c:pt>
                <c:pt idx="3">
                  <c:v>5253558</c:v>
                </c:pt>
                <c:pt idx="4">
                  <c:v>8916264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1C8-4896-91F0-32DC858D91C0}"/>
            </c:ext>
          </c:extLst>
        </c:ser>
        <c:ser>
          <c:idx val="6"/>
          <c:order val="6"/>
          <c:tx>
            <c:strRef>
              <c:f>Sheet1!$A$8</c:f>
              <c:strCache>
                <c:ptCount val="1"/>
                <c:pt idx="0">
                  <c:v>Streptococcus mitis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Sheet1!$B$1:$F$1</c:f>
              <c:strCache>
                <c:ptCount val="5"/>
                <c:pt idx="0">
                  <c:v>Expected</c:v>
                </c:pt>
                <c:pt idx="1">
                  <c:v>MetaPro taxa based</c:v>
                </c:pt>
                <c:pt idx="2">
                  <c:v>Mpro GA tags</c:v>
                </c:pt>
                <c:pt idx="3">
                  <c:v>SAMSA2</c:v>
                </c:pt>
                <c:pt idx="4">
                  <c:v>HUMAnN2</c:v>
                </c:pt>
              </c:strCache>
            </c:strRef>
          </c:cat>
          <c:val>
            <c:numRef>
              <c:f>Sheet1!$B$8:$F$8</c:f>
              <c:numCache>
                <c:formatCode>General</c:formatCode>
                <c:ptCount val="5"/>
                <c:pt idx="0">
                  <c:v>1892471</c:v>
                </c:pt>
                <c:pt idx="1">
                  <c:v>679377</c:v>
                </c:pt>
                <c:pt idx="3">
                  <c:v>542198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1C8-4896-91F0-32DC858D91C0}"/>
            </c:ext>
          </c:extLst>
        </c:ser>
        <c:ser>
          <c:idx val="7"/>
          <c:order val="7"/>
          <c:tx>
            <c:strRef>
              <c:f>Sheet1!$A$9</c:f>
              <c:strCache>
                <c:ptCount val="1"/>
                <c:pt idx="0">
                  <c:v>Streptococcus oralis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Sheet1!$B$1:$F$1</c:f>
              <c:strCache>
                <c:ptCount val="5"/>
                <c:pt idx="0">
                  <c:v>Expected</c:v>
                </c:pt>
                <c:pt idx="1">
                  <c:v>MetaPro taxa based</c:v>
                </c:pt>
                <c:pt idx="2">
                  <c:v>Mpro GA tags</c:v>
                </c:pt>
                <c:pt idx="3">
                  <c:v>SAMSA2</c:v>
                </c:pt>
                <c:pt idx="4">
                  <c:v>HUMAnN2</c:v>
                </c:pt>
              </c:strCache>
            </c:strRef>
          </c:cat>
          <c:val>
            <c:numRef>
              <c:f>Sheet1!$B$9:$F$9</c:f>
              <c:numCache>
                <c:formatCode>General</c:formatCode>
                <c:ptCount val="5"/>
                <c:pt idx="0">
                  <c:v>4976502</c:v>
                </c:pt>
                <c:pt idx="1">
                  <c:v>5553966</c:v>
                </c:pt>
                <c:pt idx="3">
                  <c:v>2475616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1C8-4896-91F0-32DC858D91C0}"/>
            </c:ext>
          </c:extLst>
        </c:ser>
        <c:ser>
          <c:idx val="8"/>
          <c:order val="8"/>
          <c:tx>
            <c:strRef>
              <c:f>Sheet1!$A$10</c:f>
              <c:strCache>
                <c:ptCount val="1"/>
                <c:pt idx="0">
                  <c:v>Streptococcus anginosus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Sheet1!$B$1:$F$1</c:f>
              <c:strCache>
                <c:ptCount val="5"/>
                <c:pt idx="0">
                  <c:v>Expected</c:v>
                </c:pt>
                <c:pt idx="1">
                  <c:v>MetaPro taxa based</c:v>
                </c:pt>
                <c:pt idx="2">
                  <c:v>Mpro GA tags</c:v>
                </c:pt>
                <c:pt idx="3">
                  <c:v>SAMSA2</c:v>
                </c:pt>
                <c:pt idx="4">
                  <c:v>HUMAnN2</c:v>
                </c:pt>
              </c:strCache>
            </c:strRef>
          </c:cat>
          <c:val>
            <c:numRef>
              <c:f>Sheet1!$B$10:$F$10</c:f>
              <c:numCache>
                <c:formatCode>General</c:formatCode>
                <c:ptCount val="5"/>
                <c:pt idx="0">
                  <c:v>433015</c:v>
                </c:pt>
                <c:pt idx="1">
                  <c:v>835436</c:v>
                </c:pt>
                <c:pt idx="2">
                  <c:v>429512</c:v>
                </c:pt>
                <c:pt idx="3">
                  <c:v>171365</c:v>
                </c:pt>
                <c:pt idx="4">
                  <c:v>302827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1C8-4896-91F0-32DC858D91C0}"/>
            </c:ext>
          </c:extLst>
        </c:ser>
        <c:ser>
          <c:idx val="9"/>
          <c:order val="9"/>
          <c:tx>
            <c:strRef>
              <c:f>Sheet1!$A$11</c:f>
              <c:strCache>
                <c:ptCount val="1"/>
                <c:pt idx="0">
                  <c:v>Streptococcus infantis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Sheet1!$B$1:$F$1</c:f>
              <c:strCache>
                <c:ptCount val="5"/>
                <c:pt idx="0">
                  <c:v>Expected</c:v>
                </c:pt>
                <c:pt idx="1">
                  <c:v>MetaPro taxa based</c:v>
                </c:pt>
                <c:pt idx="2">
                  <c:v>Mpro GA tags</c:v>
                </c:pt>
                <c:pt idx="3">
                  <c:v>SAMSA2</c:v>
                </c:pt>
                <c:pt idx="4">
                  <c:v>HUMAnN2</c:v>
                </c:pt>
              </c:strCache>
            </c:strRef>
          </c:cat>
          <c:val>
            <c:numRef>
              <c:f>Sheet1!$B$11:$F$11</c:f>
              <c:numCache>
                <c:formatCode>General</c:formatCode>
                <c:ptCount val="5"/>
                <c:pt idx="0">
                  <c:v>1974408</c:v>
                </c:pt>
                <c:pt idx="1">
                  <c:v>1412826</c:v>
                </c:pt>
                <c:pt idx="2">
                  <c:v>565916</c:v>
                </c:pt>
                <c:pt idx="3">
                  <c:v>354198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1C8-4896-91F0-32DC858D91C0}"/>
            </c:ext>
          </c:extLst>
        </c:ser>
        <c:ser>
          <c:idx val="10"/>
          <c:order val="10"/>
          <c:tx>
            <c:strRef>
              <c:f>Sheet1!$A$12</c:f>
              <c:strCache>
                <c:ptCount val="1"/>
                <c:pt idx="0">
                  <c:v>mitis + oralis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Sheet1!$B$1:$F$1</c:f>
              <c:strCache>
                <c:ptCount val="5"/>
                <c:pt idx="0">
                  <c:v>Expected</c:v>
                </c:pt>
                <c:pt idx="1">
                  <c:v>MetaPro taxa based</c:v>
                </c:pt>
                <c:pt idx="2">
                  <c:v>Mpro GA tags</c:v>
                </c:pt>
                <c:pt idx="3">
                  <c:v>SAMSA2</c:v>
                </c:pt>
                <c:pt idx="4">
                  <c:v>HUMAnN2</c:v>
                </c:pt>
              </c:strCache>
            </c:strRef>
          </c:cat>
          <c:val>
            <c:numRef>
              <c:f>Sheet1!$B$12:$F$12</c:f>
              <c:numCache>
                <c:formatCode>General</c:formatCode>
                <c:ptCount val="5"/>
                <c:pt idx="0">
                  <c:v>6868973</c:v>
                </c:pt>
                <c:pt idx="1">
                  <c:v>6233343</c:v>
                </c:pt>
                <c:pt idx="2">
                  <c:v>3463771</c:v>
                </c:pt>
                <c:pt idx="3">
                  <c:v>3017814</c:v>
                </c:pt>
                <c:pt idx="4">
                  <c:v>7269249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1C8-4896-91F0-32DC858D91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1529341904"/>
        <c:axId val="1529042688"/>
      </c:barChart>
      <c:catAx>
        <c:axId val="15293419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9042688"/>
        <c:crosses val="autoZero"/>
        <c:auto val="1"/>
        <c:lblAlgn val="ctr"/>
        <c:lblOffset val="100"/>
        <c:noMultiLvlLbl val="0"/>
      </c:catAx>
      <c:valAx>
        <c:axId val="1529042688"/>
        <c:scaling>
          <c:orientation val="minMax"/>
          <c:max val="30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9341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28574</xdr:colOff>
      <xdr:row>15</xdr:row>
      <xdr:rowOff>80962</xdr:rowOff>
    </xdr:from>
    <xdr:to>
      <xdr:col>20</xdr:col>
      <xdr:colOff>457199</xdr:colOff>
      <xdr:row>41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D2B832-13A1-46A0-9264-89190118AF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"/>
  <sheetViews>
    <sheetView tabSelected="1" workbookViewId="0">
      <selection activeCell="D24" sqref="D24"/>
    </sheetView>
  </sheetViews>
  <sheetFormatPr defaultRowHeight="15" x14ac:dyDescent="0.25"/>
  <cols>
    <col min="1" max="1" width="30.28515625" customWidth="1"/>
  </cols>
  <sheetData>
    <row r="1" spans="1:6" x14ac:dyDescent="0.25">
      <c r="B1" t="s">
        <v>10</v>
      </c>
      <c r="C1" t="s">
        <v>13</v>
      </c>
      <c r="D1" t="s">
        <v>14</v>
      </c>
      <c r="E1" t="s">
        <v>11</v>
      </c>
      <c r="F1" t="s">
        <v>12</v>
      </c>
    </row>
    <row r="2" spans="1:6" x14ac:dyDescent="0.25">
      <c r="A2" t="s">
        <v>0</v>
      </c>
      <c r="B2">
        <v>77321</v>
      </c>
      <c r="C2">
        <v>44162</v>
      </c>
      <c r="D2">
        <v>29058</v>
      </c>
      <c r="E2">
        <v>24044</v>
      </c>
      <c r="F2">
        <v>30736</v>
      </c>
    </row>
    <row r="3" spans="1:6" x14ac:dyDescent="0.25">
      <c r="A3" t="s">
        <v>1</v>
      </c>
      <c r="B3">
        <v>215796</v>
      </c>
      <c r="C3">
        <v>334283</v>
      </c>
      <c r="D3">
        <v>173600</v>
      </c>
      <c r="E3">
        <v>114656</v>
      </c>
      <c r="F3">
        <v>193297</v>
      </c>
    </row>
    <row r="4" spans="1:6" x14ac:dyDescent="0.25">
      <c r="A4" t="s">
        <v>2</v>
      </c>
      <c r="B4">
        <v>300866</v>
      </c>
      <c r="C4">
        <v>584538</v>
      </c>
      <c r="D4">
        <v>309906</v>
      </c>
      <c r="E4">
        <v>60181</v>
      </c>
      <c r="F4">
        <v>204516</v>
      </c>
    </row>
    <row r="5" spans="1:6" x14ac:dyDescent="0.25">
      <c r="A5" t="s">
        <v>3</v>
      </c>
      <c r="B5">
        <v>221986</v>
      </c>
      <c r="C5">
        <v>280711</v>
      </c>
      <c r="D5">
        <v>147609</v>
      </c>
      <c r="E5">
        <v>143431</v>
      </c>
      <c r="F5">
        <v>156483</v>
      </c>
    </row>
    <row r="6" spans="1:6" x14ac:dyDescent="0.25">
      <c r="A6" t="s">
        <v>4</v>
      </c>
      <c r="B6">
        <v>1299994</v>
      </c>
      <c r="C6">
        <v>1661722</v>
      </c>
      <c r="D6">
        <v>832270</v>
      </c>
      <c r="E6">
        <v>589528</v>
      </c>
      <c r="F6">
        <v>1118741</v>
      </c>
    </row>
    <row r="7" spans="1:6" x14ac:dyDescent="0.25">
      <c r="A7" t="s">
        <v>9</v>
      </c>
      <c r="B7">
        <v>10362222</v>
      </c>
      <c r="C7">
        <v>10417459</v>
      </c>
      <c r="D7">
        <v>5503846</v>
      </c>
      <c r="E7">
        <v>5253558</v>
      </c>
      <c r="F7">
        <v>8916264</v>
      </c>
    </row>
    <row r="8" spans="1:6" x14ac:dyDescent="0.25">
      <c r="A8" t="s">
        <v>5</v>
      </c>
      <c r="B8">
        <v>1892471</v>
      </c>
      <c r="C8">
        <v>679377</v>
      </c>
      <c r="E8">
        <v>542198</v>
      </c>
    </row>
    <row r="9" spans="1:6" x14ac:dyDescent="0.25">
      <c r="A9" t="s">
        <v>6</v>
      </c>
      <c r="B9">
        <v>4976502</v>
      </c>
      <c r="C9">
        <v>5553966</v>
      </c>
      <c r="E9">
        <v>2475616</v>
      </c>
    </row>
    <row r="10" spans="1:6" x14ac:dyDescent="0.25">
      <c r="A10" t="s">
        <v>7</v>
      </c>
      <c r="B10">
        <v>433015</v>
      </c>
      <c r="C10">
        <v>835436</v>
      </c>
      <c r="D10">
        <v>429512</v>
      </c>
      <c r="E10">
        <v>171365</v>
      </c>
      <c r="F10">
        <v>302827</v>
      </c>
    </row>
    <row r="11" spans="1:6" x14ac:dyDescent="0.25">
      <c r="A11" t="s">
        <v>8</v>
      </c>
      <c r="B11">
        <v>1974408</v>
      </c>
      <c r="C11">
        <v>1412826</v>
      </c>
      <c r="D11">
        <v>565916</v>
      </c>
      <c r="E11">
        <v>354198</v>
      </c>
      <c r="F11">
        <v>0</v>
      </c>
    </row>
    <row r="12" spans="1:6" x14ac:dyDescent="0.25">
      <c r="A12" t="s">
        <v>15</v>
      </c>
      <c r="B12">
        <f>B8+B9</f>
        <v>6868973</v>
      </c>
      <c r="C12">
        <f>C8+C9</f>
        <v>6233343</v>
      </c>
      <c r="D12">
        <v>3463771</v>
      </c>
      <c r="E12">
        <f>SUM(E8:E9)</f>
        <v>3017814</v>
      </c>
      <c r="F12">
        <v>7269249</v>
      </c>
    </row>
    <row r="15" spans="1:6" x14ac:dyDescent="0.25">
      <c r="A15" t="s">
        <v>16</v>
      </c>
      <c r="B15">
        <f>SUM(B2:B11)</f>
        <v>21754581</v>
      </c>
      <c r="C15">
        <f t="shared" ref="C15:F15" si="0">SUM(C2:C11)</f>
        <v>21804480</v>
      </c>
      <c r="D15">
        <f t="shared" si="0"/>
        <v>7991717</v>
      </c>
      <c r="E15">
        <f t="shared" si="0"/>
        <v>9728775</v>
      </c>
      <c r="F15">
        <f t="shared" si="0"/>
        <v>10922864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2019-07-05T22:27:58Z</dcterms:modified>
</cp:coreProperties>
</file>