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BB6BE4E-88C6-4CDB-8908-1F3A592F4C6F}" xr6:coauthVersionLast="36" xr6:coauthVersionMax="36" xr10:uidLastSave="{00000000-0000-0000-0000-000000000000}"/>
  <bookViews>
    <workbookView xWindow="186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3" i="1" l="1"/>
  <c r="C12" i="1"/>
  <c r="D12" i="1" s="1"/>
  <c r="C11" i="1"/>
  <c r="C10" i="1"/>
  <c r="D10" i="1" s="1"/>
  <c r="D11" i="1"/>
  <c r="C9" i="1"/>
  <c r="D9" i="1" s="1"/>
  <c r="C8" i="1"/>
  <c r="D8" i="1" s="1"/>
  <c r="C7" i="1"/>
  <c r="D7" i="1" s="1"/>
  <c r="C6" i="1"/>
  <c r="D6" i="1" s="1"/>
  <c r="C4" i="1"/>
  <c r="C3" i="1"/>
  <c r="D3" i="1" s="1"/>
  <c r="D5" i="1"/>
  <c r="D13" i="1"/>
  <c r="D2" i="1"/>
  <c r="C2" i="1"/>
  <c r="D4" i="1" l="1"/>
</calcChain>
</file>

<file path=xl/sharedStrings.xml><?xml version="1.0" encoding="utf-8"?>
<sst xmlns="http://schemas.openxmlformats.org/spreadsheetml/2006/main" count="16" uniqueCount="16">
  <si>
    <t>sample</t>
  </si>
  <si>
    <t>501 cecq n</t>
  </si>
  <si>
    <t>501 cecq y</t>
  </si>
  <si>
    <t>501 colq n</t>
  </si>
  <si>
    <t>502 cecq n</t>
  </si>
  <si>
    <t>502 cecq y</t>
  </si>
  <si>
    <t>502 colq n</t>
  </si>
  <si>
    <t>503 cecm n</t>
  </si>
  <si>
    <t>503 cecq n</t>
  </si>
  <si>
    <t>504 cecm n</t>
  </si>
  <si>
    <t>504 cecq n</t>
  </si>
  <si>
    <t>504 cecq y</t>
  </si>
  <si>
    <t>504 colq n</t>
  </si>
  <si>
    <t>humann2</t>
  </si>
  <si>
    <t>mpro seconds</t>
  </si>
  <si>
    <t>mpro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</si>
</sst>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W20" sqref="W20"/>
    </sheetView>
  </sheetViews>
  <sheetFormatPr defaultRowHeight="15" x14ac:dyDescent="0.25"/>
  <sheetData>
    <row r="1" spans="1:4" x14ac:dyDescent="0.25">
      <c r="A1" t="s">
        <v>0</v>
      </c>
      <c r="B1" t="s">
        <v>13</v>
      </c>
      <c r="C1" t="s">
        <v>14</v>
      </c>
      <c r="D1" t="s">
        <v>15</v>
      </c>
    </row>
    <row r="2" spans="1:4" x14ac:dyDescent="0.25">
      <c r="A2" t="s">
        <v>1</v>
      </c>
      <c r="C2">
        <f>82.7+72.4+7.4+1210+20.9+50.7+381.1+336.8+1094.9+1086.3+968.7+769.8+75.2</f>
        <v>6156.9000000000005</v>
      </c>
      <c r="D2" s="1">
        <f t="shared" ref="D2:D13" si="0">C2/86400</f>
        <v>7.1260416666666673E-2</v>
      </c>
    </row>
    <row r="3" spans="1:4" x14ac:dyDescent="0.25">
      <c r="A3" t="s">
        <v>2</v>
      </c>
      <c r="C3">
        <f>114.2+101.5+26.1+1659.9+38.1+157.5+832.8+1305+1838.5+1089.9+4335.1+6135.1+114.1</f>
        <v>17747.8</v>
      </c>
      <c r="D3" s="1">
        <f t="shared" si="0"/>
        <v>0.20541435185185183</v>
      </c>
    </row>
    <row r="4" spans="1:4" x14ac:dyDescent="0.25">
      <c r="A4" t="s">
        <v>3</v>
      </c>
      <c r="C4">
        <f>73.4+79.7+18.3+2192.9+30.1+41.8+236.6+249.8+1838+1089.9+4335.1+6135.1+114.1</f>
        <v>16434.8</v>
      </c>
      <c r="D4" s="1">
        <f>C4/86400</f>
        <v>0.19021759259259258</v>
      </c>
    </row>
    <row r="5" spans="1:4" x14ac:dyDescent="0.25">
      <c r="A5" t="s">
        <v>4</v>
      </c>
      <c r="D5" s="1">
        <f t="shared" si="0"/>
        <v>0</v>
      </c>
    </row>
    <row r="6" spans="1:4" x14ac:dyDescent="0.25">
      <c r="A6" t="s">
        <v>5</v>
      </c>
      <c r="C6">
        <f>72.7+76.2+11.3+1332.9+20.7+449.4+901.2+1166.5+1088+2633.4+3656.6+72.9</f>
        <v>11481.800000000001</v>
      </c>
      <c r="D6" s="1">
        <f t="shared" si="0"/>
        <v>0.13289120370370372</v>
      </c>
    </row>
    <row r="7" spans="1:4" x14ac:dyDescent="0.25">
      <c r="A7" t="s">
        <v>6</v>
      </c>
      <c r="C7">
        <f>76+80.7+17.2+2167.7+28.7+83.1+390.8+386.3+1421.1+1083.5+1567.5+1923.3+64.4</f>
        <v>9290.2999999999993</v>
      </c>
      <c r="D7" s="1">
        <f t="shared" si="0"/>
        <v>0.10752662037037036</v>
      </c>
    </row>
    <row r="8" spans="1:4" x14ac:dyDescent="0.25">
      <c r="A8" t="s">
        <v>7</v>
      </c>
      <c r="C8">
        <f>148.8+793.1+35.3+1723.1+58.4+316.1+1505.1+2943.8+3426.1+1120.7+4122.4+5452.3+129.4</f>
        <v>21774.600000000002</v>
      </c>
      <c r="D8" s="1">
        <f t="shared" si="0"/>
        <v>0.25202083333333336</v>
      </c>
    </row>
    <row r="9" spans="1:4" x14ac:dyDescent="0.25">
      <c r="A9" t="s">
        <v>8</v>
      </c>
      <c r="C9">
        <f>75.1+73.7+11.1+998.8+24.9+53.9+303.8+294.8+1088.7+1073.4+1429.9+1346.1+66.8</f>
        <v>6841.0000000000009</v>
      </c>
      <c r="D9" s="1">
        <f t="shared" si="0"/>
        <v>7.9178240740740757E-2</v>
      </c>
    </row>
    <row r="10" spans="1:4" x14ac:dyDescent="0.25">
      <c r="A10" t="s">
        <v>9</v>
      </c>
      <c r="C10">
        <f>136.9+142.2+34.8+1497.7+55.5+390.8+2668.8+4617.8+3743.3+1114.6+3831.2+4696.1+113.5</f>
        <v>23043.199999999997</v>
      </c>
      <c r="D10" s="1">
        <f>C10/86400</f>
        <v>0.26670370370370367</v>
      </c>
    </row>
    <row r="11" spans="1:4" x14ac:dyDescent="0.25">
      <c r="A11" t="s">
        <v>10</v>
      </c>
      <c r="C11">
        <f>105.5+76.1+12.5+1189+31.7+73.5+386.6+342.9+1137+1103.3+1640+1813.7+89.6</f>
        <v>8001.4000000000005</v>
      </c>
      <c r="D11" s="1">
        <f>C11/86400</f>
        <v>9.26087962962963E-2</v>
      </c>
    </row>
    <row r="12" spans="1:4" x14ac:dyDescent="0.25">
      <c r="A12" t="s">
        <v>11</v>
      </c>
      <c r="C12">
        <f>149.4+78.8+14.8+1208.3+40.2+108.7+745.1+1017.9+1543.3+1096.9+3022+3919.3+140.8</f>
        <v>13085.5</v>
      </c>
      <c r="D12" s="1">
        <f t="shared" si="0"/>
        <v>0.15145254629629629</v>
      </c>
    </row>
    <row r="13" spans="1:4" x14ac:dyDescent="0.25">
      <c r="A13" t="s">
        <v>12</v>
      </c>
      <c r="C13">
        <f>111+95.1+20.9+1371.6+41.1+192.4+1479.7+2187.6+2367.8+1104.9+3374.3+4229.8+93.8</f>
        <v>16670</v>
      </c>
      <c r="D13" s="1">
        <f t="shared" si="0"/>
        <v>0.19293981481481481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2019-06-03T22:04:41Z</dcterms:modified>
</cp:coreProperties>
</file>