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Loan Amortization Template\"/>
    </mc:Choice>
  </mc:AlternateContent>
  <bookViews>
    <workbookView xWindow="0" yWindow="0" windowWidth="7620" windowHeight="5220"/>
  </bookViews>
  <sheets>
    <sheet name="Loan Amortization Schedule" sheetId="1" r:id="rId1"/>
  </sheets>
  <calcPr calcId="152511"/>
</workbook>
</file>

<file path=xl/calcChain.xml><?xml version="1.0" encoding="utf-8"?>
<calcChain xmlns="http://schemas.openxmlformats.org/spreadsheetml/2006/main">
  <c r="B11" i="1" l="1"/>
  <c r="C5" i="1"/>
  <c r="C6" i="1" s="1"/>
  <c r="H4" i="1"/>
  <c r="H3" i="1" l="1"/>
  <c r="C11" i="1"/>
  <c r="F11" i="1" l="1"/>
  <c r="E11" i="1" s="1"/>
  <c r="G11" i="1" s="1"/>
  <c r="D11" i="1"/>
  <c r="A12" i="1" l="1"/>
  <c r="D12" i="1"/>
  <c r="C12" i="1"/>
  <c r="B12" i="1"/>
  <c r="H7" i="1"/>
  <c r="H11" i="1"/>
  <c r="F12" i="1" l="1"/>
  <c r="E12" i="1" l="1"/>
  <c r="G12" i="1" s="1"/>
  <c r="H12" i="1"/>
  <c r="A13" i="1" l="1"/>
  <c r="D13" i="1"/>
  <c r="C13" i="1"/>
  <c r="B13" i="1"/>
  <c r="F13" i="1" l="1"/>
  <c r="H13" i="1" l="1"/>
  <c r="E13" i="1"/>
  <c r="G13" i="1" s="1"/>
  <c r="A14" i="1" l="1"/>
  <c r="D14" i="1"/>
  <c r="C14" i="1"/>
  <c r="B14" i="1"/>
  <c r="F14" i="1" l="1"/>
  <c r="E14" i="1" l="1"/>
  <c r="G14" i="1" s="1"/>
  <c r="H14" i="1"/>
  <c r="A15" i="1" l="1"/>
  <c r="H15" i="1"/>
  <c r="D15" i="1"/>
  <c r="C15" i="1"/>
  <c r="F15" i="1"/>
  <c r="E15" i="1" s="1"/>
  <c r="G15" i="1" s="1"/>
  <c r="B15" i="1"/>
  <c r="A16" i="1" l="1"/>
  <c r="D16" i="1"/>
  <c r="C16" i="1"/>
  <c r="F16" i="1"/>
  <c r="E16" i="1" s="1"/>
  <c r="G16" i="1" s="1"/>
  <c r="B16" i="1"/>
  <c r="A17" i="1" l="1"/>
  <c r="D17" i="1"/>
  <c r="C17" i="1"/>
  <c r="F17" i="1"/>
  <c r="E17" i="1" s="1"/>
  <c r="B17" i="1"/>
  <c r="H16" i="1"/>
  <c r="G17" i="1" l="1"/>
  <c r="H17" i="1"/>
  <c r="E18" i="1" l="1"/>
  <c r="G18" i="1" s="1"/>
  <c r="A18" i="1"/>
  <c r="D18" i="1"/>
  <c r="C18" i="1"/>
  <c r="F18" i="1"/>
  <c r="H18" i="1" s="1"/>
  <c r="B18" i="1"/>
  <c r="A19" i="1" l="1"/>
  <c r="D19" i="1"/>
  <c r="C19" i="1"/>
  <c r="F19" i="1"/>
  <c r="E19" i="1" s="1"/>
  <c r="G19" i="1" s="1"/>
  <c r="B19" i="1"/>
  <c r="A20" i="1" l="1"/>
  <c r="D20" i="1"/>
  <c r="C20" i="1"/>
  <c r="F20" i="1"/>
  <c r="E20" i="1" s="1"/>
  <c r="B20" i="1"/>
  <c r="H19" i="1"/>
  <c r="G20" i="1" l="1"/>
  <c r="H20" i="1"/>
  <c r="A21" i="1" l="1"/>
  <c r="D21" i="1"/>
  <c r="C21" i="1"/>
  <c r="F21" i="1"/>
  <c r="E21" i="1" s="1"/>
  <c r="G21" i="1" s="1"/>
  <c r="B21" i="1"/>
  <c r="A22" i="1" l="1"/>
  <c r="D22" i="1"/>
  <c r="C22" i="1"/>
  <c r="F22" i="1"/>
  <c r="E22" i="1" s="1"/>
  <c r="B22" i="1"/>
  <c r="H21" i="1"/>
  <c r="G22" i="1" l="1"/>
  <c r="H22" i="1"/>
  <c r="A23" i="1" l="1"/>
  <c r="C23" i="1"/>
  <c r="D23" i="1"/>
  <c r="F23" i="1"/>
  <c r="E23" i="1" s="1"/>
  <c r="B23" i="1"/>
  <c r="G23" i="1" l="1"/>
  <c r="H23" i="1"/>
  <c r="A24" i="1" l="1"/>
  <c r="B24" i="1" s="1"/>
  <c r="C24" i="1"/>
  <c r="H24" i="1"/>
  <c r="D24" i="1"/>
  <c r="F24" i="1"/>
  <c r="E24" i="1" s="1"/>
  <c r="G24" i="1" s="1"/>
  <c r="A25" i="1" l="1"/>
  <c r="C25" i="1"/>
  <c r="H25" i="1"/>
  <c r="D25" i="1"/>
  <c r="F25" i="1"/>
  <c r="E25" i="1" s="1"/>
  <c r="G25" i="1" s="1"/>
  <c r="B25" i="1"/>
  <c r="A26" i="1" l="1"/>
  <c r="C26" i="1"/>
  <c r="D26" i="1"/>
  <c r="F26" i="1"/>
  <c r="E26" i="1" s="1"/>
  <c r="B26" i="1"/>
  <c r="G26" i="1" l="1"/>
  <c r="H26" i="1"/>
  <c r="A27" i="1" l="1"/>
  <c r="C27" i="1"/>
  <c r="D27" i="1"/>
  <c r="F27" i="1"/>
  <c r="E27" i="1" s="1"/>
  <c r="B27" i="1"/>
  <c r="G27" i="1" l="1"/>
  <c r="H27" i="1"/>
  <c r="A28" i="1" l="1"/>
  <c r="C28" i="1"/>
  <c r="D28" i="1"/>
  <c r="F28" i="1"/>
  <c r="E28" i="1" s="1"/>
  <c r="B28" i="1"/>
  <c r="G28" i="1" l="1"/>
  <c r="H28" i="1"/>
  <c r="A29" i="1" l="1"/>
  <c r="C29" i="1"/>
  <c r="D29" i="1"/>
  <c r="F29" i="1"/>
  <c r="E29" i="1" s="1"/>
  <c r="B29" i="1"/>
  <c r="G29" i="1" l="1"/>
  <c r="H29" i="1"/>
  <c r="A30" i="1" l="1"/>
  <c r="C30" i="1"/>
  <c r="D30" i="1"/>
  <c r="F30" i="1"/>
  <c r="E30" i="1" s="1"/>
  <c r="B30" i="1"/>
  <c r="G30" i="1" l="1"/>
  <c r="H30" i="1"/>
  <c r="E31" i="1" l="1"/>
  <c r="G31" i="1" s="1"/>
  <c r="A31" i="1"/>
  <c r="C31" i="1"/>
  <c r="H31" i="1"/>
  <c r="D31" i="1"/>
  <c r="F31" i="1"/>
  <c r="B31" i="1"/>
  <c r="A32" i="1" l="1"/>
  <c r="C32" i="1"/>
  <c r="D32" i="1"/>
  <c r="F32" i="1"/>
  <c r="E32" i="1" s="1"/>
  <c r="B32" i="1"/>
  <c r="G32" i="1" l="1"/>
  <c r="H32" i="1"/>
  <c r="A33" i="1" l="1"/>
  <c r="C33" i="1"/>
  <c r="D33" i="1"/>
  <c r="F33" i="1"/>
  <c r="E33" i="1" s="1"/>
  <c r="B33" i="1"/>
  <c r="G33" i="1" l="1"/>
  <c r="H33" i="1"/>
  <c r="A34" i="1" l="1"/>
  <c r="C34" i="1"/>
  <c r="D34" i="1"/>
  <c r="F34" i="1"/>
  <c r="E34" i="1" s="1"/>
  <c r="G34" i="1" s="1"/>
  <c r="B34" i="1"/>
  <c r="A35" i="1" l="1"/>
  <c r="D35" i="1"/>
  <c r="C35" i="1"/>
  <c r="F35" i="1"/>
  <c r="E35" i="1" s="1"/>
  <c r="G35" i="1" s="1"/>
  <c r="B35" i="1"/>
  <c r="H34" i="1"/>
  <c r="A36" i="1" l="1"/>
  <c r="D36" i="1"/>
  <c r="C36" i="1"/>
  <c r="F36" i="1"/>
  <c r="E36" i="1" s="1"/>
  <c r="G36" i="1" s="1"/>
  <c r="B36" i="1"/>
  <c r="H35" i="1"/>
  <c r="A37" i="1" l="1"/>
  <c r="D37" i="1"/>
  <c r="C37" i="1"/>
  <c r="F37" i="1"/>
  <c r="H37" i="1" s="1"/>
  <c r="B37" i="1"/>
  <c r="H36" i="1"/>
  <c r="E37" i="1" l="1"/>
  <c r="G37" i="1" s="1"/>
  <c r="H38" i="1" l="1"/>
  <c r="D38" i="1"/>
  <c r="C38" i="1"/>
  <c r="F38" i="1"/>
  <c r="E38" i="1" s="1"/>
  <c r="G38" i="1" s="1"/>
  <c r="A38" i="1"/>
  <c r="B38" i="1"/>
  <c r="A39" i="1" l="1"/>
  <c r="D39" i="1"/>
  <c r="C39" i="1"/>
  <c r="F39" i="1"/>
  <c r="E39" i="1" s="1"/>
  <c r="B39" i="1"/>
  <c r="G39" i="1" l="1"/>
  <c r="H39" i="1"/>
  <c r="A40" i="1" l="1"/>
  <c r="B40" i="1" s="1"/>
  <c r="D40" i="1"/>
  <c r="C40" i="1"/>
  <c r="G40" i="1" s="1"/>
  <c r="F40" i="1"/>
  <c r="E40" i="1" s="1"/>
  <c r="A41" i="1" l="1"/>
  <c r="D41" i="1"/>
  <c r="C41" i="1"/>
  <c r="B41" i="1"/>
  <c r="H40" i="1"/>
  <c r="F41" i="1" l="1"/>
  <c r="E41" i="1" l="1"/>
  <c r="G41" i="1" s="1"/>
  <c r="H41" i="1"/>
  <c r="A42" i="1" l="1"/>
  <c r="D42" i="1"/>
  <c r="C42" i="1"/>
  <c r="B42" i="1"/>
  <c r="F42" i="1" l="1"/>
  <c r="E42" i="1" l="1"/>
  <c r="G42" i="1" s="1"/>
  <c r="H42" i="1"/>
  <c r="A43" i="1" l="1"/>
  <c r="B43" i="1" s="1"/>
  <c r="D43" i="1"/>
  <c r="C43" i="1"/>
  <c r="F43" i="1" l="1"/>
  <c r="E43" i="1" l="1"/>
  <c r="G43" i="1" s="1"/>
  <c r="H43" i="1"/>
  <c r="A44" i="1" l="1"/>
  <c r="D44" i="1"/>
  <c r="C44" i="1"/>
  <c r="F44" i="1"/>
  <c r="E44" i="1" s="1"/>
  <c r="B44" i="1"/>
  <c r="G44" i="1" l="1"/>
  <c r="H44" i="1"/>
  <c r="A45" i="1" l="1"/>
  <c r="D45" i="1"/>
  <c r="C45" i="1"/>
  <c r="F45" i="1"/>
  <c r="E45" i="1" s="1"/>
  <c r="B45" i="1"/>
  <c r="G45" i="1" l="1"/>
  <c r="H45" i="1"/>
  <c r="A46" i="1" l="1"/>
  <c r="D46" i="1"/>
  <c r="C46" i="1"/>
  <c r="F46" i="1"/>
  <c r="E46" i="1" s="1"/>
  <c r="G46" i="1" s="1"/>
  <c r="B46" i="1"/>
  <c r="A47" i="1" l="1"/>
  <c r="D47" i="1"/>
  <c r="C47" i="1"/>
  <c r="F47" i="1"/>
  <c r="E47" i="1" s="1"/>
  <c r="G47" i="1" s="1"/>
  <c r="B47" i="1"/>
  <c r="H46" i="1"/>
  <c r="A48" i="1" l="1"/>
  <c r="D48" i="1"/>
  <c r="C48" i="1"/>
  <c r="F48" i="1"/>
  <c r="E48" i="1" s="1"/>
  <c r="G48" i="1" s="1"/>
  <c r="B48" i="1"/>
  <c r="H47" i="1"/>
  <c r="A49" i="1" l="1"/>
  <c r="D49" i="1"/>
  <c r="C49" i="1"/>
  <c r="F49" i="1"/>
  <c r="E49" i="1" s="1"/>
  <c r="G49" i="1" s="1"/>
  <c r="B49" i="1"/>
  <c r="H48" i="1"/>
  <c r="A50" i="1" l="1"/>
  <c r="D50" i="1"/>
  <c r="C50" i="1"/>
  <c r="F50" i="1"/>
  <c r="E50" i="1" s="1"/>
  <c r="B50" i="1"/>
  <c r="H49" i="1"/>
  <c r="G50" i="1" l="1"/>
  <c r="H50" i="1"/>
  <c r="A51" i="1" l="1"/>
  <c r="D51" i="1"/>
  <c r="C51" i="1"/>
  <c r="F51" i="1"/>
  <c r="E51" i="1" s="1"/>
  <c r="G51" i="1" s="1"/>
  <c r="B51" i="1"/>
  <c r="A52" i="1" l="1"/>
  <c r="D52" i="1"/>
  <c r="C52" i="1"/>
  <c r="F52" i="1"/>
  <c r="E52" i="1" s="1"/>
  <c r="G52" i="1" s="1"/>
  <c r="B52" i="1"/>
  <c r="H51" i="1"/>
  <c r="A53" i="1" l="1"/>
  <c r="H53" i="1"/>
  <c r="D53" i="1"/>
  <c r="C53" i="1"/>
  <c r="G53" i="1" s="1"/>
  <c r="F53" i="1"/>
  <c r="E53" i="1" s="1"/>
  <c r="B53" i="1"/>
  <c r="H52" i="1"/>
  <c r="A54" i="1" l="1"/>
  <c r="D54" i="1"/>
  <c r="C54" i="1"/>
  <c r="F54" i="1"/>
  <c r="E54" i="1" s="1"/>
  <c r="B54" i="1"/>
  <c r="G54" i="1" l="1"/>
  <c r="H54" i="1"/>
  <c r="A55" i="1" l="1"/>
  <c r="D55" i="1"/>
  <c r="C55" i="1"/>
  <c r="B55" i="1"/>
  <c r="F55" i="1" l="1"/>
  <c r="E55" i="1" l="1"/>
  <c r="G55" i="1" s="1"/>
  <c r="H55" i="1"/>
  <c r="A56" i="1" l="1"/>
  <c r="D56" i="1"/>
  <c r="C56" i="1"/>
  <c r="F56" i="1"/>
  <c r="E56" i="1" s="1"/>
  <c r="G56" i="1" s="1"/>
  <c r="B56" i="1"/>
  <c r="A57" i="1" l="1"/>
  <c r="D57" i="1"/>
  <c r="C57" i="1"/>
  <c r="F57" i="1"/>
  <c r="E57" i="1" s="1"/>
  <c r="G57" i="1" s="1"/>
  <c r="B57" i="1"/>
  <c r="H56" i="1"/>
  <c r="A58" i="1" l="1"/>
  <c r="D58" i="1"/>
  <c r="C58" i="1"/>
  <c r="F58" i="1"/>
  <c r="E58" i="1" s="1"/>
  <c r="G58" i="1" s="1"/>
  <c r="B58" i="1"/>
  <c r="H57" i="1"/>
  <c r="A59" i="1" l="1"/>
  <c r="D59" i="1"/>
  <c r="C59" i="1"/>
  <c r="F59" i="1"/>
  <c r="E59" i="1" s="1"/>
  <c r="G59" i="1" s="1"/>
  <c r="B59" i="1"/>
  <c r="H58" i="1"/>
  <c r="A60" i="1" l="1"/>
  <c r="D60" i="1"/>
  <c r="C60" i="1"/>
  <c r="F60" i="1"/>
  <c r="E60" i="1" s="1"/>
  <c r="G60" i="1" s="1"/>
  <c r="B60" i="1"/>
  <c r="H59" i="1"/>
  <c r="A61" i="1" l="1"/>
  <c r="D61" i="1"/>
  <c r="C61" i="1"/>
  <c r="F61" i="1"/>
  <c r="E61" i="1" s="1"/>
  <c r="G61" i="1" s="1"/>
  <c r="B61" i="1"/>
  <c r="H60" i="1"/>
  <c r="A62" i="1" l="1"/>
  <c r="D62" i="1"/>
  <c r="C62" i="1"/>
  <c r="F62" i="1"/>
  <c r="E62" i="1" s="1"/>
  <c r="G62" i="1" s="1"/>
  <c r="B62" i="1"/>
  <c r="H61" i="1"/>
  <c r="A63" i="1" l="1"/>
  <c r="D63" i="1"/>
  <c r="C63" i="1"/>
  <c r="F63" i="1"/>
  <c r="E63" i="1" s="1"/>
  <c r="G63" i="1" s="1"/>
  <c r="B63" i="1"/>
  <c r="H62" i="1"/>
  <c r="A64" i="1" l="1"/>
  <c r="D64" i="1"/>
  <c r="C64" i="1"/>
  <c r="F64" i="1"/>
  <c r="E64" i="1" s="1"/>
  <c r="G64" i="1" s="1"/>
  <c r="B64" i="1"/>
  <c r="H63" i="1"/>
  <c r="A65" i="1" l="1"/>
  <c r="D65" i="1"/>
  <c r="C65" i="1"/>
  <c r="F65" i="1"/>
  <c r="E65" i="1" s="1"/>
  <c r="G65" i="1" s="1"/>
  <c r="B65" i="1"/>
  <c r="H64" i="1"/>
  <c r="A66" i="1" l="1"/>
  <c r="D66" i="1"/>
  <c r="C66" i="1"/>
  <c r="F66" i="1"/>
  <c r="E66" i="1" s="1"/>
  <c r="G66" i="1" s="1"/>
  <c r="B66" i="1"/>
  <c r="H65" i="1"/>
  <c r="A67" i="1" l="1"/>
  <c r="D67" i="1"/>
  <c r="C67" i="1"/>
  <c r="F67" i="1"/>
  <c r="E67" i="1" s="1"/>
  <c r="G67" i="1" s="1"/>
  <c r="B67" i="1"/>
  <c r="H66" i="1"/>
  <c r="A68" i="1" l="1"/>
  <c r="D68" i="1"/>
  <c r="C68" i="1"/>
  <c r="F68" i="1"/>
  <c r="E68" i="1" s="1"/>
  <c r="G68" i="1" s="1"/>
  <c r="B68" i="1"/>
  <c r="H67" i="1"/>
  <c r="A69" i="1" l="1"/>
  <c r="D69" i="1"/>
  <c r="C69" i="1"/>
  <c r="F69" i="1"/>
  <c r="E69" i="1" s="1"/>
  <c r="G69" i="1" s="1"/>
  <c r="B69" i="1"/>
  <c r="H68" i="1"/>
  <c r="A70" i="1" l="1"/>
  <c r="D70" i="1"/>
  <c r="C70" i="1"/>
  <c r="F70" i="1"/>
  <c r="E70" i="1" s="1"/>
  <c r="G70" i="1" s="1"/>
  <c r="B70" i="1"/>
  <c r="H69" i="1"/>
  <c r="A71" i="1" l="1"/>
  <c r="D71" i="1"/>
  <c r="C71" i="1"/>
  <c r="F71" i="1"/>
  <c r="E71" i="1" s="1"/>
  <c r="G71" i="1" s="1"/>
  <c r="B71" i="1"/>
  <c r="H70" i="1"/>
  <c r="A72" i="1" l="1"/>
  <c r="D72" i="1"/>
  <c r="C72" i="1"/>
  <c r="F72" i="1"/>
  <c r="E72" i="1" s="1"/>
  <c r="G72" i="1" s="1"/>
  <c r="B72" i="1"/>
  <c r="H71" i="1"/>
  <c r="A73" i="1" l="1"/>
  <c r="D73" i="1"/>
  <c r="C73" i="1"/>
  <c r="F73" i="1"/>
  <c r="E73" i="1" s="1"/>
  <c r="G73" i="1" s="1"/>
  <c r="B73" i="1"/>
  <c r="H72" i="1"/>
  <c r="A74" i="1" l="1"/>
  <c r="D74" i="1"/>
  <c r="C74" i="1"/>
  <c r="F74" i="1"/>
  <c r="E74" i="1" s="1"/>
  <c r="G74" i="1" s="1"/>
  <c r="B74" i="1"/>
  <c r="H73" i="1"/>
  <c r="A75" i="1" l="1"/>
  <c r="D75" i="1"/>
  <c r="C75" i="1"/>
  <c r="F75" i="1"/>
  <c r="E75" i="1" s="1"/>
  <c r="G75" i="1" s="1"/>
  <c r="B75" i="1"/>
  <c r="H74" i="1"/>
  <c r="A76" i="1" l="1"/>
  <c r="D76" i="1"/>
  <c r="C76" i="1"/>
  <c r="F76" i="1"/>
  <c r="E76" i="1" s="1"/>
  <c r="G76" i="1" s="1"/>
  <c r="B76" i="1"/>
  <c r="H75" i="1"/>
  <c r="A77" i="1" l="1"/>
  <c r="D77" i="1"/>
  <c r="C77" i="1"/>
  <c r="F77" i="1"/>
  <c r="E77" i="1" s="1"/>
  <c r="G77" i="1" s="1"/>
  <c r="B77" i="1"/>
  <c r="H76" i="1"/>
  <c r="A78" i="1" l="1"/>
  <c r="D78" i="1"/>
  <c r="C78" i="1"/>
  <c r="F78" i="1"/>
  <c r="E78" i="1" s="1"/>
  <c r="G78" i="1" s="1"/>
  <c r="B78" i="1"/>
  <c r="H77" i="1"/>
  <c r="A79" i="1" l="1"/>
  <c r="D79" i="1"/>
  <c r="C79" i="1"/>
  <c r="F79" i="1"/>
  <c r="E79" i="1" s="1"/>
  <c r="G79" i="1" s="1"/>
  <c r="B79" i="1"/>
  <c r="H78" i="1"/>
  <c r="A80" i="1" l="1"/>
  <c r="D80" i="1"/>
  <c r="C80" i="1"/>
  <c r="F80" i="1"/>
  <c r="E80" i="1" s="1"/>
  <c r="G80" i="1" s="1"/>
  <c r="B80" i="1"/>
  <c r="H79" i="1"/>
  <c r="A81" i="1" l="1"/>
  <c r="D81" i="1"/>
  <c r="C81" i="1"/>
  <c r="F81" i="1"/>
  <c r="E81" i="1" s="1"/>
  <c r="G81" i="1" s="1"/>
  <c r="B81" i="1"/>
  <c r="H80" i="1"/>
  <c r="A82" i="1" l="1"/>
  <c r="D82" i="1"/>
  <c r="C82" i="1"/>
  <c r="F82" i="1"/>
  <c r="E82" i="1" s="1"/>
  <c r="G82" i="1" s="1"/>
  <c r="B82" i="1"/>
  <c r="H81" i="1"/>
  <c r="A83" i="1" l="1"/>
  <c r="D83" i="1"/>
  <c r="C83" i="1"/>
  <c r="F83" i="1"/>
  <c r="E83" i="1" s="1"/>
  <c r="B83" i="1"/>
  <c r="H82" i="1"/>
  <c r="G83" i="1" l="1"/>
  <c r="H83" i="1"/>
  <c r="A84" i="1" l="1"/>
  <c r="D84" i="1"/>
  <c r="C84" i="1"/>
  <c r="F84" i="1"/>
  <c r="E84" i="1" s="1"/>
  <c r="G84" i="1" s="1"/>
  <c r="B84" i="1"/>
  <c r="A85" i="1" l="1"/>
  <c r="D85" i="1"/>
  <c r="C85" i="1"/>
  <c r="F85" i="1"/>
  <c r="E85" i="1" s="1"/>
  <c r="G85" i="1" s="1"/>
  <c r="B85" i="1"/>
  <c r="H84" i="1"/>
  <c r="A86" i="1" l="1"/>
  <c r="D86" i="1"/>
  <c r="C86" i="1"/>
  <c r="F86" i="1"/>
  <c r="E86" i="1" s="1"/>
  <c r="G86" i="1" s="1"/>
  <c r="B86" i="1"/>
  <c r="H85" i="1"/>
  <c r="A87" i="1" l="1"/>
  <c r="D87" i="1"/>
  <c r="C87" i="1"/>
  <c r="F87" i="1"/>
  <c r="E87" i="1" s="1"/>
  <c r="G87" i="1" s="1"/>
  <c r="B87" i="1"/>
  <c r="H86" i="1"/>
  <c r="A88" i="1" l="1"/>
  <c r="D88" i="1"/>
  <c r="C88" i="1"/>
  <c r="F88" i="1"/>
  <c r="E88" i="1" s="1"/>
  <c r="G88" i="1" s="1"/>
  <c r="B88" i="1"/>
  <c r="H87" i="1"/>
  <c r="A89" i="1" l="1"/>
  <c r="D89" i="1"/>
  <c r="C89" i="1"/>
  <c r="F89" i="1"/>
  <c r="E89" i="1" s="1"/>
  <c r="G89" i="1" s="1"/>
  <c r="B89" i="1"/>
  <c r="H88" i="1"/>
  <c r="A90" i="1" l="1"/>
  <c r="D90" i="1"/>
  <c r="C90" i="1"/>
  <c r="F90" i="1"/>
  <c r="E90" i="1" s="1"/>
  <c r="G90" i="1" s="1"/>
  <c r="B90" i="1"/>
  <c r="H89" i="1"/>
  <c r="A91" i="1" l="1"/>
  <c r="D91" i="1"/>
  <c r="C91" i="1"/>
  <c r="F91" i="1"/>
  <c r="E91" i="1" s="1"/>
  <c r="G91" i="1" s="1"/>
  <c r="B91" i="1"/>
  <c r="H90" i="1"/>
  <c r="A92" i="1" l="1"/>
  <c r="D92" i="1"/>
  <c r="C92" i="1"/>
  <c r="F92" i="1"/>
  <c r="E92" i="1" s="1"/>
  <c r="G92" i="1" s="1"/>
  <c r="B92" i="1"/>
  <c r="H91" i="1"/>
  <c r="A93" i="1" l="1"/>
  <c r="D93" i="1"/>
  <c r="C93" i="1"/>
  <c r="F93" i="1"/>
  <c r="E93" i="1" s="1"/>
  <c r="G93" i="1" s="1"/>
  <c r="B93" i="1"/>
  <c r="H92" i="1"/>
  <c r="A94" i="1" l="1"/>
  <c r="D94" i="1"/>
  <c r="C94" i="1"/>
  <c r="F94" i="1"/>
  <c r="E94" i="1" s="1"/>
  <c r="G94" i="1" s="1"/>
  <c r="B94" i="1"/>
  <c r="H93" i="1"/>
  <c r="A95" i="1" l="1"/>
  <c r="D95" i="1"/>
  <c r="C95" i="1"/>
  <c r="F95" i="1"/>
  <c r="E95" i="1" s="1"/>
  <c r="G95" i="1" s="1"/>
  <c r="B95" i="1"/>
  <c r="H94" i="1"/>
  <c r="C96" i="1" l="1"/>
  <c r="A96" i="1"/>
  <c r="B96" i="1" s="1"/>
  <c r="D96" i="1"/>
  <c r="H95" i="1"/>
  <c r="F96" i="1" l="1"/>
  <c r="H96" i="1" l="1"/>
  <c r="E96" i="1"/>
  <c r="G96" i="1" s="1"/>
  <c r="H97" i="1" l="1"/>
  <c r="D97" i="1"/>
  <c r="C97" i="1"/>
  <c r="F97" i="1"/>
  <c r="E97" i="1" s="1"/>
  <c r="G97" i="1" s="1"/>
  <c r="B97" i="1"/>
  <c r="A97" i="1"/>
  <c r="H98" i="1" l="1"/>
  <c r="D98" i="1"/>
  <c r="C98" i="1"/>
  <c r="F98" i="1"/>
  <c r="E98" i="1" s="1"/>
  <c r="G98" i="1" s="1"/>
  <c r="B98" i="1"/>
  <c r="A98" i="1"/>
  <c r="H99" i="1" l="1"/>
  <c r="D99" i="1"/>
  <c r="C99" i="1"/>
  <c r="F99" i="1"/>
  <c r="E99" i="1" s="1"/>
  <c r="G99" i="1" s="1"/>
  <c r="B99" i="1"/>
  <c r="A99" i="1"/>
  <c r="H100" i="1" l="1"/>
  <c r="D100" i="1"/>
  <c r="C100" i="1"/>
  <c r="F100" i="1"/>
  <c r="E100" i="1" s="1"/>
  <c r="G100" i="1" s="1"/>
  <c r="B100" i="1"/>
  <c r="A100" i="1"/>
  <c r="H101" i="1" l="1"/>
  <c r="D101" i="1"/>
  <c r="C101" i="1"/>
  <c r="F101" i="1"/>
  <c r="E101" i="1" s="1"/>
  <c r="G101" i="1" s="1"/>
  <c r="B101" i="1"/>
  <c r="A101" i="1"/>
  <c r="H102" i="1" l="1"/>
  <c r="D102" i="1"/>
  <c r="C102" i="1"/>
  <c r="F102" i="1"/>
  <c r="E102" i="1" s="1"/>
  <c r="G102" i="1" s="1"/>
  <c r="B102" i="1"/>
  <c r="A102" i="1"/>
  <c r="H103" i="1" l="1"/>
  <c r="D103" i="1"/>
  <c r="C103" i="1"/>
  <c r="F103" i="1"/>
  <c r="E103" i="1" s="1"/>
  <c r="G103" i="1" s="1"/>
  <c r="B103" i="1"/>
  <c r="A103" i="1"/>
  <c r="H104" i="1" l="1"/>
  <c r="D104" i="1"/>
  <c r="C104" i="1"/>
  <c r="F104" i="1"/>
  <c r="E104" i="1" s="1"/>
  <c r="G104" i="1" s="1"/>
  <c r="B104" i="1"/>
  <c r="A104" i="1"/>
  <c r="H105" i="1" l="1"/>
  <c r="D105" i="1"/>
  <c r="C105" i="1"/>
  <c r="F105" i="1"/>
  <c r="E105" i="1" s="1"/>
  <c r="G105" i="1" s="1"/>
  <c r="B105" i="1"/>
  <c r="A105" i="1"/>
  <c r="H106" i="1" l="1"/>
  <c r="D106" i="1"/>
  <c r="C106" i="1"/>
  <c r="F106" i="1"/>
  <c r="E106" i="1" s="1"/>
  <c r="G106" i="1" s="1"/>
  <c r="B106" i="1"/>
  <c r="A106" i="1"/>
  <c r="H107" i="1" l="1"/>
  <c r="D107" i="1"/>
  <c r="C107" i="1"/>
  <c r="F107" i="1"/>
  <c r="E107" i="1" s="1"/>
  <c r="G107" i="1" s="1"/>
  <c r="B107" i="1"/>
  <c r="A107" i="1"/>
  <c r="D108" i="1" l="1"/>
  <c r="C108" i="1"/>
  <c r="F108" i="1" s="1"/>
  <c r="B108" i="1"/>
  <c r="A108" i="1"/>
  <c r="H108" i="1" l="1"/>
  <c r="E108" i="1"/>
  <c r="G108" i="1"/>
  <c r="H109" i="1" l="1"/>
  <c r="D109" i="1"/>
  <c r="C109" i="1"/>
  <c r="F109" i="1"/>
  <c r="E109" i="1" s="1"/>
  <c r="B109" i="1"/>
  <c r="A109" i="1"/>
  <c r="G109" i="1" l="1"/>
  <c r="D110" i="1" l="1"/>
  <c r="C110" i="1"/>
  <c r="F110" i="1"/>
  <c r="H110" i="1" s="1"/>
  <c r="A110" i="1"/>
  <c r="B110" i="1" s="1"/>
  <c r="E110" i="1" l="1"/>
  <c r="G110" i="1" s="1"/>
  <c r="D111" i="1" l="1"/>
  <c r="C111" i="1"/>
  <c r="F111" i="1"/>
  <c r="H111" i="1" s="1"/>
  <c r="B111" i="1"/>
  <c r="A111" i="1"/>
  <c r="E111" i="1" l="1"/>
  <c r="G111" i="1" s="1"/>
  <c r="D112" i="1" l="1"/>
  <c r="C112" i="1"/>
  <c r="F112" i="1" s="1"/>
  <c r="B112" i="1"/>
  <c r="A112" i="1"/>
  <c r="H112" i="1" l="1"/>
  <c r="E112" i="1"/>
  <c r="G112" i="1"/>
  <c r="H113" i="1" l="1"/>
  <c r="D113" i="1"/>
  <c r="C113" i="1"/>
  <c r="F113" i="1"/>
  <c r="E113" i="1" s="1"/>
  <c r="G113" i="1" s="1"/>
  <c r="B113" i="1"/>
  <c r="A113" i="1"/>
  <c r="H114" i="1" l="1"/>
  <c r="D114" i="1"/>
  <c r="C114" i="1"/>
  <c r="F114" i="1"/>
  <c r="E114" i="1" s="1"/>
  <c r="G114" i="1" s="1"/>
  <c r="B114" i="1"/>
  <c r="A114" i="1"/>
  <c r="H115" i="1" l="1"/>
  <c r="D115" i="1"/>
  <c r="C115" i="1"/>
  <c r="F115" i="1"/>
  <c r="E115" i="1" s="1"/>
  <c r="G115" i="1" s="1"/>
  <c r="B115" i="1"/>
  <c r="A115" i="1"/>
  <c r="H116" i="1" l="1"/>
  <c r="D116" i="1"/>
  <c r="C116" i="1"/>
  <c r="F116" i="1"/>
  <c r="E116" i="1" s="1"/>
  <c r="G116" i="1" s="1"/>
  <c r="B116" i="1"/>
  <c r="A116" i="1"/>
  <c r="H117" i="1" l="1"/>
  <c r="D117" i="1"/>
  <c r="C117" i="1"/>
  <c r="F117" i="1"/>
  <c r="E117" i="1" s="1"/>
  <c r="G117" i="1" s="1"/>
  <c r="B117" i="1"/>
  <c r="A117" i="1"/>
  <c r="D118" i="1" l="1"/>
  <c r="C118" i="1"/>
  <c r="B118" i="1"/>
  <c r="A118" i="1"/>
  <c r="F118" i="1" l="1"/>
  <c r="E118" i="1" l="1"/>
  <c r="G118" i="1" s="1"/>
  <c r="H118" i="1"/>
  <c r="A119" i="1" l="1"/>
  <c r="H119" i="1"/>
  <c r="D119" i="1"/>
  <c r="C119" i="1"/>
  <c r="B119" i="1"/>
  <c r="F119" i="1"/>
  <c r="E119" i="1" s="1"/>
  <c r="G119" i="1" s="1"/>
  <c r="A120" i="1" l="1"/>
  <c r="D120" i="1"/>
  <c r="C120" i="1"/>
  <c r="F120" i="1"/>
  <c r="E120" i="1" s="1"/>
  <c r="G120" i="1" s="1"/>
  <c r="B120" i="1"/>
  <c r="A121" i="1" l="1"/>
  <c r="D121" i="1"/>
  <c r="C121" i="1"/>
  <c r="B121" i="1"/>
  <c r="F121" i="1"/>
  <c r="E121" i="1" s="1"/>
  <c r="G121" i="1" s="1"/>
  <c r="H120" i="1"/>
  <c r="A122" i="1" l="1"/>
  <c r="D122" i="1"/>
  <c r="C122" i="1"/>
  <c r="F122" i="1"/>
  <c r="E122" i="1" s="1"/>
  <c r="G122" i="1" s="1"/>
  <c r="B122" i="1"/>
  <c r="H121" i="1"/>
  <c r="A123" i="1" l="1"/>
  <c r="H123" i="1"/>
  <c r="D123" i="1"/>
  <c r="C123" i="1"/>
  <c r="B123" i="1"/>
  <c r="F123" i="1"/>
  <c r="E123" i="1" s="1"/>
  <c r="G123" i="1" s="1"/>
  <c r="H122" i="1"/>
  <c r="A124" i="1" l="1"/>
  <c r="D124" i="1"/>
  <c r="C124" i="1"/>
  <c r="F124" i="1"/>
  <c r="E124" i="1" s="1"/>
  <c r="G124" i="1" s="1"/>
  <c r="B124" i="1"/>
  <c r="A125" i="1" l="1"/>
  <c r="D125" i="1"/>
  <c r="C125" i="1"/>
  <c r="B125" i="1"/>
  <c r="F125" i="1"/>
  <c r="E125" i="1" s="1"/>
  <c r="G125" i="1" s="1"/>
  <c r="H124" i="1"/>
  <c r="A126" i="1" l="1"/>
  <c r="D126" i="1"/>
  <c r="C126" i="1"/>
  <c r="F126" i="1"/>
  <c r="E126" i="1" s="1"/>
  <c r="G126" i="1" s="1"/>
  <c r="B126" i="1"/>
  <c r="H125" i="1"/>
  <c r="A127" i="1" l="1"/>
  <c r="H127" i="1"/>
  <c r="D127" i="1"/>
  <c r="C127" i="1"/>
  <c r="B127" i="1"/>
  <c r="F127" i="1"/>
  <c r="E127" i="1" s="1"/>
  <c r="G127" i="1" s="1"/>
  <c r="H126" i="1"/>
  <c r="A128" i="1" l="1"/>
  <c r="H128" i="1"/>
  <c r="D128" i="1"/>
  <c r="C128" i="1"/>
  <c r="F128" i="1"/>
  <c r="E128" i="1" s="1"/>
  <c r="G128" i="1" s="1"/>
  <c r="B128" i="1"/>
  <c r="A129" i="1" l="1"/>
  <c r="D129" i="1"/>
  <c r="C129" i="1"/>
  <c r="B129" i="1"/>
  <c r="F129" i="1"/>
  <c r="E129" i="1" s="1"/>
  <c r="G129" i="1" s="1"/>
  <c r="A130" i="1" l="1"/>
  <c r="D130" i="1"/>
  <c r="C130" i="1"/>
  <c r="F130" i="1"/>
  <c r="E130" i="1" s="1"/>
  <c r="G130" i="1" s="1"/>
  <c r="B130" i="1"/>
  <c r="H129" i="1"/>
  <c r="A131" i="1" l="1"/>
  <c r="H131" i="1"/>
  <c r="D131" i="1"/>
  <c r="C131" i="1"/>
  <c r="B131" i="1"/>
  <c r="F131" i="1"/>
  <c r="E131" i="1" s="1"/>
  <c r="G131" i="1" s="1"/>
  <c r="H130" i="1"/>
  <c r="A132" i="1" l="1"/>
  <c r="H132" i="1"/>
  <c r="D132" i="1"/>
  <c r="C132" i="1"/>
  <c r="F132" i="1"/>
  <c r="E132" i="1" s="1"/>
  <c r="G132" i="1" s="1"/>
  <c r="B132" i="1"/>
  <c r="A133" i="1" l="1"/>
  <c r="D133" i="1"/>
  <c r="C133" i="1"/>
  <c r="B133" i="1"/>
  <c r="F133" i="1"/>
  <c r="E133" i="1" s="1"/>
  <c r="G133" i="1" s="1"/>
  <c r="A134" i="1" l="1"/>
  <c r="D134" i="1"/>
  <c r="C134" i="1"/>
  <c r="F134" i="1"/>
  <c r="E134" i="1" s="1"/>
  <c r="G134" i="1" s="1"/>
  <c r="B134" i="1"/>
  <c r="H133" i="1"/>
  <c r="A135" i="1" l="1"/>
  <c r="D135" i="1"/>
  <c r="C135" i="1"/>
  <c r="B135" i="1"/>
  <c r="H134" i="1"/>
  <c r="F135" i="1" l="1"/>
  <c r="E135" i="1" l="1"/>
  <c r="G135" i="1" s="1"/>
  <c r="H135" i="1"/>
  <c r="A136" i="1" l="1"/>
  <c r="B136" i="1" s="1"/>
  <c r="D136" i="1"/>
  <c r="C136" i="1"/>
  <c r="F136" i="1" s="1"/>
  <c r="H136" i="1" l="1"/>
  <c r="E136" i="1"/>
  <c r="G136" i="1" s="1"/>
  <c r="A137" i="1" l="1"/>
  <c r="H137" i="1"/>
  <c r="D137" i="1"/>
  <c r="C137" i="1"/>
  <c r="B137" i="1"/>
  <c r="F137" i="1"/>
  <c r="E137" i="1" s="1"/>
  <c r="G137" i="1" l="1"/>
  <c r="A138" i="1" l="1"/>
  <c r="H138" i="1"/>
  <c r="D138" i="1"/>
  <c r="C138" i="1"/>
  <c r="G138" i="1" s="1"/>
  <c r="F138" i="1"/>
  <c r="E138" i="1" s="1"/>
  <c r="B138" i="1"/>
  <c r="A139" i="1" l="1"/>
  <c r="D139" i="1"/>
  <c r="C139" i="1"/>
  <c r="G139" i="1" s="1"/>
  <c r="B139" i="1"/>
  <c r="F139" i="1"/>
  <c r="E139" i="1" s="1"/>
  <c r="A140" i="1" l="1"/>
  <c r="B140" i="1" s="1"/>
  <c r="D140" i="1"/>
  <c r="C140" i="1"/>
  <c r="F140" i="1"/>
  <c r="E140" i="1" s="1"/>
  <c r="H139" i="1"/>
  <c r="G140" i="1" l="1"/>
  <c r="H140" i="1"/>
  <c r="A141" i="1" l="1"/>
  <c r="D141" i="1"/>
  <c r="C141" i="1"/>
  <c r="F141" i="1" s="1"/>
  <c r="B141" i="1"/>
  <c r="E141" i="1" l="1"/>
  <c r="H141" i="1"/>
  <c r="G141" i="1"/>
  <c r="A142" i="1" l="1"/>
  <c r="B142" i="1" s="1"/>
  <c r="D142" i="1"/>
  <c r="C142" i="1"/>
  <c r="F142" i="1" l="1"/>
  <c r="H142" i="1" l="1"/>
  <c r="E142" i="1"/>
  <c r="G142" i="1" s="1"/>
  <c r="A143" i="1" l="1"/>
  <c r="D143" i="1"/>
  <c r="C143" i="1"/>
  <c r="B143" i="1"/>
  <c r="F143" i="1" l="1"/>
  <c r="E143" i="1" l="1"/>
  <c r="G143" i="1" s="1"/>
  <c r="H143" i="1"/>
  <c r="A144" i="1" l="1"/>
  <c r="D144" i="1"/>
  <c r="C144" i="1"/>
  <c r="F144" i="1"/>
  <c r="E144" i="1" s="1"/>
  <c r="B144" i="1"/>
  <c r="G144" i="1" l="1"/>
  <c r="H144" i="1"/>
  <c r="A145" i="1" l="1"/>
  <c r="D145" i="1"/>
  <c r="C145" i="1"/>
  <c r="F145" i="1" s="1"/>
  <c r="B145" i="1"/>
  <c r="E145" i="1" l="1"/>
  <c r="G145" i="1" s="1"/>
  <c r="H145" i="1"/>
  <c r="A146" i="1" l="1"/>
  <c r="H146" i="1"/>
  <c r="D146" i="1"/>
  <c r="C146" i="1"/>
  <c r="F146" i="1"/>
  <c r="E146" i="1" s="1"/>
  <c r="B146" i="1"/>
  <c r="G146" i="1" l="1"/>
  <c r="A147" i="1" l="1"/>
  <c r="D147" i="1"/>
  <c r="C147" i="1"/>
  <c r="G147" i="1" s="1"/>
  <c r="B147" i="1"/>
  <c r="F147" i="1"/>
  <c r="E147" i="1" s="1"/>
  <c r="A148" i="1" l="1"/>
  <c r="B148" i="1" s="1"/>
  <c r="H148" i="1"/>
  <c r="D148" i="1"/>
  <c r="C148" i="1"/>
  <c r="F148" i="1"/>
  <c r="E148" i="1" s="1"/>
  <c r="H147" i="1"/>
  <c r="G148" i="1" l="1"/>
  <c r="A149" i="1" l="1"/>
  <c r="D149" i="1"/>
  <c r="C149" i="1"/>
  <c r="B149" i="1"/>
  <c r="F149" i="1" l="1"/>
  <c r="E149" i="1" l="1"/>
  <c r="G149" i="1" s="1"/>
  <c r="H149" i="1"/>
  <c r="A150" i="1" l="1"/>
  <c r="H150" i="1"/>
  <c r="D150" i="1"/>
  <c r="C150" i="1"/>
  <c r="F150" i="1"/>
  <c r="E150" i="1" s="1"/>
  <c r="B150" i="1"/>
  <c r="G150" i="1" l="1"/>
  <c r="A151" i="1" l="1"/>
  <c r="H151" i="1"/>
  <c r="D151" i="1"/>
  <c r="C151" i="1"/>
  <c r="B151" i="1"/>
  <c r="F151" i="1"/>
  <c r="E151" i="1" s="1"/>
  <c r="G151" i="1" l="1"/>
  <c r="A152" i="1" l="1"/>
  <c r="H152" i="1"/>
  <c r="D152" i="1"/>
  <c r="C152" i="1"/>
  <c r="F152" i="1"/>
  <c r="E152" i="1" s="1"/>
  <c r="B152" i="1"/>
  <c r="G152" i="1" l="1"/>
  <c r="A153" i="1" l="1"/>
  <c r="H153" i="1"/>
  <c r="D153" i="1"/>
  <c r="C153" i="1"/>
  <c r="B153" i="1"/>
  <c r="F153" i="1"/>
  <c r="E153" i="1" s="1"/>
  <c r="G153" i="1" l="1"/>
  <c r="A154" i="1" l="1"/>
  <c r="H154" i="1"/>
  <c r="D154" i="1"/>
  <c r="C154" i="1"/>
  <c r="F154" i="1"/>
  <c r="E154" i="1" s="1"/>
  <c r="G154" i="1" s="1"/>
  <c r="B154" i="1"/>
  <c r="A155" i="1" l="1"/>
  <c r="H155" i="1"/>
  <c r="D155" i="1"/>
  <c r="C155" i="1"/>
  <c r="B155" i="1"/>
  <c r="F155" i="1"/>
  <c r="E155" i="1" s="1"/>
  <c r="G155" i="1" l="1"/>
  <c r="A156" i="1" l="1"/>
  <c r="H156" i="1"/>
  <c r="D156" i="1"/>
  <c r="C156" i="1"/>
  <c r="F156" i="1"/>
  <c r="E156" i="1" s="1"/>
  <c r="G156" i="1" s="1"/>
  <c r="B156" i="1"/>
  <c r="A157" i="1" l="1"/>
  <c r="H157" i="1"/>
  <c r="D157" i="1"/>
  <c r="C157" i="1"/>
  <c r="B157" i="1"/>
  <c r="F157" i="1"/>
  <c r="E157" i="1" s="1"/>
  <c r="G157" i="1" l="1"/>
  <c r="A158" i="1" l="1"/>
  <c r="H158" i="1"/>
  <c r="D158" i="1"/>
  <c r="C158" i="1"/>
  <c r="F158" i="1"/>
  <c r="E158" i="1" s="1"/>
  <c r="G158" i="1" s="1"/>
  <c r="B158" i="1"/>
  <c r="E159" i="1" l="1"/>
  <c r="G159" i="1" s="1"/>
  <c r="A159" i="1"/>
  <c r="H159" i="1"/>
  <c r="D159" i="1"/>
  <c r="C159" i="1"/>
  <c r="B159" i="1"/>
  <c r="F159" i="1"/>
  <c r="A160" i="1" l="1"/>
  <c r="H160" i="1"/>
  <c r="D160" i="1"/>
  <c r="C160" i="1"/>
  <c r="F160" i="1"/>
  <c r="E160" i="1" s="1"/>
  <c r="G160" i="1" s="1"/>
  <c r="B160" i="1"/>
  <c r="A161" i="1" l="1"/>
  <c r="H161" i="1"/>
  <c r="D161" i="1"/>
  <c r="C161" i="1"/>
  <c r="G161" i="1" s="1"/>
  <c r="B161" i="1"/>
  <c r="F161" i="1"/>
  <c r="E161" i="1" s="1"/>
  <c r="A162" i="1" l="1"/>
  <c r="H162" i="1"/>
  <c r="D162" i="1"/>
  <c r="C162" i="1"/>
  <c r="F162" i="1"/>
  <c r="E162" i="1" s="1"/>
  <c r="B162" i="1"/>
  <c r="G162" i="1" l="1"/>
  <c r="A163" i="1" l="1"/>
  <c r="H163" i="1"/>
  <c r="D163" i="1"/>
  <c r="C163" i="1"/>
  <c r="B163" i="1"/>
  <c r="F163" i="1"/>
  <c r="E163" i="1" s="1"/>
  <c r="G163" i="1" s="1"/>
  <c r="A164" i="1" l="1"/>
  <c r="H164" i="1"/>
  <c r="D164" i="1"/>
  <c r="C164" i="1"/>
  <c r="G164" i="1" s="1"/>
  <c r="F164" i="1"/>
  <c r="E164" i="1" s="1"/>
  <c r="B164" i="1"/>
  <c r="A165" i="1" l="1"/>
  <c r="H165" i="1"/>
  <c r="D165" i="1"/>
  <c r="C165" i="1"/>
  <c r="G165" i="1" s="1"/>
  <c r="B165" i="1"/>
  <c r="F165" i="1"/>
  <c r="E165" i="1" s="1"/>
  <c r="A166" i="1" l="1"/>
  <c r="H166" i="1"/>
  <c r="D166" i="1"/>
  <c r="C166" i="1"/>
  <c r="F166" i="1"/>
  <c r="E166" i="1" s="1"/>
  <c r="B166" i="1"/>
  <c r="G166" i="1" l="1"/>
  <c r="A167" i="1" l="1"/>
  <c r="H167" i="1"/>
  <c r="D167" i="1"/>
  <c r="C167" i="1"/>
  <c r="B167" i="1"/>
  <c r="F167" i="1"/>
  <c r="E167" i="1" s="1"/>
  <c r="G167" i="1" s="1"/>
  <c r="A168" i="1" l="1"/>
  <c r="H168" i="1"/>
  <c r="D168" i="1"/>
  <c r="C168" i="1"/>
  <c r="G168" i="1" s="1"/>
  <c r="F168" i="1"/>
  <c r="E168" i="1" s="1"/>
  <c r="B168" i="1"/>
  <c r="D169" i="1" l="1"/>
  <c r="A169" i="1"/>
  <c r="B169" i="1" s="1"/>
  <c r="C169" i="1"/>
  <c r="F169" i="1" l="1"/>
  <c r="H169" i="1" l="1"/>
  <c r="E169" i="1"/>
  <c r="G169" i="1" s="1"/>
  <c r="D170" i="1" l="1"/>
  <c r="A170" i="1"/>
  <c r="B170" i="1" s="1"/>
  <c r="C170" i="1"/>
  <c r="F170" i="1" l="1"/>
  <c r="H170" i="1" l="1"/>
  <c r="E170" i="1"/>
  <c r="G170" i="1" s="1"/>
  <c r="D171" i="1" l="1"/>
  <c r="A171" i="1"/>
  <c r="B171" i="1" s="1"/>
  <c r="C171" i="1"/>
  <c r="F171" i="1" l="1"/>
  <c r="H171" i="1" l="1"/>
  <c r="E171" i="1"/>
  <c r="G171" i="1" s="1"/>
  <c r="D172" i="1" l="1"/>
  <c r="A172" i="1"/>
  <c r="B172" i="1" s="1"/>
  <c r="C172" i="1"/>
  <c r="F172" i="1" l="1"/>
  <c r="H172" i="1" l="1"/>
  <c r="E172" i="1"/>
  <c r="G172" i="1" s="1"/>
  <c r="D173" i="1" l="1"/>
  <c r="A173" i="1"/>
  <c r="B173" i="1" s="1"/>
  <c r="C173" i="1"/>
  <c r="F173" i="1" l="1"/>
  <c r="H173" i="1" l="1"/>
  <c r="E173" i="1"/>
  <c r="G173" i="1" s="1"/>
  <c r="D174" i="1" l="1"/>
  <c r="A174" i="1"/>
  <c r="B174" i="1" s="1"/>
  <c r="C174" i="1"/>
  <c r="F174" i="1" l="1"/>
  <c r="H174" i="1" l="1"/>
  <c r="E174" i="1"/>
  <c r="G174" i="1" s="1"/>
  <c r="D175" i="1" l="1"/>
  <c r="A175" i="1"/>
  <c r="B175" i="1" s="1"/>
  <c r="C175" i="1"/>
  <c r="F175" i="1" l="1"/>
  <c r="H175" i="1" l="1"/>
  <c r="E175" i="1"/>
  <c r="G175" i="1" s="1"/>
  <c r="D176" i="1" l="1"/>
  <c r="A176" i="1"/>
  <c r="B176" i="1" s="1"/>
  <c r="C176" i="1"/>
  <c r="F176" i="1" l="1"/>
  <c r="H176" i="1" l="1"/>
  <c r="E176" i="1"/>
  <c r="G176" i="1" s="1"/>
  <c r="A177" i="1" l="1"/>
  <c r="D177" i="1"/>
  <c r="B177" i="1"/>
  <c r="C177" i="1"/>
  <c r="F177" i="1" s="1"/>
  <c r="E177" i="1" l="1"/>
  <c r="G177" i="1" s="1"/>
  <c r="H177" i="1"/>
  <c r="A178" i="1" l="1"/>
  <c r="D178" i="1"/>
  <c r="B178" i="1"/>
  <c r="C178" i="1"/>
  <c r="F178" i="1" s="1"/>
  <c r="E178" i="1" l="1"/>
  <c r="G178" i="1" s="1"/>
  <c r="H178" i="1"/>
  <c r="A179" i="1" l="1"/>
  <c r="D179" i="1"/>
  <c r="B179" i="1"/>
  <c r="C179" i="1"/>
  <c r="F179" i="1" l="1"/>
  <c r="E179" i="1" l="1"/>
  <c r="G179" i="1" s="1"/>
  <c r="H179" i="1"/>
  <c r="A180" i="1" l="1"/>
  <c r="H180" i="1"/>
  <c r="D180" i="1"/>
  <c r="F180" i="1"/>
  <c r="E180" i="1" s="1"/>
  <c r="G180" i="1" s="1"/>
  <c r="B180" i="1"/>
  <c r="C180" i="1"/>
  <c r="A181" i="1" l="1"/>
  <c r="D181" i="1"/>
  <c r="B181" i="1"/>
  <c r="C181" i="1"/>
  <c r="F181" i="1" s="1"/>
  <c r="E181" i="1" l="1"/>
  <c r="G181" i="1" s="1"/>
  <c r="H181" i="1"/>
  <c r="A182" i="1" l="1"/>
  <c r="D182" i="1"/>
  <c r="B182" i="1"/>
  <c r="C182" i="1"/>
  <c r="F182" i="1" s="1"/>
  <c r="E182" i="1" l="1"/>
  <c r="H182" i="1"/>
  <c r="G182" i="1"/>
  <c r="A183" i="1" l="1"/>
  <c r="D183" i="1"/>
  <c r="B183" i="1"/>
  <c r="C183" i="1"/>
  <c r="F183" i="1" s="1"/>
  <c r="E183" i="1" l="1"/>
  <c r="G183" i="1" s="1"/>
  <c r="H183" i="1"/>
  <c r="A184" i="1" l="1"/>
  <c r="D184" i="1"/>
  <c r="B184" i="1"/>
  <c r="C184" i="1"/>
  <c r="F184" i="1" s="1"/>
  <c r="E184" i="1" l="1"/>
  <c r="G184" i="1" s="1"/>
  <c r="H184" i="1"/>
  <c r="A185" i="1" l="1"/>
  <c r="D185" i="1"/>
  <c r="B185" i="1"/>
  <c r="C185" i="1"/>
  <c r="F185" i="1" s="1"/>
  <c r="E185" i="1" l="1"/>
  <c r="G185" i="1" s="1"/>
  <c r="H185" i="1"/>
  <c r="A186" i="1" l="1"/>
  <c r="D186" i="1"/>
  <c r="B186" i="1"/>
  <c r="C186" i="1"/>
  <c r="F186" i="1" s="1"/>
  <c r="E186" i="1" l="1"/>
  <c r="G186" i="1" s="1"/>
  <c r="H186" i="1"/>
  <c r="A187" i="1" l="1"/>
  <c r="D187" i="1"/>
  <c r="B187" i="1"/>
  <c r="C187" i="1"/>
  <c r="F187" i="1" s="1"/>
  <c r="E187" i="1" l="1"/>
  <c r="G187" i="1" s="1"/>
  <c r="H187" i="1"/>
  <c r="A188" i="1" l="1"/>
  <c r="D188" i="1"/>
  <c r="B188" i="1"/>
  <c r="C188" i="1"/>
  <c r="F188" i="1" s="1"/>
  <c r="E188" i="1" l="1"/>
  <c r="G188" i="1" s="1"/>
  <c r="H188" i="1"/>
  <c r="A189" i="1" l="1"/>
  <c r="D189" i="1"/>
  <c r="B189" i="1"/>
  <c r="C189" i="1"/>
  <c r="F189" i="1" s="1"/>
  <c r="E189" i="1" l="1"/>
  <c r="H189" i="1"/>
  <c r="G189" i="1"/>
  <c r="A190" i="1" l="1"/>
  <c r="D190" i="1"/>
  <c r="B190" i="1"/>
  <c r="C190" i="1"/>
  <c r="F190" i="1" l="1"/>
  <c r="E190" i="1" l="1"/>
  <c r="G190" i="1" s="1"/>
  <c r="H190" i="1"/>
  <c r="C191" i="1" l="1"/>
  <c r="F191" i="1"/>
  <c r="E191" i="1" s="1"/>
  <c r="B191" i="1"/>
  <c r="A191" i="1"/>
  <c r="D191" i="1"/>
  <c r="H191" i="1"/>
  <c r="G191" i="1" l="1"/>
  <c r="C192" i="1" l="1"/>
  <c r="F192" i="1"/>
  <c r="E192" i="1" s="1"/>
  <c r="B192" i="1"/>
  <c r="A192" i="1"/>
  <c r="H192" i="1"/>
  <c r="D192" i="1"/>
  <c r="G192" i="1" l="1"/>
  <c r="C193" i="1" l="1"/>
  <c r="F193" i="1"/>
  <c r="E193" i="1" s="1"/>
  <c r="A193" i="1"/>
  <c r="B193" i="1" s="1"/>
  <c r="D193" i="1"/>
  <c r="H193" i="1"/>
  <c r="G193" i="1" l="1"/>
  <c r="C194" i="1" l="1"/>
  <c r="F194" i="1"/>
  <c r="E194" i="1" s="1"/>
  <c r="A194" i="1"/>
  <c r="B194" i="1" s="1"/>
  <c r="H194" i="1"/>
  <c r="D194" i="1"/>
  <c r="G194" i="1" l="1"/>
  <c r="C195" i="1" l="1"/>
  <c r="F195" i="1"/>
  <c r="E195" i="1" s="1"/>
  <c r="A195" i="1"/>
  <c r="B195" i="1" s="1"/>
  <c r="D195" i="1"/>
  <c r="H195" i="1"/>
  <c r="G195" i="1" l="1"/>
  <c r="C196" i="1" l="1"/>
  <c r="B196" i="1"/>
  <c r="A196" i="1"/>
  <c r="D196" i="1"/>
  <c r="F196" i="1" l="1"/>
  <c r="E196" i="1" l="1"/>
  <c r="G196" i="1" s="1"/>
  <c r="H196" i="1"/>
  <c r="C197" i="1" l="1"/>
  <c r="B197" i="1"/>
  <c r="A197" i="1"/>
  <c r="D197" i="1"/>
  <c r="F197" i="1" l="1"/>
  <c r="E197" i="1" l="1"/>
  <c r="G197" i="1" s="1"/>
  <c r="H197" i="1"/>
  <c r="C198" i="1" l="1"/>
  <c r="B198" i="1"/>
  <c r="A198" i="1"/>
  <c r="D198" i="1"/>
  <c r="F198" i="1" l="1"/>
  <c r="E198" i="1" l="1"/>
  <c r="G198" i="1" s="1"/>
  <c r="H198" i="1"/>
  <c r="C199" i="1" l="1"/>
  <c r="F199" i="1"/>
  <c r="E199" i="1" s="1"/>
  <c r="G199" i="1" s="1"/>
  <c r="A199" i="1"/>
  <c r="B199" i="1" s="1"/>
  <c r="D199" i="1"/>
  <c r="H199" i="1"/>
  <c r="C200" i="1" l="1"/>
  <c r="F200" i="1"/>
  <c r="E200" i="1" s="1"/>
  <c r="G200" i="1" s="1"/>
  <c r="A200" i="1"/>
  <c r="B200" i="1" s="1"/>
  <c r="H200" i="1"/>
  <c r="D200" i="1"/>
  <c r="C201" i="1" l="1"/>
  <c r="F201" i="1"/>
  <c r="B201" i="1"/>
  <c r="E201" i="1"/>
  <c r="G201" i="1" s="1"/>
  <c r="A201" i="1"/>
  <c r="D201" i="1"/>
  <c r="H201" i="1"/>
  <c r="C202" i="1" l="1"/>
  <c r="F202" i="1"/>
  <c r="E202" i="1" s="1"/>
  <c r="A202" i="1"/>
  <c r="B202" i="1" s="1"/>
  <c r="H202" i="1"/>
  <c r="D202" i="1"/>
  <c r="G202" i="1" l="1"/>
  <c r="C203" i="1" l="1"/>
  <c r="B203" i="1"/>
  <c r="A203" i="1"/>
  <c r="D203" i="1"/>
  <c r="F203" i="1" l="1"/>
  <c r="E203" i="1" l="1"/>
  <c r="G203" i="1" s="1"/>
  <c r="H203" i="1"/>
  <c r="C204" i="1" l="1"/>
  <c r="F204" i="1"/>
  <c r="B204" i="1"/>
  <c r="E204" i="1"/>
  <c r="G204" i="1" s="1"/>
  <c r="A204" i="1"/>
  <c r="H204" i="1"/>
  <c r="D204" i="1"/>
  <c r="C205" i="1" l="1"/>
  <c r="F205" i="1"/>
  <c r="E205" i="1" s="1"/>
  <c r="B205" i="1"/>
  <c r="A205" i="1"/>
  <c r="D205" i="1"/>
  <c r="H205" i="1"/>
  <c r="G205" i="1" l="1"/>
  <c r="C206" i="1" l="1"/>
  <c r="A206" i="1"/>
  <c r="B206" i="1" s="1"/>
  <c r="D206" i="1"/>
  <c r="F206" i="1" l="1"/>
  <c r="E206" i="1" l="1"/>
  <c r="G206" i="1" s="1"/>
  <c r="H206" i="1"/>
  <c r="C207" i="1" l="1"/>
  <c r="A207" i="1"/>
  <c r="B207" i="1" s="1"/>
  <c r="D207" i="1"/>
  <c r="F207" i="1" l="1"/>
  <c r="E207" i="1" l="1"/>
  <c r="G207" i="1" s="1"/>
  <c r="H207" i="1"/>
  <c r="C208" i="1" l="1"/>
  <c r="A208" i="1"/>
  <c r="B208" i="1" s="1"/>
  <c r="D208" i="1"/>
  <c r="F208" i="1" l="1"/>
  <c r="E208" i="1" l="1"/>
  <c r="G208" i="1" s="1"/>
  <c r="H208" i="1"/>
  <c r="C209" i="1" l="1"/>
  <c r="A209" i="1"/>
  <c r="B209" i="1" s="1"/>
  <c r="D209" i="1"/>
  <c r="F209" i="1" l="1"/>
  <c r="E209" i="1" l="1"/>
  <c r="G209" i="1" s="1"/>
  <c r="H209" i="1"/>
  <c r="C210" i="1" l="1"/>
  <c r="B210" i="1"/>
  <c r="A210" i="1"/>
  <c r="D210" i="1"/>
  <c r="F210" i="1" l="1"/>
  <c r="E210" i="1" l="1"/>
  <c r="G210" i="1" s="1"/>
  <c r="H210" i="1"/>
  <c r="C211" i="1" l="1"/>
  <c r="F211" i="1"/>
  <c r="E211" i="1" s="1"/>
  <c r="A211" i="1"/>
  <c r="B211" i="1" s="1"/>
  <c r="D211" i="1"/>
  <c r="H211" i="1"/>
  <c r="G211" i="1" l="1"/>
  <c r="C212" i="1" l="1"/>
  <c r="B212" i="1"/>
  <c r="A212" i="1"/>
  <c r="D212" i="1"/>
  <c r="F212" i="1" l="1"/>
  <c r="E212" i="1" l="1"/>
  <c r="G212" i="1" s="1"/>
  <c r="H212" i="1"/>
  <c r="C213" i="1" l="1"/>
  <c r="A213" i="1"/>
  <c r="B213" i="1" s="1"/>
  <c r="D213" i="1"/>
  <c r="F213" i="1" l="1"/>
  <c r="E213" i="1" l="1"/>
  <c r="G213" i="1" s="1"/>
  <c r="H213" i="1"/>
  <c r="C214" i="1" l="1"/>
  <c r="F214" i="1"/>
  <c r="E214" i="1" s="1"/>
  <c r="A214" i="1"/>
  <c r="B214" i="1" s="1"/>
  <c r="H214" i="1"/>
  <c r="D214" i="1"/>
  <c r="G214" i="1" l="1"/>
  <c r="C215" i="1" l="1"/>
  <c r="F215" i="1"/>
  <c r="E215" i="1" s="1"/>
  <c r="B215" i="1"/>
  <c r="A215" i="1"/>
  <c r="D215" i="1"/>
  <c r="H215" i="1"/>
  <c r="G215" i="1" l="1"/>
  <c r="C216" i="1" l="1"/>
  <c r="F216" i="1"/>
  <c r="E216" i="1" s="1"/>
  <c r="A216" i="1"/>
  <c r="B216" i="1" s="1"/>
  <c r="H216" i="1"/>
  <c r="D216" i="1"/>
  <c r="G216" i="1" l="1"/>
  <c r="C217" i="1" l="1"/>
  <c r="F217" i="1"/>
  <c r="E217" i="1" s="1"/>
  <c r="A217" i="1"/>
  <c r="B217" i="1" s="1"/>
  <c r="D217" i="1"/>
  <c r="H217" i="1"/>
  <c r="G217" i="1" l="1"/>
  <c r="C218" i="1" l="1"/>
  <c r="F218" i="1"/>
  <c r="E218" i="1" s="1"/>
  <c r="A218" i="1"/>
  <c r="B218" i="1" s="1"/>
  <c r="H218" i="1"/>
  <c r="D218" i="1"/>
  <c r="G218" i="1" l="1"/>
  <c r="C219" i="1" l="1"/>
  <c r="A219" i="1"/>
  <c r="B219" i="1" s="1"/>
  <c r="D219" i="1"/>
  <c r="F219" i="1" l="1"/>
  <c r="E219" i="1" l="1"/>
  <c r="G219" i="1" s="1"/>
  <c r="H219" i="1"/>
  <c r="C220" i="1" l="1"/>
  <c r="B220" i="1"/>
  <c r="A220" i="1"/>
  <c r="D220" i="1"/>
  <c r="F220" i="1" l="1"/>
  <c r="E220" i="1" l="1"/>
  <c r="G220" i="1" s="1"/>
  <c r="H220" i="1"/>
  <c r="C221" i="1" l="1"/>
  <c r="F221" i="1"/>
  <c r="E221" i="1" s="1"/>
  <c r="A221" i="1"/>
  <c r="B221" i="1" s="1"/>
  <c r="D221" i="1"/>
  <c r="G221" i="1" l="1"/>
  <c r="H221" i="1"/>
  <c r="C222" i="1" l="1"/>
  <c r="B222" i="1"/>
  <c r="A222" i="1"/>
  <c r="D222" i="1"/>
  <c r="F222" i="1" l="1"/>
  <c r="E222" i="1" l="1"/>
  <c r="G222" i="1" s="1"/>
  <c r="H222" i="1"/>
  <c r="C223" i="1" l="1"/>
  <c r="B223" i="1"/>
  <c r="A223" i="1"/>
  <c r="D223" i="1"/>
  <c r="F223" i="1" l="1"/>
  <c r="E223" i="1" l="1"/>
  <c r="G223" i="1" s="1"/>
  <c r="H223" i="1"/>
  <c r="C224" i="1" l="1"/>
  <c r="F224" i="1"/>
  <c r="E224" i="1" s="1"/>
  <c r="B224" i="1"/>
  <c r="A224" i="1"/>
  <c r="H224" i="1"/>
  <c r="D224" i="1"/>
  <c r="G224" i="1" l="1"/>
  <c r="C225" i="1" l="1"/>
  <c r="F225" i="1"/>
  <c r="E225" i="1"/>
  <c r="G225" i="1" s="1"/>
  <c r="A225" i="1"/>
  <c r="B225" i="1" s="1"/>
  <c r="D225" i="1"/>
  <c r="H225" i="1"/>
  <c r="C226" i="1" l="1"/>
  <c r="B226" i="1"/>
  <c r="A226" i="1"/>
  <c r="D226" i="1"/>
  <c r="F226" i="1" l="1"/>
  <c r="E226" i="1" l="1"/>
  <c r="G226" i="1" s="1"/>
  <c r="H226" i="1"/>
  <c r="C227" i="1" l="1"/>
  <c r="F227" i="1"/>
  <c r="E227" i="1" s="1"/>
  <c r="A227" i="1"/>
  <c r="B227" i="1" s="1"/>
  <c r="D227" i="1"/>
  <c r="H227" i="1"/>
  <c r="G227" i="1" l="1"/>
  <c r="C228" i="1" l="1"/>
  <c r="F228" i="1"/>
  <c r="E228" i="1" s="1"/>
  <c r="A228" i="1"/>
  <c r="B228" i="1" s="1"/>
  <c r="H228" i="1"/>
  <c r="D228" i="1"/>
  <c r="G228" i="1" l="1"/>
  <c r="C229" i="1" l="1"/>
  <c r="F229" i="1"/>
  <c r="E229" i="1" s="1"/>
  <c r="A229" i="1"/>
  <c r="B229" i="1" s="1"/>
  <c r="D229" i="1"/>
  <c r="H229" i="1"/>
  <c r="G229" i="1" l="1"/>
  <c r="C230" i="1" l="1"/>
  <c r="F230" i="1"/>
  <c r="B230" i="1"/>
  <c r="E230" i="1"/>
  <c r="G230" i="1" s="1"/>
  <c r="A230" i="1"/>
  <c r="H230" i="1"/>
  <c r="D230" i="1"/>
  <c r="C231" i="1" l="1"/>
  <c r="A231" i="1"/>
  <c r="B231" i="1" s="1"/>
  <c r="D231" i="1"/>
  <c r="F231" i="1" l="1"/>
  <c r="E231" i="1" l="1"/>
  <c r="G231" i="1" s="1"/>
  <c r="H231" i="1"/>
  <c r="C232" i="1" l="1"/>
  <c r="F232" i="1"/>
  <c r="E232" i="1" s="1"/>
  <c r="B232" i="1"/>
  <c r="A232" i="1"/>
  <c r="H232" i="1"/>
  <c r="D232" i="1"/>
  <c r="G232" i="1" l="1"/>
  <c r="C233" i="1" l="1"/>
  <c r="F233" i="1"/>
  <c r="E233" i="1"/>
  <c r="G233" i="1" s="1"/>
  <c r="A233" i="1"/>
  <c r="B233" i="1" s="1"/>
  <c r="D233" i="1"/>
  <c r="H233" i="1"/>
  <c r="C234" i="1" l="1"/>
  <c r="F234" i="1"/>
  <c r="E234" i="1"/>
  <c r="G234" i="1" s="1"/>
  <c r="A234" i="1"/>
  <c r="B234" i="1" s="1"/>
  <c r="H234" i="1"/>
  <c r="D234" i="1"/>
  <c r="C235" i="1" l="1"/>
  <c r="F235" i="1"/>
  <c r="E235" i="1" s="1"/>
  <c r="B235" i="1"/>
  <c r="A235" i="1"/>
  <c r="D235" i="1"/>
  <c r="H235" i="1"/>
  <c r="G235" i="1" l="1"/>
  <c r="C236" i="1" l="1"/>
  <c r="F236" i="1"/>
  <c r="E236" i="1"/>
  <c r="G236" i="1" s="1"/>
  <c r="A236" i="1"/>
  <c r="B236" i="1" s="1"/>
  <c r="H236" i="1"/>
  <c r="D236" i="1"/>
  <c r="C237" i="1" l="1"/>
  <c r="F237" i="1"/>
  <c r="E237" i="1" s="1"/>
  <c r="B237" i="1"/>
  <c r="A237" i="1"/>
  <c r="D237" i="1"/>
  <c r="H237" i="1"/>
  <c r="G237" i="1" l="1"/>
  <c r="C238" i="1" l="1"/>
  <c r="F238" i="1"/>
  <c r="B238" i="1"/>
  <c r="E238" i="1"/>
  <c r="G238" i="1" s="1"/>
  <c r="A238" i="1"/>
  <c r="H238" i="1"/>
  <c r="D238" i="1"/>
  <c r="C239" i="1" l="1"/>
  <c r="F239" i="1"/>
  <c r="E239" i="1" s="1"/>
  <c r="B239" i="1"/>
  <c r="A239" i="1"/>
  <c r="D239" i="1"/>
  <c r="H239" i="1"/>
  <c r="G239" i="1" l="1"/>
  <c r="C240" i="1" l="1"/>
  <c r="A240" i="1"/>
  <c r="B240" i="1" s="1"/>
  <c r="D240" i="1"/>
  <c r="F240" i="1" l="1"/>
  <c r="E240" i="1" l="1"/>
  <c r="G240" i="1" s="1"/>
  <c r="H240" i="1"/>
  <c r="C241" i="1" l="1"/>
  <c r="F241" i="1"/>
  <c r="E241" i="1" s="1"/>
  <c r="B241" i="1"/>
  <c r="A241" i="1"/>
  <c r="D241" i="1"/>
  <c r="H241" i="1"/>
  <c r="G241" i="1" l="1"/>
  <c r="C242" i="1" l="1"/>
  <c r="F242" i="1"/>
  <c r="B242" i="1"/>
  <c r="E242" i="1"/>
  <c r="G242" i="1" s="1"/>
  <c r="A242" i="1"/>
  <c r="H242" i="1"/>
  <c r="D242" i="1"/>
  <c r="C243" i="1" l="1"/>
  <c r="F243" i="1"/>
  <c r="E243" i="1" s="1"/>
  <c r="B243" i="1"/>
  <c r="A243" i="1"/>
  <c r="D243" i="1"/>
  <c r="H243" i="1"/>
  <c r="G243" i="1" l="1"/>
  <c r="C244" i="1" l="1"/>
  <c r="F244" i="1"/>
  <c r="E244" i="1" s="1"/>
  <c r="B244" i="1"/>
  <c r="A244" i="1"/>
  <c r="H244" i="1"/>
  <c r="D244" i="1"/>
  <c r="G244" i="1" l="1"/>
  <c r="C245" i="1" l="1"/>
  <c r="F245" i="1"/>
  <c r="E245" i="1" s="1"/>
  <c r="B245" i="1"/>
  <c r="A245" i="1"/>
  <c r="D245" i="1"/>
  <c r="H245" i="1"/>
  <c r="G245" i="1" l="1"/>
  <c r="C246" i="1" l="1"/>
  <c r="F246" i="1"/>
  <c r="E246" i="1"/>
  <c r="G246" i="1" s="1"/>
  <c r="A246" i="1"/>
  <c r="B246" i="1" s="1"/>
  <c r="H246" i="1"/>
  <c r="D246" i="1"/>
  <c r="C247" i="1" l="1"/>
  <c r="F247" i="1"/>
  <c r="E247" i="1" s="1"/>
  <c r="A247" i="1"/>
  <c r="B247" i="1" s="1"/>
  <c r="D247" i="1"/>
  <c r="G247" i="1" l="1"/>
  <c r="H247" i="1"/>
  <c r="C248" i="1" l="1"/>
  <c r="F248" i="1"/>
  <c r="E248" i="1" s="1"/>
  <c r="A248" i="1"/>
  <c r="B248" i="1" s="1"/>
  <c r="H248" i="1"/>
  <c r="D248" i="1"/>
  <c r="G248" i="1" l="1"/>
  <c r="C249" i="1" l="1"/>
  <c r="B249" i="1"/>
  <c r="A249" i="1"/>
  <c r="D249" i="1"/>
  <c r="F249" i="1" l="1"/>
  <c r="E249" i="1" l="1"/>
  <c r="G249" i="1" s="1"/>
  <c r="H249" i="1"/>
  <c r="C250" i="1" l="1"/>
  <c r="B250" i="1"/>
  <c r="A250" i="1"/>
  <c r="D250" i="1"/>
  <c r="F250" i="1" l="1"/>
  <c r="E250" i="1" l="1"/>
  <c r="G250" i="1" s="1"/>
  <c r="H250" i="1"/>
  <c r="C251" i="1" l="1"/>
  <c r="F251" i="1"/>
  <c r="E251" i="1"/>
  <c r="G251" i="1" s="1"/>
  <c r="A251" i="1"/>
  <c r="B251" i="1" s="1"/>
  <c r="D251" i="1"/>
  <c r="H251" i="1"/>
  <c r="C252" i="1" l="1"/>
  <c r="F252" i="1"/>
  <c r="E252" i="1"/>
  <c r="G252" i="1" s="1"/>
  <c r="A252" i="1"/>
  <c r="B252" i="1" s="1"/>
  <c r="H252" i="1"/>
  <c r="D252" i="1"/>
  <c r="C253" i="1" l="1"/>
  <c r="F253" i="1"/>
  <c r="B253" i="1"/>
  <c r="E253" i="1"/>
  <c r="G253" i="1" s="1"/>
  <c r="A253" i="1"/>
  <c r="D253" i="1"/>
  <c r="H253" i="1"/>
  <c r="C254" i="1" l="1"/>
  <c r="G254" i="1" s="1"/>
  <c r="F254" i="1"/>
  <c r="E254" i="1" s="1"/>
  <c r="B254" i="1"/>
  <c r="A254" i="1"/>
  <c r="H254" i="1"/>
  <c r="D254" i="1"/>
  <c r="C255" i="1" l="1"/>
  <c r="F255" i="1"/>
  <c r="B255" i="1"/>
  <c r="E255" i="1"/>
  <c r="G255" i="1" s="1"/>
  <c r="A255" i="1"/>
  <c r="D255" i="1"/>
  <c r="H255" i="1"/>
  <c r="C256" i="1" l="1"/>
  <c r="F256" i="1"/>
  <c r="E256" i="1" s="1"/>
  <c r="B256" i="1"/>
  <c r="A256" i="1"/>
  <c r="H256" i="1"/>
  <c r="D256" i="1"/>
  <c r="G256" i="1" l="1"/>
  <c r="C257" i="1" l="1"/>
  <c r="F257" i="1"/>
  <c r="E257" i="1" s="1"/>
  <c r="B257" i="1"/>
  <c r="A257" i="1"/>
  <c r="D257" i="1"/>
  <c r="H257" i="1"/>
  <c r="G257" i="1" l="1"/>
  <c r="C258" i="1" l="1"/>
  <c r="F258" i="1"/>
  <c r="E258" i="1" s="1"/>
  <c r="G258" i="1" s="1"/>
  <c r="A258" i="1"/>
  <c r="B258" i="1" s="1"/>
  <c r="H258" i="1"/>
  <c r="D258" i="1"/>
  <c r="C259" i="1" l="1"/>
  <c r="F259" i="1"/>
  <c r="E259" i="1" s="1"/>
  <c r="B259" i="1"/>
  <c r="A259" i="1"/>
  <c r="D259" i="1"/>
  <c r="H259" i="1"/>
  <c r="G259" i="1" l="1"/>
  <c r="C260" i="1" l="1"/>
  <c r="F260" i="1"/>
  <c r="B260" i="1"/>
  <c r="E260" i="1"/>
  <c r="G260" i="1" s="1"/>
  <c r="A260" i="1"/>
  <c r="H260" i="1"/>
  <c r="D260" i="1"/>
  <c r="C261" i="1" l="1"/>
  <c r="F261" i="1"/>
  <c r="E261" i="1" s="1"/>
  <c r="B261" i="1"/>
  <c r="A261" i="1"/>
  <c r="D261" i="1"/>
  <c r="H261" i="1"/>
  <c r="G261" i="1" l="1"/>
  <c r="C262" i="1" l="1"/>
  <c r="F262" i="1"/>
  <c r="B262" i="1"/>
  <c r="E262" i="1"/>
  <c r="G262" i="1" s="1"/>
  <c r="A262" i="1"/>
  <c r="H262" i="1"/>
  <c r="D262" i="1"/>
  <c r="C263" i="1" l="1"/>
  <c r="F263" i="1"/>
  <c r="E263" i="1" s="1"/>
  <c r="B263" i="1"/>
  <c r="A263" i="1"/>
  <c r="D263" i="1"/>
  <c r="H263" i="1"/>
  <c r="G263" i="1" l="1"/>
  <c r="C264" i="1" l="1"/>
  <c r="B264" i="1"/>
  <c r="A264" i="1"/>
  <c r="D264" i="1"/>
  <c r="F264" i="1" l="1"/>
  <c r="H264" i="1" l="1"/>
  <c r="E264" i="1"/>
  <c r="G264" i="1" s="1"/>
  <c r="A265" i="1" l="1"/>
  <c r="B265" i="1" s="1"/>
  <c r="D265" i="1"/>
  <c r="C265" i="1"/>
  <c r="F265" i="1" s="1"/>
  <c r="H265" i="1" l="1"/>
  <c r="E265" i="1"/>
  <c r="G265" i="1"/>
  <c r="A266" i="1" l="1"/>
  <c r="B266" i="1" s="1"/>
  <c r="D266" i="1"/>
  <c r="C266" i="1"/>
  <c r="F266" i="1" s="1"/>
  <c r="H266" i="1" l="1"/>
  <c r="E266" i="1"/>
  <c r="G266" i="1"/>
  <c r="A267" i="1" l="1"/>
  <c r="B267" i="1" s="1"/>
  <c r="D267" i="1"/>
  <c r="C267" i="1"/>
  <c r="F267" i="1" s="1"/>
  <c r="H267" i="1" l="1"/>
  <c r="E267" i="1"/>
  <c r="G267" i="1"/>
  <c r="A268" i="1" l="1"/>
  <c r="B268" i="1" s="1"/>
  <c r="D268" i="1"/>
  <c r="C268" i="1"/>
  <c r="F268" i="1" s="1"/>
  <c r="H268" i="1" l="1"/>
  <c r="E268" i="1"/>
  <c r="G268" i="1"/>
  <c r="A269" i="1" l="1"/>
  <c r="B269" i="1" s="1"/>
  <c r="D269" i="1"/>
  <c r="C269" i="1"/>
  <c r="F269" i="1" s="1"/>
  <c r="H269" i="1" l="1"/>
  <c r="E269" i="1"/>
  <c r="G269" i="1"/>
  <c r="A270" i="1" l="1"/>
  <c r="B270" i="1" s="1"/>
  <c r="D270" i="1"/>
  <c r="C270" i="1"/>
  <c r="F270" i="1" s="1"/>
  <c r="H270" i="1" l="1"/>
  <c r="E270" i="1"/>
  <c r="G270" i="1"/>
  <c r="B271" i="1" l="1"/>
  <c r="A271" i="1"/>
  <c r="D271" i="1"/>
  <c r="C271" i="1"/>
  <c r="F271" i="1" s="1"/>
  <c r="H271" i="1" l="1"/>
  <c r="E271" i="1"/>
  <c r="G271" i="1"/>
  <c r="A272" i="1" l="1"/>
  <c r="B272" i="1" s="1"/>
  <c r="D272" i="1"/>
  <c r="C272" i="1"/>
  <c r="F272" i="1" s="1"/>
  <c r="H272" i="1" l="1"/>
  <c r="E272" i="1"/>
  <c r="G272" i="1"/>
  <c r="A273" i="1" l="1"/>
  <c r="B273" i="1" s="1"/>
  <c r="D273" i="1"/>
  <c r="C273" i="1"/>
  <c r="F273" i="1" s="1"/>
  <c r="H273" i="1" l="1"/>
  <c r="E273" i="1"/>
  <c r="G273" i="1"/>
  <c r="A274" i="1" l="1"/>
  <c r="B274" i="1" s="1"/>
  <c r="D274" i="1"/>
  <c r="C274" i="1"/>
  <c r="F274" i="1" s="1"/>
  <c r="H274" i="1" l="1"/>
  <c r="E274" i="1"/>
  <c r="G274" i="1"/>
  <c r="A275" i="1" l="1"/>
  <c r="B275" i="1" s="1"/>
  <c r="D275" i="1"/>
  <c r="C275" i="1"/>
  <c r="F275" i="1" s="1"/>
  <c r="H275" i="1" l="1"/>
  <c r="E275" i="1"/>
  <c r="G275" i="1"/>
  <c r="A276" i="1" l="1"/>
  <c r="B276" i="1" s="1"/>
  <c r="D276" i="1"/>
  <c r="C276" i="1"/>
  <c r="F276" i="1" s="1"/>
  <c r="H276" i="1" l="1"/>
  <c r="E276" i="1"/>
  <c r="G276" i="1"/>
  <c r="A277" i="1" l="1"/>
  <c r="B277" i="1" s="1"/>
  <c r="D277" i="1"/>
  <c r="C277" i="1"/>
  <c r="F277" i="1" s="1"/>
  <c r="H277" i="1" l="1"/>
  <c r="E277" i="1"/>
  <c r="G277" i="1"/>
  <c r="A278" i="1" l="1"/>
  <c r="B278" i="1" s="1"/>
  <c r="D278" i="1"/>
  <c r="C278" i="1"/>
  <c r="F278" i="1" s="1"/>
  <c r="H278" i="1" l="1"/>
  <c r="E278" i="1"/>
  <c r="G278" i="1"/>
  <c r="A279" i="1" l="1"/>
  <c r="B279" i="1" s="1"/>
  <c r="D279" i="1"/>
  <c r="C279" i="1"/>
  <c r="F279" i="1" s="1"/>
  <c r="H279" i="1" l="1"/>
  <c r="E279" i="1"/>
  <c r="G279" i="1"/>
  <c r="A280" i="1" l="1"/>
  <c r="B280" i="1" s="1"/>
  <c r="D280" i="1"/>
  <c r="C280" i="1"/>
  <c r="F280" i="1" s="1"/>
  <c r="H280" i="1" l="1"/>
  <c r="E280" i="1"/>
  <c r="G280" i="1"/>
  <c r="A281" i="1" l="1"/>
  <c r="B281" i="1" s="1"/>
  <c r="D281" i="1"/>
  <c r="C281" i="1"/>
  <c r="F281" i="1" s="1"/>
  <c r="H281" i="1" l="1"/>
  <c r="E281" i="1"/>
  <c r="G281" i="1" s="1"/>
  <c r="B282" i="1" l="1"/>
  <c r="A282" i="1"/>
  <c r="D282" i="1"/>
  <c r="C282" i="1"/>
  <c r="F282" i="1" s="1"/>
  <c r="H282" i="1" l="1"/>
  <c r="E282" i="1"/>
  <c r="G282" i="1" s="1"/>
  <c r="A283" i="1" l="1"/>
  <c r="B283" i="1" s="1"/>
  <c r="D283" i="1"/>
  <c r="C283" i="1"/>
  <c r="F283" i="1" s="1"/>
  <c r="H283" i="1" l="1"/>
  <c r="E283" i="1"/>
  <c r="G283" i="1"/>
  <c r="A284" i="1" l="1"/>
  <c r="B284" i="1" s="1"/>
  <c r="D284" i="1"/>
  <c r="C284" i="1"/>
  <c r="F284" i="1" s="1"/>
  <c r="H284" i="1" l="1"/>
  <c r="E284" i="1"/>
  <c r="G284" i="1"/>
  <c r="A285" i="1" l="1"/>
  <c r="B285" i="1" s="1"/>
  <c r="D285" i="1"/>
  <c r="C285" i="1"/>
  <c r="F285" i="1" s="1"/>
  <c r="H285" i="1" l="1"/>
  <c r="E285" i="1"/>
  <c r="G285" i="1"/>
  <c r="A286" i="1" l="1"/>
  <c r="B286" i="1" s="1"/>
  <c r="D286" i="1"/>
  <c r="C286" i="1"/>
  <c r="F286" i="1" s="1"/>
  <c r="H286" i="1" l="1"/>
  <c r="E286" i="1"/>
  <c r="G286" i="1"/>
  <c r="A287" i="1" l="1"/>
  <c r="B287" i="1" s="1"/>
  <c r="D287" i="1"/>
  <c r="C287" i="1"/>
  <c r="F287" i="1" s="1"/>
  <c r="H287" i="1" l="1"/>
  <c r="E287" i="1"/>
  <c r="G287" i="1"/>
  <c r="A288" i="1" l="1"/>
  <c r="B288" i="1" s="1"/>
  <c r="D288" i="1"/>
  <c r="C288" i="1"/>
  <c r="F288" i="1" s="1"/>
  <c r="H288" i="1" l="1"/>
  <c r="E288" i="1"/>
  <c r="G288" i="1"/>
  <c r="A289" i="1" l="1"/>
  <c r="B289" i="1" s="1"/>
  <c r="D289" i="1"/>
  <c r="C289" i="1"/>
  <c r="F289" i="1" s="1"/>
  <c r="H289" i="1" l="1"/>
  <c r="E289" i="1"/>
  <c r="G289" i="1" s="1"/>
  <c r="B290" i="1" l="1"/>
  <c r="A290" i="1"/>
  <c r="D290" i="1"/>
  <c r="C290" i="1"/>
  <c r="F290" i="1" s="1"/>
  <c r="H290" i="1" l="1"/>
  <c r="E290" i="1"/>
  <c r="G290" i="1" s="1"/>
  <c r="A291" i="1" l="1"/>
  <c r="B291" i="1" s="1"/>
  <c r="D291" i="1"/>
  <c r="C291" i="1"/>
  <c r="F291" i="1" s="1"/>
  <c r="H291" i="1" l="1"/>
  <c r="E291" i="1"/>
  <c r="G291" i="1"/>
  <c r="A292" i="1" l="1"/>
  <c r="B292" i="1" s="1"/>
  <c r="D292" i="1"/>
  <c r="C292" i="1"/>
  <c r="F292" i="1" s="1"/>
  <c r="H292" i="1" l="1"/>
  <c r="E292" i="1"/>
  <c r="G292" i="1"/>
  <c r="A293" i="1" l="1"/>
  <c r="B293" i="1" s="1"/>
  <c r="D293" i="1"/>
  <c r="C293" i="1"/>
  <c r="F293" i="1" s="1"/>
  <c r="H293" i="1" l="1"/>
  <c r="E293" i="1"/>
  <c r="G293" i="1"/>
  <c r="A294" i="1" l="1"/>
  <c r="B294" i="1" s="1"/>
  <c r="D294" i="1"/>
  <c r="C294" i="1"/>
  <c r="F294" i="1" s="1"/>
  <c r="H294" i="1" l="1"/>
  <c r="E294" i="1"/>
  <c r="G294" i="1"/>
  <c r="A295" i="1" l="1"/>
  <c r="B295" i="1" s="1"/>
  <c r="D295" i="1"/>
  <c r="C295" i="1"/>
  <c r="F295" i="1" s="1"/>
  <c r="H295" i="1" l="1"/>
  <c r="E295" i="1"/>
  <c r="G295" i="1"/>
  <c r="B296" i="1" l="1"/>
  <c r="A296" i="1"/>
  <c r="D296" i="1"/>
  <c r="C296" i="1"/>
  <c r="F296" i="1" s="1"/>
  <c r="H296" i="1" l="1"/>
  <c r="E296" i="1"/>
  <c r="G296" i="1"/>
  <c r="A297" i="1" l="1"/>
  <c r="D297" i="1"/>
  <c r="B297" i="1"/>
  <c r="C297" i="1"/>
  <c r="F297" i="1" s="1"/>
  <c r="E297" i="1" l="1"/>
  <c r="G297" i="1" s="1"/>
  <c r="H297" i="1"/>
  <c r="A298" i="1" l="1"/>
  <c r="H298" i="1"/>
  <c r="D298" i="1"/>
  <c r="F298" i="1"/>
  <c r="E298" i="1" s="1"/>
  <c r="G298" i="1" s="1"/>
  <c r="B298" i="1"/>
  <c r="C298" i="1"/>
  <c r="A299" i="1" l="1"/>
  <c r="D299" i="1"/>
  <c r="B299" i="1"/>
  <c r="C299" i="1"/>
  <c r="F299" i="1" s="1"/>
  <c r="E299" i="1" l="1"/>
  <c r="H299" i="1"/>
  <c r="G299" i="1"/>
  <c r="A300" i="1" l="1"/>
  <c r="D300" i="1"/>
  <c r="B300" i="1"/>
  <c r="C300" i="1"/>
  <c r="F300" i="1" s="1"/>
  <c r="E300" i="1" l="1"/>
  <c r="H300" i="1"/>
  <c r="G300" i="1"/>
  <c r="A301" i="1" l="1"/>
  <c r="D301" i="1"/>
  <c r="B301" i="1"/>
  <c r="C301" i="1"/>
  <c r="F301" i="1" s="1"/>
  <c r="E301" i="1" l="1"/>
  <c r="H301" i="1"/>
  <c r="G301" i="1"/>
  <c r="A302" i="1" l="1"/>
  <c r="D302" i="1"/>
  <c r="B302" i="1"/>
  <c r="C302" i="1"/>
  <c r="F302" i="1" s="1"/>
  <c r="E302" i="1" l="1"/>
  <c r="H302" i="1"/>
  <c r="G302" i="1"/>
  <c r="A303" i="1" l="1"/>
  <c r="D303" i="1"/>
  <c r="B303" i="1"/>
  <c r="C303" i="1"/>
  <c r="F303" i="1" s="1"/>
  <c r="E303" i="1" l="1"/>
  <c r="H303" i="1"/>
  <c r="G303" i="1"/>
  <c r="A304" i="1" l="1"/>
  <c r="D304" i="1"/>
  <c r="B304" i="1"/>
  <c r="C304" i="1"/>
  <c r="F304" i="1" s="1"/>
  <c r="E304" i="1" l="1"/>
  <c r="G304" i="1" s="1"/>
  <c r="H304" i="1"/>
  <c r="A305" i="1" l="1"/>
  <c r="D305" i="1"/>
  <c r="B305" i="1"/>
  <c r="C305" i="1"/>
  <c r="F305" i="1" s="1"/>
  <c r="E305" i="1" l="1"/>
  <c r="G305" i="1" s="1"/>
  <c r="H305" i="1"/>
  <c r="A306" i="1" l="1"/>
  <c r="D306" i="1"/>
  <c r="B306" i="1"/>
  <c r="C306" i="1"/>
  <c r="F306" i="1" s="1"/>
  <c r="E306" i="1" l="1"/>
  <c r="G306" i="1" s="1"/>
  <c r="H306" i="1"/>
  <c r="A307" i="1" l="1"/>
  <c r="D307" i="1"/>
  <c r="B307" i="1"/>
  <c r="C307" i="1"/>
  <c r="F307" i="1" s="1"/>
  <c r="E307" i="1" l="1"/>
  <c r="G307" i="1" s="1"/>
  <c r="H307" i="1"/>
  <c r="A308" i="1" l="1"/>
  <c r="D308" i="1"/>
  <c r="B308" i="1"/>
  <c r="C308" i="1"/>
  <c r="F308" i="1" s="1"/>
  <c r="E308" i="1" l="1"/>
  <c r="G308" i="1" s="1"/>
  <c r="H308" i="1"/>
  <c r="A309" i="1" l="1"/>
  <c r="D309" i="1"/>
  <c r="B309" i="1"/>
  <c r="C309" i="1"/>
  <c r="F309" i="1" s="1"/>
  <c r="E309" i="1" l="1"/>
  <c r="G309" i="1" s="1"/>
  <c r="H309" i="1"/>
  <c r="A310" i="1" l="1"/>
  <c r="D310" i="1"/>
  <c r="B310" i="1"/>
  <c r="C310" i="1"/>
  <c r="F310" i="1" s="1"/>
  <c r="E310" i="1" l="1"/>
  <c r="G310" i="1" s="1"/>
  <c r="H310" i="1"/>
  <c r="A311" i="1" l="1"/>
  <c r="D311" i="1"/>
  <c r="B311" i="1"/>
  <c r="C311" i="1"/>
  <c r="F311" i="1" s="1"/>
  <c r="E311" i="1" l="1"/>
  <c r="G311" i="1" s="1"/>
  <c r="H311" i="1"/>
  <c r="A312" i="1" l="1"/>
  <c r="D312" i="1"/>
  <c r="B312" i="1"/>
  <c r="C312" i="1"/>
  <c r="F312" i="1" s="1"/>
  <c r="E312" i="1" l="1"/>
  <c r="G312" i="1" s="1"/>
  <c r="H312" i="1"/>
  <c r="A313" i="1" l="1"/>
  <c r="D313" i="1"/>
  <c r="B313" i="1"/>
  <c r="C313" i="1"/>
  <c r="F313" i="1" s="1"/>
  <c r="E313" i="1" l="1"/>
  <c r="G313" i="1" s="1"/>
  <c r="H313" i="1"/>
  <c r="A314" i="1" l="1"/>
  <c r="H314" i="1"/>
  <c r="D314" i="1"/>
  <c r="F314" i="1"/>
  <c r="E314" i="1" s="1"/>
  <c r="G314" i="1" s="1"/>
  <c r="B314" i="1"/>
  <c r="C314" i="1"/>
  <c r="A315" i="1" l="1"/>
  <c r="D315" i="1"/>
  <c r="B315" i="1"/>
  <c r="C315" i="1"/>
  <c r="F315" i="1" s="1"/>
  <c r="E315" i="1" l="1"/>
  <c r="H315" i="1"/>
  <c r="G315" i="1"/>
  <c r="A316" i="1" l="1"/>
  <c r="D316" i="1"/>
  <c r="B316" i="1"/>
  <c r="C316" i="1"/>
  <c r="F316" i="1" s="1"/>
  <c r="E316" i="1" l="1"/>
  <c r="H316" i="1"/>
  <c r="G316" i="1"/>
  <c r="A317" i="1" l="1"/>
  <c r="D317" i="1"/>
  <c r="B317" i="1"/>
  <c r="C317" i="1"/>
  <c r="F317" i="1" s="1"/>
  <c r="E317" i="1" l="1"/>
  <c r="H317" i="1"/>
  <c r="G317" i="1"/>
  <c r="A318" i="1" l="1"/>
  <c r="D318" i="1"/>
  <c r="B318" i="1"/>
  <c r="C318" i="1"/>
  <c r="F318" i="1" s="1"/>
  <c r="E318" i="1" l="1"/>
  <c r="H318" i="1"/>
  <c r="G318" i="1"/>
  <c r="A319" i="1" l="1"/>
  <c r="D319" i="1"/>
  <c r="B319" i="1"/>
  <c r="C319" i="1"/>
  <c r="F319" i="1" s="1"/>
  <c r="E319" i="1" l="1"/>
  <c r="H319" i="1"/>
  <c r="G319" i="1"/>
  <c r="A320" i="1" l="1"/>
  <c r="D320" i="1"/>
  <c r="B320" i="1"/>
  <c r="C320" i="1"/>
  <c r="F320" i="1" s="1"/>
  <c r="E320" i="1" l="1"/>
  <c r="H320" i="1"/>
  <c r="G320" i="1"/>
  <c r="A321" i="1" l="1"/>
  <c r="D321" i="1"/>
  <c r="B321" i="1"/>
  <c r="C321" i="1"/>
  <c r="F321" i="1" s="1"/>
  <c r="E321" i="1" l="1"/>
  <c r="H321" i="1"/>
  <c r="G321" i="1"/>
  <c r="A322" i="1" l="1"/>
  <c r="D322" i="1"/>
  <c r="B322" i="1"/>
  <c r="C322" i="1"/>
  <c r="F322" i="1" s="1"/>
  <c r="E322" i="1" l="1"/>
  <c r="H322" i="1"/>
  <c r="G322" i="1"/>
  <c r="A323" i="1" l="1"/>
  <c r="D323" i="1"/>
  <c r="B323" i="1"/>
  <c r="C323" i="1"/>
  <c r="F323" i="1" s="1"/>
  <c r="E323" i="1" l="1"/>
  <c r="H323" i="1"/>
  <c r="G323" i="1"/>
  <c r="A324" i="1" l="1"/>
  <c r="D324" i="1"/>
  <c r="B324" i="1"/>
  <c r="C324" i="1"/>
  <c r="F324" i="1" s="1"/>
  <c r="E324" i="1" l="1"/>
  <c r="H324" i="1"/>
  <c r="G324" i="1"/>
  <c r="A325" i="1" l="1"/>
  <c r="D325" i="1"/>
  <c r="B325" i="1"/>
  <c r="C325" i="1"/>
  <c r="F325" i="1" s="1"/>
  <c r="E325" i="1" l="1"/>
  <c r="H325" i="1"/>
  <c r="G325" i="1"/>
  <c r="A326" i="1" l="1"/>
  <c r="D326" i="1"/>
  <c r="B326" i="1"/>
  <c r="C326" i="1"/>
  <c r="F326" i="1" s="1"/>
  <c r="E326" i="1" l="1"/>
  <c r="H326" i="1"/>
  <c r="G326" i="1"/>
  <c r="A327" i="1" l="1"/>
  <c r="D327" i="1"/>
  <c r="B327" i="1"/>
  <c r="C327" i="1"/>
  <c r="F327" i="1" s="1"/>
  <c r="E327" i="1" l="1"/>
  <c r="H327" i="1"/>
  <c r="G327" i="1"/>
  <c r="A328" i="1" l="1"/>
  <c r="B328" i="1" s="1"/>
  <c r="D328" i="1"/>
  <c r="C328" i="1"/>
  <c r="F328" i="1" s="1"/>
  <c r="H328" i="1" l="1"/>
  <c r="E328" i="1"/>
  <c r="G328" i="1"/>
  <c r="D329" i="1" l="1"/>
  <c r="B329" i="1"/>
  <c r="A329" i="1"/>
  <c r="C329" i="1"/>
  <c r="F329" i="1" s="1"/>
  <c r="H329" i="1" l="1"/>
  <c r="E329" i="1"/>
  <c r="G329" i="1"/>
  <c r="D330" i="1" l="1"/>
  <c r="B330" i="1"/>
  <c r="A330" i="1"/>
  <c r="C330" i="1"/>
  <c r="F330" i="1" l="1"/>
  <c r="H330" i="1" l="1"/>
  <c r="E330" i="1"/>
  <c r="G330" i="1" s="1"/>
  <c r="D331" i="1" l="1"/>
  <c r="B331" i="1"/>
  <c r="A331" i="1"/>
  <c r="C331" i="1"/>
  <c r="F331" i="1" s="1"/>
  <c r="H331" i="1" l="1"/>
  <c r="E331" i="1"/>
  <c r="G331" i="1"/>
  <c r="D332" i="1" l="1"/>
  <c r="B332" i="1"/>
  <c r="A332" i="1"/>
  <c r="C332" i="1"/>
  <c r="F332" i="1" l="1"/>
  <c r="H332" i="1" l="1"/>
  <c r="E332" i="1"/>
  <c r="G332" i="1" s="1"/>
  <c r="H333" i="1" l="1"/>
  <c r="D333" i="1"/>
  <c r="F333" i="1"/>
  <c r="B333" i="1"/>
  <c r="E333" i="1"/>
  <c r="G333" i="1" s="1"/>
  <c r="A333" i="1"/>
  <c r="C333" i="1"/>
  <c r="D334" i="1" l="1"/>
  <c r="B334" i="1"/>
  <c r="A334" i="1"/>
  <c r="C334" i="1"/>
  <c r="F334" i="1" l="1"/>
  <c r="H334" i="1" l="1"/>
  <c r="E334" i="1"/>
  <c r="G334" i="1" s="1"/>
  <c r="H335" i="1" l="1"/>
  <c r="D335" i="1"/>
  <c r="F335" i="1"/>
  <c r="B335" i="1"/>
  <c r="E335" i="1"/>
  <c r="G335" i="1" s="1"/>
  <c r="A335" i="1"/>
  <c r="C335" i="1"/>
  <c r="D336" i="1" l="1"/>
  <c r="B336" i="1"/>
  <c r="A336" i="1"/>
  <c r="C336" i="1"/>
  <c r="F336" i="1" l="1"/>
  <c r="H336" i="1" l="1"/>
  <c r="E336" i="1"/>
  <c r="G336" i="1" s="1"/>
  <c r="D337" i="1" l="1"/>
  <c r="B337" i="1"/>
  <c r="A337" i="1"/>
  <c r="C337" i="1"/>
  <c r="F337" i="1" s="1"/>
  <c r="H337" i="1" l="1"/>
  <c r="E337" i="1"/>
  <c r="G337" i="1" s="1"/>
  <c r="D338" i="1" l="1"/>
  <c r="B338" i="1"/>
  <c r="A338" i="1"/>
  <c r="C338" i="1"/>
  <c r="F338" i="1" l="1"/>
  <c r="H338" i="1" l="1"/>
  <c r="E338" i="1"/>
  <c r="G338" i="1" s="1"/>
  <c r="D339" i="1" l="1"/>
  <c r="B339" i="1"/>
  <c r="A339" i="1"/>
  <c r="C339" i="1"/>
  <c r="F339" i="1" s="1"/>
  <c r="H339" i="1" l="1"/>
  <c r="E339" i="1"/>
  <c r="G339" i="1" s="1"/>
  <c r="D340" i="1" l="1"/>
  <c r="A340" i="1"/>
  <c r="B340" i="1" s="1"/>
  <c r="C340" i="1"/>
  <c r="F340" i="1" s="1"/>
  <c r="E340" i="1" l="1"/>
  <c r="H340" i="1"/>
  <c r="G340" i="1"/>
  <c r="D341" i="1" l="1"/>
  <c r="B341" i="1"/>
  <c r="A341" i="1"/>
  <c r="C341" i="1"/>
  <c r="F341" i="1" s="1"/>
  <c r="H341" i="1" l="1"/>
  <c r="E341" i="1"/>
  <c r="G341" i="1" s="1"/>
  <c r="H342" i="1" l="1"/>
  <c r="D342" i="1"/>
  <c r="F342" i="1"/>
  <c r="E342" i="1" s="1"/>
  <c r="G342" i="1" s="1"/>
  <c r="A342" i="1"/>
  <c r="B342" i="1" s="1"/>
  <c r="C342" i="1"/>
  <c r="D343" i="1" l="1"/>
  <c r="A343" i="1"/>
  <c r="B343" i="1" s="1"/>
  <c r="C343" i="1"/>
  <c r="F343" i="1" s="1"/>
  <c r="H343" i="1" l="1"/>
  <c r="E343" i="1"/>
  <c r="G343" i="1"/>
  <c r="D344" i="1" l="1"/>
  <c r="F344" i="1"/>
  <c r="E344" i="1" s="1"/>
  <c r="G344" i="1" s="1"/>
  <c r="A344" i="1"/>
  <c r="B344" i="1" s="1"/>
  <c r="C344" i="1"/>
  <c r="D345" i="1" l="1"/>
  <c r="B345" i="1"/>
  <c r="A345" i="1"/>
  <c r="C345" i="1"/>
  <c r="F345" i="1" s="1"/>
  <c r="H344" i="1"/>
  <c r="H345" i="1" l="1"/>
  <c r="E345" i="1"/>
  <c r="G345" i="1" s="1"/>
  <c r="H346" i="1" l="1"/>
  <c r="D346" i="1"/>
  <c r="F346" i="1"/>
  <c r="E346" i="1" s="1"/>
  <c r="G346" i="1" s="1"/>
  <c r="A346" i="1"/>
  <c r="B346" i="1" s="1"/>
  <c r="C346" i="1"/>
  <c r="D347" i="1" l="1"/>
  <c r="A347" i="1"/>
  <c r="B347" i="1" s="1"/>
  <c r="C347" i="1"/>
  <c r="F347" i="1" s="1"/>
  <c r="H347" i="1" l="1"/>
  <c r="E347" i="1"/>
  <c r="G347" i="1"/>
  <c r="D348" i="1" l="1"/>
  <c r="B348" i="1"/>
  <c r="A348" i="1"/>
  <c r="C348" i="1"/>
  <c r="F348" i="1" l="1"/>
  <c r="H348" i="1" l="1"/>
  <c r="E348" i="1"/>
  <c r="G348" i="1" s="1"/>
  <c r="D349" i="1" l="1"/>
  <c r="A349" i="1"/>
  <c r="B349" i="1" s="1"/>
  <c r="C349" i="1"/>
  <c r="F349" i="1" s="1"/>
  <c r="H349" i="1" l="1"/>
  <c r="E349" i="1"/>
  <c r="G349" i="1"/>
  <c r="D350" i="1" l="1"/>
  <c r="B350" i="1"/>
  <c r="A350" i="1"/>
  <c r="C350" i="1"/>
  <c r="F350" i="1" l="1"/>
  <c r="H350" i="1" l="1"/>
  <c r="E350" i="1"/>
  <c r="G350" i="1" s="1"/>
  <c r="H351" i="1" l="1"/>
  <c r="D351" i="1"/>
  <c r="F351" i="1"/>
  <c r="B351" i="1"/>
  <c r="E351" i="1"/>
  <c r="G351" i="1" s="1"/>
  <c r="A351" i="1"/>
  <c r="C351" i="1"/>
  <c r="H352" i="1" l="1"/>
  <c r="D352" i="1"/>
  <c r="F352" i="1"/>
  <c r="E352" i="1" s="1"/>
  <c r="B352" i="1"/>
  <c r="A352" i="1"/>
  <c r="C352" i="1"/>
  <c r="G352" i="1" l="1"/>
  <c r="D353" i="1" l="1"/>
  <c r="B353" i="1"/>
  <c r="A353" i="1"/>
  <c r="C353" i="1"/>
  <c r="F353" i="1" s="1"/>
  <c r="H353" i="1" l="1"/>
  <c r="E353" i="1"/>
  <c r="G353" i="1" s="1"/>
  <c r="D354" i="1" l="1"/>
  <c r="B354" i="1"/>
  <c r="A354" i="1"/>
  <c r="C354" i="1"/>
  <c r="F354" i="1" l="1"/>
  <c r="H354" i="1" l="1"/>
  <c r="E354" i="1"/>
  <c r="G354" i="1" s="1"/>
  <c r="H355" i="1" l="1"/>
  <c r="D355" i="1"/>
  <c r="F355" i="1"/>
  <c r="B355" i="1"/>
  <c r="E355" i="1"/>
  <c r="G355" i="1" s="1"/>
  <c r="A355" i="1"/>
  <c r="C355" i="1"/>
  <c r="D356" i="1" l="1"/>
  <c r="B356" i="1"/>
  <c r="A356" i="1"/>
  <c r="C356" i="1"/>
  <c r="F356" i="1" l="1"/>
  <c r="H356" i="1" l="1"/>
  <c r="E356" i="1"/>
  <c r="G356" i="1" s="1"/>
  <c r="H357" i="1" l="1"/>
  <c r="D357" i="1"/>
  <c r="F357" i="1"/>
  <c r="B357" i="1"/>
  <c r="E357" i="1"/>
  <c r="G357" i="1" s="1"/>
  <c r="A357" i="1"/>
  <c r="C357" i="1"/>
  <c r="D358" i="1" l="1"/>
  <c r="B358" i="1"/>
  <c r="A358" i="1"/>
  <c r="C358" i="1"/>
  <c r="F358" i="1" l="1"/>
  <c r="H358" i="1" l="1"/>
  <c r="E358" i="1"/>
  <c r="G358" i="1" s="1"/>
  <c r="H359" i="1" l="1"/>
  <c r="D359" i="1"/>
  <c r="F359" i="1"/>
  <c r="B359" i="1"/>
  <c r="E359" i="1"/>
  <c r="G359" i="1" s="1"/>
  <c r="A359" i="1"/>
  <c r="C359" i="1"/>
  <c r="D360" i="1" l="1"/>
  <c r="B360" i="1"/>
  <c r="A360" i="1"/>
  <c r="C360" i="1"/>
  <c r="F360" i="1" l="1"/>
  <c r="H360" i="1" l="1"/>
  <c r="E360" i="1"/>
  <c r="G360" i="1" s="1"/>
  <c r="D361" i="1" l="1"/>
  <c r="B361" i="1"/>
  <c r="A361" i="1"/>
  <c r="C361" i="1"/>
  <c r="F361" i="1" s="1"/>
  <c r="H361" i="1" l="1"/>
  <c r="E361" i="1"/>
  <c r="G361" i="1" s="1"/>
  <c r="D362" i="1" l="1"/>
  <c r="B362" i="1"/>
  <c r="A362" i="1"/>
  <c r="C362" i="1"/>
  <c r="F362" i="1" l="1"/>
  <c r="H362" i="1" l="1"/>
  <c r="E362" i="1"/>
  <c r="G362" i="1" s="1"/>
  <c r="D363" i="1" l="1"/>
  <c r="B363" i="1"/>
  <c r="A363" i="1"/>
  <c r="C363" i="1"/>
  <c r="F363" i="1" s="1"/>
  <c r="H363" i="1" l="1"/>
  <c r="E363" i="1"/>
  <c r="G363" i="1" s="1"/>
  <c r="D364" i="1" l="1"/>
  <c r="B364" i="1"/>
  <c r="A364" i="1"/>
  <c r="C364" i="1"/>
  <c r="F364" i="1" l="1"/>
  <c r="H364" i="1" l="1"/>
  <c r="E364" i="1"/>
  <c r="G364" i="1" s="1"/>
  <c r="H365" i="1" l="1"/>
  <c r="D365" i="1"/>
  <c r="F365" i="1"/>
  <c r="B365" i="1"/>
  <c r="E365" i="1"/>
  <c r="G365" i="1" s="1"/>
  <c r="A365" i="1"/>
  <c r="C365" i="1"/>
  <c r="D366" i="1" l="1"/>
  <c r="A366" i="1"/>
  <c r="B366" i="1" s="1"/>
  <c r="C366" i="1"/>
  <c r="F366" i="1" l="1"/>
  <c r="H366" i="1" l="1"/>
  <c r="E366" i="1"/>
  <c r="G366" i="1" s="1"/>
  <c r="D367" i="1" l="1"/>
  <c r="A367" i="1"/>
  <c r="B367" i="1" s="1"/>
  <c r="C367" i="1"/>
  <c r="F367" i="1" s="1"/>
  <c r="H367" i="1" l="1"/>
  <c r="E367" i="1"/>
  <c r="G367" i="1"/>
  <c r="D368" i="1" l="1"/>
  <c r="A368" i="1"/>
  <c r="B368" i="1" s="1"/>
  <c r="C368" i="1"/>
  <c r="F368" i="1" s="1"/>
  <c r="E368" i="1" l="1"/>
  <c r="H368" i="1"/>
  <c r="G368" i="1"/>
  <c r="D369" i="1" l="1"/>
  <c r="B369" i="1"/>
  <c r="A369" i="1"/>
  <c r="C369" i="1"/>
  <c r="F369" i="1" s="1"/>
  <c r="H369" i="1" l="1"/>
  <c r="E369" i="1"/>
  <c r="G369" i="1" s="1"/>
  <c r="D370" i="1" l="1"/>
  <c r="B370" i="1"/>
  <c r="A370" i="1"/>
  <c r="C370" i="1"/>
  <c r="F370" i="1" l="1"/>
  <c r="H370" i="1" l="1"/>
  <c r="H5" i="1" s="1"/>
  <c r="E370" i="1"/>
  <c r="G370" i="1" s="1"/>
</calcChain>
</file>

<file path=xl/sharedStrings.xml><?xml version="1.0" encoding="utf-8"?>
<sst xmlns="http://schemas.openxmlformats.org/spreadsheetml/2006/main" count="22" uniqueCount="22">
  <si>
    <t>Loan Amortization Schedule</t>
  </si>
  <si>
    <t>Enter Values</t>
  </si>
  <si>
    <t>Loan Summary</t>
  </si>
  <si>
    <t>Purchase Price</t>
  </si>
  <si>
    <t>Scheduled payment</t>
  </si>
  <si>
    <t>Down Pymt %</t>
  </si>
  <si>
    <t>No of Payments</t>
  </si>
  <si>
    <t>Down Pymt $</t>
  </si>
  <si>
    <t>Total Interest</t>
  </si>
  <si>
    <t>Loan Ammount</t>
  </si>
  <si>
    <t>Annual Interest Rate</t>
  </si>
  <si>
    <t>Interest Only Payment</t>
  </si>
  <si>
    <t>Loan Period in Years</t>
  </si>
  <si>
    <t>Loan Start Date</t>
  </si>
  <si>
    <t>Pmt. No.</t>
  </si>
  <si>
    <t>Payment Date</t>
  </si>
  <si>
    <t>Loan Balance</t>
  </si>
  <si>
    <t>Scheduled Payment</t>
  </si>
  <si>
    <t>Principal</t>
  </si>
  <si>
    <t>Interest</t>
  </si>
  <si>
    <t>Ending Balance</t>
  </si>
  <si>
    <t>Cumulative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</si>
</sst>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&quot;$&quot;\(#,##0\)"/>
    <numFmt numFmtId="165" formatCode="&quot;$&quot;#,##0.00"/>
    <numFmt numFmtId="166" formatCode="&quot;$&quot;#,##0.00;&quot;$&quot;\(#,##0.00\)"/>
    <numFmt numFmtId="167" formatCode="m/d/yyyy\ h:mm:ss"/>
  </numFmts>
  <fonts count="6" x14ac:knownFonts="1">
    <font>
      <sz val="10"/>
      <color rgb="FF000000"/>
      <name val="Arial"/>
    </font>
    <font>
      <b/>
      <sz val="24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  <fill>
      <patternFill patternType="solid">
        <fgColor rgb="FF333333"/>
        <bgColor rgb="FF33333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  <xf numFmtId="0" fontId="4" fillId="0" borderId="0" xfId="0" applyFont="1" applyAlignment="1">
      <alignment wrapText="1"/>
    </xf>
    <xf numFmtId="0" fontId="0" fillId="2" borderId="2" xfId="0" applyFont="1" applyFill="1" applyBorder="1" applyAlignment="1">
      <alignment horizontal="left"/>
    </xf>
    <xf numFmtId="164" fontId="0" fillId="2" borderId="2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/>
    </xf>
    <xf numFmtId="0" fontId="0" fillId="2" borderId="2" xfId="0" applyFont="1" applyFill="1" applyBorder="1" applyAlignment="1">
      <alignment horizontal="left" wrapText="1"/>
    </xf>
    <xf numFmtId="165" fontId="0" fillId="3" borderId="2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/>
    </xf>
    <xf numFmtId="9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 wrapText="1"/>
    </xf>
    <xf numFmtId="3" fontId="0" fillId="3" borderId="0" xfId="0" applyNumberFormat="1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165" fontId="0" fillId="3" borderId="0" xfId="0" applyNumberFormat="1" applyFont="1" applyFill="1" applyAlignment="1">
      <alignment horizontal="right"/>
    </xf>
    <xf numFmtId="166" fontId="0" fillId="3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left" wrapText="1"/>
    </xf>
    <xf numFmtId="165" fontId="0" fillId="2" borderId="0" xfId="0" applyNumberFormat="1" applyFont="1" applyFill="1" applyAlignment="1">
      <alignment horizontal="right"/>
    </xf>
    <xf numFmtId="0" fontId="0" fillId="2" borderId="0" xfId="0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4" fontId="0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center" vertical="center" wrapText="1"/>
    </xf>
    <xf numFmtId="167" fontId="5" fillId="4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14" fontId="0" fillId="2" borderId="0" xfId="0" applyNumberFormat="1" applyFont="1" applyFill="1" applyAlignment="1">
      <alignment horizontal="right"/>
    </xf>
    <xf numFmtId="166" fontId="0" fillId="2" borderId="0" xfId="0" applyNumberFormat="1" applyFont="1" applyFill="1" applyAlignment="1">
      <alignment horizontal="right"/>
    </xf>
    <xf numFmtId="165" fontId="3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rPr lang="en-US"/>
              <a:t>Principal vs. Interest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'Loan Amortization Schedule'!$F$10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4684EE">
                <a:alpha val="30000"/>
              </a:srgbClr>
            </a:solidFill>
            <a:ln w="25400" cmpd="sng">
              <a:solidFill>
                <a:srgbClr val="4684EE"/>
              </a:solidFill>
            </a:ln>
          </c:spPr>
          <c:cat>
            <c:numRef>
              <c:f>'Loan Amortization Schedule'!$E$11:$E$370</c:f>
              <c:numCache>
                <c:formatCode>"$"#,##0.00;"$"\(#,##0.00\)</c:formatCode>
                <c:ptCount val="360"/>
                <c:pt idx="0">
                  <c:v>843.41532785681579</c:v>
                </c:pt>
                <c:pt idx="1">
                  <c:v>845.59415078711277</c:v>
                </c:pt>
                <c:pt idx="2">
                  <c:v>847.77860234331274</c:v>
                </c:pt>
                <c:pt idx="3">
                  <c:v>849.96869706603297</c:v>
                </c:pt>
                <c:pt idx="4">
                  <c:v>852.16444953345331</c:v>
                </c:pt>
                <c:pt idx="5">
                  <c:v>854.36587436141485</c:v>
                </c:pt>
                <c:pt idx="6">
                  <c:v>856.57298620351526</c:v>
                </c:pt>
                <c:pt idx="7">
                  <c:v>858.78579975120761</c:v>
                </c:pt>
                <c:pt idx="8">
                  <c:v>861.00432973389843</c:v>
                </c:pt>
                <c:pt idx="9">
                  <c:v>863.22859091904434</c:v>
                </c:pt>
                <c:pt idx="10">
                  <c:v>865.45859811225182</c:v>
                </c:pt>
                <c:pt idx="11">
                  <c:v>867.69436615737527</c:v>
                </c:pt>
                <c:pt idx="12">
                  <c:v>869.93590993661519</c:v>
                </c:pt>
                <c:pt idx="13">
                  <c:v>872.18324437061801</c:v>
                </c:pt>
                <c:pt idx="14">
                  <c:v>874.43638441857547</c:v>
                </c:pt>
                <c:pt idx="15">
                  <c:v>876.6953450783235</c:v>
                </c:pt>
                <c:pt idx="16">
                  <c:v>878.9601413864425</c:v>
                </c:pt>
                <c:pt idx="17">
                  <c:v>881.23078841835741</c:v>
                </c:pt>
                <c:pt idx="18">
                  <c:v>883.50730128843816</c:v>
                </c:pt>
                <c:pt idx="19">
                  <c:v>885.78969515009999</c:v>
                </c:pt>
                <c:pt idx="20">
                  <c:v>888.07798519590438</c:v>
                </c:pt>
                <c:pt idx="21">
                  <c:v>890.37218665766045</c:v>
                </c:pt>
                <c:pt idx="22">
                  <c:v>892.67231480652617</c:v>
                </c:pt>
                <c:pt idx="23">
                  <c:v>894.97838495310975</c:v>
                </c:pt>
                <c:pt idx="24">
                  <c:v>897.29041244757195</c:v>
                </c:pt>
                <c:pt idx="25">
                  <c:v>899.60841267972819</c:v>
                </c:pt>
                <c:pt idx="26">
                  <c:v>901.93240107915085</c:v>
                </c:pt>
                <c:pt idx="27">
                  <c:v>904.26239311527206</c:v>
                </c:pt>
                <c:pt idx="28">
                  <c:v>906.59840429748647</c:v>
                </c:pt>
                <c:pt idx="29">
                  <c:v>908.94045017525491</c:v>
                </c:pt>
                <c:pt idx="30">
                  <c:v>911.28854633820765</c:v>
                </c:pt>
                <c:pt idx="31">
                  <c:v>913.64270841624807</c:v>
                </c:pt>
                <c:pt idx="32">
                  <c:v>916.00295207965678</c:v>
                </c:pt>
                <c:pt idx="33">
                  <c:v>918.36929303919601</c:v>
                </c:pt>
                <c:pt idx="34">
                  <c:v>920.74174704621373</c:v>
                </c:pt>
                <c:pt idx="35">
                  <c:v>923.12032989274985</c:v>
                </c:pt>
                <c:pt idx="36">
                  <c:v>925.50505741163943</c:v>
                </c:pt>
                <c:pt idx="37">
                  <c:v>927.89594547661954</c:v>
                </c:pt>
                <c:pt idx="38">
                  <c:v>930.29301000243413</c:v>
                </c:pt>
                <c:pt idx="39">
                  <c:v>932.69626694494036</c:v>
                </c:pt>
                <c:pt idx="40">
                  <c:v>935.10573230121463</c:v>
                </c:pt>
                <c:pt idx="41">
                  <c:v>937.5214221096594</c:v>
                </c:pt>
                <c:pt idx="42">
                  <c:v>939.94335245010939</c:v>
                </c:pt>
                <c:pt idx="43">
                  <c:v>942.3715394439389</c:v>
                </c:pt>
                <c:pt idx="44">
                  <c:v>944.80599925416914</c:v>
                </c:pt>
                <c:pt idx="45">
                  <c:v>947.24674808557575</c:v>
                </c:pt>
                <c:pt idx="46">
                  <c:v>949.69380218479682</c:v>
                </c:pt>
                <c:pt idx="47">
                  <c:v>952.14717784044092</c:v>
                </c:pt>
                <c:pt idx="48">
                  <c:v>954.60689138319526</c:v>
                </c:pt>
                <c:pt idx="49">
                  <c:v>957.07295918593536</c:v>
                </c:pt>
                <c:pt idx="50">
                  <c:v>959.54539766383232</c:v>
                </c:pt>
                <c:pt idx="51">
                  <c:v>962.02422327446379</c:v>
                </c:pt>
                <c:pt idx="52">
                  <c:v>964.50945251792268</c:v>
                </c:pt>
                <c:pt idx="53">
                  <c:v>967.0011019369274</c:v>
                </c:pt>
                <c:pt idx="54">
                  <c:v>969.49918811693101</c:v>
                </c:pt>
                <c:pt idx="55">
                  <c:v>972.00372768623311</c:v>
                </c:pt>
                <c:pt idx="56">
                  <c:v>974.51473731608917</c:v>
                </c:pt>
                <c:pt idx="57">
                  <c:v>977.03223372082243</c:v>
                </c:pt>
                <c:pt idx="58">
                  <c:v>979.55623365793463</c:v>
                </c:pt>
                <c:pt idx="59">
                  <c:v>982.0867539282176</c:v>
                </c:pt>
                <c:pt idx="60">
                  <c:v>984.62381137586544</c:v>
                </c:pt>
                <c:pt idx="61">
                  <c:v>987.16742288858654</c:v>
                </c:pt>
                <c:pt idx="62">
                  <c:v>989.71760539771526</c:v>
                </c:pt>
                <c:pt idx="63">
                  <c:v>992.27437587832605</c:v>
                </c:pt>
                <c:pt idx="64">
                  <c:v>994.83775134934513</c:v>
                </c:pt>
                <c:pt idx="65">
                  <c:v>997.4077488736641</c:v>
                </c:pt>
                <c:pt idx="66">
                  <c:v>999.98438555825442</c:v>
                </c:pt>
                <c:pt idx="67">
                  <c:v>1002.5676785542798</c:v>
                </c:pt>
                <c:pt idx="68">
                  <c:v>1005.1576450572118</c:v>
                </c:pt>
                <c:pt idx="69">
                  <c:v>1007.7543023069427</c:v>
                </c:pt>
                <c:pt idx="70">
                  <c:v>1010.3576675879024</c:v>
                </c:pt>
                <c:pt idx="71">
                  <c:v>1012.9677582291711</c:v>
                </c:pt>
                <c:pt idx="72">
                  <c:v>1015.5845916045964</c:v>
                </c:pt>
                <c:pt idx="73">
                  <c:v>1018.2081851329083</c:v>
                </c:pt>
                <c:pt idx="74">
                  <c:v>1020.8385562778349</c:v>
                </c:pt>
                <c:pt idx="75">
                  <c:v>1023.4757225482194</c:v>
                </c:pt>
                <c:pt idx="76">
                  <c:v>1026.1197014981356</c:v>
                </c:pt>
                <c:pt idx="77">
                  <c:v>1028.7705107270058</c:v>
                </c:pt>
                <c:pt idx="78">
                  <c:v>1031.4281678797172</c:v>
                </c:pt>
                <c:pt idx="79">
                  <c:v>1034.0926906467398</c:v>
                </c:pt>
                <c:pt idx="80">
                  <c:v>1036.764096764244</c:v>
                </c:pt>
                <c:pt idx="81">
                  <c:v>1039.4424040142183</c:v>
                </c:pt>
                <c:pt idx="82">
                  <c:v>1042.1276302245883</c:v>
                </c:pt>
                <c:pt idx="83">
                  <c:v>1044.8197932693352</c:v>
                </c:pt>
                <c:pt idx="84">
                  <c:v>1047.5189110686142</c:v>
                </c:pt>
                <c:pt idx="85">
                  <c:v>1050.2250015888749</c:v>
                </c:pt>
                <c:pt idx="86">
                  <c:v>1052.9380828429794</c:v>
                </c:pt>
                <c:pt idx="87">
                  <c:v>1055.6581728903238</c:v>
                </c:pt>
                <c:pt idx="88">
                  <c:v>1058.3852898369571</c:v>
                </c:pt>
                <c:pt idx="89">
                  <c:v>1061.1194518357026</c:v>
                </c:pt>
                <c:pt idx="90">
                  <c:v>1063.8606770862782</c:v>
                </c:pt>
                <c:pt idx="91">
                  <c:v>1066.6089838354178</c:v>
                </c:pt>
                <c:pt idx="92">
                  <c:v>1069.3643903769926</c:v>
                </c:pt>
                <c:pt idx="93">
                  <c:v>1072.1269150521332</c:v>
                </c:pt>
                <c:pt idx="94">
                  <c:v>1074.8965762493513</c:v>
                </c:pt>
                <c:pt idx="95">
                  <c:v>1077.6733924046619</c:v>
                </c:pt>
                <c:pt idx="96">
                  <c:v>1080.4573820017074</c:v>
                </c:pt>
                <c:pt idx="97">
                  <c:v>1083.2485635718783</c:v>
                </c:pt>
                <c:pt idx="98">
                  <c:v>1086.046955694439</c:v>
                </c:pt>
                <c:pt idx="99">
                  <c:v>1088.8525769966498</c:v>
                </c:pt>
                <c:pt idx="100">
                  <c:v>1091.6654461538913</c:v>
                </c:pt>
                <c:pt idx="101">
                  <c:v>1094.4855818897888</c:v>
                </c:pt>
                <c:pt idx="102">
                  <c:v>1097.3130029763374</c:v>
                </c:pt>
                <c:pt idx="103">
                  <c:v>1100.1477282340263</c:v>
                </c:pt>
                <c:pt idx="104">
                  <c:v>1102.9897765319643</c:v>
                </c:pt>
                <c:pt idx="105">
                  <c:v>1105.8391667880051</c:v>
                </c:pt>
                <c:pt idx="106">
                  <c:v>1108.695917968874</c:v>
                </c:pt>
                <c:pt idx="107">
                  <c:v>1111.5600490902937</c:v>
                </c:pt>
                <c:pt idx="108">
                  <c:v>1114.4315792171103</c:v>
                </c:pt>
                <c:pt idx="109">
                  <c:v>1117.3105274634211</c:v>
                </c:pt>
                <c:pt idx="110">
                  <c:v>1120.1969129927015</c:v>
                </c:pt>
                <c:pt idx="111">
                  <c:v>1123.0907550179327</c:v>
                </c:pt>
                <c:pt idx="112">
                  <c:v>1125.9920728017291</c:v>
                </c:pt>
                <c:pt idx="113">
                  <c:v>1128.9008856564669</c:v>
                </c:pt>
                <c:pt idx="114">
                  <c:v>1131.8172129444129</c:v>
                </c:pt>
                <c:pt idx="115">
                  <c:v>1134.7410740778525</c:v>
                </c:pt>
                <c:pt idx="116">
                  <c:v>1137.6724885192202</c:v>
                </c:pt>
                <c:pt idx="117">
                  <c:v>1140.6114757812284</c:v>
                </c:pt>
                <c:pt idx="118">
                  <c:v>1143.5580554269964</c:v>
                </c:pt>
                <c:pt idx="119">
                  <c:v>1146.5122470701829</c:v>
                </c:pt>
                <c:pt idx="120">
                  <c:v>1149.4740703751143</c:v>
                </c:pt>
                <c:pt idx="121">
                  <c:v>1152.4435450569165</c:v>
                </c:pt>
                <c:pt idx="122">
                  <c:v>1155.4206908816468</c:v>
                </c:pt>
                <c:pt idx="123">
                  <c:v>1158.4055276664244</c:v>
                </c:pt>
                <c:pt idx="124">
                  <c:v>1161.3980752795628</c:v>
                </c:pt>
                <c:pt idx="125">
                  <c:v>1164.3983536407018</c:v>
                </c:pt>
                <c:pt idx="126">
                  <c:v>1167.4063827209402</c:v>
                </c:pt>
                <c:pt idx="127">
                  <c:v>1170.422182542969</c:v>
                </c:pt>
                <c:pt idx="128">
                  <c:v>1173.4457731812051</c:v>
                </c:pt>
                <c:pt idx="129">
                  <c:v>1176.4771747619234</c:v>
                </c:pt>
                <c:pt idx="130">
                  <c:v>1179.5164074633917</c:v>
                </c:pt>
                <c:pt idx="131">
                  <c:v>1182.5634915160053</c:v>
                </c:pt>
                <c:pt idx="132">
                  <c:v>1185.6184472024217</c:v>
                </c:pt>
                <c:pt idx="133">
                  <c:v>1188.6812948576949</c:v>
                </c:pt>
                <c:pt idx="134">
                  <c:v>1191.7520548694106</c:v>
                </c:pt>
                <c:pt idx="135">
                  <c:v>1194.8307476778232</c:v>
                </c:pt>
                <c:pt idx="136">
                  <c:v>1197.9173937759908</c:v>
                </c:pt>
                <c:pt idx="137">
                  <c:v>1201.012013709912</c:v>
                </c:pt>
                <c:pt idx="138">
                  <c:v>1204.1146280786629</c:v>
                </c:pt>
                <c:pt idx="139">
                  <c:v>1207.2252575345328</c:v>
                </c:pt>
                <c:pt idx="140">
                  <c:v>1210.3439227831636</c:v>
                </c:pt>
                <c:pt idx="141">
                  <c:v>1213.4706445836869</c:v>
                </c:pt>
                <c:pt idx="142">
                  <c:v>1216.6054437488613</c:v>
                </c:pt>
                <c:pt idx="143">
                  <c:v>1219.7483411452126</c:v>
                </c:pt>
                <c:pt idx="144">
                  <c:v>1222.8993576931712</c:v>
                </c:pt>
                <c:pt idx="145">
                  <c:v>1226.0585143672115</c:v>
                </c:pt>
                <c:pt idx="146">
                  <c:v>1229.2258321959935</c:v>
                </c:pt>
                <c:pt idx="147">
                  <c:v>1232.4013322625001</c:v>
                </c:pt>
                <c:pt idx="148">
                  <c:v>1235.5850357041782</c:v>
                </c:pt>
                <c:pt idx="149">
                  <c:v>1238.7769637130805</c:v>
                </c:pt>
                <c:pt idx="150">
                  <c:v>1241.977137536006</c:v>
                </c:pt>
                <c:pt idx="151">
                  <c:v>1245.1855784746406</c:v>
                </c:pt>
                <c:pt idx="152">
                  <c:v>1248.4023078857001</c:v>
                </c:pt>
                <c:pt idx="153">
                  <c:v>1251.6273471810714</c:v>
                </c:pt>
                <c:pt idx="154">
                  <c:v>1254.860717827956</c:v>
                </c:pt>
                <c:pt idx="155">
                  <c:v>1258.1024413490118</c:v>
                </c:pt>
                <c:pt idx="156">
                  <c:v>1261.3525393224966</c:v>
                </c:pt>
                <c:pt idx="157">
                  <c:v>1264.6110333824131</c:v>
                </c:pt>
                <c:pt idx="158">
                  <c:v>1267.8779452186509</c:v>
                </c:pt>
                <c:pt idx="159">
                  <c:v>1271.1532965771326</c:v>
                </c:pt>
                <c:pt idx="160">
                  <c:v>1274.4371092599567</c:v>
                </c:pt>
                <c:pt idx="161">
                  <c:v>1277.7294051255449</c:v>
                </c:pt>
                <c:pt idx="162">
                  <c:v>1281.0302060887857</c:v>
                </c:pt>
                <c:pt idx="163">
                  <c:v>1284.3395341211817</c:v>
                </c:pt>
                <c:pt idx="164">
                  <c:v>1287.6574112509948</c:v>
                </c:pt>
                <c:pt idx="165">
                  <c:v>1290.9838595633933</c:v>
                </c:pt>
                <c:pt idx="166">
                  <c:v>1294.3189012005987</c:v>
                </c:pt>
                <c:pt idx="167">
                  <c:v>1297.6625583620337</c:v>
                </c:pt>
                <c:pt idx="168">
                  <c:v>1301.0148533044689</c:v>
                </c:pt>
                <c:pt idx="169">
                  <c:v>1304.3758083421721</c:v>
                </c:pt>
                <c:pt idx="170">
                  <c:v>1307.7454458470561</c:v>
                </c:pt>
                <c:pt idx="171">
                  <c:v>1311.1237882488276</c:v>
                </c:pt>
                <c:pt idx="172">
                  <c:v>1314.5108580351371</c:v>
                </c:pt>
                <c:pt idx="173">
                  <c:v>1317.9066777517278</c:v>
                </c:pt>
                <c:pt idx="174">
                  <c:v>1321.3112700025865</c:v>
                </c:pt>
                <c:pt idx="175">
                  <c:v>1324.7246574500932</c:v>
                </c:pt>
                <c:pt idx="176">
                  <c:v>1328.1468628151727</c:v>
                </c:pt>
                <c:pt idx="177">
                  <c:v>1331.5779088774452</c:v>
                </c:pt>
                <c:pt idx="178">
                  <c:v>1335.0178184753786</c:v>
                </c:pt>
                <c:pt idx="179">
                  <c:v>1338.46661450644</c:v>
                </c:pt>
                <c:pt idx="180">
                  <c:v>1341.9243199272482</c:v>
                </c:pt>
                <c:pt idx="181">
                  <c:v>1345.390957753727</c:v>
                </c:pt>
                <c:pt idx="182">
                  <c:v>1348.8665510612573</c:v>
                </c:pt>
                <c:pt idx="183">
                  <c:v>1352.3511229848323</c:v>
                </c:pt>
                <c:pt idx="184">
                  <c:v>1355.8446967192099</c:v>
                </c:pt>
                <c:pt idx="185">
                  <c:v>1359.3472955190678</c:v>
                </c:pt>
                <c:pt idx="186">
                  <c:v>1362.8589426991589</c:v>
                </c:pt>
                <c:pt idx="187">
                  <c:v>1366.3796616344648</c:v>
                </c:pt>
                <c:pt idx="188">
                  <c:v>1369.9094757603539</c:v>
                </c:pt>
                <c:pt idx="189">
                  <c:v>1373.4484085727349</c:v>
                </c:pt>
                <c:pt idx="190">
                  <c:v>1376.9964836282145</c:v>
                </c:pt>
                <c:pt idx="191">
                  <c:v>1380.553724544254</c:v>
                </c:pt>
                <c:pt idx="192">
                  <c:v>1384.1201549993266</c:v>
                </c:pt>
                <c:pt idx="193">
                  <c:v>1387.6957987330748</c:v>
                </c:pt>
                <c:pt idx="194">
                  <c:v>1391.2806795464687</c:v>
                </c:pt>
                <c:pt idx="195">
                  <c:v>1394.8748213019637</c:v>
                </c:pt>
                <c:pt idx="196">
                  <c:v>1398.4782479236605</c:v>
                </c:pt>
                <c:pt idx="197">
                  <c:v>1402.0909833974633</c:v>
                </c:pt>
                <c:pt idx="198">
                  <c:v>1405.7130517712399</c:v>
                </c:pt>
                <c:pt idx="199">
                  <c:v>1409.3444771549823</c:v>
                </c:pt>
                <c:pt idx="200">
                  <c:v>1412.985283720966</c:v>
                </c:pt>
                <c:pt idx="201">
                  <c:v>1416.6354957039116</c:v>
                </c:pt>
                <c:pt idx="202">
                  <c:v>1420.2951374011468</c:v>
                </c:pt>
                <c:pt idx="203">
                  <c:v>1423.9642331727664</c:v>
                </c:pt>
                <c:pt idx="204">
                  <c:v>1427.6428074417961</c:v>
                </c:pt>
                <c:pt idx="205">
                  <c:v>1431.3308846943542</c:v>
                </c:pt>
                <c:pt idx="206">
                  <c:v>1435.0284894798147</c:v>
                </c:pt>
                <c:pt idx="207">
                  <c:v>1438.7356464109707</c:v>
                </c:pt>
                <c:pt idx="208">
                  <c:v>1442.452380164199</c:v>
                </c:pt>
                <c:pt idx="209">
                  <c:v>1446.178715479623</c:v>
                </c:pt>
                <c:pt idx="210">
                  <c:v>1449.9146771612786</c:v>
                </c:pt>
                <c:pt idx="211">
                  <c:v>1453.6602900772787</c:v>
                </c:pt>
                <c:pt idx="212">
                  <c:v>1457.4155791599783</c:v>
                </c:pt>
                <c:pt idx="213">
                  <c:v>1461.1805694061416</c:v>
                </c:pt>
                <c:pt idx="214">
                  <c:v>1464.9552858771076</c:v>
                </c:pt>
                <c:pt idx="215">
                  <c:v>1468.7397536989565</c:v>
                </c:pt>
                <c:pt idx="216">
                  <c:v>1472.5339980626791</c:v>
                </c:pt>
                <c:pt idx="217">
                  <c:v>1476.338044224341</c:v>
                </c:pt>
                <c:pt idx="218">
                  <c:v>1480.1519175052538</c:v>
                </c:pt>
                <c:pt idx="219">
                  <c:v>1483.9756432921422</c:v>
                </c:pt>
                <c:pt idx="220">
                  <c:v>1487.8092470373138</c:v>
                </c:pt>
                <c:pt idx="221">
                  <c:v>1491.6527542588269</c:v>
                </c:pt>
                <c:pt idx="222">
                  <c:v>1495.5061905406621</c:v>
                </c:pt>
                <c:pt idx="223">
                  <c:v>1499.3695815328922</c:v>
                </c:pt>
                <c:pt idx="224">
                  <c:v>1503.2429529518522</c:v>
                </c:pt>
                <c:pt idx="225">
                  <c:v>1507.1263305803111</c:v>
                </c:pt>
                <c:pt idx="226">
                  <c:v>1511.0197402676436</c:v>
                </c:pt>
                <c:pt idx="227">
                  <c:v>1514.9232079300018</c:v>
                </c:pt>
                <c:pt idx="228">
                  <c:v>1518.8367595504874</c:v>
                </c:pt>
                <c:pt idx="229">
                  <c:v>1522.7604211793264</c:v>
                </c:pt>
                <c:pt idx="230">
                  <c:v>1526.6942189340396</c:v>
                </c:pt>
                <c:pt idx="231">
                  <c:v>1530.638178999619</c:v>
                </c:pt>
                <c:pt idx="232">
                  <c:v>1534.5923276287015</c:v>
                </c:pt>
                <c:pt idx="233">
                  <c:v>1538.5566911417422</c:v>
                </c:pt>
                <c:pt idx="234">
                  <c:v>1542.5312959271919</c:v>
                </c:pt>
                <c:pt idx="235">
                  <c:v>1546.5161684416703</c:v>
                </c:pt>
                <c:pt idx="236">
                  <c:v>1550.5113352101448</c:v>
                </c:pt>
                <c:pt idx="237">
                  <c:v>1554.5168228261041</c:v>
                </c:pt>
                <c:pt idx="238">
                  <c:v>1558.5326579517382</c:v>
                </c:pt>
                <c:pt idx="239">
                  <c:v>1562.5588673181137</c:v>
                </c:pt>
                <c:pt idx="240">
                  <c:v>1566.5954777253521</c:v>
                </c:pt>
                <c:pt idx="241">
                  <c:v>1570.6425160428093</c:v>
                </c:pt>
                <c:pt idx="242">
                  <c:v>1574.700009209253</c:v>
                </c:pt>
                <c:pt idx="243">
                  <c:v>1578.7679842330438</c:v>
                </c:pt>
                <c:pt idx="244">
                  <c:v>1582.8464681923124</c:v>
                </c:pt>
                <c:pt idx="245">
                  <c:v>1586.9354882351427</c:v>
                </c:pt>
                <c:pt idx="246">
                  <c:v>1591.0350715797499</c:v>
                </c:pt>
                <c:pt idx="247">
                  <c:v>1595.1452455146643</c:v>
                </c:pt>
                <c:pt idx="248">
                  <c:v>1599.2660373989106</c:v>
                </c:pt>
                <c:pt idx="249">
                  <c:v>1603.3974746621911</c:v>
                </c:pt>
                <c:pt idx="250">
                  <c:v>1607.5395848050684</c:v>
                </c:pt>
                <c:pt idx="251">
                  <c:v>1611.6923953991482</c:v>
                </c:pt>
                <c:pt idx="252">
                  <c:v>1615.8559340872628</c:v>
                </c:pt>
                <c:pt idx="253">
                  <c:v>1620.0302285836549</c:v>
                </c:pt>
                <c:pt idx="254">
                  <c:v>1624.2153066741628</c:v>
                </c:pt>
                <c:pt idx="255">
                  <c:v>1628.4111962164043</c:v>
                </c:pt>
                <c:pt idx="256">
                  <c:v>1632.6179251399633</c:v>
                </c:pt>
                <c:pt idx="257">
                  <c:v>1636.8355214465748</c:v>
                </c:pt>
                <c:pt idx="258">
                  <c:v>1641.0640132103119</c:v>
                </c:pt>
                <c:pt idx="259">
                  <c:v>1645.3034285777719</c:v>
                </c:pt>
                <c:pt idx="260">
                  <c:v>1649.5537957682645</c:v>
                </c:pt>
                <c:pt idx="261">
                  <c:v>1653.815143073999</c:v>
                </c:pt>
                <c:pt idx="262">
                  <c:v>1658.0874988602736</c:v>
                </c:pt>
                <c:pt idx="263">
                  <c:v>1662.3708915656628</c:v>
                </c:pt>
                <c:pt idx="264">
                  <c:v>1666.6653497022073</c:v>
                </c:pt>
                <c:pt idx="265">
                  <c:v>1670.9709018556046</c:v>
                </c:pt>
                <c:pt idx="266">
                  <c:v>1675.2875766853983</c:v>
                </c:pt>
                <c:pt idx="267">
                  <c:v>1679.6154029251688</c:v>
                </c:pt>
                <c:pt idx="268">
                  <c:v>1683.9544093827258</c:v>
                </c:pt>
                <c:pt idx="269">
                  <c:v>1688.3046249402978</c:v>
                </c:pt>
                <c:pt idx="270">
                  <c:v>1692.6660785547267</c:v>
                </c:pt>
                <c:pt idx="271">
                  <c:v>1697.0387992576598</c:v>
                </c:pt>
                <c:pt idx="272">
                  <c:v>1701.4228161557421</c:v>
                </c:pt>
                <c:pt idx="273">
                  <c:v>1705.8181584308111</c:v>
                </c:pt>
                <c:pt idx="274">
                  <c:v>1710.2248553400907</c:v>
                </c:pt>
                <c:pt idx="275">
                  <c:v>1714.6429362163858</c:v>
                </c:pt>
                <c:pt idx="276">
                  <c:v>1719.0724304682783</c:v>
                </c:pt>
                <c:pt idx="277">
                  <c:v>1723.5133675803213</c:v>
                </c:pt>
                <c:pt idx="278">
                  <c:v>1727.965777113237</c:v>
                </c:pt>
                <c:pt idx="279">
                  <c:v>1732.429688704113</c:v>
                </c:pt>
                <c:pt idx="280">
                  <c:v>1736.9051320665985</c:v>
                </c:pt>
                <c:pt idx="281">
                  <c:v>1741.3921369911041</c:v>
                </c:pt>
                <c:pt idx="282">
                  <c:v>1745.8907333449977</c:v>
                </c:pt>
                <c:pt idx="283">
                  <c:v>1750.4009510728056</c:v>
                </c:pt>
                <c:pt idx="284">
                  <c:v>1754.9228201964104</c:v>
                </c:pt>
                <c:pt idx="285">
                  <c:v>1759.4563708152511</c:v>
                </c:pt>
                <c:pt idx="286">
                  <c:v>1764.0016331065237</c:v>
                </c:pt>
                <c:pt idx="287">
                  <c:v>1768.5586373253823</c:v>
                </c:pt>
                <c:pt idx="288">
                  <c:v>1773.1274138051397</c:v>
                </c:pt>
                <c:pt idx="289">
                  <c:v>1777.7079929574695</c:v>
                </c:pt>
                <c:pt idx="290">
                  <c:v>1782.3004052726096</c:v>
                </c:pt>
                <c:pt idx="291">
                  <c:v>1786.9046813195639</c:v>
                </c:pt>
                <c:pt idx="292">
                  <c:v>1791.5208517463061</c:v>
                </c:pt>
                <c:pt idx="293">
                  <c:v>1796.148947279984</c:v>
                </c:pt>
                <c:pt idx="294">
                  <c:v>1800.7889987271242</c:v>
                </c:pt>
                <c:pt idx="295">
                  <c:v>1805.4410369738357</c:v>
                </c:pt>
                <c:pt idx="296">
                  <c:v>1810.1050929860182</c:v>
                </c:pt>
                <c:pt idx="297">
                  <c:v>1814.7811978095654</c:v>
                </c:pt>
                <c:pt idx="298">
                  <c:v>1819.4693825705735</c:v>
                </c:pt>
                <c:pt idx="299">
                  <c:v>1824.1696784755475</c:v>
                </c:pt>
                <c:pt idx="300">
                  <c:v>1828.8821168116092</c:v>
                </c:pt>
                <c:pt idx="301">
                  <c:v>1833.606728946706</c:v>
                </c:pt>
                <c:pt idx="302">
                  <c:v>1838.3435463298183</c:v>
                </c:pt>
                <c:pt idx="303">
                  <c:v>1843.0926004911703</c:v>
                </c:pt>
                <c:pt idx="304">
                  <c:v>1847.8539230424392</c:v>
                </c:pt>
                <c:pt idx="305">
                  <c:v>1852.6275456769654</c:v>
                </c:pt>
                <c:pt idx="306">
                  <c:v>1857.4135001699642</c:v>
                </c:pt>
                <c:pt idx="307">
                  <c:v>1862.2118183787368</c:v>
                </c:pt>
                <c:pt idx="308">
                  <c:v>1867.0225322428819</c:v>
                </c:pt>
                <c:pt idx="309">
                  <c:v>1871.8456737845092</c:v>
                </c:pt>
                <c:pt idx="310">
                  <c:v>1876.6812751084526</c:v>
                </c:pt>
                <c:pt idx="311">
                  <c:v>1881.5293684024828</c:v>
                </c:pt>
                <c:pt idx="312">
                  <c:v>1886.3899859375224</c:v>
                </c:pt>
                <c:pt idx="313">
                  <c:v>1891.263160067861</c:v>
                </c:pt>
                <c:pt idx="314">
                  <c:v>1896.1489232313697</c:v>
                </c:pt>
                <c:pt idx="315">
                  <c:v>1901.0473079497174</c:v>
                </c:pt>
                <c:pt idx="316">
                  <c:v>1905.9583468285875</c:v>
                </c:pt>
                <c:pt idx="317">
                  <c:v>1910.8820725578946</c:v>
                </c:pt>
                <c:pt idx="318">
                  <c:v>1915.8185179120026</c:v>
                </c:pt>
                <c:pt idx="319">
                  <c:v>1920.767715749942</c:v>
                </c:pt>
                <c:pt idx="320">
                  <c:v>1925.7296990156292</c:v>
                </c:pt>
                <c:pt idx="321">
                  <c:v>1930.7045007380864</c:v>
                </c:pt>
                <c:pt idx="322">
                  <c:v>1935.6921540316598</c:v>
                </c:pt>
                <c:pt idx="323">
                  <c:v>1940.6926920962414</c:v>
                </c:pt>
                <c:pt idx="324">
                  <c:v>1945.7061482174902</c:v>
                </c:pt>
                <c:pt idx="325">
                  <c:v>1950.732555767052</c:v>
                </c:pt>
                <c:pt idx="326">
                  <c:v>1955.7719482027835</c:v>
                </c:pt>
                <c:pt idx="327">
                  <c:v>1960.824359068974</c:v>
                </c:pt>
                <c:pt idx="328">
                  <c:v>1965.889821996569</c:v>
                </c:pt>
                <c:pt idx="329">
                  <c:v>1970.9683707033935</c:v>
                </c:pt>
                <c:pt idx="330">
                  <c:v>1976.0600389943772</c:v>
                </c:pt>
                <c:pt idx="331">
                  <c:v>1981.1648607617794</c:v>
                </c:pt>
                <c:pt idx="332">
                  <c:v>1986.282869985414</c:v>
                </c:pt>
                <c:pt idx="333">
                  <c:v>1991.4141007328762</c:v>
                </c:pt>
                <c:pt idx="334">
                  <c:v>1996.5585871597696</c:v>
                </c:pt>
                <c:pt idx="335">
                  <c:v>2001.7163635099323</c:v>
                </c:pt>
                <c:pt idx="336">
                  <c:v>2006.8874641156663</c:v>
                </c:pt>
                <c:pt idx="337">
                  <c:v>2012.0719233979651</c:v>
                </c:pt>
                <c:pt idx="338">
                  <c:v>2017.2697758667432</c:v>
                </c:pt>
                <c:pt idx="339">
                  <c:v>2022.4810561210654</c:v>
                </c:pt>
                <c:pt idx="340">
                  <c:v>2027.7057988493782</c:v>
                </c:pt>
                <c:pt idx="341">
                  <c:v>2032.9440388297392</c:v>
                </c:pt>
                <c:pt idx="342">
                  <c:v>2038.1958109300494</c:v>
                </c:pt>
                <c:pt idx="343">
                  <c:v>2043.4611501082852</c:v>
                </c:pt>
                <c:pt idx="344">
                  <c:v>2048.7400914127315</c:v>
                </c:pt>
                <c:pt idx="345">
                  <c:v>2054.0326699822144</c:v>
                </c:pt>
                <c:pt idx="346">
                  <c:v>2059.3389210463351</c:v>
                </c:pt>
                <c:pt idx="347">
                  <c:v>2064.6588799257052</c:v>
                </c:pt>
                <c:pt idx="348">
                  <c:v>2069.9925820321796</c:v>
                </c:pt>
                <c:pt idx="349">
                  <c:v>2075.3400628690961</c:v>
                </c:pt>
                <c:pt idx="350">
                  <c:v>2080.7013580315079</c:v>
                </c:pt>
                <c:pt idx="351">
                  <c:v>2086.0765032064228</c:v>
                </c:pt>
                <c:pt idx="352">
                  <c:v>2091.4655341730395</c:v>
                </c:pt>
                <c:pt idx="353">
                  <c:v>2096.8684868029864</c:v>
                </c:pt>
                <c:pt idx="354">
                  <c:v>2102.2853970605606</c:v>
                </c:pt>
                <c:pt idx="355">
                  <c:v>2107.7163010029672</c:v>
                </c:pt>
                <c:pt idx="356">
                  <c:v>2113.1612347805581</c:v>
                </c:pt>
                <c:pt idx="357">
                  <c:v>2118.6202346370746</c:v>
                </c:pt>
                <c:pt idx="358">
                  <c:v>2124.0933369098871</c:v>
                </c:pt>
                <c:pt idx="359">
                  <c:v>2129.5805780302376</c:v>
                </c:pt>
              </c:numCache>
            </c:numRef>
          </c:cat>
          <c:val>
            <c:numRef>
              <c:f>'Loan Amortization Schedule'!$F$11:$F$370</c:f>
              <c:numCache>
                <c:formatCode>"$"#,##0.00;"$"\(#,##0.00\)</c:formatCode>
                <c:ptCount val="360"/>
                <c:pt idx="0">
                  <c:v>1291.6666666666667</c:v>
                </c:pt>
                <c:pt idx="1">
                  <c:v>1289.4878437363698</c:v>
                </c:pt>
                <c:pt idx="2">
                  <c:v>1287.3033921801698</c:v>
                </c:pt>
                <c:pt idx="3">
                  <c:v>1285.1132974574496</c:v>
                </c:pt>
                <c:pt idx="4">
                  <c:v>1282.9175449900292</c:v>
                </c:pt>
                <c:pt idx="5">
                  <c:v>1280.7161201620677</c:v>
                </c:pt>
                <c:pt idx="6">
                  <c:v>1278.5090083199673</c:v>
                </c:pt>
                <c:pt idx="7">
                  <c:v>1276.2961947722749</c:v>
                </c:pt>
                <c:pt idx="8">
                  <c:v>1274.0776647895841</c:v>
                </c:pt>
                <c:pt idx="9">
                  <c:v>1271.8534036044382</c:v>
                </c:pt>
                <c:pt idx="10">
                  <c:v>1269.6233964112307</c:v>
                </c:pt>
                <c:pt idx="11">
                  <c:v>1267.3876283661073</c:v>
                </c:pt>
                <c:pt idx="12">
                  <c:v>1265.1460845868673</c:v>
                </c:pt>
                <c:pt idx="13">
                  <c:v>1262.8987501528645</c:v>
                </c:pt>
                <c:pt idx="14">
                  <c:v>1260.6456101049071</c:v>
                </c:pt>
                <c:pt idx="15">
                  <c:v>1258.386649445159</c:v>
                </c:pt>
                <c:pt idx="16">
                  <c:v>1256.12185313704</c:v>
                </c:pt>
                <c:pt idx="17">
                  <c:v>1253.8512061051251</c:v>
                </c:pt>
                <c:pt idx="18">
                  <c:v>1251.5746932350444</c:v>
                </c:pt>
                <c:pt idx="19">
                  <c:v>1249.2922993733825</c:v>
                </c:pt>
                <c:pt idx="20">
                  <c:v>1247.0040093275782</c:v>
                </c:pt>
                <c:pt idx="21">
                  <c:v>1244.7098078658221</c:v>
                </c:pt>
                <c:pt idx="22">
                  <c:v>1242.4096797169564</c:v>
                </c:pt>
                <c:pt idx="23">
                  <c:v>1240.1036095703728</c:v>
                </c:pt>
                <c:pt idx="24">
                  <c:v>1237.7915820759106</c:v>
                </c:pt>
                <c:pt idx="25">
                  <c:v>1235.4735818437543</c:v>
                </c:pt>
                <c:pt idx="26">
                  <c:v>1233.1495934443317</c:v>
                </c:pt>
                <c:pt idx="27">
                  <c:v>1230.8196014082105</c:v>
                </c:pt>
                <c:pt idx="28">
                  <c:v>1228.4835902259961</c:v>
                </c:pt>
                <c:pt idx="29">
                  <c:v>1226.1415443482276</c:v>
                </c:pt>
                <c:pt idx="30">
                  <c:v>1223.7934481852749</c:v>
                </c:pt>
                <c:pt idx="31">
                  <c:v>1221.4392861072345</c:v>
                </c:pt>
                <c:pt idx="32">
                  <c:v>1219.0790424438258</c:v>
                </c:pt>
                <c:pt idx="33">
                  <c:v>1216.7127014842865</c:v>
                </c:pt>
                <c:pt idx="34">
                  <c:v>1214.3402474772688</c:v>
                </c:pt>
                <c:pt idx="35">
                  <c:v>1211.9616646307327</c:v>
                </c:pt>
                <c:pt idx="36">
                  <c:v>1209.5769371118431</c:v>
                </c:pt>
                <c:pt idx="37">
                  <c:v>1207.186049046863</c:v>
                </c:pt>
                <c:pt idx="38">
                  <c:v>1204.7889845210484</c:v>
                </c:pt>
                <c:pt idx="39">
                  <c:v>1202.3857275785422</c:v>
                </c:pt>
                <c:pt idx="40">
                  <c:v>1199.9762622222679</c:v>
                </c:pt>
                <c:pt idx="41">
                  <c:v>1197.5605724138231</c:v>
                </c:pt>
                <c:pt idx="42">
                  <c:v>1195.1386420733731</c:v>
                </c:pt>
                <c:pt idx="43">
                  <c:v>1192.7104550795436</c:v>
                </c:pt>
                <c:pt idx="44">
                  <c:v>1190.2759952693134</c:v>
                </c:pt>
                <c:pt idx="45">
                  <c:v>1187.8352464379068</c:v>
                </c:pt>
                <c:pt idx="46">
                  <c:v>1185.3881923386857</c:v>
                </c:pt>
                <c:pt idx="47">
                  <c:v>1182.9348166830416</c:v>
                </c:pt>
                <c:pt idx="48">
                  <c:v>1180.4751031402873</c:v>
                </c:pt>
                <c:pt idx="49">
                  <c:v>1178.0090353375472</c:v>
                </c:pt>
                <c:pt idx="50">
                  <c:v>1175.5365968596502</c:v>
                </c:pt>
                <c:pt idx="51">
                  <c:v>1173.0577712490187</c:v>
                </c:pt>
                <c:pt idx="52">
                  <c:v>1170.5725420055599</c:v>
                </c:pt>
                <c:pt idx="53">
                  <c:v>1168.0808925865551</c:v>
                </c:pt>
                <c:pt idx="54">
                  <c:v>1165.5828064065515</c:v>
                </c:pt>
                <c:pt idx="55">
                  <c:v>1163.0782668372494</c:v>
                </c:pt>
                <c:pt idx="56">
                  <c:v>1160.5672572073934</c:v>
                </c:pt>
                <c:pt idx="57">
                  <c:v>1158.0497608026601</c:v>
                </c:pt>
                <c:pt idx="58">
                  <c:v>1155.5257608655479</c:v>
                </c:pt>
                <c:pt idx="59">
                  <c:v>1152.9952405952649</c:v>
                </c:pt>
                <c:pt idx="60">
                  <c:v>1150.4581831476171</c:v>
                </c:pt>
                <c:pt idx="61">
                  <c:v>1147.914571634896</c:v>
                </c:pt>
                <c:pt idx="62">
                  <c:v>1145.3643891257673</c:v>
                </c:pt>
                <c:pt idx="63">
                  <c:v>1142.8076186451565</c:v>
                </c:pt>
                <c:pt idx="64">
                  <c:v>1140.2442431741374</c:v>
                </c:pt>
                <c:pt idx="65">
                  <c:v>1137.6742456498184</c:v>
                </c:pt>
                <c:pt idx="66">
                  <c:v>1135.0976089652281</c:v>
                </c:pt>
                <c:pt idx="67">
                  <c:v>1132.5143159692027</c:v>
                </c:pt>
                <c:pt idx="68">
                  <c:v>1129.9243494662708</c:v>
                </c:pt>
                <c:pt idx="69">
                  <c:v>1127.3276922165398</c:v>
                </c:pt>
                <c:pt idx="70">
                  <c:v>1124.7243269355802</c:v>
                </c:pt>
                <c:pt idx="71">
                  <c:v>1122.1142362943115</c:v>
                </c:pt>
                <c:pt idx="72">
                  <c:v>1119.4974029188861</c:v>
                </c:pt>
                <c:pt idx="73">
                  <c:v>1116.8738093905743</c:v>
                </c:pt>
                <c:pt idx="74">
                  <c:v>1114.2434382456477</c:v>
                </c:pt>
                <c:pt idx="75">
                  <c:v>1111.6062719752631</c:v>
                </c:pt>
                <c:pt idx="76">
                  <c:v>1108.962293025347</c:v>
                </c:pt>
                <c:pt idx="77">
                  <c:v>1106.3114837964768</c:v>
                </c:pt>
                <c:pt idx="78">
                  <c:v>1103.6538266437653</c:v>
                </c:pt>
                <c:pt idx="79">
                  <c:v>1100.9893038767427</c:v>
                </c:pt>
                <c:pt idx="80">
                  <c:v>1098.3178977592386</c:v>
                </c:pt>
                <c:pt idx="81">
                  <c:v>1095.6395905092643</c:v>
                </c:pt>
                <c:pt idx="82">
                  <c:v>1092.9543642988942</c:v>
                </c:pt>
                <c:pt idx="83">
                  <c:v>1090.2622012541474</c:v>
                </c:pt>
                <c:pt idx="84">
                  <c:v>1087.5630834548683</c:v>
                </c:pt>
                <c:pt idx="85">
                  <c:v>1084.8569929346077</c:v>
                </c:pt>
                <c:pt idx="86">
                  <c:v>1082.1439116805032</c:v>
                </c:pt>
                <c:pt idx="87">
                  <c:v>1079.4238216331587</c:v>
                </c:pt>
                <c:pt idx="88">
                  <c:v>1076.6967046865254</c:v>
                </c:pt>
                <c:pt idx="89">
                  <c:v>1073.9625426877799</c:v>
                </c:pt>
                <c:pt idx="90">
                  <c:v>1071.2213174372043</c:v>
                </c:pt>
                <c:pt idx="91">
                  <c:v>1068.4730106880647</c:v>
                </c:pt>
                <c:pt idx="92">
                  <c:v>1065.71760414649</c:v>
                </c:pt>
                <c:pt idx="93">
                  <c:v>1062.9550794713493</c:v>
                </c:pt>
                <c:pt idx="94">
                  <c:v>1060.1854182741313</c:v>
                </c:pt>
                <c:pt idx="95">
                  <c:v>1057.4086021188207</c:v>
                </c:pt>
                <c:pt idx="96">
                  <c:v>1054.6246125217751</c:v>
                </c:pt>
                <c:pt idx="97">
                  <c:v>1051.8334309516042</c:v>
                </c:pt>
                <c:pt idx="98">
                  <c:v>1049.0350388290435</c:v>
                </c:pt>
                <c:pt idx="99">
                  <c:v>1046.2294175268328</c:v>
                </c:pt>
                <c:pt idx="100">
                  <c:v>1043.4165483695913</c:v>
                </c:pt>
                <c:pt idx="101">
                  <c:v>1040.5964126336937</c:v>
                </c:pt>
                <c:pt idx="102">
                  <c:v>1037.7689915471451</c:v>
                </c:pt>
                <c:pt idx="103">
                  <c:v>1034.9342662894562</c:v>
                </c:pt>
                <c:pt idx="104">
                  <c:v>1032.0922179915183</c:v>
                </c:pt>
                <c:pt idx="105">
                  <c:v>1029.2428277354775</c:v>
                </c:pt>
                <c:pt idx="106">
                  <c:v>1026.3860765546085</c:v>
                </c:pt>
                <c:pt idx="107">
                  <c:v>1023.5219454331889</c:v>
                </c:pt>
                <c:pt idx="108">
                  <c:v>1020.6504153063722</c:v>
                </c:pt>
                <c:pt idx="109">
                  <c:v>1017.7714670600615</c:v>
                </c:pt>
                <c:pt idx="110">
                  <c:v>1014.8850815307809</c:v>
                </c:pt>
                <c:pt idx="111">
                  <c:v>1011.9912395055497</c:v>
                </c:pt>
                <c:pt idx="112">
                  <c:v>1009.0899217217534</c:v>
                </c:pt>
                <c:pt idx="113">
                  <c:v>1006.1811088670156</c:v>
                </c:pt>
                <c:pt idx="114">
                  <c:v>1003.2647815790697</c:v>
                </c:pt>
                <c:pt idx="115">
                  <c:v>1000.34092044563</c:v>
                </c:pt>
                <c:pt idx="116">
                  <c:v>997.40950600426231</c:v>
                </c:pt>
                <c:pt idx="117">
                  <c:v>994.47051874225428</c:v>
                </c:pt>
                <c:pt idx="118">
                  <c:v>991.52393909648606</c:v>
                </c:pt>
                <c:pt idx="119">
                  <c:v>988.56974745329967</c:v>
                </c:pt>
                <c:pt idx="120">
                  <c:v>985.60792414836828</c:v>
                </c:pt>
                <c:pt idx="121">
                  <c:v>982.63844946656604</c:v>
                </c:pt>
                <c:pt idx="122">
                  <c:v>979.66130364183562</c:v>
                </c:pt>
                <c:pt idx="123">
                  <c:v>976.67646685705802</c:v>
                </c:pt>
                <c:pt idx="124">
                  <c:v>973.68391924391972</c:v>
                </c:pt>
                <c:pt idx="125">
                  <c:v>970.68364088278088</c:v>
                </c:pt>
                <c:pt idx="126">
                  <c:v>967.67561180254245</c:v>
                </c:pt>
                <c:pt idx="127">
                  <c:v>964.65981198051338</c:v>
                </c:pt>
                <c:pt idx="128">
                  <c:v>961.63622134227739</c:v>
                </c:pt>
                <c:pt idx="129">
                  <c:v>958.60481976155927</c:v>
                </c:pt>
                <c:pt idx="130">
                  <c:v>955.56558706009093</c:v>
                </c:pt>
                <c:pt idx="131">
                  <c:v>952.51850300747708</c:v>
                </c:pt>
                <c:pt idx="132">
                  <c:v>949.46354732106079</c:v>
                </c:pt>
                <c:pt idx="133">
                  <c:v>946.40069966578778</c:v>
                </c:pt>
                <c:pt idx="134">
                  <c:v>943.32993965407206</c:v>
                </c:pt>
                <c:pt idx="135">
                  <c:v>940.25124684565947</c:v>
                </c:pt>
                <c:pt idx="136">
                  <c:v>937.1646007474917</c:v>
                </c:pt>
                <c:pt idx="137">
                  <c:v>934.0699808135704</c:v>
                </c:pt>
                <c:pt idx="138">
                  <c:v>930.96736644481973</c:v>
                </c:pt>
                <c:pt idx="139">
                  <c:v>927.85673698894982</c:v>
                </c:pt>
                <c:pt idx="140">
                  <c:v>924.73807174031901</c:v>
                </c:pt>
                <c:pt idx="141">
                  <c:v>921.61134993979579</c:v>
                </c:pt>
                <c:pt idx="142">
                  <c:v>918.47655077462127</c:v>
                </c:pt>
                <c:pt idx="143">
                  <c:v>915.33365337827001</c:v>
                </c:pt>
                <c:pt idx="144">
                  <c:v>912.18263683031148</c:v>
                </c:pt>
                <c:pt idx="145">
                  <c:v>909.02348015627092</c:v>
                </c:pt>
                <c:pt idx="146">
                  <c:v>905.85616232748896</c:v>
                </c:pt>
                <c:pt idx="147">
                  <c:v>902.68066226098256</c:v>
                </c:pt>
                <c:pt idx="148">
                  <c:v>899.4969588193045</c:v>
                </c:pt>
                <c:pt idx="149">
                  <c:v>896.30503081040195</c:v>
                </c:pt>
                <c:pt idx="150">
                  <c:v>893.10485698747652</c:v>
                </c:pt>
                <c:pt idx="151">
                  <c:v>889.89641604884196</c:v>
                </c:pt>
                <c:pt idx="152">
                  <c:v>886.67968663778242</c:v>
                </c:pt>
                <c:pt idx="153">
                  <c:v>883.45464734241102</c:v>
                </c:pt>
                <c:pt idx="154">
                  <c:v>880.22127669552651</c:v>
                </c:pt>
                <c:pt idx="155">
                  <c:v>876.97955317447088</c:v>
                </c:pt>
                <c:pt idx="156">
                  <c:v>873.72945520098597</c:v>
                </c:pt>
                <c:pt idx="157">
                  <c:v>870.47096114106944</c:v>
                </c:pt>
                <c:pt idx="158">
                  <c:v>867.20404930483153</c:v>
                </c:pt>
                <c:pt idx="159">
                  <c:v>863.9286979463501</c:v>
                </c:pt>
                <c:pt idx="160">
                  <c:v>860.64488526352591</c:v>
                </c:pt>
                <c:pt idx="161">
                  <c:v>857.35258939793766</c:v>
                </c:pt>
                <c:pt idx="162">
                  <c:v>854.05178843469673</c:v>
                </c:pt>
                <c:pt idx="163">
                  <c:v>850.74246040230071</c:v>
                </c:pt>
                <c:pt idx="164">
                  <c:v>847.42458327248767</c:v>
                </c:pt>
                <c:pt idx="165">
                  <c:v>844.09813496008928</c:v>
                </c:pt>
                <c:pt idx="166">
                  <c:v>840.76309332288383</c:v>
                </c:pt>
                <c:pt idx="167">
                  <c:v>837.41943616144886</c:v>
                </c:pt>
                <c:pt idx="168">
                  <c:v>834.06714121901359</c:v>
                </c:pt>
                <c:pt idx="169">
                  <c:v>830.70618618131027</c:v>
                </c:pt>
                <c:pt idx="170">
                  <c:v>827.33654867642633</c:v>
                </c:pt>
                <c:pt idx="171">
                  <c:v>823.9582062746548</c:v>
                </c:pt>
                <c:pt idx="172">
                  <c:v>820.57113648834536</c:v>
                </c:pt>
                <c:pt idx="173">
                  <c:v>817.17531677175464</c:v>
                </c:pt>
                <c:pt idx="174">
                  <c:v>813.77072452089601</c:v>
                </c:pt>
                <c:pt idx="175">
                  <c:v>810.35733707338932</c:v>
                </c:pt>
                <c:pt idx="176">
                  <c:v>806.93513170830988</c:v>
                </c:pt>
                <c:pt idx="177">
                  <c:v>803.50408564603731</c:v>
                </c:pt>
                <c:pt idx="178">
                  <c:v>800.06417604810395</c:v>
                </c:pt>
                <c:pt idx="179">
                  <c:v>796.61538001704253</c:v>
                </c:pt>
                <c:pt idx="180">
                  <c:v>793.15767459623419</c:v>
                </c:pt>
                <c:pt idx="181">
                  <c:v>789.69103676975556</c:v>
                </c:pt>
                <c:pt idx="182">
                  <c:v>786.21544346222515</c:v>
                </c:pt>
                <c:pt idx="183">
                  <c:v>782.73087153865015</c:v>
                </c:pt>
                <c:pt idx="184">
                  <c:v>779.23729780427266</c:v>
                </c:pt>
                <c:pt idx="185">
                  <c:v>775.73469900441478</c:v>
                </c:pt>
                <c:pt idx="186">
                  <c:v>772.22305182432376</c:v>
                </c:pt>
                <c:pt idx="187">
                  <c:v>768.70233288901761</c:v>
                </c:pt>
                <c:pt idx="188">
                  <c:v>765.17251876312866</c:v>
                </c:pt>
                <c:pt idx="189">
                  <c:v>761.63358595074772</c:v>
                </c:pt>
                <c:pt idx="190">
                  <c:v>758.08551089526804</c:v>
                </c:pt>
                <c:pt idx="191">
                  <c:v>754.52826997922853</c:v>
                </c:pt>
                <c:pt idx="192">
                  <c:v>750.96183952415583</c:v>
                </c:pt>
                <c:pt idx="193">
                  <c:v>747.38619579040767</c:v>
                </c:pt>
                <c:pt idx="194">
                  <c:v>743.80131497701382</c:v>
                </c:pt>
                <c:pt idx="195">
                  <c:v>740.20717322151881</c:v>
                </c:pt>
                <c:pt idx="196">
                  <c:v>736.6037465998221</c:v>
                </c:pt>
                <c:pt idx="197">
                  <c:v>732.99101112601932</c:v>
                </c:pt>
                <c:pt idx="198">
                  <c:v>729.36894275224256</c:v>
                </c:pt>
                <c:pt idx="199">
                  <c:v>725.73751736850022</c:v>
                </c:pt>
                <c:pt idx="200">
                  <c:v>722.09671080251655</c:v>
                </c:pt>
                <c:pt idx="201">
                  <c:v>718.44649881957082</c:v>
                </c:pt>
                <c:pt idx="202">
                  <c:v>714.78685712233573</c:v>
                </c:pt>
                <c:pt idx="203">
                  <c:v>711.11776135071614</c:v>
                </c:pt>
                <c:pt idx="204">
                  <c:v>707.43918708168644</c:v>
                </c:pt>
                <c:pt idx="205">
                  <c:v>703.75110982912838</c:v>
                </c:pt>
                <c:pt idx="206">
                  <c:v>700.053505043668</c:v>
                </c:pt>
                <c:pt idx="207">
                  <c:v>696.34634811251181</c:v>
                </c:pt>
                <c:pt idx="208">
                  <c:v>692.62961435928355</c:v>
                </c:pt>
                <c:pt idx="209">
                  <c:v>688.90327904385947</c:v>
                </c:pt>
                <c:pt idx="210">
                  <c:v>685.16731736220379</c:v>
                </c:pt>
                <c:pt idx="211">
                  <c:v>681.42170444620376</c:v>
                </c:pt>
                <c:pt idx="212">
                  <c:v>677.66641536350426</c:v>
                </c:pt>
                <c:pt idx="213">
                  <c:v>673.90142511734098</c:v>
                </c:pt>
                <c:pt idx="214">
                  <c:v>670.12670864637505</c:v>
                </c:pt>
                <c:pt idx="215">
                  <c:v>666.3422408245259</c:v>
                </c:pt>
                <c:pt idx="216">
                  <c:v>662.54799646080357</c:v>
                </c:pt>
                <c:pt idx="217">
                  <c:v>658.7439502991416</c:v>
                </c:pt>
                <c:pt idx="218">
                  <c:v>654.93007701822876</c:v>
                </c:pt>
                <c:pt idx="219">
                  <c:v>651.10635123134023</c:v>
                </c:pt>
                <c:pt idx="220">
                  <c:v>647.27274748616878</c:v>
                </c:pt>
                <c:pt idx="221">
                  <c:v>643.42924026465573</c:v>
                </c:pt>
                <c:pt idx="222">
                  <c:v>639.57580398282039</c:v>
                </c:pt>
                <c:pt idx="223">
                  <c:v>635.71241299059034</c:v>
                </c:pt>
                <c:pt idx="224">
                  <c:v>631.83904157163033</c:v>
                </c:pt>
                <c:pt idx="225">
                  <c:v>627.95566394317143</c:v>
                </c:pt>
                <c:pt idx="226">
                  <c:v>624.06225425583898</c:v>
                </c:pt>
                <c:pt idx="227">
                  <c:v>620.15878659348084</c:v>
                </c:pt>
                <c:pt idx="228">
                  <c:v>616.24523497299504</c:v>
                </c:pt>
                <c:pt idx="229">
                  <c:v>612.32157334415626</c:v>
                </c:pt>
                <c:pt idx="230">
                  <c:v>608.38777558944298</c:v>
                </c:pt>
                <c:pt idx="231">
                  <c:v>604.44381552386346</c:v>
                </c:pt>
                <c:pt idx="232">
                  <c:v>600.48966689478107</c:v>
                </c:pt>
                <c:pt idx="233">
                  <c:v>596.52530338174029</c:v>
                </c:pt>
                <c:pt idx="234">
                  <c:v>592.55069859629077</c:v>
                </c:pt>
                <c:pt idx="235">
                  <c:v>588.56582608181225</c:v>
                </c:pt>
                <c:pt idx="236">
                  <c:v>584.57065931333784</c:v>
                </c:pt>
                <c:pt idx="237">
                  <c:v>580.56517169737833</c:v>
                </c:pt>
                <c:pt idx="238">
                  <c:v>576.54933657174422</c:v>
                </c:pt>
                <c:pt idx="239">
                  <c:v>572.52312720536884</c:v>
                </c:pt>
                <c:pt idx="240">
                  <c:v>568.48651679813042</c:v>
                </c:pt>
                <c:pt idx="241">
                  <c:v>564.4394784806733</c:v>
                </c:pt>
                <c:pt idx="242">
                  <c:v>560.38198531422938</c:v>
                </c:pt>
                <c:pt idx="243">
                  <c:v>556.31401029043877</c:v>
                </c:pt>
                <c:pt idx="244">
                  <c:v>552.23552633117015</c:v>
                </c:pt>
                <c:pt idx="245">
                  <c:v>548.14650628833988</c:v>
                </c:pt>
                <c:pt idx="246">
                  <c:v>544.04692294373251</c:v>
                </c:pt>
                <c:pt idx="247">
                  <c:v>539.9367490088182</c:v>
                </c:pt>
                <c:pt idx="248">
                  <c:v>535.81595712457192</c:v>
                </c:pt>
                <c:pt idx="249">
                  <c:v>531.68451986129139</c:v>
                </c:pt>
                <c:pt idx="250">
                  <c:v>527.54240971841409</c:v>
                </c:pt>
                <c:pt idx="251">
                  <c:v>523.38959912433427</c:v>
                </c:pt>
                <c:pt idx="252">
                  <c:v>519.22606043621977</c:v>
                </c:pt>
                <c:pt idx="253">
                  <c:v>515.05176593982765</c:v>
                </c:pt>
                <c:pt idx="254">
                  <c:v>510.86668784931982</c:v>
                </c:pt>
                <c:pt idx="255">
                  <c:v>506.67079830707826</c:v>
                </c:pt>
                <c:pt idx="256">
                  <c:v>502.46406938351919</c:v>
                </c:pt>
                <c:pt idx="257">
                  <c:v>498.24647307690765</c:v>
                </c:pt>
                <c:pt idx="258">
                  <c:v>494.01798131317065</c:v>
                </c:pt>
                <c:pt idx="259">
                  <c:v>489.77856594571068</c:v>
                </c:pt>
                <c:pt idx="260">
                  <c:v>485.52819875521811</c:v>
                </c:pt>
                <c:pt idx="261">
                  <c:v>481.2668514494834</c:v>
                </c:pt>
                <c:pt idx="262">
                  <c:v>476.99449566320891</c:v>
                </c:pt>
                <c:pt idx="263">
                  <c:v>472.71110295781983</c:v>
                </c:pt>
                <c:pt idx="264">
                  <c:v>468.41664482127521</c:v>
                </c:pt>
                <c:pt idx="265">
                  <c:v>464.11109266787787</c:v>
                </c:pt>
                <c:pt idx="266">
                  <c:v>459.7944178380842</c:v>
                </c:pt>
                <c:pt idx="267">
                  <c:v>455.46659159831358</c:v>
                </c:pt>
                <c:pt idx="268">
                  <c:v>451.12758514075688</c:v>
                </c:pt>
                <c:pt idx="269">
                  <c:v>446.77736958318485</c:v>
                </c:pt>
                <c:pt idx="270">
                  <c:v>442.41591596875577</c:v>
                </c:pt>
                <c:pt idx="271">
                  <c:v>438.0431952658227</c:v>
                </c:pt>
                <c:pt idx="272">
                  <c:v>433.65917836774042</c:v>
                </c:pt>
                <c:pt idx="273">
                  <c:v>429.2638360926714</c:v>
                </c:pt>
                <c:pt idx="274">
                  <c:v>424.85713918339184</c:v>
                </c:pt>
                <c:pt idx="275">
                  <c:v>420.43905830709662</c:v>
                </c:pt>
                <c:pt idx="276">
                  <c:v>416.00956405520429</c:v>
                </c:pt>
                <c:pt idx="277">
                  <c:v>411.56862694316123</c:v>
                </c:pt>
                <c:pt idx="278">
                  <c:v>407.11621741024544</c:v>
                </c:pt>
                <c:pt idx="279">
                  <c:v>402.65230581936959</c:v>
                </c:pt>
                <c:pt idx="280">
                  <c:v>398.17686245688395</c:v>
                </c:pt>
                <c:pt idx="281">
                  <c:v>393.68985753237854</c:v>
                </c:pt>
                <c:pt idx="282">
                  <c:v>389.19126117848487</c:v>
                </c:pt>
                <c:pt idx="283">
                  <c:v>384.6810434506769</c:v>
                </c:pt>
                <c:pt idx="284">
                  <c:v>380.15917432707215</c:v>
                </c:pt>
                <c:pt idx="285">
                  <c:v>375.62562370823144</c:v>
                </c:pt>
                <c:pt idx="286">
                  <c:v>371.08036141695874</c:v>
                </c:pt>
                <c:pt idx="287">
                  <c:v>366.5233571981002</c:v>
                </c:pt>
                <c:pt idx="288">
                  <c:v>361.95458071834292</c:v>
                </c:pt>
                <c:pt idx="289">
                  <c:v>357.37400156601302</c:v>
                </c:pt>
                <c:pt idx="290">
                  <c:v>352.78158925087286</c:v>
                </c:pt>
                <c:pt idx="291">
                  <c:v>348.17731320391863</c:v>
                </c:pt>
                <c:pt idx="292">
                  <c:v>343.56114277717643</c:v>
                </c:pt>
                <c:pt idx="293">
                  <c:v>338.93304724349844</c:v>
                </c:pt>
                <c:pt idx="294">
                  <c:v>334.29299579635847</c:v>
                </c:pt>
                <c:pt idx="295">
                  <c:v>329.64095754964671</c:v>
                </c:pt>
                <c:pt idx="296">
                  <c:v>324.97690153746436</c:v>
                </c:pt>
                <c:pt idx="297">
                  <c:v>320.30079671391712</c:v>
                </c:pt>
                <c:pt idx="298">
                  <c:v>315.61261195290905</c:v>
                </c:pt>
                <c:pt idx="299">
                  <c:v>310.91231604793506</c:v>
                </c:pt>
                <c:pt idx="300">
                  <c:v>306.19987771187323</c:v>
                </c:pt>
                <c:pt idx="301">
                  <c:v>301.47526557677656</c:v>
                </c:pt>
                <c:pt idx="302">
                  <c:v>296.73844819366428</c:v>
                </c:pt>
                <c:pt idx="303">
                  <c:v>291.98939403231219</c:v>
                </c:pt>
                <c:pt idx="304">
                  <c:v>287.22807148104334</c:v>
                </c:pt>
                <c:pt idx="305">
                  <c:v>282.45444884651704</c:v>
                </c:pt>
                <c:pt idx="306">
                  <c:v>277.66849435351821</c:v>
                </c:pt>
                <c:pt idx="307">
                  <c:v>272.87017614474581</c:v>
                </c:pt>
                <c:pt idx="308">
                  <c:v>268.05946228060077</c:v>
                </c:pt>
                <c:pt idx="309">
                  <c:v>263.23632073897329</c:v>
                </c:pt>
                <c:pt idx="310">
                  <c:v>258.40071941502998</c:v>
                </c:pt>
                <c:pt idx="311">
                  <c:v>253.5526261209998</c:v>
                </c:pt>
                <c:pt idx="312">
                  <c:v>248.69200858596005</c:v>
                </c:pt>
                <c:pt idx="313">
                  <c:v>243.81883445562147</c:v>
                </c:pt>
                <c:pt idx="314">
                  <c:v>238.93307129211283</c:v>
                </c:pt>
                <c:pt idx="315">
                  <c:v>234.0346865737651</c:v>
                </c:pt>
                <c:pt idx="316">
                  <c:v>229.123647694895</c:v>
                </c:pt>
                <c:pt idx="317">
                  <c:v>224.19992196558783</c:v>
                </c:pt>
                <c:pt idx="318">
                  <c:v>219.26347661147992</c:v>
                </c:pt>
                <c:pt idx="319">
                  <c:v>214.31427877354056</c:v>
                </c:pt>
                <c:pt idx="320">
                  <c:v>209.35229550785323</c:v>
                </c:pt>
                <c:pt idx="321">
                  <c:v>204.37749378539618</c:v>
                </c:pt>
                <c:pt idx="322">
                  <c:v>199.38984049182281</c:v>
                </c:pt>
                <c:pt idx="323">
                  <c:v>194.38930242724103</c:v>
                </c:pt>
                <c:pt idx="324">
                  <c:v>189.37584630599241</c:v>
                </c:pt>
                <c:pt idx="325">
                  <c:v>184.34943875643054</c:v>
                </c:pt>
                <c:pt idx="326">
                  <c:v>179.310046320699</c:v>
                </c:pt>
                <c:pt idx="327">
                  <c:v>174.25763545450846</c:v>
                </c:pt>
                <c:pt idx="328">
                  <c:v>169.19217252691359</c:v>
                </c:pt>
                <c:pt idx="329">
                  <c:v>164.11362382008912</c:v>
                </c:pt>
                <c:pt idx="330">
                  <c:v>159.02195552910536</c:v>
                </c:pt>
                <c:pt idx="331">
                  <c:v>153.91713376170321</c:v>
                </c:pt>
                <c:pt idx="332">
                  <c:v>148.79912453806861</c:v>
                </c:pt>
                <c:pt idx="333">
                  <c:v>143.66789379060629</c:v>
                </c:pt>
                <c:pt idx="334">
                  <c:v>138.52340736371303</c:v>
                </c:pt>
                <c:pt idx="335">
                  <c:v>133.36563101355028</c:v>
                </c:pt>
                <c:pt idx="336">
                  <c:v>128.1945304078163</c:v>
                </c:pt>
                <c:pt idx="337">
                  <c:v>123.0100711255175</c:v>
                </c:pt>
                <c:pt idx="338">
                  <c:v>117.81221865673943</c:v>
                </c:pt>
                <c:pt idx="339">
                  <c:v>112.60093840241701</c:v>
                </c:pt>
                <c:pt idx="340">
                  <c:v>107.37619567410425</c:v>
                </c:pt>
                <c:pt idx="341">
                  <c:v>102.13795569374336</c:v>
                </c:pt>
                <c:pt idx="342">
                  <c:v>96.886183593433202</c:v>
                </c:pt>
                <c:pt idx="343">
                  <c:v>91.620844415197254</c:v>
                </c:pt>
                <c:pt idx="344">
                  <c:v>86.341903110750849</c:v>
                </c:pt>
                <c:pt idx="345">
                  <c:v>81.049324541267964</c:v>
                </c:pt>
                <c:pt idx="346">
                  <c:v>75.743073477147234</c:v>
                </c:pt>
                <c:pt idx="347">
                  <c:v>70.423114597777541</c:v>
                </c:pt>
                <c:pt idx="348">
                  <c:v>65.089412491302809</c:v>
                </c:pt>
                <c:pt idx="349">
                  <c:v>59.741931654386335</c:v>
                </c:pt>
                <c:pt idx="350">
                  <c:v>54.380636491974499</c:v>
                </c:pt>
                <c:pt idx="351">
                  <c:v>49.005491317059779</c:v>
                </c:pt>
                <c:pt idx="352">
                  <c:v>43.616460350443184</c:v>
                </c:pt>
                <c:pt idx="353">
                  <c:v>38.213507720496168</c:v>
                </c:pt>
                <c:pt idx="354">
                  <c:v>32.796597462921781</c:v>
                </c:pt>
                <c:pt idx="355">
                  <c:v>27.365693520515332</c:v>
                </c:pt>
                <c:pt idx="356">
                  <c:v>21.920759742924336</c:v>
                </c:pt>
                <c:pt idx="357">
                  <c:v>16.46175988640789</c:v>
                </c:pt>
                <c:pt idx="358">
                  <c:v>10.988657613595448</c:v>
                </c:pt>
                <c:pt idx="359">
                  <c:v>5.501416493244907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73752"/>
        <c:axId val="245273360"/>
      </c:areaChart>
      <c:catAx>
        <c:axId val="245273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&quot;$&quot;#,##0.00;&quot;$&quot;\(#,##0.00\)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45273360"/>
        <c:crosses val="autoZero"/>
        <c:auto val="1"/>
        <c:lblAlgn val="ctr"/>
        <c:lblOffset val="100"/>
        <c:noMultiLvlLbl val="1"/>
      </c:catAx>
      <c:valAx>
        <c:axId val="245273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;&quot;$&quot;\(#,##0.0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4527375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11</xdr:row>
      <xdr:rowOff>152400</xdr:rowOff>
    </xdr:from>
    <xdr:to>
      <xdr:col>18</xdr:col>
      <xdr:colOff>390525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0"/>
  <sheetViews>
    <sheetView tabSelected="1" workbookViewId="0">
      <pane ySplit="10" topLeftCell="A11" activePane="bottomLeft" state="frozen"/>
      <selection pane="bottomLeft" activeCell="K6" sqref="K6"/>
    </sheetView>
  </sheetViews>
  <sheetFormatPr defaultColWidth="17.28515625" defaultRowHeight="15.75" customHeight="1" x14ac:dyDescent="0.2"/>
  <cols>
    <col min="1" max="1" width="6.85546875" customWidth="1"/>
    <col min="2" max="2" width="19.85546875" customWidth="1"/>
    <col min="3" max="3" width="14.7109375" customWidth="1"/>
    <col min="4" max="4" width="15.7109375" customWidth="1"/>
    <col min="5" max="5" width="12.85546875" customWidth="1"/>
    <col min="6" max="6" width="14.140625" customWidth="1"/>
    <col min="7" max="7" width="20.28515625" customWidth="1"/>
    <col min="8" max="8" width="16.140625" customWidth="1"/>
    <col min="9" max="24" width="9" customWidth="1"/>
  </cols>
  <sheetData>
    <row r="1" spans="1:24" ht="29.25" customHeight="1" x14ac:dyDescent="0.2">
      <c r="A1" s="28" t="s">
        <v>0</v>
      </c>
      <c r="B1" s="29"/>
      <c r="C1" s="29"/>
      <c r="D1" s="29"/>
      <c r="E1" s="29"/>
      <c r="F1" s="29"/>
      <c r="G1" s="29"/>
      <c r="H1" s="29"/>
    </row>
    <row r="2" spans="1:24" ht="14.25" customHeight="1" x14ac:dyDescent="0.2">
      <c r="A2" s="1"/>
      <c r="B2" s="30" t="s">
        <v>1</v>
      </c>
      <c r="C2" s="31"/>
      <c r="E2" s="2"/>
      <c r="G2" s="30" t="s">
        <v>2</v>
      </c>
      <c r="H2" s="3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" customHeight="1" x14ac:dyDescent="0.2">
      <c r="A3" s="1"/>
      <c r="B3" s="4" t="s">
        <v>3</v>
      </c>
      <c r="C3" s="5">
        <v>625000</v>
      </c>
      <c r="F3" s="6"/>
      <c r="G3" s="7" t="s">
        <v>4</v>
      </c>
      <c r="H3" s="8">
        <f>-PMT(C7/12,C8*12,C6)</f>
        <v>2135.0819945234825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" customHeight="1" x14ac:dyDescent="0.2">
      <c r="A4" s="1"/>
      <c r="B4" s="9" t="s">
        <v>5</v>
      </c>
      <c r="C4" s="10">
        <v>0.2</v>
      </c>
      <c r="F4" s="6"/>
      <c r="G4" s="11" t="s">
        <v>6</v>
      </c>
      <c r="H4" s="12">
        <f>C8*12</f>
        <v>360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" customHeight="1" x14ac:dyDescent="0.2">
      <c r="A5" s="1"/>
      <c r="B5" s="9" t="s">
        <v>7</v>
      </c>
      <c r="C5" s="13">
        <f>C3*C4</f>
        <v>125000</v>
      </c>
      <c r="F5" s="6"/>
      <c r="G5" s="11" t="s">
        <v>8</v>
      </c>
      <c r="H5" s="14">
        <f>MAX(H11:H370)</f>
        <v>268629.51802845387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" customHeight="1" x14ac:dyDescent="0.2">
      <c r="A6" s="1"/>
      <c r="B6" s="9" t="s">
        <v>9</v>
      </c>
      <c r="C6" s="15">
        <f>C3-C5</f>
        <v>500000</v>
      </c>
      <c r="F6" s="6"/>
      <c r="G6" s="16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" customHeight="1" x14ac:dyDescent="0.2">
      <c r="A7" s="1"/>
      <c r="B7" s="9" t="s">
        <v>10</v>
      </c>
      <c r="C7" s="18">
        <v>3.1E-2</v>
      </c>
      <c r="E7" s="2"/>
      <c r="F7" s="6"/>
      <c r="G7" s="11" t="s">
        <v>11</v>
      </c>
      <c r="H7" s="14">
        <f>F11</f>
        <v>1291.6666666666667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 x14ac:dyDescent="0.2">
      <c r="A8" s="1"/>
      <c r="B8" s="9" t="s">
        <v>12</v>
      </c>
      <c r="C8" s="19">
        <v>30</v>
      </c>
      <c r="G8" s="16"/>
      <c r="H8" s="20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5" customHeight="1" x14ac:dyDescent="0.2">
      <c r="A9" s="1"/>
      <c r="B9" s="9" t="s">
        <v>13</v>
      </c>
      <c r="C9" s="21">
        <v>39814</v>
      </c>
      <c r="G9" s="16"/>
      <c r="H9" s="2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31.5" customHeight="1" x14ac:dyDescent="0.2">
      <c r="A10" s="22" t="s">
        <v>14</v>
      </c>
      <c r="B10" s="23" t="s">
        <v>15</v>
      </c>
      <c r="C10" s="22" t="s">
        <v>16</v>
      </c>
      <c r="D10" s="22" t="s">
        <v>17</v>
      </c>
      <c r="E10" s="22" t="s">
        <v>18</v>
      </c>
      <c r="F10" s="22" t="s">
        <v>19</v>
      </c>
      <c r="G10" s="22" t="s">
        <v>20</v>
      </c>
      <c r="H10" s="22" t="s">
        <v>21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5" customHeight="1" x14ac:dyDescent="0.2">
      <c r="A11" s="24">
        <v>1</v>
      </c>
      <c r="B11" s="25">
        <f>DATE(YEAR($C$9),MONTH($C$9)+A11*12/12,DAY($C$9))</f>
        <v>39845</v>
      </c>
      <c r="C11" s="26">
        <f>C6</f>
        <v>500000</v>
      </c>
      <c r="D11" s="27">
        <f>H3</f>
        <v>2135.0819945234825</v>
      </c>
      <c r="E11" s="26">
        <f>H3-F11</f>
        <v>843.41532785681579</v>
      </c>
      <c r="F11" s="26">
        <f>C11*($C$7/12)</f>
        <v>1291.6666666666667</v>
      </c>
      <c r="G11" s="26">
        <f>C11-E11</f>
        <v>499156.58467214316</v>
      </c>
      <c r="H11" s="26">
        <f>F11</f>
        <v>1291.6666666666667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2.75" x14ac:dyDescent="0.2">
      <c r="A12" s="1">
        <f t="shared" ref="A12:A370" si="0">IF(ROUND(G11,1)&lt;&gt;0,1+A11,"")</f>
        <v>2</v>
      </c>
      <c r="B12" s="25">
        <f t="shared" ref="B12:B370" si="1">IF(ROUND(G11,1)&lt;&gt;0,(DATE(YEAR($C$9),MONTH($C$9)+A12*12/12,DAY($C$9))),"")</f>
        <v>39873</v>
      </c>
      <c r="C12" s="26">
        <f t="shared" ref="C12:C370" si="2">IF(ROUND(G11,1)&lt;&gt;0,G11,"")</f>
        <v>499156.58467214316</v>
      </c>
      <c r="D12" s="26">
        <f t="shared" ref="D12:D370" si="3">IF(ROUND(G11,1)&lt;&gt;0,$H$3,"")</f>
        <v>2135.0819945234825</v>
      </c>
      <c r="E12" s="26">
        <f t="shared" ref="E12:E370" si="4">IF(ROUND(G11,1)&lt;&gt;0,$H$3-F12,"")</f>
        <v>845.59415078711277</v>
      </c>
      <c r="F12" s="26">
        <f t="shared" ref="F12:F370" si="5">IF(ROUND(G11,1)&lt;&gt;0,C12*($C$7/12),"")</f>
        <v>1289.4878437363698</v>
      </c>
      <c r="G12" s="26">
        <f t="shared" ref="G12:G370" si="6">IF(ROUND(G11,1)&lt;&gt;0,C12-E12,"")</f>
        <v>498310.99052135606</v>
      </c>
      <c r="H12" s="26">
        <f t="shared" ref="H12:H370" si="7">IF(ROUND(G11,1)&lt;&gt;0,SUM($F$11:$F12),"")</f>
        <v>2581.1545104030365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2.75" x14ac:dyDescent="0.2">
      <c r="A13" s="1">
        <f t="shared" si="0"/>
        <v>3</v>
      </c>
      <c r="B13" s="25">
        <f t="shared" si="1"/>
        <v>39904</v>
      </c>
      <c r="C13" s="26">
        <f t="shared" si="2"/>
        <v>498310.99052135606</v>
      </c>
      <c r="D13" s="26">
        <f t="shared" si="3"/>
        <v>2135.0819945234825</v>
      </c>
      <c r="E13" s="26">
        <f t="shared" si="4"/>
        <v>847.77860234331274</v>
      </c>
      <c r="F13" s="26">
        <f t="shared" si="5"/>
        <v>1287.3033921801698</v>
      </c>
      <c r="G13" s="26">
        <f t="shared" si="6"/>
        <v>497463.21191901277</v>
      </c>
      <c r="H13" s="26">
        <f t="shared" si="7"/>
        <v>3868.4579025832063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.5" customHeight="1" x14ac:dyDescent="0.2">
      <c r="A14" s="1">
        <f t="shared" si="0"/>
        <v>4</v>
      </c>
      <c r="B14" s="25">
        <f t="shared" si="1"/>
        <v>39934</v>
      </c>
      <c r="C14" s="26">
        <f t="shared" si="2"/>
        <v>497463.21191901277</v>
      </c>
      <c r="D14" s="26">
        <f t="shared" si="3"/>
        <v>2135.0819945234825</v>
      </c>
      <c r="E14" s="26">
        <f t="shared" si="4"/>
        <v>849.96869706603297</v>
      </c>
      <c r="F14" s="26">
        <f t="shared" si="5"/>
        <v>1285.1132974574496</v>
      </c>
      <c r="G14" s="26">
        <f t="shared" si="6"/>
        <v>496613.24322194676</v>
      </c>
      <c r="H14" s="26">
        <f t="shared" si="7"/>
        <v>5153.5712000406556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.5" customHeight="1" x14ac:dyDescent="0.2">
      <c r="A15" s="1">
        <f t="shared" si="0"/>
        <v>5</v>
      </c>
      <c r="B15" s="25">
        <f t="shared" si="1"/>
        <v>39965</v>
      </c>
      <c r="C15" s="26">
        <f t="shared" si="2"/>
        <v>496613.24322194676</v>
      </c>
      <c r="D15" s="26">
        <f t="shared" si="3"/>
        <v>2135.0819945234825</v>
      </c>
      <c r="E15" s="26">
        <f t="shared" si="4"/>
        <v>852.16444953345331</v>
      </c>
      <c r="F15" s="26">
        <f t="shared" si="5"/>
        <v>1282.9175449900292</v>
      </c>
      <c r="G15" s="26">
        <f t="shared" si="6"/>
        <v>495761.07877241331</v>
      </c>
      <c r="H15" s="26">
        <f t="shared" si="7"/>
        <v>6436.4887450306851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3.5" customHeight="1" x14ac:dyDescent="0.2">
      <c r="A16" s="1">
        <f t="shared" si="0"/>
        <v>6</v>
      </c>
      <c r="B16" s="25">
        <f t="shared" si="1"/>
        <v>39995</v>
      </c>
      <c r="C16" s="26">
        <f t="shared" si="2"/>
        <v>495761.07877241331</v>
      </c>
      <c r="D16" s="26">
        <f t="shared" si="3"/>
        <v>2135.0819945234825</v>
      </c>
      <c r="E16" s="26">
        <f t="shared" si="4"/>
        <v>854.36587436141485</v>
      </c>
      <c r="F16" s="26">
        <f t="shared" si="5"/>
        <v>1280.7161201620677</v>
      </c>
      <c r="G16" s="26">
        <f t="shared" si="6"/>
        <v>494906.71289805189</v>
      </c>
      <c r="H16" s="26">
        <f t="shared" si="7"/>
        <v>7717.2048651927525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5" customHeight="1" x14ac:dyDescent="0.2">
      <c r="A17" s="1">
        <f t="shared" si="0"/>
        <v>7</v>
      </c>
      <c r="B17" s="25">
        <f t="shared" si="1"/>
        <v>40026</v>
      </c>
      <c r="C17" s="26">
        <f t="shared" si="2"/>
        <v>494906.71289805189</v>
      </c>
      <c r="D17" s="26">
        <f t="shared" si="3"/>
        <v>2135.0819945234825</v>
      </c>
      <c r="E17" s="26">
        <f t="shared" si="4"/>
        <v>856.57298620351526</v>
      </c>
      <c r="F17" s="26">
        <f t="shared" si="5"/>
        <v>1278.5090083199673</v>
      </c>
      <c r="G17" s="26">
        <f t="shared" si="6"/>
        <v>494050.13991184835</v>
      </c>
      <c r="H17" s="26">
        <f t="shared" si="7"/>
        <v>8995.7138735127191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.5" customHeight="1" x14ac:dyDescent="0.2">
      <c r="A18" s="1">
        <f t="shared" si="0"/>
        <v>8</v>
      </c>
      <c r="B18" s="25">
        <f t="shared" si="1"/>
        <v>40057</v>
      </c>
      <c r="C18" s="26">
        <f t="shared" si="2"/>
        <v>494050.13991184835</v>
      </c>
      <c r="D18" s="26">
        <f t="shared" si="3"/>
        <v>2135.0819945234825</v>
      </c>
      <c r="E18" s="26">
        <f t="shared" si="4"/>
        <v>858.78579975120761</v>
      </c>
      <c r="F18" s="26">
        <f t="shared" si="5"/>
        <v>1276.2961947722749</v>
      </c>
      <c r="G18" s="26">
        <f t="shared" si="6"/>
        <v>493191.35411209712</v>
      </c>
      <c r="H18" s="26">
        <f t="shared" si="7"/>
        <v>10272.010068284993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5" customHeight="1" x14ac:dyDescent="0.2">
      <c r="A19" s="1">
        <f t="shared" si="0"/>
        <v>9</v>
      </c>
      <c r="B19" s="25">
        <f t="shared" si="1"/>
        <v>40087</v>
      </c>
      <c r="C19" s="26">
        <f t="shared" si="2"/>
        <v>493191.35411209712</v>
      </c>
      <c r="D19" s="26">
        <f t="shared" si="3"/>
        <v>2135.0819945234825</v>
      </c>
      <c r="E19" s="26">
        <f t="shared" si="4"/>
        <v>861.00432973389843</v>
      </c>
      <c r="F19" s="26">
        <f t="shared" si="5"/>
        <v>1274.0776647895841</v>
      </c>
      <c r="G19" s="26">
        <f t="shared" si="6"/>
        <v>492330.34978236322</v>
      </c>
      <c r="H19" s="26">
        <f t="shared" si="7"/>
        <v>11546.087733074577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5" customHeight="1" x14ac:dyDescent="0.2">
      <c r="A20" s="1">
        <f t="shared" si="0"/>
        <v>10</v>
      </c>
      <c r="B20" s="25">
        <f t="shared" si="1"/>
        <v>40118</v>
      </c>
      <c r="C20" s="26">
        <f t="shared" si="2"/>
        <v>492330.34978236322</v>
      </c>
      <c r="D20" s="26">
        <f t="shared" si="3"/>
        <v>2135.0819945234825</v>
      </c>
      <c r="E20" s="26">
        <f t="shared" si="4"/>
        <v>863.22859091904434</v>
      </c>
      <c r="F20" s="26">
        <f t="shared" si="5"/>
        <v>1271.8534036044382</v>
      </c>
      <c r="G20" s="26">
        <f t="shared" si="6"/>
        <v>491467.12119144417</v>
      </c>
      <c r="H20" s="26">
        <f t="shared" si="7"/>
        <v>12817.941136679015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5" customHeight="1" x14ac:dyDescent="0.2">
      <c r="A21" s="1">
        <f t="shared" si="0"/>
        <v>11</v>
      </c>
      <c r="B21" s="25">
        <f t="shared" si="1"/>
        <v>40148</v>
      </c>
      <c r="C21" s="26">
        <f t="shared" si="2"/>
        <v>491467.12119144417</v>
      </c>
      <c r="D21" s="26">
        <f t="shared" si="3"/>
        <v>2135.0819945234825</v>
      </c>
      <c r="E21" s="26">
        <f t="shared" si="4"/>
        <v>865.45859811225182</v>
      </c>
      <c r="F21" s="26">
        <f t="shared" si="5"/>
        <v>1269.6233964112307</v>
      </c>
      <c r="G21" s="26">
        <f t="shared" si="6"/>
        <v>490601.66259333189</v>
      </c>
      <c r="H21" s="26">
        <f t="shared" si="7"/>
        <v>14087.564533090246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 x14ac:dyDescent="0.2">
      <c r="A22" s="1">
        <f t="shared" si="0"/>
        <v>12</v>
      </c>
      <c r="B22" s="25">
        <f t="shared" si="1"/>
        <v>40179</v>
      </c>
      <c r="C22" s="26">
        <f t="shared" si="2"/>
        <v>490601.66259333189</v>
      </c>
      <c r="D22" s="26">
        <f t="shared" si="3"/>
        <v>2135.0819945234825</v>
      </c>
      <c r="E22" s="26">
        <f t="shared" si="4"/>
        <v>867.69436615737527</v>
      </c>
      <c r="F22" s="26">
        <f t="shared" si="5"/>
        <v>1267.3876283661073</v>
      </c>
      <c r="G22" s="26">
        <f t="shared" si="6"/>
        <v>489733.96822717448</v>
      </c>
      <c r="H22" s="26">
        <f t="shared" si="7"/>
        <v>15354.952161456353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.5" customHeight="1" x14ac:dyDescent="0.2">
      <c r="A23" s="1">
        <f t="shared" si="0"/>
        <v>13</v>
      </c>
      <c r="B23" s="25">
        <f t="shared" si="1"/>
        <v>40210</v>
      </c>
      <c r="C23" s="26">
        <f t="shared" si="2"/>
        <v>489733.96822717448</v>
      </c>
      <c r="D23" s="26">
        <f t="shared" si="3"/>
        <v>2135.0819945234825</v>
      </c>
      <c r="E23" s="26">
        <f t="shared" si="4"/>
        <v>869.93590993661519</v>
      </c>
      <c r="F23" s="26">
        <f t="shared" si="5"/>
        <v>1265.1460845868673</v>
      </c>
      <c r="G23" s="26">
        <f t="shared" si="6"/>
        <v>488864.03231723787</v>
      </c>
      <c r="H23" s="26">
        <f t="shared" si="7"/>
        <v>16620.098246043221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 x14ac:dyDescent="0.2">
      <c r="A24" s="1">
        <f t="shared" si="0"/>
        <v>14</v>
      </c>
      <c r="B24" s="25">
        <f t="shared" si="1"/>
        <v>40238</v>
      </c>
      <c r="C24" s="26">
        <f t="shared" si="2"/>
        <v>488864.03231723787</v>
      </c>
      <c r="D24" s="26">
        <f t="shared" si="3"/>
        <v>2135.0819945234825</v>
      </c>
      <c r="E24" s="26">
        <f t="shared" si="4"/>
        <v>872.18324437061801</v>
      </c>
      <c r="F24" s="26">
        <f t="shared" si="5"/>
        <v>1262.8987501528645</v>
      </c>
      <c r="G24" s="26">
        <f t="shared" si="6"/>
        <v>487991.84907286725</v>
      </c>
      <c r="H24" s="26">
        <f t="shared" si="7"/>
        <v>17882.996996196085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 x14ac:dyDescent="0.2">
      <c r="A25" s="1">
        <f t="shared" si="0"/>
        <v>15</v>
      </c>
      <c r="B25" s="25">
        <f t="shared" si="1"/>
        <v>40269</v>
      </c>
      <c r="C25" s="26">
        <f t="shared" si="2"/>
        <v>487991.84907286725</v>
      </c>
      <c r="D25" s="26">
        <f t="shared" si="3"/>
        <v>2135.0819945234825</v>
      </c>
      <c r="E25" s="26">
        <f t="shared" si="4"/>
        <v>874.43638441857547</v>
      </c>
      <c r="F25" s="26">
        <f t="shared" si="5"/>
        <v>1260.6456101049071</v>
      </c>
      <c r="G25" s="26">
        <f t="shared" si="6"/>
        <v>487117.41268844868</v>
      </c>
      <c r="H25" s="26">
        <f t="shared" si="7"/>
        <v>19143.642606300993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 x14ac:dyDescent="0.2">
      <c r="A26" s="1">
        <f t="shared" si="0"/>
        <v>16</v>
      </c>
      <c r="B26" s="25">
        <f t="shared" si="1"/>
        <v>40299</v>
      </c>
      <c r="C26" s="26">
        <f t="shared" si="2"/>
        <v>487117.41268844868</v>
      </c>
      <c r="D26" s="26">
        <f t="shared" si="3"/>
        <v>2135.0819945234825</v>
      </c>
      <c r="E26" s="26">
        <f t="shared" si="4"/>
        <v>876.6953450783235</v>
      </c>
      <c r="F26" s="26">
        <f t="shared" si="5"/>
        <v>1258.386649445159</v>
      </c>
      <c r="G26" s="26">
        <f t="shared" si="6"/>
        <v>486240.71734337037</v>
      </c>
      <c r="H26" s="26">
        <f t="shared" si="7"/>
        <v>20402.029255746151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 x14ac:dyDescent="0.2">
      <c r="A27" s="1">
        <f t="shared" si="0"/>
        <v>17</v>
      </c>
      <c r="B27" s="25">
        <f t="shared" si="1"/>
        <v>40330</v>
      </c>
      <c r="C27" s="26">
        <f t="shared" si="2"/>
        <v>486240.71734337037</v>
      </c>
      <c r="D27" s="26">
        <f t="shared" si="3"/>
        <v>2135.0819945234825</v>
      </c>
      <c r="E27" s="26">
        <f t="shared" si="4"/>
        <v>878.9601413864425</v>
      </c>
      <c r="F27" s="26">
        <f t="shared" si="5"/>
        <v>1256.12185313704</v>
      </c>
      <c r="G27" s="26">
        <f t="shared" si="6"/>
        <v>485361.75720198394</v>
      </c>
      <c r="H27" s="26">
        <f t="shared" si="7"/>
        <v>21658.15110888319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 x14ac:dyDescent="0.2">
      <c r="A28" s="1">
        <f t="shared" si="0"/>
        <v>18</v>
      </c>
      <c r="B28" s="25">
        <f t="shared" si="1"/>
        <v>40360</v>
      </c>
      <c r="C28" s="26">
        <f t="shared" si="2"/>
        <v>485361.75720198394</v>
      </c>
      <c r="D28" s="26">
        <f t="shared" si="3"/>
        <v>2135.0819945234825</v>
      </c>
      <c r="E28" s="26">
        <f t="shared" si="4"/>
        <v>881.23078841835741</v>
      </c>
      <c r="F28" s="26">
        <f t="shared" si="5"/>
        <v>1253.8512061051251</v>
      </c>
      <c r="G28" s="26">
        <f t="shared" si="6"/>
        <v>484480.52641356556</v>
      </c>
      <c r="H28" s="26">
        <f t="shared" si="7"/>
        <v>22912.002314988316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 x14ac:dyDescent="0.2">
      <c r="A29" s="1">
        <f t="shared" si="0"/>
        <v>19</v>
      </c>
      <c r="B29" s="25">
        <f t="shared" si="1"/>
        <v>40391</v>
      </c>
      <c r="C29" s="26">
        <f t="shared" si="2"/>
        <v>484480.52641356556</v>
      </c>
      <c r="D29" s="26">
        <f t="shared" si="3"/>
        <v>2135.0819945234825</v>
      </c>
      <c r="E29" s="26">
        <f t="shared" si="4"/>
        <v>883.50730128843816</v>
      </c>
      <c r="F29" s="26">
        <f t="shared" si="5"/>
        <v>1251.5746932350444</v>
      </c>
      <c r="G29" s="26">
        <f t="shared" si="6"/>
        <v>483597.01911227714</v>
      </c>
      <c r="H29" s="26">
        <f t="shared" si="7"/>
        <v>24163.577008223361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 x14ac:dyDescent="0.2">
      <c r="A30" s="1">
        <f t="shared" si="0"/>
        <v>20</v>
      </c>
      <c r="B30" s="25">
        <f t="shared" si="1"/>
        <v>40422</v>
      </c>
      <c r="C30" s="26">
        <f t="shared" si="2"/>
        <v>483597.01911227714</v>
      </c>
      <c r="D30" s="26">
        <f t="shared" si="3"/>
        <v>2135.0819945234825</v>
      </c>
      <c r="E30" s="26">
        <f t="shared" si="4"/>
        <v>885.78969515009999</v>
      </c>
      <c r="F30" s="26">
        <f t="shared" si="5"/>
        <v>1249.2922993733825</v>
      </c>
      <c r="G30" s="26">
        <f t="shared" si="6"/>
        <v>482711.22941712703</v>
      </c>
      <c r="H30" s="26">
        <f t="shared" si="7"/>
        <v>25412.869307596742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 x14ac:dyDescent="0.2">
      <c r="A31" s="1">
        <f t="shared" si="0"/>
        <v>21</v>
      </c>
      <c r="B31" s="25">
        <f t="shared" si="1"/>
        <v>40452</v>
      </c>
      <c r="C31" s="26">
        <f t="shared" si="2"/>
        <v>482711.22941712703</v>
      </c>
      <c r="D31" s="26">
        <f t="shared" si="3"/>
        <v>2135.0819945234825</v>
      </c>
      <c r="E31" s="26">
        <f t="shared" si="4"/>
        <v>888.07798519590438</v>
      </c>
      <c r="F31" s="26">
        <f t="shared" si="5"/>
        <v>1247.0040093275782</v>
      </c>
      <c r="G31" s="26">
        <f t="shared" si="6"/>
        <v>481823.15143193112</v>
      </c>
      <c r="H31" s="26">
        <f t="shared" si="7"/>
        <v>26659.873316924321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 x14ac:dyDescent="0.2">
      <c r="A32" s="1">
        <f t="shared" si="0"/>
        <v>22</v>
      </c>
      <c r="B32" s="25">
        <f t="shared" si="1"/>
        <v>40483</v>
      </c>
      <c r="C32" s="26">
        <f t="shared" si="2"/>
        <v>481823.15143193112</v>
      </c>
      <c r="D32" s="26">
        <f t="shared" si="3"/>
        <v>2135.0819945234825</v>
      </c>
      <c r="E32" s="26">
        <f t="shared" si="4"/>
        <v>890.37218665766045</v>
      </c>
      <c r="F32" s="26">
        <f t="shared" si="5"/>
        <v>1244.7098078658221</v>
      </c>
      <c r="G32" s="26">
        <f t="shared" si="6"/>
        <v>480932.77924527344</v>
      </c>
      <c r="H32" s="26">
        <f t="shared" si="7"/>
        <v>27904.583124790144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 x14ac:dyDescent="0.2">
      <c r="A33" s="1">
        <f t="shared" si="0"/>
        <v>23</v>
      </c>
      <c r="B33" s="25">
        <f t="shared" si="1"/>
        <v>40513</v>
      </c>
      <c r="C33" s="26">
        <f t="shared" si="2"/>
        <v>480932.77924527344</v>
      </c>
      <c r="D33" s="26">
        <f t="shared" si="3"/>
        <v>2135.0819945234825</v>
      </c>
      <c r="E33" s="26">
        <f t="shared" si="4"/>
        <v>892.67231480652617</v>
      </c>
      <c r="F33" s="26">
        <f t="shared" si="5"/>
        <v>1242.4096797169564</v>
      </c>
      <c r="G33" s="26">
        <f t="shared" si="6"/>
        <v>480040.10693046689</v>
      </c>
      <c r="H33" s="26">
        <f t="shared" si="7"/>
        <v>29146.992804507099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 x14ac:dyDescent="0.2">
      <c r="A34" s="1">
        <f t="shared" si="0"/>
        <v>24</v>
      </c>
      <c r="B34" s="25">
        <f t="shared" si="1"/>
        <v>40544</v>
      </c>
      <c r="C34" s="26">
        <f t="shared" si="2"/>
        <v>480040.10693046689</v>
      </c>
      <c r="D34" s="26">
        <f t="shared" si="3"/>
        <v>2135.0819945234825</v>
      </c>
      <c r="E34" s="26">
        <f t="shared" si="4"/>
        <v>894.97838495310975</v>
      </c>
      <c r="F34" s="26">
        <f t="shared" si="5"/>
        <v>1240.1036095703728</v>
      </c>
      <c r="G34" s="26">
        <f t="shared" si="6"/>
        <v>479145.12854551378</v>
      </c>
      <c r="H34" s="26">
        <f t="shared" si="7"/>
        <v>30387.09641407747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 x14ac:dyDescent="0.2">
      <c r="A35" s="1">
        <f t="shared" si="0"/>
        <v>25</v>
      </c>
      <c r="B35" s="25">
        <f t="shared" si="1"/>
        <v>40575</v>
      </c>
      <c r="C35" s="26">
        <f t="shared" si="2"/>
        <v>479145.12854551378</v>
      </c>
      <c r="D35" s="26">
        <f t="shared" si="3"/>
        <v>2135.0819945234825</v>
      </c>
      <c r="E35" s="26">
        <f t="shared" si="4"/>
        <v>897.29041244757195</v>
      </c>
      <c r="F35" s="26">
        <f t="shared" si="5"/>
        <v>1237.7915820759106</v>
      </c>
      <c r="G35" s="26">
        <f t="shared" si="6"/>
        <v>478247.83813306619</v>
      </c>
      <c r="H35" s="26">
        <f t="shared" si="7"/>
        <v>31624.887996153382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 x14ac:dyDescent="0.2">
      <c r="A36" s="1">
        <f t="shared" si="0"/>
        <v>26</v>
      </c>
      <c r="B36" s="25">
        <f t="shared" si="1"/>
        <v>40603</v>
      </c>
      <c r="C36" s="26">
        <f t="shared" si="2"/>
        <v>478247.83813306619</v>
      </c>
      <c r="D36" s="26">
        <f t="shared" si="3"/>
        <v>2135.0819945234825</v>
      </c>
      <c r="E36" s="26">
        <f t="shared" si="4"/>
        <v>899.60841267972819</v>
      </c>
      <c r="F36" s="26">
        <f t="shared" si="5"/>
        <v>1235.4735818437543</v>
      </c>
      <c r="G36" s="26">
        <f t="shared" si="6"/>
        <v>477348.22972038644</v>
      </c>
      <c r="H36" s="26">
        <f t="shared" si="7"/>
        <v>32860.361577997137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 x14ac:dyDescent="0.2">
      <c r="A37" s="1">
        <f t="shared" si="0"/>
        <v>27</v>
      </c>
      <c r="B37" s="25">
        <f t="shared" si="1"/>
        <v>40634</v>
      </c>
      <c r="C37" s="26">
        <f t="shared" si="2"/>
        <v>477348.22972038644</v>
      </c>
      <c r="D37" s="26">
        <f t="shared" si="3"/>
        <v>2135.0819945234825</v>
      </c>
      <c r="E37" s="26">
        <f t="shared" si="4"/>
        <v>901.93240107915085</v>
      </c>
      <c r="F37" s="26">
        <f t="shared" si="5"/>
        <v>1233.1495934443317</v>
      </c>
      <c r="G37" s="26">
        <f t="shared" si="6"/>
        <v>476446.29731930728</v>
      </c>
      <c r="H37" s="26">
        <f t="shared" si="7"/>
        <v>34093.511171441467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 x14ac:dyDescent="0.2">
      <c r="A38" s="1">
        <f t="shared" si="0"/>
        <v>28</v>
      </c>
      <c r="B38" s="25">
        <f t="shared" si="1"/>
        <v>40664</v>
      </c>
      <c r="C38" s="26">
        <f t="shared" si="2"/>
        <v>476446.29731930728</v>
      </c>
      <c r="D38" s="26">
        <f t="shared" si="3"/>
        <v>2135.0819945234825</v>
      </c>
      <c r="E38" s="26">
        <f t="shared" si="4"/>
        <v>904.26239311527206</v>
      </c>
      <c r="F38" s="26">
        <f t="shared" si="5"/>
        <v>1230.8196014082105</v>
      </c>
      <c r="G38" s="26">
        <f t="shared" si="6"/>
        <v>475542.03492619202</v>
      </c>
      <c r="H38" s="26">
        <f t="shared" si="7"/>
        <v>35324.33077284968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 x14ac:dyDescent="0.2">
      <c r="A39" s="1">
        <f t="shared" si="0"/>
        <v>29</v>
      </c>
      <c r="B39" s="25">
        <f t="shared" si="1"/>
        <v>40695</v>
      </c>
      <c r="C39" s="26">
        <f t="shared" si="2"/>
        <v>475542.03492619202</v>
      </c>
      <c r="D39" s="26">
        <f t="shared" si="3"/>
        <v>2135.0819945234825</v>
      </c>
      <c r="E39" s="26">
        <f t="shared" si="4"/>
        <v>906.59840429748647</v>
      </c>
      <c r="F39" s="26">
        <f t="shared" si="5"/>
        <v>1228.4835902259961</v>
      </c>
      <c r="G39" s="26">
        <f t="shared" si="6"/>
        <v>474635.43652189453</v>
      </c>
      <c r="H39" s="26">
        <f t="shared" si="7"/>
        <v>36552.814363075675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 x14ac:dyDescent="0.2">
      <c r="A40" s="1">
        <f t="shared" si="0"/>
        <v>30</v>
      </c>
      <c r="B40" s="25">
        <f t="shared" si="1"/>
        <v>40725</v>
      </c>
      <c r="C40" s="26">
        <f t="shared" si="2"/>
        <v>474635.43652189453</v>
      </c>
      <c r="D40" s="26">
        <f t="shared" si="3"/>
        <v>2135.0819945234825</v>
      </c>
      <c r="E40" s="26">
        <f t="shared" si="4"/>
        <v>908.94045017525491</v>
      </c>
      <c r="F40" s="26">
        <f t="shared" si="5"/>
        <v>1226.1415443482276</v>
      </c>
      <c r="G40" s="26">
        <f t="shared" si="6"/>
        <v>473726.49607171927</v>
      </c>
      <c r="H40" s="26">
        <f t="shared" si="7"/>
        <v>37778.9559074239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 x14ac:dyDescent="0.2">
      <c r="A41" s="1">
        <f t="shared" si="0"/>
        <v>31</v>
      </c>
      <c r="B41" s="25">
        <f t="shared" si="1"/>
        <v>40756</v>
      </c>
      <c r="C41" s="26">
        <f t="shared" si="2"/>
        <v>473726.49607171927</v>
      </c>
      <c r="D41" s="26">
        <f t="shared" si="3"/>
        <v>2135.0819945234825</v>
      </c>
      <c r="E41" s="26">
        <f t="shared" si="4"/>
        <v>911.28854633820765</v>
      </c>
      <c r="F41" s="26">
        <f t="shared" si="5"/>
        <v>1223.7934481852749</v>
      </c>
      <c r="G41" s="26">
        <f t="shared" si="6"/>
        <v>472815.20752538106</v>
      </c>
      <c r="H41" s="26">
        <f t="shared" si="7"/>
        <v>39002.749355609172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 x14ac:dyDescent="0.2">
      <c r="A42" s="1">
        <f t="shared" si="0"/>
        <v>32</v>
      </c>
      <c r="B42" s="25">
        <f t="shared" si="1"/>
        <v>40787</v>
      </c>
      <c r="C42" s="26">
        <f t="shared" si="2"/>
        <v>472815.20752538106</v>
      </c>
      <c r="D42" s="26">
        <f t="shared" si="3"/>
        <v>2135.0819945234825</v>
      </c>
      <c r="E42" s="26">
        <f t="shared" si="4"/>
        <v>913.64270841624807</v>
      </c>
      <c r="F42" s="26">
        <f t="shared" si="5"/>
        <v>1221.4392861072345</v>
      </c>
      <c r="G42" s="26">
        <f t="shared" si="6"/>
        <v>471901.56481696479</v>
      </c>
      <c r="H42" s="26">
        <f t="shared" si="7"/>
        <v>40224.188641716406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 x14ac:dyDescent="0.2">
      <c r="A43" s="1">
        <f t="shared" si="0"/>
        <v>33</v>
      </c>
      <c r="B43" s="25">
        <f t="shared" si="1"/>
        <v>40817</v>
      </c>
      <c r="C43" s="26">
        <f t="shared" si="2"/>
        <v>471901.56481696479</v>
      </c>
      <c r="D43" s="26">
        <f t="shared" si="3"/>
        <v>2135.0819945234825</v>
      </c>
      <c r="E43" s="26">
        <f t="shared" si="4"/>
        <v>916.00295207965678</v>
      </c>
      <c r="F43" s="26">
        <f t="shared" si="5"/>
        <v>1219.0790424438258</v>
      </c>
      <c r="G43" s="26">
        <f t="shared" si="6"/>
        <v>470985.56186488515</v>
      </c>
      <c r="H43" s="26">
        <f t="shared" si="7"/>
        <v>41443.26768416023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 x14ac:dyDescent="0.2">
      <c r="A44" s="1">
        <f t="shared" si="0"/>
        <v>34</v>
      </c>
      <c r="B44" s="25">
        <f t="shared" si="1"/>
        <v>40848</v>
      </c>
      <c r="C44" s="26">
        <f t="shared" si="2"/>
        <v>470985.56186488515</v>
      </c>
      <c r="D44" s="26">
        <f t="shared" si="3"/>
        <v>2135.0819945234825</v>
      </c>
      <c r="E44" s="26">
        <f t="shared" si="4"/>
        <v>918.36929303919601</v>
      </c>
      <c r="F44" s="26">
        <f t="shared" si="5"/>
        <v>1216.7127014842865</v>
      </c>
      <c r="G44" s="26">
        <f t="shared" si="6"/>
        <v>470067.19257184595</v>
      </c>
      <c r="H44" s="26">
        <f t="shared" si="7"/>
        <v>42659.980385644514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 x14ac:dyDescent="0.2">
      <c r="A45" s="1">
        <f t="shared" si="0"/>
        <v>35</v>
      </c>
      <c r="B45" s="25">
        <f t="shared" si="1"/>
        <v>40878</v>
      </c>
      <c r="C45" s="26">
        <f t="shared" si="2"/>
        <v>470067.19257184595</v>
      </c>
      <c r="D45" s="26">
        <f t="shared" si="3"/>
        <v>2135.0819945234825</v>
      </c>
      <c r="E45" s="26">
        <f t="shared" si="4"/>
        <v>920.74174704621373</v>
      </c>
      <c r="F45" s="26">
        <f t="shared" si="5"/>
        <v>1214.3402474772688</v>
      </c>
      <c r="G45" s="26">
        <f t="shared" si="6"/>
        <v>469146.45082479971</v>
      </c>
      <c r="H45" s="26">
        <f t="shared" si="7"/>
        <v>43874.320633121781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 x14ac:dyDescent="0.2">
      <c r="A46" s="1">
        <f t="shared" si="0"/>
        <v>36</v>
      </c>
      <c r="B46" s="25">
        <f t="shared" si="1"/>
        <v>40909</v>
      </c>
      <c r="C46" s="26">
        <f t="shared" si="2"/>
        <v>469146.45082479971</v>
      </c>
      <c r="D46" s="26">
        <f t="shared" si="3"/>
        <v>2135.0819945234825</v>
      </c>
      <c r="E46" s="26">
        <f t="shared" si="4"/>
        <v>923.12032989274985</v>
      </c>
      <c r="F46" s="26">
        <f t="shared" si="5"/>
        <v>1211.9616646307327</v>
      </c>
      <c r="G46" s="26">
        <f t="shared" si="6"/>
        <v>468223.33049490699</v>
      </c>
      <c r="H46" s="26">
        <f t="shared" si="7"/>
        <v>45086.282297752514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 x14ac:dyDescent="0.2">
      <c r="A47" s="1">
        <f t="shared" si="0"/>
        <v>37</v>
      </c>
      <c r="B47" s="25">
        <f t="shared" si="1"/>
        <v>40940</v>
      </c>
      <c r="C47" s="26">
        <f t="shared" si="2"/>
        <v>468223.33049490699</v>
      </c>
      <c r="D47" s="26">
        <f t="shared" si="3"/>
        <v>2135.0819945234825</v>
      </c>
      <c r="E47" s="26">
        <f t="shared" si="4"/>
        <v>925.50505741163943</v>
      </c>
      <c r="F47" s="26">
        <f t="shared" si="5"/>
        <v>1209.5769371118431</v>
      </c>
      <c r="G47" s="26">
        <f t="shared" si="6"/>
        <v>467297.82543749537</v>
      </c>
      <c r="H47" s="26">
        <f t="shared" si="7"/>
        <v>46295.859234864358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 x14ac:dyDescent="0.2">
      <c r="A48" s="1">
        <f t="shared" si="0"/>
        <v>38</v>
      </c>
      <c r="B48" s="25">
        <f t="shared" si="1"/>
        <v>40969</v>
      </c>
      <c r="C48" s="26">
        <f t="shared" si="2"/>
        <v>467297.82543749537</v>
      </c>
      <c r="D48" s="26">
        <f t="shared" si="3"/>
        <v>2135.0819945234825</v>
      </c>
      <c r="E48" s="26">
        <f t="shared" si="4"/>
        <v>927.89594547661954</v>
      </c>
      <c r="F48" s="26">
        <f t="shared" si="5"/>
        <v>1207.186049046863</v>
      </c>
      <c r="G48" s="26">
        <f t="shared" si="6"/>
        <v>466369.92949201877</v>
      </c>
      <c r="H48" s="26">
        <f t="shared" si="7"/>
        <v>47503.045283911219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 x14ac:dyDescent="0.2">
      <c r="A49" s="1">
        <f t="shared" si="0"/>
        <v>39</v>
      </c>
      <c r="B49" s="25">
        <f t="shared" si="1"/>
        <v>41000</v>
      </c>
      <c r="C49" s="26">
        <f t="shared" si="2"/>
        <v>466369.92949201877</v>
      </c>
      <c r="D49" s="26">
        <f t="shared" si="3"/>
        <v>2135.0819945234825</v>
      </c>
      <c r="E49" s="26">
        <f t="shared" si="4"/>
        <v>930.29301000243413</v>
      </c>
      <c r="F49" s="26">
        <f t="shared" si="5"/>
        <v>1204.7889845210484</v>
      </c>
      <c r="G49" s="26">
        <f t="shared" si="6"/>
        <v>465439.63648201636</v>
      </c>
      <c r="H49" s="26">
        <f t="shared" si="7"/>
        <v>48707.834268432271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 x14ac:dyDescent="0.2">
      <c r="A50" s="1">
        <f t="shared" si="0"/>
        <v>40</v>
      </c>
      <c r="B50" s="25">
        <f t="shared" si="1"/>
        <v>41030</v>
      </c>
      <c r="C50" s="26">
        <f t="shared" si="2"/>
        <v>465439.63648201636</v>
      </c>
      <c r="D50" s="26">
        <f t="shared" si="3"/>
        <v>2135.0819945234825</v>
      </c>
      <c r="E50" s="26">
        <f t="shared" si="4"/>
        <v>932.69626694494036</v>
      </c>
      <c r="F50" s="26">
        <f t="shared" si="5"/>
        <v>1202.3857275785422</v>
      </c>
      <c r="G50" s="26">
        <f t="shared" si="6"/>
        <v>464506.94021507143</v>
      </c>
      <c r="H50" s="26">
        <f t="shared" si="7"/>
        <v>49910.219996010812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 x14ac:dyDescent="0.2">
      <c r="A51" s="1">
        <f t="shared" si="0"/>
        <v>41</v>
      </c>
      <c r="B51" s="25">
        <f t="shared" si="1"/>
        <v>41061</v>
      </c>
      <c r="C51" s="26">
        <f t="shared" si="2"/>
        <v>464506.94021507143</v>
      </c>
      <c r="D51" s="26">
        <f t="shared" si="3"/>
        <v>2135.0819945234825</v>
      </c>
      <c r="E51" s="26">
        <f t="shared" si="4"/>
        <v>935.10573230121463</v>
      </c>
      <c r="F51" s="26">
        <f t="shared" si="5"/>
        <v>1199.9762622222679</v>
      </c>
      <c r="G51" s="26">
        <f t="shared" si="6"/>
        <v>463571.83448277024</v>
      </c>
      <c r="H51" s="26">
        <f t="shared" si="7"/>
        <v>51110.196258233082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 x14ac:dyDescent="0.2">
      <c r="A52" s="1">
        <f t="shared" si="0"/>
        <v>42</v>
      </c>
      <c r="B52" s="25">
        <f t="shared" si="1"/>
        <v>41091</v>
      </c>
      <c r="C52" s="26">
        <f t="shared" si="2"/>
        <v>463571.83448277024</v>
      </c>
      <c r="D52" s="26">
        <f t="shared" si="3"/>
        <v>2135.0819945234825</v>
      </c>
      <c r="E52" s="26">
        <f t="shared" si="4"/>
        <v>937.5214221096594</v>
      </c>
      <c r="F52" s="26">
        <f t="shared" si="5"/>
        <v>1197.5605724138231</v>
      </c>
      <c r="G52" s="26">
        <f t="shared" si="6"/>
        <v>462634.31306066056</v>
      </c>
      <c r="H52" s="26">
        <f t="shared" si="7"/>
        <v>52307.756830646904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 x14ac:dyDescent="0.2">
      <c r="A53" s="1">
        <f t="shared" si="0"/>
        <v>43</v>
      </c>
      <c r="B53" s="25">
        <f t="shared" si="1"/>
        <v>41122</v>
      </c>
      <c r="C53" s="26">
        <f t="shared" si="2"/>
        <v>462634.31306066056</v>
      </c>
      <c r="D53" s="26">
        <f t="shared" si="3"/>
        <v>2135.0819945234825</v>
      </c>
      <c r="E53" s="26">
        <f t="shared" si="4"/>
        <v>939.94335245010939</v>
      </c>
      <c r="F53" s="26">
        <f t="shared" si="5"/>
        <v>1195.1386420733731</v>
      </c>
      <c r="G53" s="26">
        <f t="shared" si="6"/>
        <v>461694.36970821046</v>
      </c>
      <c r="H53" s="26">
        <f t="shared" si="7"/>
        <v>53502.89547272028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 x14ac:dyDescent="0.2">
      <c r="A54" s="1">
        <f t="shared" si="0"/>
        <v>44</v>
      </c>
      <c r="B54" s="25">
        <f t="shared" si="1"/>
        <v>41153</v>
      </c>
      <c r="C54" s="26">
        <f t="shared" si="2"/>
        <v>461694.36970821046</v>
      </c>
      <c r="D54" s="26">
        <f t="shared" si="3"/>
        <v>2135.0819945234825</v>
      </c>
      <c r="E54" s="26">
        <f t="shared" si="4"/>
        <v>942.3715394439389</v>
      </c>
      <c r="F54" s="26">
        <f t="shared" si="5"/>
        <v>1192.7104550795436</v>
      </c>
      <c r="G54" s="26">
        <f t="shared" si="6"/>
        <v>460751.9981687665</v>
      </c>
      <c r="H54" s="26">
        <f t="shared" si="7"/>
        <v>54695.605927799821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 x14ac:dyDescent="0.2">
      <c r="A55" s="1">
        <f t="shared" si="0"/>
        <v>45</v>
      </c>
      <c r="B55" s="25">
        <f t="shared" si="1"/>
        <v>41183</v>
      </c>
      <c r="C55" s="26">
        <f t="shared" si="2"/>
        <v>460751.9981687665</v>
      </c>
      <c r="D55" s="26">
        <f t="shared" si="3"/>
        <v>2135.0819945234825</v>
      </c>
      <c r="E55" s="26">
        <f t="shared" si="4"/>
        <v>944.80599925416914</v>
      </c>
      <c r="F55" s="26">
        <f t="shared" si="5"/>
        <v>1190.2759952693134</v>
      </c>
      <c r="G55" s="26">
        <f t="shared" si="6"/>
        <v>459807.19216951233</v>
      </c>
      <c r="H55" s="26">
        <f t="shared" si="7"/>
        <v>55885.881923069137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 x14ac:dyDescent="0.2">
      <c r="A56" s="1">
        <f t="shared" si="0"/>
        <v>46</v>
      </c>
      <c r="B56" s="25">
        <f t="shared" si="1"/>
        <v>41214</v>
      </c>
      <c r="C56" s="26">
        <f t="shared" si="2"/>
        <v>459807.19216951233</v>
      </c>
      <c r="D56" s="26">
        <f t="shared" si="3"/>
        <v>2135.0819945234825</v>
      </c>
      <c r="E56" s="26">
        <f t="shared" si="4"/>
        <v>947.24674808557575</v>
      </c>
      <c r="F56" s="26">
        <f t="shared" si="5"/>
        <v>1187.8352464379068</v>
      </c>
      <c r="G56" s="26">
        <f t="shared" si="6"/>
        <v>458859.94542142673</v>
      </c>
      <c r="H56" s="26">
        <f t="shared" si="7"/>
        <v>57073.717169507043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 x14ac:dyDescent="0.2">
      <c r="A57" s="1">
        <f t="shared" si="0"/>
        <v>47</v>
      </c>
      <c r="B57" s="25">
        <f t="shared" si="1"/>
        <v>41244</v>
      </c>
      <c r="C57" s="26">
        <f t="shared" si="2"/>
        <v>458859.94542142673</v>
      </c>
      <c r="D57" s="26">
        <f t="shared" si="3"/>
        <v>2135.0819945234825</v>
      </c>
      <c r="E57" s="26">
        <f t="shared" si="4"/>
        <v>949.69380218479682</v>
      </c>
      <c r="F57" s="26">
        <f t="shared" si="5"/>
        <v>1185.3881923386857</v>
      </c>
      <c r="G57" s="26">
        <f t="shared" si="6"/>
        <v>457910.25161924196</v>
      </c>
      <c r="H57" s="26">
        <f t="shared" si="7"/>
        <v>58259.10536184573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" customHeight="1" x14ac:dyDescent="0.2">
      <c r="A58" s="1">
        <f t="shared" si="0"/>
        <v>48</v>
      </c>
      <c r="B58" s="25">
        <f t="shared" si="1"/>
        <v>41275</v>
      </c>
      <c r="C58" s="26">
        <f t="shared" si="2"/>
        <v>457910.25161924196</v>
      </c>
      <c r="D58" s="26">
        <f t="shared" si="3"/>
        <v>2135.0819945234825</v>
      </c>
      <c r="E58" s="26">
        <f t="shared" si="4"/>
        <v>952.14717784044092</v>
      </c>
      <c r="F58" s="26">
        <f t="shared" si="5"/>
        <v>1182.9348166830416</v>
      </c>
      <c r="G58" s="26">
        <f t="shared" si="6"/>
        <v>456958.10444140149</v>
      </c>
      <c r="H58" s="26">
        <f t="shared" si="7"/>
        <v>59442.040178528769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 x14ac:dyDescent="0.2">
      <c r="A59" s="1">
        <f t="shared" si="0"/>
        <v>49</v>
      </c>
      <c r="B59" s="25">
        <f t="shared" si="1"/>
        <v>41306</v>
      </c>
      <c r="C59" s="26">
        <f t="shared" si="2"/>
        <v>456958.10444140149</v>
      </c>
      <c r="D59" s="26">
        <f t="shared" si="3"/>
        <v>2135.0819945234825</v>
      </c>
      <c r="E59" s="26">
        <f t="shared" si="4"/>
        <v>954.60689138319526</v>
      </c>
      <c r="F59" s="26">
        <f t="shared" si="5"/>
        <v>1180.4751031402873</v>
      </c>
      <c r="G59" s="26">
        <f t="shared" si="6"/>
        <v>456003.49755001831</v>
      </c>
      <c r="H59" s="26">
        <f t="shared" si="7"/>
        <v>60622.515281669053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 x14ac:dyDescent="0.2">
      <c r="A60" s="1">
        <f t="shared" si="0"/>
        <v>50</v>
      </c>
      <c r="B60" s="25">
        <f t="shared" si="1"/>
        <v>41334</v>
      </c>
      <c r="C60" s="26">
        <f t="shared" si="2"/>
        <v>456003.49755001831</v>
      </c>
      <c r="D60" s="26">
        <f t="shared" si="3"/>
        <v>2135.0819945234825</v>
      </c>
      <c r="E60" s="26">
        <f t="shared" si="4"/>
        <v>957.07295918593536</v>
      </c>
      <c r="F60" s="26">
        <f t="shared" si="5"/>
        <v>1178.0090353375472</v>
      </c>
      <c r="G60" s="26">
        <f t="shared" si="6"/>
        <v>455046.42459083238</v>
      </c>
      <c r="H60" s="26">
        <f t="shared" si="7"/>
        <v>61800.524317006602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 x14ac:dyDescent="0.2">
      <c r="A61" s="1">
        <f t="shared" si="0"/>
        <v>51</v>
      </c>
      <c r="B61" s="25">
        <f t="shared" si="1"/>
        <v>41365</v>
      </c>
      <c r="C61" s="26">
        <f t="shared" si="2"/>
        <v>455046.42459083238</v>
      </c>
      <c r="D61" s="26">
        <f t="shared" si="3"/>
        <v>2135.0819945234825</v>
      </c>
      <c r="E61" s="26">
        <f t="shared" si="4"/>
        <v>959.54539766383232</v>
      </c>
      <c r="F61" s="26">
        <f t="shared" si="5"/>
        <v>1175.5365968596502</v>
      </c>
      <c r="G61" s="26">
        <f t="shared" si="6"/>
        <v>454086.87919316854</v>
      </c>
      <c r="H61" s="26">
        <f t="shared" si="7"/>
        <v>62976.060913866255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 x14ac:dyDescent="0.2">
      <c r="A62" s="1">
        <f t="shared" si="0"/>
        <v>52</v>
      </c>
      <c r="B62" s="25">
        <f t="shared" si="1"/>
        <v>41395</v>
      </c>
      <c r="C62" s="26">
        <f t="shared" si="2"/>
        <v>454086.87919316854</v>
      </c>
      <c r="D62" s="26">
        <f t="shared" si="3"/>
        <v>2135.0819945234825</v>
      </c>
      <c r="E62" s="26">
        <f t="shared" si="4"/>
        <v>962.02422327446379</v>
      </c>
      <c r="F62" s="26">
        <f t="shared" si="5"/>
        <v>1173.0577712490187</v>
      </c>
      <c r="G62" s="26">
        <f t="shared" si="6"/>
        <v>453124.85496989411</v>
      </c>
      <c r="H62" s="26">
        <f t="shared" si="7"/>
        <v>64149.118685115274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 x14ac:dyDescent="0.2">
      <c r="A63" s="1">
        <f t="shared" si="0"/>
        <v>53</v>
      </c>
      <c r="B63" s="25">
        <f t="shared" si="1"/>
        <v>41426</v>
      </c>
      <c r="C63" s="26">
        <f t="shared" si="2"/>
        <v>453124.85496989411</v>
      </c>
      <c r="D63" s="26">
        <f t="shared" si="3"/>
        <v>2135.0819945234825</v>
      </c>
      <c r="E63" s="26">
        <f t="shared" si="4"/>
        <v>964.50945251792268</v>
      </c>
      <c r="F63" s="26">
        <f t="shared" si="5"/>
        <v>1170.5725420055599</v>
      </c>
      <c r="G63" s="26">
        <f t="shared" si="6"/>
        <v>452160.3455173762</v>
      </c>
      <c r="H63" s="26">
        <f t="shared" si="7"/>
        <v>65319.691227120835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 x14ac:dyDescent="0.2">
      <c r="A64" s="1">
        <f t="shared" si="0"/>
        <v>54</v>
      </c>
      <c r="B64" s="25">
        <f t="shared" si="1"/>
        <v>41456</v>
      </c>
      <c r="C64" s="26">
        <f t="shared" si="2"/>
        <v>452160.3455173762</v>
      </c>
      <c r="D64" s="26">
        <f t="shared" si="3"/>
        <v>2135.0819945234825</v>
      </c>
      <c r="E64" s="26">
        <f t="shared" si="4"/>
        <v>967.0011019369274</v>
      </c>
      <c r="F64" s="26">
        <f t="shared" si="5"/>
        <v>1168.0808925865551</v>
      </c>
      <c r="G64" s="26">
        <f t="shared" si="6"/>
        <v>451193.34441543929</v>
      </c>
      <c r="H64" s="26">
        <f t="shared" si="7"/>
        <v>66487.772119707384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 x14ac:dyDescent="0.2">
      <c r="A65" s="1">
        <f t="shared" si="0"/>
        <v>55</v>
      </c>
      <c r="B65" s="25">
        <f t="shared" si="1"/>
        <v>41487</v>
      </c>
      <c r="C65" s="26">
        <f t="shared" si="2"/>
        <v>451193.34441543929</v>
      </c>
      <c r="D65" s="26">
        <f t="shared" si="3"/>
        <v>2135.0819945234825</v>
      </c>
      <c r="E65" s="26">
        <f t="shared" si="4"/>
        <v>969.49918811693101</v>
      </c>
      <c r="F65" s="26">
        <f t="shared" si="5"/>
        <v>1165.5828064065515</v>
      </c>
      <c r="G65" s="26">
        <f t="shared" si="6"/>
        <v>450223.84522732237</v>
      </c>
      <c r="H65" s="26">
        <f t="shared" si="7"/>
        <v>67653.354926113941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 x14ac:dyDescent="0.2">
      <c r="A66" s="1">
        <f t="shared" si="0"/>
        <v>56</v>
      </c>
      <c r="B66" s="25">
        <f t="shared" si="1"/>
        <v>41518</v>
      </c>
      <c r="C66" s="26">
        <f t="shared" si="2"/>
        <v>450223.84522732237</v>
      </c>
      <c r="D66" s="26">
        <f t="shared" si="3"/>
        <v>2135.0819945234825</v>
      </c>
      <c r="E66" s="26">
        <f t="shared" si="4"/>
        <v>972.00372768623311</v>
      </c>
      <c r="F66" s="26">
        <f t="shared" si="5"/>
        <v>1163.0782668372494</v>
      </c>
      <c r="G66" s="26">
        <f t="shared" si="6"/>
        <v>449251.84149963612</v>
      </c>
      <c r="H66" s="26">
        <f t="shared" si="7"/>
        <v>68816.433192951197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 x14ac:dyDescent="0.2">
      <c r="A67" s="1">
        <f t="shared" si="0"/>
        <v>57</v>
      </c>
      <c r="B67" s="25">
        <f t="shared" si="1"/>
        <v>41548</v>
      </c>
      <c r="C67" s="26">
        <f t="shared" si="2"/>
        <v>449251.84149963612</v>
      </c>
      <c r="D67" s="26">
        <f t="shared" si="3"/>
        <v>2135.0819945234825</v>
      </c>
      <c r="E67" s="26">
        <f t="shared" si="4"/>
        <v>974.51473731608917</v>
      </c>
      <c r="F67" s="26">
        <f t="shared" si="5"/>
        <v>1160.5672572073934</v>
      </c>
      <c r="G67" s="26">
        <f t="shared" si="6"/>
        <v>448277.32676232001</v>
      </c>
      <c r="H67" s="26">
        <f t="shared" si="7"/>
        <v>69977.000450158594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 x14ac:dyDescent="0.2">
      <c r="A68" s="1">
        <f t="shared" si="0"/>
        <v>58</v>
      </c>
      <c r="B68" s="25">
        <f t="shared" si="1"/>
        <v>41579</v>
      </c>
      <c r="C68" s="26">
        <f t="shared" si="2"/>
        <v>448277.32676232001</v>
      </c>
      <c r="D68" s="26">
        <f t="shared" si="3"/>
        <v>2135.0819945234825</v>
      </c>
      <c r="E68" s="26">
        <f t="shared" si="4"/>
        <v>977.03223372082243</v>
      </c>
      <c r="F68" s="26">
        <f t="shared" si="5"/>
        <v>1158.0497608026601</v>
      </c>
      <c r="G68" s="26">
        <f t="shared" si="6"/>
        <v>447300.29452859919</v>
      </c>
      <c r="H68" s="26">
        <f t="shared" si="7"/>
        <v>71135.050210961257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 x14ac:dyDescent="0.2">
      <c r="A69" s="1">
        <f t="shared" si="0"/>
        <v>59</v>
      </c>
      <c r="B69" s="25">
        <f t="shared" si="1"/>
        <v>41609</v>
      </c>
      <c r="C69" s="26">
        <f t="shared" si="2"/>
        <v>447300.29452859919</v>
      </c>
      <c r="D69" s="26">
        <f t="shared" si="3"/>
        <v>2135.0819945234825</v>
      </c>
      <c r="E69" s="26">
        <f t="shared" si="4"/>
        <v>979.55623365793463</v>
      </c>
      <c r="F69" s="26">
        <f t="shared" si="5"/>
        <v>1155.5257608655479</v>
      </c>
      <c r="G69" s="26">
        <f t="shared" si="6"/>
        <v>446320.73829494126</v>
      </c>
      <c r="H69" s="26">
        <f t="shared" si="7"/>
        <v>72290.575971826809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" customHeight="1" x14ac:dyDescent="0.2">
      <c r="A70" s="1">
        <f t="shared" si="0"/>
        <v>60</v>
      </c>
      <c r="B70" s="25">
        <f t="shared" si="1"/>
        <v>41640</v>
      </c>
      <c r="C70" s="26">
        <f t="shared" si="2"/>
        <v>446320.73829494126</v>
      </c>
      <c r="D70" s="26">
        <f t="shared" si="3"/>
        <v>2135.0819945234825</v>
      </c>
      <c r="E70" s="26">
        <f t="shared" si="4"/>
        <v>982.0867539282176</v>
      </c>
      <c r="F70" s="26">
        <f t="shared" si="5"/>
        <v>1152.9952405952649</v>
      </c>
      <c r="G70" s="26">
        <f t="shared" si="6"/>
        <v>445338.65154101304</v>
      </c>
      <c r="H70" s="26">
        <f t="shared" si="7"/>
        <v>73443.571212422074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 x14ac:dyDescent="0.2">
      <c r="A71" s="1">
        <f t="shared" si="0"/>
        <v>61</v>
      </c>
      <c r="B71" s="25">
        <f t="shared" si="1"/>
        <v>41671</v>
      </c>
      <c r="C71" s="26">
        <f t="shared" si="2"/>
        <v>445338.65154101304</v>
      </c>
      <c r="D71" s="26">
        <f t="shared" si="3"/>
        <v>2135.0819945234825</v>
      </c>
      <c r="E71" s="26">
        <f t="shared" si="4"/>
        <v>984.62381137586544</v>
      </c>
      <c r="F71" s="26">
        <f t="shared" si="5"/>
        <v>1150.4581831476171</v>
      </c>
      <c r="G71" s="26">
        <f t="shared" si="6"/>
        <v>444354.02772963716</v>
      </c>
      <c r="H71" s="26">
        <f t="shared" si="7"/>
        <v>74594.029395569698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 x14ac:dyDescent="0.2">
      <c r="A72" s="1">
        <f t="shared" si="0"/>
        <v>62</v>
      </c>
      <c r="B72" s="25">
        <f t="shared" si="1"/>
        <v>41699</v>
      </c>
      <c r="C72" s="26">
        <f t="shared" si="2"/>
        <v>444354.02772963716</v>
      </c>
      <c r="D72" s="26">
        <f t="shared" si="3"/>
        <v>2135.0819945234825</v>
      </c>
      <c r="E72" s="26">
        <f t="shared" si="4"/>
        <v>987.16742288858654</v>
      </c>
      <c r="F72" s="26">
        <f t="shared" si="5"/>
        <v>1147.914571634896</v>
      </c>
      <c r="G72" s="26">
        <f t="shared" si="6"/>
        <v>443366.8603067486</v>
      </c>
      <c r="H72" s="26">
        <f t="shared" si="7"/>
        <v>75741.943967204599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 x14ac:dyDescent="0.2">
      <c r="A73" s="1">
        <f t="shared" si="0"/>
        <v>63</v>
      </c>
      <c r="B73" s="25">
        <f t="shared" si="1"/>
        <v>41730</v>
      </c>
      <c r="C73" s="26">
        <f t="shared" si="2"/>
        <v>443366.8603067486</v>
      </c>
      <c r="D73" s="26">
        <f t="shared" si="3"/>
        <v>2135.0819945234825</v>
      </c>
      <c r="E73" s="26">
        <f t="shared" si="4"/>
        <v>989.71760539771526</v>
      </c>
      <c r="F73" s="26">
        <f t="shared" si="5"/>
        <v>1145.3643891257673</v>
      </c>
      <c r="G73" s="26">
        <f t="shared" si="6"/>
        <v>442377.14270135091</v>
      </c>
      <c r="H73" s="26">
        <f t="shared" si="7"/>
        <v>76887.308356330366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 x14ac:dyDescent="0.2">
      <c r="A74" s="1">
        <f t="shared" si="0"/>
        <v>64</v>
      </c>
      <c r="B74" s="25">
        <f t="shared" si="1"/>
        <v>41760</v>
      </c>
      <c r="C74" s="26">
        <f t="shared" si="2"/>
        <v>442377.14270135091</v>
      </c>
      <c r="D74" s="26">
        <f t="shared" si="3"/>
        <v>2135.0819945234825</v>
      </c>
      <c r="E74" s="26">
        <f t="shared" si="4"/>
        <v>992.27437587832605</v>
      </c>
      <c r="F74" s="26">
        <f t="shared" si="5"/>
        <v>1142.8076186451565</v>
      </c>
      <c r="G74" s="26">
        <f t="shared" si="6"/>
        <v>441384.86832547258</v>
      </c>
      <c r="H74" s="26">
        <f t="shared" si="7"/>
        <v>78030.115974975517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 x14ac:dyDescent="0.2">
      <c r="A75" s="1">
        <f t="shared" si="0"/>
        <v>65</v>
      </c>
      <c r="B75" s="25">
        <f t="shared" si="1"/>
        <v>41791</v>
      </c>
      <c r="C75" s="26">
        <f t="shared" si="2"/>
        <v>441384.86832547258</v>
      </c>
      <c r="D75" s="26">
        <f t="shared" si="3"/>
        <v>2135.0819945234825</v>
      </c>
      <c r="E75" s="26">
        <f t="shared" si="4"/>
        <v>994.83775134934513</v>
      </c>
      <c r="F75" s="26">
        <f t="shared" si="5"/>
        <v>1140.2442431741374</v>
      </c>
      <c r="G75" s="26">
        <f t="shared" si="6"/>
        <v>440390.03057412326</v>
      </c>
      <c r="H75" s="26">
        <f t="shared" si="7"/>
        <v>79170.360218149654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 x14ac:dyDescent="0.2">
      <c r="A76" s="1">
        <f t="shared" si="0"/>
        <v>66</v>
      </c>
      <c r="B76" s="25">
        <f t="shared" si="1"/>
        <v>41821</v>
      </c>
      <c r="C76" s="26">
        <f t="shared" si="2"/>
        <v>440390.03057412326</v>
      </c>
      <c r="D76" s="26">
        <f t="shared" si="3"/>
        <v>2135.0819945234825</v>
      </c>
      <c r="E76" s="26">
        <f t="shared" si="4"/>
        <v>997.4077488736641</v>
      </c>
      <c r="F76" s="26">
        <f t="shared" si="5"/>
        <v>1137.6742456498184</v>
      </c>
      <c r="G76" s="26">
        <f t="shared" si="6"/>
        <v>439392.62282524962</v>
      </c>
      <c r="H76" s="26">
        <f t="shared" si="7"/>
        <v>80308.034463799471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 x14ac:dyDescent="0.2">
      <c r="A77" s="1">
        <f t="shared" si="0"/>
        <v>67</v>
      </c>
      <c r="B77" s="25">
        <f t="shared" si="1"/>
        <v>41852</v>
      </c>
      <c r="C77" s="26">
        <f t="shared" si="2"/>
        <v>439392.62282524962</v>
      </c>
      <c r="D77" s="26">
        <f t="shared" si="3"/>
        <v>2135.0819945234825</v>
      </c>
      <c r="E77" s="26">
        <f t="shared" si="4"/>
        <v>999.98438555825442</v>
      </c>
      <c r="F77" s="26">
        <f t="shared" si="5"/>
        <v>1135.0976089652281</v>
      </c>
      <c r="G77" s="26">
        <f t="shared" si="6"/>
        <v>438392.63843969139</v>
      </c>
      <c r="H77" s="26">
        <f t="shared" si="7"/>
        <v>81443.132072764696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 x14ac:dyDescent="0.2">
      <c r="A78" s="1">
        <f t="shared" si="0"/>
        <v>68</v>
      </c>
      <c r="B78" s="25">
        <f t="shared" si="1"/>
        <v>41883</v>
      </c>
      <c r="C78" s="26">
        <f t="shared" si="2"/>
        <v>438392.63843969139</v>
      </c>
      <c r="D78" s="26">
        <f t="shared" si="3"/>
        <v>2135.0819945234825</v>
      </c>
      <c r="E78" s="26">
        <f t="shared" si="4"/>
        <v>1002.5676785542798</v>
      </c>
      <c r="F78" s="26">
        <f t="shared" si="5"/>
        <v>1132.5143159692027</v>
      </c>
      <c r="G78" s="26">
        <f t="shared" si="6"/>
        <v>437390.07076113712</v>
      </c>
      <c r="H78" s="26">
        <f t="shared" si="7"/>
        <v>82575.646388733905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 x14ac:dyDescent="0.2">
      <c r="A79" s="1">
        <f t="shared" si="0"/>
        <v>69</v>
      </c>
      <c r="B79" s="25">
        <f t="shared" si="1"/>
        <v>41913</v>
      </c>
      <c r="C79" s="26">
        <f t="shared" si="2"/>
        <v>437390.07076113712</v>
      </c>
      <c r="D79" s="26">
        <f t="shared" si="3"/>
        <v>2135.0819945234825</v>
      </c>
      <c r="E79" s="26">
        <f t="shared" si="4"/>
        <v>1005.1576450572118</v>
      </c>
      <c r="F79" s="26">
        <f t="shared" si="5"/>
        <v>1129.9243494662708</v>
      </c>
      <c r="G79" s="26">
        <f t="shared" si="6"/>
        <v>436384.91311607993</v>
      </c>
      <c r="H79" s="26">
        <f t="shared" si="7"/>
        <v>83705.570738200171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 x14ac:dyDescent="0.2">
      <c r="A80" s="1">
        <f t="shared" si="0"/>
        <v>70</v>
      </c>
      <c r="B80" s="25">
        <f t="shared" si="1"/>
        <v>41944</v>
      </c>
      <c r="C80" s="26">
        <f t="shared" si="2"/>
        <v>436384.91311607993</v>
      </c>
      <c r="D80" s="26">
        <f t="shared" si="3"/>
        <v>2135.0819945234825</v>
      </c>
      <c r="E80" s="26">
        <f t="shared" si="4"/>
        <v>1007.7543023069427</v>
      </c>
      <c r="F80" s="26">
        <f t="shared" si="5"/>
        <v>1127.3276922165398</v>
      </c>
      <c r="G80" s="26">
        <f t="shared" si="6"/>
        <v>435377.15881377301</v>
      </c>
      <c r="H80" s="26">
        <f t="shared" si="7"/>
        <v>84832.89843041671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 x14ac:dyDescent="0.2">
      <c r="A81" s="1">
        <f t="shared" si="0"/>
        <v>71</v>
      </c>
      <c r="B81" s="25">
        <f t="shared" si="1"/>
        <v>41974</v>
      </c>
      <c r="C81" s="26">
        <f t="shared" si="2"/>
        <v>435377.15881377301</v>
      </c>
      <c r="D81" s="26">
        <f t="shared" si="3"/>
        <v>2135.0819945234825</v>
      </c>
      <c r="E81" s="26">
        <f t="shared" si="4"/>
        <v>1010.3576675879024</v>
      </c>
      <c r="F81" s="26">
        <f t="shared" si="5"/>
        <v>1124.7243269355802</v>
      </c>
      <c r="G81" s="26">
        <f t="shared" si="6"/>
        <v>434366.80114618508</v>
      </c>
      <c r="H81" s="26">
        <f t="shared" si="7"/>
        <v>85957.622757352292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 x14ac:dyDescent="0.2">
      <c r="A82" s="1">
        <f t="shared" si="0"/>
        <v>72</v>
      </c>
      <c r="B82" s="25">
        <f t="shared" si="1"/>
        <v>42005</v>
      </c>
      <c r="C82" s="26">
        <f t="shared" si="2"/>
        <v>434366.80114618508</v>
      </c>
      <c r="D82" s="26">
        <f t="shared" si="3"/>
        <v>2135.0819945234825</v>
      </c>
      <c r="E82" s="26">
        <f t="shared" si="4"/>
        <v>1012.9677582291711</v>
      </c>
      <c r="F82" s="26">
        <f t="shared" si="5"/>
        <v>1122.1142362943115</v>
      </c>
      <c r="G82" s="26">
        <f t="shared" si="6"/>
        <v>433353.83338795591</v>
      </c>
      <c r="H82" s="26">
        <f t="shared" si="7"/>
        <v>87079.736993646598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 x14ac:dyDescent="0.2">
      <c r="A83" s="1">
        <f t="shared" si="0"/>
        <v>73</v>
      </c>
      <c r="B83" s="25">
        <f t="shared" si="1"/>
        <v>42036</v>
      </c>
      <c r="C83" s="26">
        <f t="shared" si="2"/>
        <v>433353.83338795591</v>
      </c>
      <c r="D83" s="26">
        <f t="shared" si="3"/>
        <v>2135.0819945234825</v>
      </c>
      <c r="E83" s="26">
        <f t="shared" si="4"/>
        <v>1015.5845916045964</v>
      </c>
      <c r="F83" s="26">
        <f t="shared" si="5"/>
        <v>1119.4974029188861</v>
      </c>
      <c r="G83" s="26">
        <f t="shared" si="6"/>
        <v>432338.24879635131</v>
      </c>
      <c r="H83" s="26">
        <f t="shared" si="7"/>
        <v>88199.234396565487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 x14ac:dyDescent="0.2">
      <c r="A84" s="1">
        <f t="shared" si="0"/>
        <v>74</v>
      </c>
      <c r="B84" s="25">
        <f t="shared" si="1"/>
        <v>42064</v>
      </c>
      <c r="C84" s="26">
        <f t="shared" si="2"/>
        <v>432338.24879635131</v>
      </c>
      <c r="D84" s="26">
        <f t="shared" si="3"/>
        <v>2135.0819945234825</v>
      </c>
      <c r="E84" s="26">
        <f t="shared" si="4"/>
        <v>1018.2081851329083</v>
      </c>
      <c r="F84" s="26">
        <f t="shared" si="5"/>
        <v>1116.8738093905743</v>
      </c>
      <c r="G84" s="26">
        <f t="shared" si="6"/>
        <v>431320.04061121843</v>
      </c>
      <c r="H84" s="26">
        <f t="shared" si="7"/>
        <v>89316.108205956058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 x14ac:dyDescent="0.2">
      <c r="A85" s="1">
        <f t="shared" si="0"/>
        <v>75</v>
      </c>
      <c r="B85" s="25">
        <f t="shared" si="1"/>
        <v>42095</v>
      </c>
      <c r="C85" s="26">
        <f t="shared" si="2"/>
        <v>431320.04061121843</v>
      </c>
      <c r="D85" s="26">
        <f t="shared" si="3"/>
        <v>2135.0819945234825</v>
      </c>
      <c r="E85" s="26">
        <f t="shared" si="4"/>
        <v>1020.8385562778349</v>
      </c>
      <c r="F85" s="26">
        <f t="shared" si="5"/>
        <v>1114.2434382456477</v>
      </c>
      <c r="G85" s="26">
        <f t="shared" si="6"/>
        <v>430299.20205494057</v>
      </c>
      <c r="H85" s="26">
        <f t="shared" si="7"/>
        <v>90430.351644201699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 x14ac:dyDescent="0.2">
      <c r="A86" s="1">
        <f t="shared" si="0"/>
        <v>76</v>
      </c>
      <c r="B86" s="25">
        <f t="shared" si="1"/>
        <v>42125</v>
      </c>
      <c r="C86" s="26">
        <f t="shared" si="2"/>
        <v>430299.20205494057</v>
      </c>
      <c r="D86" s="26">
        <f t="shared" si="3"/>
        <v>2135.0819945234825</v>
      </c>
      <c r="E86" s="26">
        <f t="shared" si="4"/>
        <v>1023.4757225482194</v>
      </c>
      <c r="F86" s="26">
        <f t="shared" si="5"/>
        <v>1111.6062719752631</v>
      </c>
      <c r="G86" s="26">
        <f t="shared" si="6"/>
        <v>429275.72633239237</v>
      </c>
      <c r="H86" s="26">
        <f t="shared" si="7"/>
        <v>91541.957916176965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 x14ac:dyDescent="0.2">
      <c r="A87" s="1">
        <f t="shared" si="0"/>
        <v>77</v>
      </c>
      <c r="B87" s="25">
        <f t="shared" si="1"/>
        <v>42156</v>
      </c>
      <c r="C87" s="26">
        <f t="shared" si="2"/>
        <v>429275.72633239237</v>
      </c>
      <c r="D87" s="26">
        <f t="shared" si="3"/>
        <v>2135.0819945234825</v>
      </c>
      <c r="E87" s="26">
        <f t="shared" si="4"/>
        <v>1026.1197014981356</v>
      </c>
      <c r="F87" s="26">
        <f t="shared" si="5"/>
        <v>1108.962293025347</v>
      </c>
      <c r="G87" s="26">
        <f t="shared" si="6"/>
        <v>428249.60663089424</v>
      </c>
      <c r="H87" s="26">
        <f t="shared" si="7"/>
        <v>92650.920209202319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 x14ac:dyDescent="0.2">
      <c r="A88" s="1">
        <f t="shared" si="0"/>
        <v>78</v>
      </c>
      <c r="B88" s="25">
        <f t="shared" si="1"/>
        <v>42186</v>
      </c>
      <c r="C88" s="26">
        <f t="shared" si="2"/>
        <v>428249.60663089424</v>
      </c>
      <c r="D88" s="26">
        <f t="shared" si="3"/>
        <v>2135.0819945234825</v>
      </c>
      <c r="E88" s="26">
        <f t="shared" si="4"/>
        <v>1028.7705107270058</v>
      </c>
      <c r="F88" s="26">
        <f t="shared" si="5"/>
        <v>1106.3114837964768</v>
      </c>
      <c r="G88" s="26">
        <f t="shared" si="6"/>
        <v>427220.83612016722</v>
      </c>
      <c r="H88" s="26">
        <f t="shared" si="7"/>
        <v>93757.231692998801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 x14ac:dyDescent="0.2">
      <c r="A89" s="1">
        <f t="shared" si="0"/>
        <v>79</v>
      </c>
      <c r="B89" s="25">
        <f t="shared" si="1"/>
        <v>42217</v>
      </c>
      <c r="C89" s="26">
        <f t="shared" si="2"/>
        <v>427220.83612016722</v>
      </c>
      <c r="D89" s="26">
        <f t="shared" si="3"/>
        <v>2135.0819945234825</v>
      </c>
      <c r="E89" s="26">
        <f t="shared" si="4"/>
        <v>1031.4281678797172</v>
      </c>
      <c r="F89" s="26">
        <f t="shared" si="5"/>
        <v>1103.6538266437653</v>
      </c>
      <c r="G89" s="26">
        <f t="shared" si="6"/>
        <v>426189.40795228753</v>
      </c>
      <c r="H89" s="26">
        <f t="shared" si="7"/>
        <v>94860.885519642572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 x14ac:dyDescent="0.2">
      <c r="A90" s="1">
        <f t="shared" si="0"/>
        <v>80</v>
      </c>
      <c r="B90" s="25">
        <f t="shared" si="1"/>
        <v>42248</v>
      </c>
      <c r="C90" s="26">
        <f t="shared" si="2"/>
        <v>426189.40795228753</v>
      </c>
      <c r="D90" s="26">
        <f t="shared" si="3"/>
        <v>2135.0819945234825</v>
      </c>
      <c r="E90" s="26">
        <f t="shared" si="4"/>
        <v>1034.0926906467398</v>
      </c>
      <c r="F90" s="26">
        <f t="shared" si="5"/>
        <v>1100.9893038767427</v>
      </c>
      <c r="G90" s="26">
        <f t="shared" si="6"/>
        <v>425155.31526164076</v>
      </c>
      <c r="H90" s="26">
        <f t="shared" si="7"/>
        <v>95961.87482351932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 x14ac:dyDescent="0.2">
      <c r="A91" s="1">
        <f t="shared" si="0"/>
        <v>81</v>
      </c>
      <c r="B91" s="25">
        <f t="shared" si="1"/>
        <v>42278</v>
      </c>
      <c r="C91" s="26">
        <f t="shared" si="2"/>
        <v>425155.31526164076</v>
      </c>
      <c r="D91" s="26">
        <f t="shared" si="3"/>
        <v>2135.0819945234825</v>
      </c>
      <c r="E91" s="26">
        <f t="shared" si="4"/>
        <v>1036.764096764244</v>
      </c>
      <c r="F91" s="26">
        <f t="shared" si="5"/>
        <v>1098.3178977592386</v>
      </c>
      <c r="G91" s="26">
        <f t="shared" si="6"/>
        <v>424118.5511648765</v>
      </c>
      <c r="H91" s="26">
        <f t="shared" si="7"/>
        <v>97060.192721278552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 x14ac:dyDescent="0.2">
      <c r="A92" s="1">
        <f t="shared" si="0"/>
        <v>82</v>
      </c>
      <c r="B92" s="25">
        <f t="shared" si="1"/>
        <v>42309</v>
      </c>
      <c r="C92" s="26">
        <f t="shared" si="2"/>
        <v>424118.5511648765</v>
      </c>
      <c r="D92" s="26">
        <f t="shared" si="3"/>
        <v>2135.0819945234825</v>
      </c>
      <c r="E92" s="26">
        <f t="shared" si="4"/>
        <v>1039.4424040142183</v>
      </c>
      <c r="F92" s="26">
        <f t="shared" si="5"/>
        <v>1095.6395905092643</v>
      </c>
      <c r="G92" s="26">
        <f t="shared" si="6"/>
        <v>423079.10876086226</v>
      </c>
      <c r="H92" s="26">
        <f t="shared" si="7"/>
        <v>98155.832311787817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 x14ac:dyDescent="0.2">
      <c r="A93" s="1">
        <f t="shared" si="0"/>
        <v>83</v>
      </c>
      <c r="B93" s="25">
        <f t="shared" si="1"/>
        <v>42339</v>
      </c>
      <c r="C93" s="26">
        <f t="shared" si="2"/>
        <v>423079.10876086226</v>
      </c>
      <c r="D93" s="26">
        <f t="shared" si="3"/>
        <v>2135.0819945234825</v>
      </c>
      <c r="E93" s="26">
        <f t="shared" si="4"/>
        <v>1042.1276302245883</v>
      </c>
      <c r="F93" s="26">
        <f t="shared" si="5"/>
        <v>1092.9543642988942</v>
      </c>
      <c r="G93" s="26">
        <f t="shared" si="6"/>
        <v>422036.98113063769</v>
      </c>
      <c r="H93" s="26">
        <f t="shared" si="7"/>
        <v>99248.786676086718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 x14ac:dyDescent="0.2">
      <c r="A94" s="1">
        <f t="shared" si="0"/>
        <v>84</v>
      </c>
      <c r="B94" s="25">
        <f t="shared" si="1"/>
        <v>42370</v>
      </c>
      <c r="C94" s="26">
        <f t="shared" si="2"/>
        <v>422036.98113063769</v>
      </c>
      <c r="D94" s="26">
        <f t="shared" si="3"/>
        <v>2135.0819945234825</v>
      </c>
      <c r="E94" s="26">
        <f t="shared" si="4"/>
        <v>1044.8197932693352</v>
      </c>
      <c r="F94" s="26">
        <f t="shared" si="5"/>
        <v>1090.2622012541474</v>
      </c>
      <c r="G94" s="26">
        <f t="shared" si="6"/>
        <v>420992.16133736836</v>
      </c>
      <c r="H94" s="26">
        <f t="shared" si="7"/>
        <v>100339.04887734087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 x14ac:dyDescent="0.2">
      <c r="A95" s="1">
        <f t="shared" si="0"/>
        <v>85</v>
      </c>
      <c r="B95" s="25">
        <f t="shared" si="1"/>
        <v>42401</v>
      </c>
      <c r="C95" s="26">
        <f t="shared" si="2"/>
        <v>420992.16133736836</v>
      </c>
      <c r="D95" s="26">
        <f t="shared" si="3"/>
        <v>2135.0819945234825</v>
      </c>
      <c r="E95" s="26">
        <f t="shared" si="4"/>
        <v>1047.5189110686142</v>
      </c>
      <c r="F95" s="26">
        <f t="shared" si="5"/>
        <v>1087.5630834548683</v>
      </c>
      <c r="G95" s="26">
        <f t="shared" si="6"/>
        <v>419944.64242629975</v>
      </c>
      <c r="H95" s="26">
        <f t="shared" si="7"/>
        <v>101426.61196079574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 x14ac:dyDescent="0.2">
      <c r="A96" s="1">
        <f t="shared" si="0"/>
        <v>86</v>
      </c>
      <c r="B96" s="25">
        <f t="shared" si="1"/>
        <v>42430</v>
      </c>
      <c r="C96" s="26">
        <f t="shared" si="2"/>
        <v>419944.64242629975</v>
      </c>
      <c r="D96" s="26">
        <f t="shared" si="3"/>
        <v>2135.0819945234825</v>
      </c>
      <c r="E96" s="26">
        <f t="shared" si="4"/>
        <v>1050.2250015888749</v>
      </c>
      <c r="F96" s="26">
        <f t="shared" si="5"/>
        <v>1084.8569929346077</v>
      </c>
      <c r="G96" s="26">
        <f t="shared" si="6"/>
        <v>418894.41742471087</v>
      </c>
      <c r="H96" s="26">
        <f t="shared" si="7"/>
        <v>102511.46895373035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 x14ac:dyDescent="0.2">
      <c r="A97" s="1">
        <f t="shared" si="0"/>
        <v>87</v>
      </c>
      <c r="B97" s="25">
        <f t="shared" si="1"/>
        <v>42461</v>
      </c>
      <c r="C97" s="26">
        <f t="shared" si="2"/>
        <v>418894.41742471087</v>
      </c>
      <c r="D97" s="26">
        <f t="shared" si="3"/>
        <v>2135.0819945234825</v>
      </c>
      <c r="E97" s="26">
        <f t="shared" si="4"/>
        <v>1052.9380828429794</v>
      </c>
      <c r="F97" s="26">
        <f t="shared" si="5"/>
        <v>1082.1439116805032</v>
      </c>
      <c r="G97" s="26">
        <f t="shared" si="6"/>
        <v>417841.4793418679</v>
      </c>
      <c r="H97" s="26">
        <f t="shared" si="7"/>
        <v>103593.61286541085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 x14ac:dyDescent="0.2">
      <c r="A98" s="1">
        <f t="shared" si="0"/>
        <v>88</v>
      </c>
      <c r="B98" s="25">
        <f t="shared" si="1"/>
        <v>42491</v>
      </c>
      <c r="C98" s="26">
        <f t="shared" si="2"/>
        <v>417841.4793418679</v>
      </c>
      <c r="D98" s="26">
        <f t="shared" si="3"/>
        <v>2135.0819945234825</v>
      </c>
      <c r="E98" s="26">
        <f t="shared" si="4"/>
        <v>1055.6581728903238</v>
      </c>
      <c r="F98" s="26">
        <f t="shared" si="5"/>
        <v>1079.4238216331587</v>
      </c>
      <c r="G98" s="26">
        <f t="shared" si="6"/>
        <v>416785.82116897759</v>
      </c>
      <c r="H98" s="26">
        <f t="shared" si="7"/>
        <v>104673.036687044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 x14ac:dyDescent="0.2">
      <c r="A99" s="1">
        <f t="shared" si="0"/>
        <v>89</v>
      </c>
      <c r="B99" s="25">
        <f t="shared" si="1"/>
        <v>42522</v>
      </c>
      <c r="C99" s="26">
        <f t="shared" si="2"/>
        <v>416785.82116897759</v>
      </c>
      <c r="D99" s="26">
        <f t="shared" si="3"/>
        <v>2135.0819945234825</v>
      </c>
      <c r="E99" s="26">
        <f t="shared" si="4"/>
        <v>1058.3852898369571</v>
      </c>
      <c r="F99" s="26">
        <f t="shared" si="5"/>
        <v>1076.6967046865254</v>
      </c>
      <c r="G99" s="26">
        <f t="shared" si="6"/>
        <v>415727.43587914063</v>
      </c>
      <c r="H99" s="26">
        <f t="shared" si="7"/>
        <v>105749.73339173054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 x14ac:dyDescent="0.2">
      <c r="A100" s="1">
        <f t="shared" si="0"/>
        <v>90</v>
      </c>
      <c r="B100" s="25">
        <f t="shared" si="1"/>
        <v>42552</v>
      </c>
      <c r="C100" s="26">
        <f t="shared" si="2"/>
        <v>415727.43587914063</v>
      </c>
      <c r="D100" s="26">
        <f t="shared" si="3"/>
        <v>2135.0819945234825</v>
      </c>
      <c r="E100" s="26">
        <f t="shared" si="4"/>
        <v>1061.1194518357026</v>
      </c>
      <c r="F100" s="26">
        <f t="shared" si="5"/>
        <v>1073.9625426877799</v>
      </c>
      <c r="G100" s="26">
        <f t="shared" si="6"/>
        <v>414666.31642730493</v>
      </c>
      <c r="H100" s="26">
        <f t="shared" si="7"/>
        <v>106823.69593441831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 x14ac:dyDescent="0.2">
      <c r="A101" s="1">
        <f t="shared" si="0"/>
        <v>91</v>
      </c>
      <c r="B101" s="25">
        <f t="shared" si="1"/>
        <v>42583</v>
      </c>
      <c r="C101" s="26">
        <f t="shared" si="2"/>
        <v>414666.31642730493</v>
      </c>
      <c r="D101" s="26">
        <f t="shared" si="3"/>
        <v>2135.0819945234825</v>
      </c>
      <c r="E101" s="26">
        <f t="shared" si="4"/>
        <v>1063.8606770862782</v>
      </c>
      <c r="F101" s="26">
        <f t="shared" si="5"/>
        <v>1071.2213174372043</v>
      </c>
      <c r="G101" s="26">
        <f t="shared" si="6"/>
        <v>413602.45575021865</v>
      </c>
      <c r="H101" s="26">
        <f t="shared" si="7"/>
        <v>107894.91725185551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 x14ac:dyDescent="0.2">
      <c r="A102" s="1">
        <f t="shared" si="0"/>
        <v>92</v>
      </c>
      <c r="B102" s="25">
        <f t="shared" si="1"/>
        <v>42614</v>
      </c>
      <c r="C102" s="26">
        <f t="shared" si="2"/>
        <v>413602.45575021865</v>
      </c>
      <c r="D102" s="26">
        <f t="shared" si="3"/>
        <v>2135.0819945234825</v>
      </c>
      <c r="E102" s="26">
        <f t="shared" si="4"/>
        <v>1066.6089838354178</v>
      </c>
      <c r="F102" s="26">
        <f t="shared" si="5"/>
        <v>1068.4730106880647</v>
      </c>
      <c r="G102" s="26">
        <f t="shared" si="6"/>
        <v>412535.84676638321</v>
      </c>
      <c r="H102" s="26">
        <f t="shared" si="7"/>
        <v>108963.39026254357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 x14ac:dyDescent="0.2">
      <c r="A103" s="1">
        <f t="shared" si="0"/>
        <v>93</v>
      </c>
      <c r="B103" s="25">
        <f t="shared" si="1"/>
        <v>42644</v>
      </c>
      <c r="C103" s="26">
        <f t="shared" si="2"/>
        <v>412535.84676638321</v>
      </c>
      <c r="D103" s="26">
        <f t="shared" si="3"/>
        <v>2135.0819945234825</v>
      </c>
      <c r="E103" s="26">
        <f t="shared" si="4"/>
        <v>1069.3643903769926</v>
      </c>
      <c r="F103" s="26">
        <f t="shared" si="5"/>
        <v>1065.71760414649</v>
      </c>
      <c r="G103" s="26">
        <f t="shared" si="6"/>
        <v>411466.4823760062</v>
      </c>
      <c r="H103" s="26">
        <f t="shared" si="7"/>
        <v>110029.10786669006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 x14ac:dyDescent="0.2">
      <c r="A104" s="1">
        <f t="shared" si="0"/>
        <v>94</v>
      </c>
      <c r="B104" s="25">
        <f t="shared" si="1"/>
        <v>42675</v>
      </c>
      <c r="C104" s="26">
        <f t="shared" si="2"/>
        <v>411466.4823760062</v>
      </c>
      <c r="D104" s="26">
        <f t="shared" si="3"/>
        <v>2135.0819945234825</v>
      </c>
      <c r="E104" s="26">
        <f t="shared" si="4"/>
        <v>1072.1269150521332</v>
      </c>
      <c r="F104" s="26">
        <f t="shared" si="5"/>
        <v>1062.9550794713493</v>
      </c>
      <c r="G104" s="26">
        <f t="shared" si="6"/>
        <v>410394.35546095407</v>
      </c>
      <c r="H104" s="26">
        <f t="shared" si="7"/>
        <v>111092.0629461614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 x14ac:dyDescent="0.2">
      <c r="A105" s="1">
        <f t="shared" si="0"/>
        <v>95</v>
      </c>
      <c r="B105" s="25">
        <f t="shared" si="1"/>
        <v>42705</v>
      </c>
      <c r="C105" s="26">
        <f t="shared" si="2"/>
        <v>410394.35546095407</v>
      </c>
      <c r="D105" s="26">
        <f t="shared" si="3"/>
        <v>2135.0819945234825</v>
      </c>
      <c r="E105" s="26">
        <f t="shared" si="4"/>
        <v>1074.8965762493513</v>
      </c>
      <c r="F105" s="26">
        <f t="shared" si="5"/>
        <v>1060.1854182741313</v>
      </c>
      <c r="G105" s="26">
        <f t="shared" si="6"/>
        <v>409319.45888470474</v>
      </c>
      <c r="H105" s="26">
        <f t="shared" si="7"/>
        <v>112152.24836443554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 x14ac:dyDescent="0.2">
      <c r="A106" s="1">
        <f t="shared" si="0"/>
        <v>96</v>
      </c>
      <c r="B106" s="25">
        <f t="shared" si="1"/>
        <v>42736</v>
      </c>
      <c r="C106" s="26">
        <f t="shared" si="2"/>
        <v>409319.45888470474</v>
      </c>
      <c r="D106" s="26">
        <f t="shared" si="3"/>
        <v>2135.0819945234825</v>
      </c>
      <c r="E106" s="26">
        <f t="shared" si="4"/>
        <v>1077.6733924046619</v>
      </c>
      <c r="F106" s="26">
        <f t="shared" si="5"/>
        <v>1057.4086021188207</v>
      </c>
      <c r="G106" s="26">
        <f t="shared" si="6"/>
        <v>408241.78549230006</v>
      </c>
      <c r="H106" s="26">
        <f t="shared" si="7"/>
        <v>113209.65696655436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 x14ac:dyDescent="0.2">
      <c r="A107" s="1">
        <f t="shared" si="0"/>
        <v>97</v>
      </c>
      <c r="B107" s="25">
        <f t="shared" si="1"/>
        <v>42767</v>
      </c>
      <c r="C107" s="26">
        <f t="shared" si="2"/>
        <v>408241.78549230006</v>
      </c>
      <c r="D107" s="26">
        <f t="shared" si="3"/>
        <v>2135.0819945234825</v>
      </c>
      <c r="E107" s="26">
        <f t="shared" si="4"/>
        <v>1080.4573820017074</v>
      </c>
      <c r="F107" s="26">
        <f t="shared" si="5"/>
        <v>1054.6246125217751</v>
      </c>
      <c r="G107" s="26">
        <f t="shared" si="6"/>
        <v>407161.32811029837</v>
      </c>
      <c r="H107" s="26">
        <f t="shared" si="7"/>
        <v>114264.28157907614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 x14ac:dyDescent="0.2">
      <c r="A108" s="1">
        <f t="shared" si="0"/>
        <v>98</v>
      </c>
      <c r="B108" s="25">
        <f t="shared" si="1"/>
        <v>42795</v>
      </c>
      <c r="C108" s="26">
        <f t="shared" si="2"/>
        <v>407161.32811029837</v>
      </c>
      <c r="D108" s="26">
        <f t="shared" si="3"/>
        <v>2135.0819945234825</v>
      </c>
      <c r="E108" s="26">
        <f t="shared" si="4"/>
        <v>1083.2485635718783</v>
      </c>
      <c r="F108" s="26">
        <f t="shared" si="5"/>
        <v>1051.8334309516042</v>
      </c>
      <c r="G108" s="26">
        <f t="shared" si="6"/>
        <v>406078.07954672648</v>
      </c>
      <c r="H108" s="26">
        <f t="shared" si="7"/>
        <v>115316.11501002774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 x14ac:dyDescent="0.2">
      <c r="A109" s="1">
        <f t="shared" si="0"/>
        <v>99</v>
      </c>
      <c r="B109" s="25">
        <f t="shared" si="1"/>
        <v>42826</v>
      </c>
      <c r="C109" s="26">
        <f t="shared" si="2"/>
        <v>406078.07954672648</v>
      </c>
      <c r="D109" s="26">
        <f t="shared" si="3"/>
        <v>2135.0819945234825</v>
      </c>
      <c r="E109" s="26">
        <f t="shared" si="4"/>
        <v>1086.046955694439</v>
      </c>
      <c r="F109" s="26">
        <f t="shared" si="5"/>
        <v>1049.0350388290435</v>
      </c>
      <c r="G109" s="26">
        <f t="shared" si="6"/>
        <v>404992.03259103204</v>
      </c>
      <c r="H109" s="26">
        <f t="shared" si="7"/>
        <v>116365.15004885678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 x14ac:dyDescent="0.2">
      <c r="A110" s="1">
        <f t="shared" si="0"/>
        <v>100</v>
      </c>
      <c r="B110" s="25">
        <f t="shared" si="1"/>
        <v>42856</v>
      </c>
      <c r="C110" s="26">
        <f t="shared" si="2"/>
        <v>404992.03259103204</v>
      </c>
      <c r="D110" s="26">
        <f t="shared" si="3"/>
        <v>2135.0819945234825</v>
      </c>
      <c r="E110" s="26">
        <f t="shared" si="4"/>
        <v>1088.8525769966498</v>
      </c>
      <c r="F110" s="26">
        <f t="shared" si="5"/>
        <v>1046.2294175268328</v>
      </c>
      <c r="G110" s="26">
        <f t="shared" si="6"/>
        <v>403903.18001403537</v>
      </c>
      <c r="H110" s="26">
        <f t="shared" si="7"/>
        <v>117411.37946638362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 x14ac:dyDescent="0.2">
      <c r="A111" s="1">
        <f t="shared" si="0"/>
        <v>101</v>
      </c>
      <c r="B111" s="25">
        <f t="shared" si="1"/>
        <v>42887</v>
      </c>
      <c r="C111" s="26">
        <f t="shared" si="2"/>
        <v>403903.18001403537</v>
      </c>
      <c r="D111" s="26">
        <f t="shared" si="3"/>
        <v>2135.0819945234825</v>
      </c>
      <c r="E111" s="26">
        <f t="shared" si="4"/>
        <v>1091.6654461538913</v>
      </c>
      <c r="F111" s="26">
        <f t="shared" si="5"/>
        <v>1043.4165483695913</v>
      </c>
      <c r="G111" s="26">
        <f t="shared" si="6"/>
        <v>402811.51456788147</v>
      </c>
      <c r="H111" s="26">
        <f t="shared" si="7"/>
        <v>118454.79601475321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 x14ac:dyDescent="0.2">
      <c r="A112" s="1">
        <f t="shared" si="0"/>
        <v>102</v>
      </c>
      <c r="B112" s="25">
        <f t="shared" si="1"/>
        <v>42917</v>
      </c>
      <c r="C112" s="26">
        <f t="shared" si="2"/>
        <v>402811.51456788147</v>
      </c>
      <c r="D112" s="26">
        <f t="shared" si="3"/>
        <v>2135.0819945234825</v>
      </c>
      <c r="E112" s="26">
        <f t="shared" si="4"/>
        <v>1094.4855818897888</v>
      </c>
      <c r="F112" s="26">
        <f t="shared" si="5"/>
        <v>1040.5964126336937</v>
      </c>
      <c r="G112" s="26">
        <f t="shared" si="6"/>
        <v>401717.02898599167</v>
      </c>
      <c r="H112" s="26">
        <f t="shared" si="7"/>
        <v>119495.39242738691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 x14ac:dyDescent="0.2">
      <c r="A113" s="1">
        <f t="shared" si="0"/>
        <v>103</v>
      </c>
      <c r="B113" s="25">
        <f t="shared" si="1"/>
        <v>42948</v>
      </c>
      <c r="C113" s="26">
        <f t="shared" si="2"/>
        <v>401717.02898599167</v>
      </c>
      <c r="D113" s="26">
        <f t="shared" si="3"/>
        <v>2135.0819945234825</v>
      </c>
      <c r="E113" s="26">
        <f t="shared" si="4"/>
        <v>1097.3130029763374</v>
      </c>
      <c r="F113" s="26">
        <f t="shared" si="5"/>
        <v>1037.7689915471451</v>
      </c>
      <c r="G113" s="26">
        <f t="shared" si="6"/>
        <v>400619.71598301531</v>
      </c>
      <c r="H113" s="26">
        <f t="shared" si="7"/>
        <v>120533.16141893405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 x14ac:dyDescent="0.2">
      <c r="A114" s="1">
        <f t="shared" si="0"/>
        <v>104</v>
      </c>
      <c r="B114" s="25">
        <f t="shared" si="1"/>
        <v>42979</v>
      </c>
      <c r="C114" s="26">
        <f t="shared" si="2"/>
        <v>400619.71598301531</v>
      </c>
      <c r="D114" s="26">
        <f t="shared" si="3"/>
        <v>2135.0819945234825</v>
      </c>
      <c r="E114" s="26">
        <f t="shared" si="4"/>
        <v>1100.1477282340263</v>
      </c>
      <c r="F114" s="26">
        <f t="shared" si="5"/>
        <v>1034.9342662894562</v>
      </c>
      <c r="G114" s="26">
        <f t="shared" si="6"/>
        <v>399519.5682547813</v>
      </c>
      <c r="H114" s="26">
        <f t="shared" si="7"/>
        <v>121568.09568522351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 x14ac:dyDescent="0.2">
      <c r="A115" s="1">
        <f t="shared" si="0"/>
        <v>105</v>
      </c>
      <c r="B115" s="25">
        <f t="shared" si="1"/>
        <v>43009</v>
      </c>
      <c r="C115" s="26">
        <f t="shared" si="2"/>
        <v>399519.5682547813</v>
      </c>
      <c r="D115" s="26">
        <f t="shared" si="3"/>
        <v>2135.0819945234825</v>
      </c>
      <c r="E115" s="26">
        <f t="shared" si="4"/>
        <v>1102.9897765319643</v>
      </c>
      <c r="F115" s="26">
        <f t="shared" si="5"/>
        <v>1032.0922179915183</v>
      </c>
      <c r="G115" s="26">
        <f t="shared" si="6"/>
        <v>398416.57847824931</v>
      </c>
      <c r="H115" s="26">
        <f t="shared" si="7"/>
        <v>122600.18790321503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 x14ac:dyDescent="0.2">
      <c r="A116" s="1">
        <f t="shared" si="0"/>
        <v>106</v>
      </c>
      <c r="B116" s="25">
        <f t="shared" si="1"/>
        <v>43040</v>
      </c>
      <c r="C116" s="26">
        <f t="shared" si="2"/>
        <v>398416.57847824931</v>
      </c>
      <c r="D116" s="26">
        <f t="shared" si="3"/>
        <v>2135.0819945234825</v>
      </c>
      <c r="E116" s="26">
        <f t="shared" si="4"/>
        <v>1105.8391667880051</v>
      </c>
      <c r="F116" s="26">
        <f t="shared" si="5"/>
        <v>1029.2428277354775</v>
      </c>
      <c r="G116" s="26">
        <f t="shared" si="6"/>
        <v>397310.73931146134</v>
      </c>
      <c r="H116" s="26">
        <f t="shared" si="7"/>
        <v>123629.43073095051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 x14ac:dyDescent="0.2">
      <c r="A117" s="1">
        <f t="shared" si="0"/>
        <v>107</v>
      </c>
      <c r="B117" s="25">
        <f t="shared" si="1"/>
        <v>43070</v>
      </c>
      <c r="C117" s="26">
        <f t="shared" si="2"/>
        <v>397310.73931146134</v>
      </c>
      <c r="D117" s="26">
        <f t="shared" si="3"/>
        <v>2135.0819945234825</v>
      </c>
      <c r="E117" s="26">
        <f t="shared" si="4"/>
        <v>1108.695917968874</v>
      </c>
      <c r="F117" s="26">
        <f t="shared" si="5"/>
        <v>1026.3860765546085</v>
      </c>
      <c r="G117" s="26">
        <f t="shared" si="6"/>
        <v>396202.04339349247</v>
      </c>
      <c r="H117" s="26">
        <f t="shared" si="7"/>
        <v>124655.81680750512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 x14ac:dyDescent="0.2">
      <c r="A118" s="1">
        <f t="shared" si="0"/>
        <v>108</v>
      </c>
      <c r="B118" s="25">
        <f t="shared" si="1"/>
        <v>43101</v>
      </c>
      <c r="C118" s="26">
        <f t="shared" si="2"/>
        <v>396202.04339349247</v>
      </c>
      <c r="D118" s="26">
        <f t="shared" si="3"/>
        <v>2135.0819945234825</v>
      </c>
      <c r="E118" s="26">
        <f t="shared" si="4"/>
        <v>1111.5600490902937</v>
      </c>
      <c r="F118" s="26">
        <f t="shared" si="5"/>
        <v>1023.5219454331889</v>
      </c>
      <c r="G118" s="26">
        <f t="shared" si="6"/>
        <v>395090.48334440216</v>
      </c>
      <c r="H118" s="26">
        <f t="shared" si="7"/>
        <v>125679.3387529383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 x14ac:dyDescent="0.2">
      <c r="A119" s="1">
        <f t="shared" si="0"/>
        <v>109</v>
      </c>
      <c r="B119" s="25">
        <f t="shared" si="1"/>
        <v>43132</v>
      </c>
      <c r="C119" s="26">
        <f t="shared" si="2"/>
        <v>395090.48334440216</v>
      </c>
      <c r="D119" s="26">
        <f t="shared" si="3"/>
        <v>2135.0819945234825</v>
      </c>
      <c r="E119" s="26">
        <f t="shared" si="4"/>
        <v>1114.4315792171103</v>
      </c>
      <c r="F119" s="26">
        <f t="shared" si="5"/>
        <v>1020.6504153063722</v>
      </c>
      <c r="G119" s="26">
        <f t="shared" si="6"/>
        <v>393976.05176518508</v>
      </c>
      <c r="H119" s="26">
        <f t="shared" si="7"/>
        <v>126699.98916824468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 x14ac:dyDescent="0.2">
      <c r="A120" s="1">
        <f t="shared" si="0"/>
        <v>110</v>
      </c>
      <c r="B120" s="25">
        <f t="shared" si="1"/>
        <v>43160</v>
      </c>
      <c r="C120" s="26">
        <f t="shared" si="2"/>
        <v>393976.05176518508</v>
      </c>
      <c r="D120" s="26">
        <f t="shared" si="3"/>
        <v>2135.0819945234825</v>
      </c>
      <c r="E120" s="26">
        <f t="shared" si="4"/>
        <v>1117.3105274634211</v>
      </c>
      <c r="F120" s="26">
        <f t="shared" si="5"/>
        <v>1017.7714670600615</v>
      </c>
      <c r="G120" s="26">
        <f t="shared" si="6"/>
        <v>392858.74123772164</v>
      </c>
      <c r="H120" s="26">
        <f t="shared" si="7"/>
        <v>127717.76063530473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 x14ac:dyDescent="0.2">
      <c r="A121" s="1">
        <f t="shared" si="0"/>
        <v>111</v>
      </c>
      <c r="B121" s="25">
        <f t="shared" si="1"/>
        <v>43191</v>
      </c>
      <c r="C121" s="26">
        <f t="shared" si="2"/>
        <v>392858.74123772164</v>
      </c>
      <c r="D121" s="26">
        <f t="shared" si="3"/>
        <v>2135.0819945234825</v>
      </c>
      <c r="E121" s="26">
        <f t="shared" si="4"/>
        <v>1120.1969129927015</v>
      </c>
      <c r="F121" s="26">
        <f t="shared" si="5"/>
        <v>1014.8850815307809</v>
      </c>
      <c r="G121" s="26">
        <f t="shared" si="6"/>
        <v>391738.54432472895</v>
      </c>
      <c r="H121" s="26">
        <f t="shared" si="7"/>
        <v>128732.64571683551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 x14ac:dyDescent="0.2">
      <c r="A122" s="1">
        <f t="shared" si="0"/>
        <v>112</v>
      </c>
      <c r="B122" s="25">
        <f t="shared" si="1"/>
        <v>43221</v>
      </c>
      <c r="C122" s="26">
        <f t="shared" si="2"/>
        <v>391738.54432472895</v>
      </c>
      <c r="D122" s="26">
        <f t="shared" si="3"/>
        <v>2135.0819945234825</v>
      </c>
      <c r="E122" s="26">
        <f t="shared" si="4"/>
        <v>1123.0907550179327</v>
      </c>
      <c r="F122" s="26">
        <f t="shared" si="5"/>
        <v>1011.9912395055497</v>
      </c>
      <c r="G122" s="26">
        <f t="shared" si="6"/>
        <v>390615.45356971101</v>
      </c>
      <c r="H122" s="26">
        <f t="shared" si="7"/>
        <v>129744.63695634106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 x14ac:dyDescent="0.2">
      <c r="A123" s="1">
        <f t="shared" si="0"/>
        <v>113</v>
      </c>
      <c r="B123" s="25">
        <f t="shared" si="1"/>
        <v>43252</v>
      </c>
      <c r="C123" s="26">
        <f t="shared" si="2"/>
        <v>390615.45356971101</v>
      </c>
      <c r="D123" s="26">
        <f t="shared" si="3"/>
        <v>2135.0819945234825</v>
      </c>
      <c r="E123" s="26">
        <f t="shared" si="4"/>
        <v>1125.9920728017291</v>
      </c>
      <c r="F123" s="26">
        <f t="shared" si="5"/>
        <v>1009.0899217217534</v>
      </c>
      <c r="G123" s="26">
        <f t="shared" si="6"/>
        <v>389489.46149690927</v>
      </c>
      <c r="H123" s="26">
        <f t="shared" si="7"/>
        <v>130753.72687806281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 x14ac:dyDescent="0.2">
      <c r="A124" s="1">
        <f t="shared" si="0"/>
        <v>114</v>
      </c>
      <c r="B124" s="25">
        <f t="shared" si="1"/>
        <v>43282</v>
      </c>
      <c r="C124" s="26">
        <f t="shared" si="2"/>
        <v>389489.46149690927</v>
      </c>
      <c r="D124" s="26">
        <f t="shared" si="3"/>
        <v>2135.0819945234825</v>
      </c>
      <c r="E124" s="26">
        <f t="shared" si="4"/>
        <v>1128.9008856564669</v>
      </c>
      <c r="F124" s="26">
        <f t="shared" si="5"/>
        <v>1006.1811088670156</v>
      </c>
      <c r="G124" s="26">
        <f t="shared" si="6"/>
        <v>388360.56061125279</v>
      </c>
      <c r="H124" s="26">
        <f t="shared" si="7"/>
        <v>131759.90798692981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 x14ac:dyDescent="0.2">
      <c r="A125" s="1">
        <f t="shared" si="0"/>
        <v>115</v>
      </c>
      <c r="B125" s="25">
        <f t="shared" si="1"/>
        <v>43313</v>
      </c>
      <c r="C125" s="26">
        <f t="shared" si="2"/>
        <v>388360.56061125279</v>
      </c>
      <c r="D125" s="26">
        <f t="shared" si="3"/>
        <v>2135.0819945234825</v>
      </c>
      <c r="E125" s="26">
        <f t="shared" si="4"/>
        <v>1131.8172129444129</v>
      </c>
      <c r="F125" s="26">
        <f t="shared" si="5"/>
        <v>1003.2647815790697</v>
      </c>
      <c r="G125" s="26">
        <f t="shared" si="6"/>
        <v>387228.7433983084</v>
      </c>
      <c r="H125" s="26">
        <f t="shared" si="7"/>
        <v>132763.1727685089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 x14ac:dyDescent="0.2">
      <c r="A126" s="1">
        <f t="shared" si="0"/>
        <v>116</v>
      </c>
      <c r="B126" s="25">
        <f t="shared" si="1"/>
        <v>43344</v>
      </c>
      <c r="C126" s="26">
        <f t="shared" si="2"/>
        <v>387228.7433983084</v>
      </c>
      <c r="D126" s="26">
        <f t="shared" si="3"/>
        <v>2135.0819945234825</v>
      </c>
      <c r="E126" s="26">
        <f t="shared" si="4"/>
        <v>1134.7410740778525</v>
      </c>
      <c r="F126" s="26">
        <f t="shared" si="5"/>
        <v>1000.34092044563</v>
      </c>
      <c r="G126" s="26">
        <f t="shared" si="6"/>
        <v>386094.00232423056</v>
      </c>
      <c r="H126" s="26">
        <f t="shared" si="7"/>
        <v>133763.51368895452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 x14ac:dyDescent="0.2">
      <c r="A127" s="1">
        <f t="shared" si="0"/>
        <v>117</v>
      </c>
      <c r="B127" s="25">
        <f t="shared" si="1"/>
        <v>43374</v>
      </c>
      <c r="C127" s="26">
        <f t="shared" si="2"/>
        <v>386094.00232423056</v>
      </c>
      <c r="D127" s="26">
        <f t="shared" si="3"/>
        <v>2135.0819945234825</v>
      </c>
      <c r="E127" s="26">
        <f t="shared" si="4"/>
        <v>1137.6724885192202</v>
      </c>
      <c r="F127" s="26">
        <f t="shared" si="5"/>
        <v>997.40950600426231</v>
      </c>
      <c r="G127" s="26">
        <f t="shared" si="6"/>
        <v>384956.32983571134</v>
      </c>
      <c r="H127" s="26">
        <f t="shared" si="7"/>
        <v>134760.9231949588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 x14ac:dyDescent="0.2">
      <c r="A128" s="1">
        <f t="shared" si="0"/>
        <v>118</v>
      </c>
      <c r="B128" s="25">
        <f t="shared" si="1"/>
        <v>43405</v>
      </c>
      <c r="C128" s="26">
        <f t="shared" si="2"/>
        <v>384956.32983571134</v>
      </c>
      <c r="D128" s="26">
        <f t="shared" si="3"/>
        <v>2135.0819945234825</v>
      </c>
      <c r="E128" s="26">
        <f t="shared" si="4"/>
        <v>1140.6114757812284</v>
      </c>
      <c r="F128" s="26">
        <f t="shared" si="5"/>
        <v>994.47051874225428</v>
      </c>
      <c r="G128" s="26">
        <f t="shared" si="6"/>
        <v>383815.71835993009</v>
      </c>
      <c r="H128" s="26">
        <f t="shared" si="7"/>
        <v>135755.39371370105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 x14ac:dyDescent="0.2">
      <c r="A129" s="1">
        <f t="shared" si="0"/>
        <v>119</v>
      </c>
      <c r="B129" s="25">
        <f t="shared" si="1"/>
        <v>43435</v>
      </c>
      <c r="C129" s="26">
        <f t="shared" si="2"/>
        <v>383815.71835993009</v>
      </c>
      <c r="D129" s="26">
        <f t="shared" si="3"/>
        <v>2135.0819945234825</v>
      </c>
      <c r="E129" s="26">
        <f t="shared" si="4"/>
        <v>1143.5580554269964</v>
      </c>
      <c r="F129" s="26">
        <f t="shared" si="5"/>
        <v>991.52393909648606</v>
      </c>
      <c r="G129" s="26">
        <f t="shared" si="6"/>
        <v>382672.16030450311</v>
      </c>
      <c r="H129" s="26">
        <f t="shared" si="7"/>
        <v>136746.91765279754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 x14ac:dyDescent="0.2">
      <c r="A130" s="1">
        <f t="shared" si="0"/>
        <v>120</v>
      </c>
      <c r="B130" s="25">
        <f t="shared" si="1"/>
        <v>43466</v>
      </c>
      <c r="C130" s="26">
        <f t="shared" si="2"/>
        <v>382672.16030450311</v>
      </c>
      <c r="D130" s="26">
        <f t="shared" si="3"/>
        <v>2135.0819945234825</v>
      </c>
      <c r="E130" s="26">
        <f t="shared" si="4"/>
        <v>1146.5122470701829</v>
      </c>
      <c r="F130" s="26">
        <f t="shared" si="5"/>
        <v>988.56974745329967</v>
      </c>
      <c r="G130" s="26">
        <f t="shared" si="6"/>
        <v>381525.6480574329</v>
      </c>
      <c r="H130" s="26">
        <f t="shared" si="7"/>
        <v>137735.48740025083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 x14ac:dyDescent="0.2">
      <c r="A131" s="1">
        <f t="shared" si="0"/>
        <v>121</v>
      </c>
      <c r="B131" s="25">
        <f t="shared" si="1"/>
        <v>43497</v>
      </c>
      <c r="C131" s="26">
        <f t="shared" si="2"/>
        <v>381525.6480574329</v>
      </c>
      <c r="D131" s="26">
        <f t="shared" si="3"/>
        <v>2135.0819945234825</v>
      </c>
      <c r="E131" s="26">
        <f t="shared" si="4"/>
        <v>1149.4740703751143</v>
      </c>
      <c r="F131" s="26">
        <f t="shared" si="5"/>
        <v>985.60792414836828</v>
      </c>
      <c r="G131" s="26">
        <f t="shared" si="6"/>
        <v>380376.17398705782</v>
      </c>
      <c r="H131" s="26">
        <f t="shared" si="7"/>
        <v>138721.09532439921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 x14ac:dyDescent="0.2">
      <c r="A132" s="1">
        <f t="shared" si="0"/>
        <v>122</v>
      </c>
      <c r="B132" s="25">
        <f t="shared" si="1"/>
        <v>43525</v>
      </c>
      <c r="C132" s="26">
        <f t="shared" si="2"/>
        <v>380376.17398705782</v>
      </c>
      <c r="D132" s="26">
        <f t="shared" si="3"/>
        <v>2135.0819945234825</v>
      </c>
      <c r="E132" s="26">
        <f t="shared" si="4"/>
        <v>1152.4435450569165</v>
      </c>
      <c r="F132" s="26">
        <f t="shared" si="5"/>
        <v>982.63844946656604</v>
      </c>
      <c r="G132" s="26">
        <f t="shared" si="6"/>
        <v>379223.7304420009</v>
      </c>
      <c r="H132" s="26">
        <f t="shared" si="7"/>
        <v>139703.73377386577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 x14ac:dyDescent="0.2">
      <c r="A133" s="1">
        <f t="shared" si="0"/>
        <v>123</v>
      </c>
      <c r="B133" s="25">
        <f t="shared" si="1"/>
        <v>43556</v>
      </c>
      <c r="C133" s="26">
        <f t="shared" si="2"/>
        <v>379223.7304420009</v>
      </c>
      <c r="D133" s="26">
        <f t="shared" si="3"/>
        <v>2135.0819945234825</v>
      </c>
      <c r="E133" s="26">
        <f t="shared" si="4"/>
        <v>1155.4206908816468</v>
      </c>
      <c r="F133" s="26">
        <f t="shared" si="5"/>
        <v>979.66130364183562</v>
      </c>
      <c r="G133" s="26">
        <f t="shared" si="6"/>
        <v>378068.30975111923</v>
      </c>
      <c r="H133" s="26">
        <f t="shared" si="7"/>
        <v>140683.39507750759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 x14ac:dyDescent="0.2">
      <c r="A134" s="1">
        <f t="shared" si="0"/>
        <v>124</v>
      </c>
      <c r="B134" s="25">
        <f t="shared" si="1"/>
        <v>43586</v>
      </c>
      <c r="C134" s="26">
        <f t="shared" si="2"/>
        <v>378068.30975111923</v>
      </c>
      <c r="D134" s="26">
        <f t="shared" si="3"/>
        <v>2135.0819945234825</v>
      </c>
      <c r="E134" s="26">
        <f t="shared" si="4"/>
        <v>1158.4055276664244</v>
      </c>
      <c r="F134" s="26">
        <f t="shared" si="5"/>
        <v>976.67646685705802</v>
      </c>
      <c r="G134" s="26">
        <f t="shared" si="6"/>
        <v>376909.90422345279</v>
      </c>
      <c r="H134" s="26">
        <f t="shared" si="7"/>
        <v>141660.07154436465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 x14ac:dyDescent="0.2">
      <c r="A135" s="1">
        <f t="shared" si="0"/>
        <v>125</v>
      </c>
      <c r="B135" s="25">
        <f t="shared" si="1"/>
        <v>43617</v>
      </c>
      <c r="C135" s="26">
        <f t="shared" si="2"/>
        <v>376909.90422345279</v>
      </c>
      <c r="D135" s="26">
        <f t="shared" si="3"/>
        <v>2135.0819945234825</v>
      </c>
      <c r="E135" s="26">
        <f t="shared" si="4"/>
        <v>1161.3980752795628</v>
      </c>
      <c r="F135" s="26">
        <f t="shared" si="5"/>
        <v>973.68391924391972</v>
      </c>
      <c r="G135" s="26">
        <f t="shared" si="6"/>
        <v>375748.50614817324</v>
      </c>
      <c r="H135" s="26">
        <f t="shared" si="7"/>
        <v>142633.75546360857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 x14ac:dyDescent="0.2">
      <c r="A136" s="1">
        <f t="shared" si="0"/>
        <v>126</v>
      </c>
      <c r="B136" s="25">
        <f t="shared" si="1"/>
        <v>43647</v>
      </c>
      <c r="C136" s="26">
        <f t="shared" si="2"/>
        <v>375748.50614817324</v>
      </c>
      <c r="D136" s="26">
        <f t="shared" si="3"/>
        <v>2135.0819945234825</v>
      </c>
      <c r="E136" s="26">
        <f t="shared" si="4"/>
        <v>1164.3983536407018</v>
      </c>
      <c r="F136" s="26">
        <f t="shared" si="5"/>
        <v>970.68364088278088</v>
      </c>
      <c r="G136" s="26">
        <f t="shared" si="6"/>
        <v>374584.10779453255</v>
      </c>
      <c r="H136" s="26">
        <f t="shared" si="7"/>
        <v>143604.43910449135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 x14ac:dyDescent="0.2">
      <c r="A137" s="1">
        <f t="shared" si="0"/>
        <v>127</v>
      </c>
      <c r="B137" s="25">
        <f t="shared" si="1"/>
        <v>43678</v>
      </c>
      <c r="C137" s="26">
        <f t="shared" si="2"/>
        <v>374584.10779453255</v>
      </c>
      <c r="D137" s="26">
        <f t="shared" si="3"/>
        <v>2135.0819945234825</v>
      </c>
      <c r="E137" s="26">
        <f t="shared" si="4"/>
        <v>1167.4063827209402</v>
      </c>
      <c r="F137" s="26">
        <f t="shared" si="5"/>
        <v>967.67561180254245</v>
      </c>
      <c r="G137" s="26">
        <f t="shared" si="6"/>
        <v>373416.70141181163</v>
      </c>
      <c r="H137" s="26">
        <f t="shared" si="7"/>
        <v>144572.1147162939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 x14ac:dyDescent="0.2">
      <c r="A138" s="1">
        <f t="shared" si="0"/>
        <v>128</v>
      </c>
      <c r="B138" s="25">
        <f t="shared" si="1"/>
        <v>43709</v>
      </c>
      <c r="C138" s="26">
        <f t="shared" si="2"/>
        <v>373416.70141181163</v>
      </c>
      <c r="D138" s="26">
        <f t="shared" si="3"/>
        <v>2135.0819945234825</v>
      </c>
      <c r="E138" s="26">
        <f t="shared" si="4"/>
        <v>1170.422182542969</v>
      </c>
      <c r="F138" s="26">
        <f t="shared" si="5"/>
        <v>964.65981198051338</v>
      </c>
      <c r="G138" s="26">
        <f t="shared" si="6"/>
        <v>372246.27922926866</v>
      </c>
      <c r="H138" s="26">
        <f t="shared" si="7"/>
        <v>145536.77452827443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 x14ac:dyDescent="0.2">
      <c r="A139" s="1">
        <f t="shared" si="0"/>
        <v>129</v>
      </c>
      <c r="B139" s="25">
        <f t="shared" si="1"/>
        <v>43739</v>
      </c>
      <c r="C139" s="26">
        <f t="shared" si="2"/>
        <v>372246.27922926866</v>
      </c>
      <c r="D139" s="26">
        <f t="shared" si="3"/>
        <v>2135.0819945234825</v>
      </c>
      <c r="E139" s="26">
        <f t="shared" si="4"/>
        <v>1173.4457731812051</v>
      </c>
      <c r="F139" s="26">
        <f t="shared" si="5"/>
        <v>961.63622134227739</v>
      </c>
      <c r="G139" s="26">
        <f t="shared" si="6"/>
        <v>371072.83345608745</v>
      </c>
      <c r="H139" s="26">
        <f t="shared" si="7"/>
        <v>146498.41074961671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 x14ac:dyDescent="0.2">
      <c r="A140" s="1">
        <f t="shared" si="0"/>
        <v>130</v>
      </c>
      <c r="B140" s="25">
        <f t="shared" si="1"/>
        <v>43770</v>
      </c>
      <c r="C140" s="26">
        <f t="shared" si="2"/>
        <v>371072.83345608745</v>
      </c>
      <c r="D140" s="26">
        <f t="shared" si="3"/>
        <v>2135.0819945234825</v>
      </c>
      <c r="E140" s="26">
        <f t="shared" si="4"/>
        <v>1176.4771747619234</v>
      </c>
      <c r="F140" s="26">
        <f t="shared" si="5"/>
        <v>958.60481976155927</v>
      </c>
      <c r="G140" s="26">
        <f t="shared" si="6"/>
        <v>369896.35628132551</v>
      </c>
      <c r="H140" s="26">
        <f t="shared" si="7"/>
        <v>147457.01556937827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 x14ac:dyDescent="0.2">
      <c r="A141" s="1">
        <f t="shared" si="0"/>
        <v>131</v>
      </c>
      <c r="B141" s="25">
        <f t="shared" si="1"/>
        <v>43800</v>
      </c>
      <c r="C141" s="26">
        <f t="shared" si="2"/>
        <v>369896.35628132551</v>
      </c>
      <c r="D141" s="26">
        <f t="shared" si="3"/>
        <v>2135.0819945234825</v>
      </c>
      <c r="E141" s="26">
        <f t="shared" si="4"/>
        <v>1179.5164074633917</v>
      </c>
      <c r="F141" s="26">
        <f t="shared" si="5"/>
        <v>955.56558706009093</v>
      </c>
      <c r="G141" s="26">
        <f t="shared" si="6"/>
        <v>368716.8398738621</v>
      </c>
      <c r="H141" s="26">
        <f t="shared" si="7"/>
        <v>148412.58115643836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 x14ac:dyDescent="0.2">
      <c r="A142" s="1">
        <f t="shared" si="0"/>
        <v>132</v>
      </c>
      <c r="B142" s="25">
        <f t="shared" si="1"/>
        <v>43831</v>
      </c>
      <c r="C142" s="26">
        <f t="shared" si="2"/>
        <v>368716.8398738621</v>
      </c>
      <c r="D142" s="26">
        <f t="shared" si="3"/>
        <v>2135.0819945234825</v>
      </c>
      <c r="E142" s="26">
        <f t="shared" si="4"/>
        <v>1182.5634915160053</v>
      </c>
      <c r="F142" s="26">
        <f t="shared" si="5"/>
        <v>952.51850300747708</v>
      </c>
      <c r="G142" s="26">
        <f t="shared" si="6"/>
        <v>367534.27638234611</v>
      </c>
      <c r="H142" s="26">
        <f t="shared" si="7"/>
        <v>149365.09965944584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 x14ac:dyDescent="0.2">
      <c r="A143" s="1">
        <f t="shared" si="0"/>
        <v>133</v>
      </c>
      <c r="B143" s="25">
        <f t="shared" si="1"/>
        <v>43862</v>
      </c>
      <c r="C143" s="26">
        <f t="shared" si="2"/>
        <v>367534.27638234611</v>
      </c>
      <c r="D143" s="26">
        <f t="shared" si="3"/>
        <v>2135.0819945234825</v>
      </c>
      <c r="E143" s="26">
        <f t="shared" si="4"/>
        <v>1185.6184472024217</v>
      </c>
      <c r="F143" s="26">
        <f t="shared" si="5"/>
        <v>949.46354732106079</v>
      </c>
      <c r="G143" s="26">
        <f t="shared" si="6"/>
        <v>366348.65793514368</v>
      </c>
      <c r="H143" s="26">
        <f t="shared" si="7"/>
        <v>150314.56320676691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 x14ac:dyDescent="0.2">
      <c r="A144" s="1">
        <f t="shared" si="0"/>
        <v>134</v>
      </c>
      <c r="B144" s="25">
        <f t="shared" si="1"/>
        <v>43891</v>
      </c>
      <c r="C144" s="26">
        <f t="shared" si="2"/>
        <v>366348.65793514368</v>
      </c>
      <c r="D144" s="26">
        <f t="shared" si="3"/>
        <v>2135.0819945234825</v>
      </c>
      <c r="E144" s="26">
        <f t="shared" si="4"/>
        <v>1188.6812948576949</v>
      </c>
      <c r="F144" s="26">
        <f t="shared" si="5"/>
        <v>946.40069966578778</v>
      </c>
      <c r="G144" s="26">
        <f t="shared" si="6"/>
        <v>365159.97664028598</v>
      </c>
      <c r="H144" s="26">
        <f t="shared" si="7"/>
        <v>151260.96390643271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 x14ac:dyDescent="0.2">
      <c r="A145" s="1">
        <f t="shared" si="0"/>
        <v>135</v>
      </c>
      <c r="B145" s="25">
        <f t="shared" si="1"/>
        <v>43922</v>
      </c>
      <c r="C145" s="26">
        <f t="shared" si="2"/>
        <v>365159.97664028598</v>
      </c>
      <c r="D145" s="26">
        <f t="shared" si="3"/>
        <v>2135.0819945234825</v>
      </c>
      <c r="E145" s="26">
        <f t="shared" si="4"/>
        <v>1191.7520548694106</v>
      </c>
      <c r="F145" s="26">
        <f t="shared" si="5"/>
        <v>943.32993965407206</v>
      </c>
      <c r="G145" s="26">
        <f t="shared" si="6"/>
        <v>363968.22458541655</v>
      </c>
      <c r="H145" s="26">
        <f t="shared" si="7"/>
        <v>152204.29384608677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 x14ac:dyDescent="0.2">
      <c r="A146" s="1">
        <f t="shared" si="0"/>
        <v>136</v>
      </c>
      <c r="B146" s="25">
        <f t="shared" si="1"/>
        <v>43952</v>
      </c>
      <c r="C146" s="26">
        <f t="shared" si="2"/>
        <v>363968.22458541655</v>
      </c>
      <c r="D146" s="26">
        <f t="shared" si="3"/>
        <v>2135.0819945234825</v>
      </c>
      <c r="E146" s="26">
        <f t="shared" si="4"/>
        <v>1194.8307476778232</v>
      </c>
      <c r="F146" s="26">
        <f t="shared" si="5"/>
        <v>940.25124684565947</v>
      </c>
      <c r="G146" s="26">
        <f t="shared" si="6"/>
        <v>362773.39383773872</v>
      </c>
      <c r="H146" s="26">
        <f t="shared" si="7"/>
        <v>153144.54509293244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 x14ac:dyDescent="0.2">
      <c r="A147" s="1">
        <f t="shared" si="0"/>
        <v>137</v>
      </c>
      <c r="B147" s="25">
        <f t="shared" si="1"/>
        <v>43983</v>
      </c>
      <c r="C147" s="26">
        <f t="shared" si="2"/>
        <v>362773.39383773872</v>
      </c>
      <c r="D147" s="26">
        <f t="shared" si="3"/>
        <v>2135.0819945234825</v>
      </c>
      <c r="E147" s="26">
        <f t="shared" si="4"/>
        <v>1197.9173937759908</v>
      </c>
      <c r="F147" s="26">
        <f t="shared" si="5"/>
        <v>937.1646007474917</v>
      </c>
      <c r="G147" s="26">
        <f t="shared" si="6"/>
        <v>361575.47644396272</v>
      </c>
      <c r="H147" s="26">
        <f t="shared" si="7"/>
        <v>154081.70969367994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 x14ac:dyDescent="0.2">
      <c r="A148" s="1">
        <f t="shared" si="0"/>
        <v>138</v>
      </c>
      <c r="B148" s="25">
        <f t="shared" si="1"/>
        <v>44013</v>
      </c>
      <c r="C148" s="26">
        <f t="shared" si="2"/>
        <v>361575.47644396272</v>
      </c>
      <c r="D148" s="26">
        <f t="shared" si="3"/>
        <v>2135.0819945234825</v>
      </c>
      <c r="E148" s="26">
        <f t="shared" si="4"/>
        <v>1201.012013709912</v>
      </c>
      <c r="F148" s="26">
        <f t="shared" si="5"/>
        <v>934.0699808135704</v>
      </c>
      <c r="G148" s="26">
        <f t="shared" si="6"/>
        <v>360374.46443025279</v>
      </c>
      <c r="H148" s="26">
        <f t="shared" si="7"/>
        <v>155015.7796744935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 x14ac:dyDescent="0.2">
      <c r="A149" s="1">
        <f t="shared" si="0"/>
        <v>139</v>
      </c>
      <c r="B149" s="25">
        <f t="shared" si="1"/>
        <v>44044</v>
      </c>
      <c r="C149" s="26">
        <f t="shared" si="2"/>
        <v>360374.46443025279</v>
      </c>
      <c r="D149" s="26">
        <f t="shared" si="3"/>
        <v>2135.0819945234825</v>
      </c>
      <c r="E149" s="26">
        <f t="shared" si="4"/>
        <v>1204.1146280786629</v>
      </c>
      <c r="F149" s="26">
        <f t="shared" si="5"/>
        <v>930.96736644481973</v>
      </c>
      <c r="G149" s="26">
        <f t="shared" si="6"/>
        <v>359170.34980217414</v>
      </c>
      <c r="H149" s="26">
        <f t="shared" si="7"/>
        <v>155946.74704093832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 x14ac:dyDescent="0.2">
      <c r="A150" s="1">
        <f t="shared" si="0"/>
        <v>140</v>
      </c>
      <c r="B150" s="25">
        <f t="shared" si="1"/>
        <v>44075</v>
      </c>
      <c r="C150" s="26">
        <f t="shared" si="2"/>
        <v>359170.34980217414</v>
      </c>
      <c r="D150" s="26">
        <f t="shared" si="3"/>
        <v>2135.0819945234825</v>
      </c>
      <c r="E150" s="26">
        <f t="shared" si="4"/>
        <v>1207.2252575345328</v>
      </c>
      <c r="F150" s="26">
        <f t="shared" si="5"/>
        <v>927.85673698894982</v>
      </c>
      <c r="G150" s="26">
        <f t="shared" si="6"/>
        <v>357963.12454463961</v>
      </c>
      <c r="H150" s="26">
        <f t="shared" si="7"/>
        <v>156874.60377792729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 x14ac:dyDescent="0.2">
      <c r="A151" s="1">
        <f t="shared" si="0"/>
        <v>141</v>
      </c>
      <c r="B151" s="25">
        <f t="shared" si="1"/>
        <v>44105</v>
      </c>
      <c r="C151" s="26">
        <f t="shared" si="2"/>
        <v>357963.12454463961</v>
      </c>
      <c r="D151" s="26">
        <f t="shared" si="3"/>
        <v>2135.0819945234825</v>
      </c>
      <c r="E151" s="26">
        <f t="shared" si="4"/>
        <v>1210.3439227831636</v>
      </c>
      <c r="F151" s="26">
        <f t="shared" si="5"/>
        <v>924.73807174031901</v>
      </c>
      <c r="G151" s="26">
        <f t="shared" si="6"/>
        <v>356752.78062185645</v>
      </c>
      <c r="H151" s="26">
        <f t="shared" si="7"/>
        <v>157799.3418496676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 x14ac:dyDescent="0.2">
      <c r="A152" s="1">
        <f t="shared" si="0"/>
        <v>142</v>
      </c>
      <c r="B152" s="25">
        <f t="shared" si="1"/>
        <v>44136</v>
      </c>
      <c r="C152" s="26">
        <f t="shared" si="2"/>
        <v>356752.78062185645</v>
      </c>
      <c r="D152" s="26">
        <f t="shared" si="3"/>
        <v>2135.0819945234825</v>
      </c>
      <c r="E152" s="26">
        <f t="shared" si="4"/>
        <v>1213.4706445836869</v>
      </c>
      <c r="F152" s="26">
        <f t="shared" si="5"/>
        <v>921.61134993979579</v>
      </c>
      <c r="G152" s="26">
        <f t="shared" si="6"/>
        <v>355539.30997727276</v>
      </c>
      <c r="H152" s="26">
        <f t="shared" si="7"/>
        <v>158720.95319960741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 x14ac:dyDescent="0.2">
      <c r="A153" s="1">
        <f t="shared" si="0"/>
        <v>143</v>
      </c>
      <c r="B153" s="25">
        <f t="shared" si="1"/>
        <v>44166</v>
      </c>
      <c r="C153" s="26">
        <f t="shared" si="2"/>
        <v>355539.30997727276</v>
      </c>
      <c r="D153" s="26">
        <f t="shared" si="3"/>
        <v>2135.0819945234825</v>
      </c>
      <c r="E153" s="26">
        <f t="shared" si="4"/>
        <v>1216.6054437488613</v>
      </c>
      <c r="F153" s="26">
        <f t="shared" si="5"/>
        <v>918.47655077462127</v>
      </c>
      <c r="G153" s="26">
        <f t="shared" si="6"/>
        <v>354322.70453352388</v>
      </c>
      <c r="H153" s="26">
        <f t="shared" si="7"/>
        <v>159639.42975038203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 x14ac:dyDescent="0.2">
      <c r="A154" s="1">
        <f t="shared" si="0"/>
        <v>144</v>
      </c>
      <c r="B154" s="25">
        <f t="shared" si="1"/>
        <v>44197</v>
      </c>
      <c r="C154" s="26">
        <f t="shared" si="2"/>
        <v>354322.70453352388</v>
      </c>
      <c r="D154" s="26">
        <f t="shared" si="3"/>
        <v>2135.0819945234825</v>
      </c>
      <c r="E154" s="26">
        <f t="shared" si="4"/>
        <v>1219.7483411452126</v>
      </c>
      <c r="F154" s="26">
        <f t="shared" si="5"/>
        <v>915.33365337827001</v>
      </c>
      <c r="G154" s="26">
        <f t="shared" si="6"/>
        <v>353102.95619237865</v>
      </c>
      <c r="H154" s="26">
        <f t="shared" si="7"/>
        <v>160554.7634037603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 x14ac:dyDescent="0.2">
      <c r="A155" s="1">
        <f t="shared" si="0"/>
        <v>145</v>
      </c>
      <c r="B155" s="25">
        <f t="shared" si="1"/>
        <v>44228</v>
      </c>
      <c r="C155" s="26">
        <f t="shared" si="2"/>
        <v>353102.95619237865</v>
      </c>
      <c r="D155" s="26">
        <f t="shared" si="3"/>
        <v>2135.0819945234825</v>
      </c>
      <c r="E155" s="26">
        <f t="shared" si="4"/>
        <v>1222.8993576931712</v>
      </c>
      <c r="F155" s="26">
        <f t="shared" si="5"/>
        <v>912.18263683031148</v>
      </c>
      <c r="G155" s="26">
        <f t="shared" si="6"/>
        <v>351880.0568346855</v>
      </c>
      <c r="H155" s="26">
        <f t="shared" si="7"/>
        <v>161466.94604059061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 x14ac:dyDescent="0.2">
      <c r="A156" s="1">
        <f t="shared" si="0"/>
        <v>146</v>
      </c>
      <c r="B156" s="25">
        <f t="shared" si="1"/>
        <v>44256</v>
      </c>
      <c r="C156" s="26">
        <f t="shared" si="2"/>
        <v>351880.0568346855</v>
      </c>
      <c r="D156" s="26">
        <f t="shared" si="3"/>
        <v>2135.0819945234825</v>
      </c>
      <c r="E156" s="26">
        <f t="shared" si="4"/>
        <v>1226.0585143672115</v>
      </c>
      <c r="F156" s="26">
        <f t="shared" si="5"/>
        <v>909.02348015627092</v>
      </c>
      <c r="G156" s="26">
        <f t="shared" si="6"/>
        <v>350653.99832031829</v>
      </c>
      <c r="H156" s="26">
        <f t="shared" si="7"/>
        <v>162375.96952074688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 x14ac:dyDescent="0.2">
      <c r="A157" s="1">
        <f t="shared" si="0"/>
        <v>147</v>
      </c>
      <c r="B157" s="25">
        <f t="shared" si="1"/>
        <v>44287</v>
      </c>
      <c r="C157" s="26">
        <f t="shared" si="2"/>
        <v>350653.99832031829</v>
      </c>
      <c r="D157" s="26">
        <f t="shared" si="3"/>
        <v>2135.0819945234825</v>
      </c>
      <c r="E157" s="26">
        <f t="shared" si="4"/>
        <v>1229.2258321959935</v>
      </c>
      <c r="F157" s="26">
        <f t="shared" si="5"/>
        <v>905.85616232748896</v>
      </c>
      <c r="G157" s="26">
        <f t="shared" si="6"/>
        <v>349424.77248812228</v>
      </c>
      <c r="H157" s="26">
        <f t="shared" si="7"/>
        <v>163281.82568307436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 x14ac:dyDescent="0.2">
      <c r="A158" s="1">
        <f t="shared" si="0"/>
        <v>148</v>
      </c>
      <c r="B158" s="25">
        <f t="shared" si="1"/>
        <v>44317</v>
      </c>
      <c r="C158" s="26">
        <f t="shared" si="2"/>
        <v>349424.77248812228</v>
      </c>
      <c r="D158" s="26">
        <f t="shared" si="3"/>
        <v>2135.0819945234825</v>
      </c>
      <c r="E158" s="26">
        <f t="shared" si="4"/>
        <v>1232.4013322625001</v>
      </c>
      <c r="F158" s="26">
        <f t="shared" si="5"/>
        <v>902.68066226098256</v>
      </c>
      <c r="G158" s="26">
        <f t="shared" si="6"/>
        <v>348192.37115585979</v>
      </c>
      <c r="H158" s="26">
        <f t="shared" si="7"/>
        <v>164184.50634533534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 x14ac:dyDescent="0.2">
      <c r="A159" s="1">
        <f t="shared" si="0"/>
        <v>149</v>
      </c>
      <c r="B159" s="25">
        <f t="shared" si="1"/>
        <v>44348</v>
      </c>
      <c r="C159" s="26">
        <f t="shared" si="2"/>
        <v>348192.37115585979</v>
      </c>
      <c r="D159" s="26">
        <f t="shared" si="3"/>
        <v>2135.0819945234825</v>
      </c>
      <c r="E159" s="26">
        <f t="shared" si="4"/>
        <v>1235.5850357041782</v>
      </c>
      <c r="F159" s="26">
        <f t="shared" si="5"/>
        <v>899.4969588193045</v>
      </c>
      <c r="G159" s="26">
        <f t="shared" si="6"/>
        <v>346956.78612015559</v>
      </c>
      <c r="H159" s="26">
        <f t="shared" si="7"/>
        <v>165084.00330415464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 x14ac:dyDescent="0.2">
      <c r="A160" s="1">
        <f t="shared" si="0"/>
        <v>150</v>
      </c>
      <c r="B160" s="25">
        <f t="shared" si="1"/>
        <v>44378</v>
      </c>
      <c r="C160" s="26">
        <f t="shared" si="2"/>
        <v>346956.78612015559</v>
      </c>
      <c r="D160" s="26">
        <f t="shared" si="3"/>
        <v>2135.0819945234825</v>
      </c>
      <c r="E160" s="26">
        <f t="shared" si="4"/>
        <v>1238.7769637130805</v>
      </c>
      <c r="F160" s="26">
        <f t="shared" si="5"/>
        <v>896.30503081040195</v>
      </c>
      <c r="G160" s="26">
        <f t="shared" si="6"/>
        <v>345718.00915644254</v>
      </c>
      <c r="H160" s="26">
        <f t="shared" si="7"/>
        <v>165980.30833496506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 x14ac:dyDescent="0.2">
      <c r="A161" s="1">
        <f t="shared" si="0"/>
        <v>151</v>
      </c>
      <c r="B161" s="25">
        <f t="shared" si="1"/>
        <v>44409</v>
      </c>
      <c r="C161" s="26">
        <f t="shared" si="2"/>
        <v>345718.00915644254</v>
      </c>
      <c r="D161" s="26">
        <f t="shared" si="3"/>
        <v>2135.0819945234825</v>
      </c>
      <c r="E161" s="26">
        <f t="shared" si="4"/>
        <v>1241.977137536006</v>
      </c>
      <c r="F161" s="26">
        <f t="shared" si="5"/>
        <v>893.10485698747652</v>
      </c>
      <c r="G161" s="26">
        <f t="shared" si="6"/>
        <v>344476.03201890655</v>
      </c>
      <c r="H161" s="26">
        <f t="shared" si="7"/>
        <v>166873.41319195254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 x14ac:dyDescent="0.2">
      <c r="A162" s="1">
        <f t="shared" si="0"/>
        <v>152</v>
      </c>
      <c r="B162" s="25">
        <f t="shared" si="1"/>
        <v>44440</v>
      </c>
      <c r="C162" s="26">
        <f t="shared" si="2"/>
        <v>344476.03201890655</v>
      </c>
      <c r="D162" s="26">
        <f t="shared" si="3"/>
        <v>2135.0819945234825</v>
      </c>
      <c r="E162" s="26">
        <f t="shared" si="4"/>
        <v>1245.1855784746406</v>
      </c>
      <c r="F162" s="26">
        <f t="shared" si="5"/>
        <v>889.89641604884196</v>
      </c>
      <c r="G162" s="26">
        <f t="shared" si="6"/>
        <v>343230.84644043189</v>
      </c>
      <c r="H162" s="26">
        <f t="shared" si="7"/>
        <v>167763.30960800138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 x14ac:dyDescent="0.2">
      <c r="A163" s="1">
        <f t="shared" si="0"/>
        <v>153</v>
      </c>
      <c r="B163" s="25">
        <f t="shared" si="1"/>
        <v>44470</v>
      </c>
      <c r="C163" s="26">
        <f t="shared" si="2"/>
        <v>343230.84644043189</v>
      </c>
      <c r="D163" s="26">
        <f t="shared" si="3"/>
        <v>2135.0819945234825</v>
      </c>
      <c r="E163" s="26">
        <f t="shared" si="4"/>
        <v>1248.4023078857001</v>
      </c>
      <c r="F163" s="26">
        <f t="shared" si="5"/>
        <v>886.67968663778242</v>
      </c>
      <c r="G163" s="26">
        <f t="shared" si="6"/>
        <v>341982.4441325462</v>
      </c>
      <c r="H163" s="26">
        <f t="shared" si="7"/>
        <v>168649.98929463915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 x14ac:dyDescent="0.2">
      <c r="A164" s="1">
        <f t="shared" si="0"/>
        <v>154</v>
      </c>
      <c r="B164" s="25">
        <f t="shared" si="1"/>
        <v>44501</v>
      </c>
      <c r="C164" s="26">
        <f t="shared" si="2"/>
        <v>341982.4441325462</v>
      </c>
      <c r="D164" s="26">
        <f t="shared" si="3"/>
        <v>2135.0819945234825</v>
      </c>
      <c r="E164" s="26">
        <f t="shared" si="4"/>
        <v>1251.6273471810714</v>
      </c>
      <c r="F164" s="26">
        <f t="shared" si="5"/>
        <v>883.45464734241102</v>
      </c>
      <c r="G164" s="26">
        <f t="shared" si="6"/>
        <v>340730.81678536511</v>
      </c>
      <c r="H164" s="26">
        <f t="shared" si="7"/>
        <v>169533.44394198156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 x14ac:dyDescent="0.2">
      <c r="A165" s="1">
        <f t="shared" si="0"/>
        <v>155</v>
      </c>
      <c r="B165" s="25">
        <f t="shared" si="1"/>
        <v>44531</v>
      </c>
      <c r="C165" s="26">
        <f t="shared" si="2"/>
        <v>340730.81678536511</v>
      </c>
      <c r="D165" s="26">
        <f t="shared" si="3"/>
        <v>2135.0819945234825</v>
      </c>
      <c r="E165" s="26">
        <f t="shared" si="4"/>
        <v>1254.860717827956</v>
      </c>
      <c r="F165" s="26">
        <f t="shared" si="5"/>
        <v>880.22127669552651</v>
      </c>
      <c r="G165" s="26">
        <f t="shared" si="6"/>
        <v>339475.95606753713</v>
      </c>
      <c r="H165" s="26">
        <f t="shared" si="7"/>
        <v>170413.66521867708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 x14ac:dyDescent="0.2">
      <c r="A166" s="1">
        <f t="shared" si="0"/>
        <v>156</v>
      </c>
      <c r="B166" s="25">
        <f t="shared" si="1"/>
        <v>44562</v>
      </c>
      <c r="C166" s="26">
        <f t="shared" si="2"/>
        <v>339475.95606753713</v>
      </c>
      <c r="D166" s="26">
        <f t="shared" si="3"/>
        <v>2135.0819945234825</v>
      </c>
      <c r="E166" s="26">
        <f t="shared" si="4"/>
        <v>1258.1024413490118</v>
      </c>
      <c r="F166" s="26">
        <f t="shared" si="5"/>
        <v>876.97955317447088</v>
      </c>
      <c r="G166" s="26">
        <f t="shared" si="6"/>
        <v>338217.85362618812</v>
      </c>
      <c r="H166" s="26">
        <f t="shared" si="7"/>
        <v>171290.64477185154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 x14ac:dyDescent="0.2">
      <c r="A167" s="1">
        <f t="shared" si="0"/>
        <v>157</v>
      </c>
      <c r="B167" s="25">
        <f t="shared" si="1"/>
        <v>44593</v>
      </c>
      <c r="C167" s="26">
        <f t="shared" si="2"/>
        <v>338217.85362618812</v>
      </c>
      <c r="D167" s="26">
        <f t="shared" si="3"/>
        <v>2135.0819945234825</v>
      </c>
      <c r="E167" s="26">
        <f t="shared" si="4"/>
        <v>1261.3525393224966</v>
      </c>
      <c r="F167" s="26">
        <f t="shared" si="5"/>
        <v>873.72945520098597</v>
      </c>
      <c r="G167" s="26">
        <f t="shared" si="6"/>
        <v>336956.50108686561</v>
      </c>
      <c r="H167" s="26">
        <f t="shared" si="7"/>
        <v>172164.37422705253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 x14ac:dyDescent="0.2">
      <c r="A168" s="1">
        <f t="shared" si="0"/>
        <v>158</v>
      </c>
      <c r="B168" s="25">
        <f t="shared" si="1"/>
        <v>44621</v>
      </c>
      <c r="C168" s="26">
        <f t="shared" si="2"/>
        <v>336956.50108686561</v>
      </c>
      <c r="D168" s="26">
        <f t="shared" si="3"/>
        <v>2135.0819945234825</v>
      </c>
      <c r="E168" s="26">
        <f t="shared" si="4"/>
        <v>1264.6110333824131</v>
      </c>
      <c r="F168" s="26">
        <f t="shared" si="5"/>
        <v>870.47096114106944</v>
      </c>
      <c r="G168" s="26">
        <f t="shared" si="6"/>
        <v>335691.89005348319</v>
      </c>
      <c r="H168" s="26">
        <f t="shared" si="7"/>
        <v>173034.84518819361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 x14ac:dyDescent="0.2">
      <c r="A169" s="1">
        <f t="shared" si="0"/>
        <v>159</v>
      </c>
      <c r="B169" s="25">
        <f t="shared" si="1"/>
        <v>44652</v>
      </c>
      <c r="C169" s="26">
        <f t="shared" si="2"/>
        <v>335691.89005348319</v>
      </c>
      <c r="D169" s="26">
        <f t="shared" si="3"/>
        <v>2135.0819945234825</v>
      </c>
      <c r="E169" s="26">
        <f t="shared" si="4"/>
        <v>1267.8779452186509</v>
      </c>
      <c r="F169" s="26">
        <f t="shared" si="5"/>
        <v>867.20404930483153</v>
      </c>
      <c r="G169" s="26">
        <f t="shared" si="6"/>
        <v>334424.01210826455</v>
      </c>
      <c r="H169" s="26">
        <f t="shared" si="7"/>
        <v>173902.04923749843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 x14ac:dyDescent="0.2">
      <c r="A170" s="1">
        <f t="shared" si="0"/>
        <v>160</v>
      </c>
      <c r="B170" s="25">
        <f t="shared" si="1"/>
        <v>44682</v>
      </c>
      <c r="C170" s="26">
        <f t="shared" si="2"/>
        <v>334424.01210826455</v>
      </c>
      <c r="D170" s="26">
        <f t="shared" si="3"/>
        <v>2135.0819945234825</v>
      </c>
      <c r="E170" s="26">
        <f t="shared" si="4"/>
        <v>1271.1532965771326</v>
      </c>
      <c r="F170" s="26">
        <f t="shared" si="5"/>
        <v>863.9286979463501</v>
      </c>
      <c r="G170" s="26">
        <f t="shared" si="6"/>
        <v>333152.85881168745</v>
      </c>
      <c r="H170" s="26">
        <f t="shared" si="7"/>
        <v>174765.97793544477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 x14ac:dyDescent="0.2">
      <c r="A171" s="1">
        <f t="shared" si="0"/>
        <v>161</v>
      </c>
      <c r="B171" s="25">
        <f t="shared" si="1"/>
        <v>44713</v>
      </c>
      <c r="C171" s="26">
        <f t="shared" si="2"/>
        <v>333152.85881168745</v>
      </c>
      <c r="D171" s="26">
        <f t="shared" si="3"/>
        <v>2135.0819945234825</v>
      </c>
      <c r="E171" s="26">
        <f t="shared" si="4"/>
        <v>1274.4371092599567</v>
      </c>
      <c r="F171" s="26">
        <f t="shared" si="5"/>
        <v>860.64488526352591</v>
      </c>
      <c r="G171" s="26">
        <f t="shared" si="6"/>
        <v>331878.4217024275</v>
      </c>
      <c r="H171" s="26">
        <f t="shared" si="7"/>
        <v>175626.62282070829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 x14ac:dyDescent="0.2">
      <c r="A172" s="1">
        <f t="shared" si="0"/>
        <v>162</v>
      </c>
      <c r="B172" s="25">
        <f t="shared" si="1"/>
        <v>44743</v>
      </c>
      <c r="C172" s="26">
        <f t="shared" si="2"/>
        <v>331878.4217024275</v>
      </c>
      <c r="D172" s="26">
        <f t="shared" si="3"/>
        <v>2135.0819945234825</v>
      </c>
      <c r="E172" s="26">
        <f t="shared" si="4"/>
        <v>1277.7294051255449</v>
      </c>
      <c r="F172" s="26">
        <f t="shared" si="5"/>
        <v>857.35258939793766</v>
      </c>
      <c r="G172" s="26">
        <f t="shared" si="6"/>
        <v>330600.69229730195</v>
      </c>
      <c r="H172" s="26">
        <f t="shared" si="7"/>
        <v>176483.97541010621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 x14ac:dyDescent="0.2">
      <c r="A173" s="1">
        <f t="shared" si="0"/>
        <v>163</v>
      </c>
      <c r="B173" s="25">
        <f t="shared" si="1"/>
        <v>44774</v>
      </c>
      <c r="C173" s="26">
        <f t="shared" si="2"/>
        <v>330600.69229730195</v>
      </c>
      <c r="D173" s="26">
        <f t="shared" si="3"/>
        <v>2135.0819945234825</v>
      </c>
      <c r="E173" s="26">
        <f t="shared" si="4"/>
        <v>1281.0302060887857</v>
      </c>
      <c r="F173" s="26">
        <f t="shared" si="5"/>
        <v>854.05178843469673</v>
      </c>
      <c r="G173" s="26">
        <f t="shared" si="6"/>
        <v>329319.66209121316</v>
      </c>
      <c r="H173" s="26">
        <f t="shared" si="7"/>
        <v>177338.02719854092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 x14ac:dyDescent="0.2">
      <c r="A174" s="1">
        <f t="shared" si="0"/>
        <v>164</v>
      </c>
      <c r="B174" s="25">
        <f t="shared" si="1"/>
        <v>44805</v>
      </c>
      <c r="C174" s="26">
        <f t="shared" si="2"/>
        <v>329319.66209121316</v>
      </c>
      <c r="D174" s="26">
        <f t="shared" si="3"/>
        <v>2135.0819945234825</v>
      </c>
      <c r="E174" s="26">
        <f t="shared" si="4"/>
        <v>1284.3395341211817</v>
      </c>
      <c r="F174" s="26">
        <f t="shared" si="5"/>
        <v>850.74246040230071</v>
      </c>
      <c r="G174" s="26">
        <f t="shared" si="6"/>
        <v>328035.322557092</v>
      </c>
      <c r="H174" s="26">
        <f t="shared" si="7"/>
        <v>178188.76965894323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 x14ac:dyDescent="0.2">
      <c r="A175" s="1">
        <f t="shared" si="0"/>
        <v>165</v>
      </c>
      <c r="B175" s="25">
        <f t="shared" si="1"/>
        <v>44835</v>
      </c>
      <c r="C175" s="26">
        <f t="shared" si="2"/>
        <v>328035.322557092</v>
      </c>
      <c r="D175" s="26">
        <f t="shared" si="3"/>
        <v>2135.0819945234825</v>
      </c>
      <c r="E175" s="26">
        <f t="shared" si="4"/>
        <v>1287.6574112509948</v>
      </c>
      <c r="F175" s="26">
        <f t="shared" si="5"/>
        <v>847.42458327248767</v>
      </c>
      <c r="G175" s="26">
        <f t="shared" si="6"/>
        <v>326747.66514584102</v>
      </c>
      <c r="H175" s="26">
        <f t="shared" si="7"/>
        <v>179036.19424221572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 x14ac:dyDescent="0.2">
      <c r="A176" s="1">
        <f t="shared" si="0"/>
        <v>166</v>
      </c>
      <c r="B176" s="25">
        <f t="shared" si="1"/>
        <v>44866</v>
      </c>
      <c r="C176" s="26">
        <f t="shared" si="2"/>
        <v>326747.66514584102</v>
      </c>
      <c r="D176" s="26">
        <f t="shared" si="3"/>
        <v>2135.0819945234825</v>
      </c>
      <c r="E176" s="26">
        <f t="shared" si="4"/>
        <v>1290.9838595633933</v>
      </c>
      <c r="F176" s="26">
        <f t="shared" si="5"/>
        <v>844.09813496008928</v>
      </c>
      <c r="G176" s="26">
        <f t="shared" si="6"/>
        <v>325456.6812862776</v>
      </c>
      <c r="H176" s="26">
        <f t="shared" si="7"/>
        <v>179880.29237717579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 x14ac:dyDescent="0.2">
      <c r="A177" s="1">
        <f t="shared" si="0"/>
        <v>167</v>
      </c>
      <c r="B177" s="25">
        <f t="shared" si="1"/>
        <v>44896</v>
      </c>
      <c r="C177" s="26">
        <f t="shared" si="2"/>
        <v>325456.6812862776</v>
      </c>
      <c r="D177" s="26">
        <f t="shared" si="3"/>
        <v>2135.0819945234825</v>
      </c>
      <c r="E177" s="26">
        <f t="shared" si="4"/>
        <v>1294.3189012005987</v>
      </c>
      <c r="F177" s="26">
        <f t="shared" si="5"/>
        <v>840.76309332288383</v>
      </c>
      <c r="G177" s="26">
        <f t="shared" si="6"/>
        <v>324162.36238507699</v>
      </c>
      <c r="H177" s="26">
        <f t="shared" si="7"/>
        <v>180721.05547049869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 x14ac:dyDescent="0.2">
      <c r="A178" s="1">
        <f t="shared" si="0"/>
        <v>168</v>
      </c>
      <c r="B178" s="25">
        <f t="shared" si="1"/>
        <v>44927</v>
      </c>
      <c r="C178" s="26">
        <f t="shared" si="2"/>
        <v>324162.36238507699</v>
      </c>
      <c r="D178" s="26">
        <f t="shared" si="3"/>
        <v>2135.0819945234825</v>
      </c>
      <c r="E178" s="26">
        <f t="shared" si="4"/>
        <v>1297.6625583620337</v>
      </c>
      <c r="F178" s="26">
        <f t="shared" si="5"/>
        <v>837.41943616144886</v>
      </c>
      <c r="G178" s="26">
        <f t="shared" si="6"/>
        <v>322864.69982671493</v>
      </c>
      <c r="H178" s="26">
        <f t="shared" si="7"/>
        <v>181558.47490666012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 x14ac:dyDescent="0.2">
      <c r="A179" s="1">
        <f t="shared" si="0"/>
        <v>169</v>
      </c>
      <c r="B179" s="25">
        <f t="shared" si="1"/>
        <v>44958</v>
      </c>
      <c r="C179" s="26">
        <f t="shared" si="2"/>
        <v>322864.69982671493</v>
      </c>
      <c r="D179" s="26">
        <f t="shared" si="3"/>
        <v>2135.0819945234825</v>
      </c>
      <c r="E179" s="26">
        <f t="shared" si="4"/>
        <v>1301.0148533044689</v>
      </c>
      <c r="F179" s="26">
        <f t="shared" si="5"/>
        <v>834.06714121901359</v>
      </c>
      <c r="G179" s="26">
        <f t="shared" si="6"/>
        <v>321563.68497341045</v>
      </c>
      <c r="H179" s="26">
        <f t="shared" si="7"/>
        <v>182392.54204787913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 x14ac:dyDescent="0.2">
      <c r="A180" s="1">
        <f t="shared" si="0"/>
        <v>170</v>
      </c>
      <c r="B180" s="25">
        <f t="shared" si="1"/>
        <v>44986</v>
      </c>
      <c r="C180" s="26">
        <f t="shared" si="2"/>
        <v>321563.68497341045</v>
      </c>
      <c r="D180" s="26">
        <f t="shared" si="3"/>
        <v>2135.0819945234825</v>
      </c>
      <c r="E180" s="26">
        <f t="shared" si="4"/>
        <v>1304.3758083421721</v>
      </c>
      <c r="F180" s="26">
        <f t="shared" si="5"/>
        <v>830.70618618131027</v>
      </c>
      <c r="G180" s="26">
        <f t="shared" si="6"/>
        <v>320259.30916506826</v>
      </c>
      <c r="H180" s="26">
        <f t="shared" si="7"/>
        <v>183223.24823406045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 x14ac:dyDescent="0.2">
      <c r="A181" s="1">
        <f t="shared" si="0"/>
        <v>171</v>
      </c>
      <c r="B181" s="25">
        <f t="shared" si="1"/>
        <v>45017</v>
      </c>
      <c r="C181" s="26">
        <f t="shared" si="2"/>
        <v>320259.30916506826</v>
      </c>
      <c r="D181" s="26">
        <f t="shared" si="3"/>
        <v>2135.0819945234825</v>
      </c>
      <c r="E181" s="26">
        <f t="shared" si="4"/>
        <v>1307.7454458470561</v>
      </c>
      <c r="F181" s="26">
        <f t="shared" si="5"/>
        <v>827.33654867642633</v>
      </c>
      <c r="G181" s="26">
        <f t="shared" si="6"/>
        <v>318951.56371922122</v>
      </c>
      <c r="H181" s="26">
        <f t="shared" si="7"/>
        <v>184050.58478273687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 x14ac:dyDescent="0.2">
      <c r="A182" s="1">
        <f t="shared" si="0"/>
        <v>172</v>
      </c>
      <c r="B182" s="25">
        <f t="shared" si="1"/>
        <v>45047</v>
      </c>
      <c r="C182" s="26">
        <f t="shared" si="2"/>
        <v>318951.56371922122</v>
      </c>
      <c r="D182" s="26">
        <f t="shared" si="3"/>
        <v>2135.0819945234825</v>
      </c>
      <c r="E182" s="26">
        <f t="shared" si="4"/>
        <v>1311.1237882488276</v>
      </c>
      <c r="F182" s="26">
        <f t="shared" si="5"/>
        <v>823.9582062746548</v>
      </c>
      <c r="G182" s="26">
        <f t="shared" si="6"/>
        <v>317640.43993097241</v>
      </c>
      <c r="H182" s="26">
        <f t="shared" si="7"/>
        <v>184874.54298901153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 x14ac:dyDescent="0.2">
      <c r="A183" s="1">
        <f t="shared" si="0"/>
        <v>173</v>
      </c>
      <c r="B183" s="25">
        <f t="shared" si="1"/>
        <v>45078</v>
      </c>
      <c r="C183" s="26">
        <f t="shared" si="2"/>
        <v>317640.43993097241</v>
      </c>
      <c r="D183" s="26">
        <f t="shared" si="3"/>
        <v>2135.0819945234825</v>
      </c>
      <c r="E183" s="26">
        <f t="shared" si="4"/>
        <v>1314.5108580351371</v>
      </c>
      <c r="F183" s="26">
        <f t="shared" si="5"/>
        <v>820.57113648834536</v>
      </c>
      <c r="G183" s="26">
        <f t="shared" si="6"/>
        <v>316325.92907293729</v>
      </c>
      <c r="H183" s="26">
        <f t="shared" si="7"/>
        <v>185695.11412549988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 x14ac:dyDescent="0.2">
      <c r="A184" s="1">
        <f t="shared" si="0"/>
        <v>174</v>
      </c>
      <c r="B184" s="25">
        <f t="shared" si="1"/>
        <v>45108</v>
      </c>
      <c r="C184" s="26">
        <f t="shared" si="2"/>
        <v>316325.92907293729</v>
      </c>
      <c r="D184" s="26">
        <f t="shared" si="3"/>
        <v>2135.0819945234825</v>
      </c>
      <c r="E184" s="26">
        <f t="shared" si="4"/>
        <v>1317.9066777517278</v>
      </c>
      <c r="F184" s="26">
        <f t="shared" si="5"/>
        <v>817.17531677175464</v>
      </c>
      <c r="G184" s="26">
        <f t="shared" si="6"/>
        <v>315008.02239518554</v>
      </c>
      <c r="H184" s="26">
        <f t="shared" si="7"/>
        <v>186512.28944227163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 x14ac:dyDescent="0.2">
      <c r="A185" s="1">
        <f t="shared" si="0"/>
        <v>175</v>
      </c>
      <c r="B185" s="25">
        <f t="shared" si="1"/>
        <v>45139</v>
      </c>
      <c r="C185" s="26">
        <f t="shared" si="2"/>
        <v>315008.02239518554</v>
      </c>
      <c r="D185" s="26">
        <f t="shared" si="3"/>
        <v>2135.0819945234825</v>
      </c>
      <c r="E185" s="26">
        <f t="shared" si="4"/>
        <v>1321.3112700025865</v>
      </c>
      <c r="F185" s="26">
        <f t="shared" si="5"/>
        <v>813.77072452089601</v>
      </c>
      <c r="G185" s="26">
        <f t="shared" si="6"/>
        <v>313686.71112518298</v>
      </c>
      <c r="H185" s="26">
        <f t="shared" si="7"/>
        <v>187326.06016679254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 x14ac:dyDescent="0.2">
      <c r="A186" s="1">
        <f t="shared" si="0"/>
        <v>176</v>
      </c>
      <c r="B186" s="25">
        <f t="shared" si="1"/>
        <v>45170</v>
      </c>
      <c r="C186" s="26">
        <f t="shared" si="2"/>
        <v>313686.71112518298</v>
      </c>
      <c r="D186" s="26">
        <f t="shared" si="3"/>
        <v>2135.0819945234825</v>
      </c>
      <c r="E186" s="26">
        <f t="shared" si="4"/>
        <v>1324.7246574500932</v>
      </c>
      <c r="F186" s="26">
        <f t="shared" si="5"/>
        <v>810.35733707338932</v>
      </c>
      <c r="G186" s="26">
        <f t="shared" si="6"/>
        <v>312361.98646773287</v>
      </c>
      <c r="H186" s="26">
        <f t="shared" si="7"/>
        <v>188136.41750386593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 x14ac:dyDescent="0.2">
      <c r="A187" s="1">
        <f t="shared" si="0"/>
        <v>177</v>
      </c>
      <c r="B187" s="25">
        <f t="shared" si="1"/>
        <v>45200</v>
      </c>
      <c r="C187" s="26">
        <f t="shared" si="2"/>
        <v>312361.98646773287</v>
      </c>
      <c r="D187" s="26">
        <f t="shared" si="3"/>
        <v>2135.0819945234825</v>
      </c>
      <c r="E187" s="26">
        <f t="shared" si="4"/>
        <v>1328.1468628151727</v>
      </c>
      <c r="F187" s="26">
        <f t="shared" si="5"/>
        <v>806.93513170830988</v>
      </c>
      <c r="G187" s="26">
        <f t="shared" si="6"/>
        <v>311033.83960491768</v>
      </c>
      <c r="H187" s="26">
        <f t="shared" si="7"/>
        <v>188943.35263557424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 x14ac:dyDescent="0.2">
      <c r="A188" s="1">
        <f t="shared" si="0"/>
        <v>178</v>
      </c>
      <c r="B188" s="25">
        <f t="shared" si="1"/>
        <v>45231</v>
      </c>
      <c r="C188" s="26">
        <f t="shared" si="2"/>
        <v>311033.83960491768</v>
      </c>
      <c r="D188" s="26">
        <f t="shared" si="3"/>
        <v>2135.0819945234825</v>
      </c>
      <c r="E188" s="26">
        <f t="shared" si="4"/>
        <v>1331.5779088774452</v>
      </c>
      <c r="F188" s="26">
        <f t="shared" si="5"/>
        <v>803.50408564603731</v>
      </c>
      <c r="G188" s="26">
        <f t="shared" si="6"/>
        <v>309702.26169604022</v>
      </c>
      <c r="H188" s="26">
        <f t="shared" si="7"/>
        <v>189746.85672122028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 x14ac:dyDescent="0.2">
      <c r="A189" s="1">
        <f t="shared" si="0"/>
        <v>179</v>
      </c>
      <c r="B189" s="25">
        <f t="shared" si="1"/>
        <v>45261</v>
      </c>
      <c r="C189" s="26">
        <f t="shared" si="2"/>
        <v>309702.26169604022</v>
      </c>
      <c r="D189" s="26">
        <f t="shared" si="3"/>
        <v>2135.0819945234825</v>
      </c>
      <c r="E189" s="26">
        <f t="shared" si="4"/>
        <v>1335.0178184753786</v>
      </c>
      <c r="F189" s="26">
        <f t="shared" si="5"/>
        <v>800.06417604810395</v>
      </c>
      <c r="G189" s="26">
        <f t="shared" si="6"/>
        <v>308367.24387756485</v>
      </c>
      <c r="H189" s="26">
        <f t="shared" si="7"/>
        <v>190546.92089726837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 x14ac:dyDescent="0.2">
      <c r="A190" s="1">
        <f t="shared" si="0"/>
        <v>180</v>
      </c>
      <c r="B190" s="25">
        <f t="shared" si="1"/>
        <v>45292</v>
      </c>
      <c r="C190" s="26">
        <f t="shared" si="2"/>
        <v>308367.24387756485</v>
      </c>
      <c r="D190" s="26">
        <f t="shared" si="3"/>
        <v>2135.0819945234825</v>
      </c>
      <c r="E190" s="26">
        <f t="shared" si="4"/>
        <v>1338.46661450644</v>
      </c>
      <c r="F190" s="26">
        <f t="shared" si="5"/>
        <v>796.61538001704253</v>
      </c>
      <c r="G190" s="26">
        <f t="shared" si="6"/>
        <v>307028.77726305841</v>
      </c>
      <c r="H190" s="26">
        <f t="shared" si="7"/>
        <v>191343.5362772854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 x14ac:dyDescent="0.2">
      <c r="A191" s="1">
        <f t="shared" si="0"/>
        <v>181</v>
      </c>
      <c r="B191" s="25">
        <f t="shared" si="1"/>
        <v>45323</v>
      </c>
      <c r="C191" s="26">
        <f t="shared" si="2"/>
        <v>307028.77726305841</v>
      </c>
      <c r="D191" s="26">
        <f t="shared" si="3"/>
        <v>2135.0819945234825</v>
      </c>
      <c r="E191" s="26">
        <f t="shared" si="4"/>
        <v>1341.9243199272482</v>
      </c>
      <c r="F191" s="26">
        <f t="shared" si="5"/>
        <v>793.15767459623419</v>
      </c>
      <c r="G191" s="26">
        <f t="shared" si="6"/>
        <v>305686.85294313118</v>
      </c>
      <c r="H191" s="26">
        <f t="shared" si="7"/>
        <v>192136.69395188164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 x14ac:dyDescent="0.2">
      <c r="A192" s="1">
        <f t="shared" si="0"/>
        <v>182</v>
      </c>
      <c r="B192" s="25">
        <f t="shared" si="1"/>
        <v>45352</v>
      </c>
      <c r="C192" s="26">
        <f t="shared" si="2"/>
        <v>305686.85294313118</v>
      </c>
      <c r="D192" s="26">
        <f t="shared" si="3"/>
        <v>2135.0819945234825</v>
      </c>
      <c r="E192" s="26">
        <f t="shared" si="4"/>
        <v>1345.390957753727</v>
      </c>
      <c r="F192" s="26">
        <f t="shared" si="5"/>
        <v>789.69103676975556</v>
      </c>
      <c r="G192" s="26">
        <f t="shared" si="6"/>
        <v>304341.46198537748</v>
      </c>
      <c r="H192" s="26">
        <f t="shared" si="7"/>
        <v>192926.38498865138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 x14ac:dyDescent="0.2">
      <c r="A193" s="1">
        <f t="shared" si="0"/>
        <v>183</v>
      </c>
      <c r="B193" s="25">
        <f t="shared" si="1"/>
        <v>45383</v>
      </c>
      <c r="C193" s="26">
        <f t="shared" si="2"/>
        <v>304341.46198537748</v>
      </c>
      <c r="D193" s="26">
        <f t="shared" si="3"/>
        <v>2135.0819945234825</v>
      </c>
      <c r="E193" s="26">
        <f t="shared" si="4"/>
        <v>1348.8665510612573</v>
      </c>
      <c r="F193" s="26">
        <f t="shared" si="5"/>
        <v>786.21544346222515</v>
      </c>
      <c r="G193" s="26">
        <f t="shared" si="6"/>
        <v>302992.5954343162</v>
      </c>
      <c r="H193" s="26">
        <f t="shared" si="7"/>
        <v>193712.6004321136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 x14ac:dyDescent="0.2">
      <c r="A194" s="1">
        <f t="shared" si="0"/>
        <v>184</v>
      </c>
      <c r="B194" s="25">
        <f t="shared" si="1"/>
        <v>45413</v>
      </c>
      <c r="C194" s="26">
        <f t="shared" si="2"/>
        <v>302992.5954343162</v>
      </c>
      <c r="D194" s="26">
        <f t="shared" si="3"/>
        <v>2135.0819945234825</v>
      </c>
      <c r="E194" s="26">
        <f t="shared" si="4"/>
        <v>1352.3511229848323</v>
      </c>
      <c r="F194" s="26">
        <f t="shared" si="5"/>
        <v>782.73087153865015</v>
      </c>
      <c r="G194" s="26">
        <f t="shared" si="6"/>
        <v>301640.24431133136</v>
      </c>
      <c r="H194" s="26">
        <f t="shared" si="7"/>
        <v>194495.33130365226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 x14ac:dyDescent="0.2">
      <c r="A195" s="1">
        <f t="shared" si="0"/>
        <v>185</v>
      </c>
      <c r="B195" s="25">
        <f t="shared" si="1"/>
        <v>45444</v>
      </c>
      <c r="C195" s="26">
        <f t="shared" si="2"/>
        <v>301640.24431133136</v>
      </c>
      <c r="D195" s="26">
        <f t="shared" si="3"/>
        <v>2135.0819945234825</v>
      </c>
      <c r="E195" s="26">
        <f t="shared" si="4"/>
        <v>1355.8446967192099</v>
      </c>
      <c r="F195" s="26">
        <f t="shared" si="5"/>
        <v>779.23729780427266</v>
      </c>
      <c r="G195" s="26">
        <f t="shared" si="6"/>
        <v>300284.39961461216</v>
      </c>
      <c r="H195" s="26">
        <f t="shared" si="7"/>
        <v>195274.56860145653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 x14ac:dyDescent="0.2">
      <c r="A196" s="1">
        <f t="shared" si="0"/>
        <v>186</v>
      </c>
      <c r="B196" s="25">
        <f t="shared" si="1"/>
        <v>45474</v>
      </c>
      <c r="C196" s="26">
        <f t="shared" si="2"/>
        <v>300284.39961461216</v>
      </c>
      <c r="D196" s="26">
        <f t="shared" si="3"/>
        <v>2135.0819945234825</v>
      </c>
      <c r="E196" s="26">
        <f t="shared" si="4"/>
        <v>1359.3472955190678</v>
      </c>
      <c r="F196" s="26">
        <f t="shared" si="5"/>
        <v>775.73469900441478</v>
      </c>
      <c r="G196" s="26">
        <f t="shared" si="6"/>
        <v>298925.05231909308</v>
      </c>
      <c r="H196" s="26">
        <f t="shared" si="7"/>
        <v>196050.30330046095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 x14ac:dyDescent="0.2">
      <c r="A197" s="1">
        <f t="shared" si="0"/>
        <v>187</v>
      </c>
      <c r="B197" s="25">
        <f t="shared" si="1"/>
        <v>45505</v>
      </c>
      <c r="C197" s="26">
        <f t="shared" si="2"/>
        <v>298925.05231909308</v>
      </c>
      <c r="D197" s="26">
        <f t="shared" si="3"/>
        <v>2135.0819945234825</v>
      </c>
      <c r="E197" s="26">
        <f t="shared" si="4"/>
        <v>1362.8589426991589</v>
      </c>
      <c r="F197" s="26">
        <f t="shared" si="5"/>
        <v>772.22305182432376</v>
      </c>
      <c r="G197" s="26">
        <f t="shared" si="6"/>
        <v>297562.19337639393</v>
      </c>
      <c r="H197" s="26">
        <f t="shared" si="7"/>
        <v>196822.52635228526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 x14ac:dyDescent="0.2">
      <c r="A198" s="1">
        <f t="shared" si="0"/>
        <v>188</v>
      </c>
      <c r="B198" s="25">
        <f t="shared" si="1"/>
        <v>45536</v>
      </c>
      <c r="C198" s="26">
        <f t="shared" si="2"/>
        <v>297562.19337639393</v>
      </c>
      <c r="D198" s="26">
        <f t="shared" si="3"/>
        <v>2135.0819945234825</v>
      </c>
      <c r="E198" s="26">
        <f t="shared" si="4"/>
        <v>1366.3796616344648</v>
      </c>
      <c r="F198" s="26">
        <f t="shared" si="5"/>
        <v>768.70233288901761</v>
      </c>
      <c r="G198" s="26">
        <f t="shared" si="6"/>
        <v>296195.81371475948</v>
      </c>
      <c r="H198" s="26">
        <f t="shared" si="7"/>
        <v>197591.22868517428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 x14ac:dyDescent="0.2">
      <c r="A199" s="1">
        <f t="shared" si="0"/>
        <v>189</v>
      </c>
      <c r="B199" s="25">
        <f t="shared" si="1"/>
        <v>45566</v>
      </c>
      <c r="C199" s="26">
        <f t="shared" si="2"/>
        <v>296195.81371475948</v>
      </c>
      <c r="D199" s="26">
        <f t="shared" si="3"/>
        <v>2135.0819945234825</v>
      </c>
      <c r="E199" s="26">
        <f t="shared" si="4"/>
        <v>1369.9094757603539</v>
      </c>
      <c r="F199" s="26">
        <f t="shared" si="5"/>
        <v>765.17251876312866</v>
      </c>
      <c r="G199" s="26">
        <f t="shared" si="6"/>
        <v>294825.90423899912</v>
      </c>
      <c r="H199" s="26">
        <f t="shared" si="7"/>
        <v>198356.40120393742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 x14ac:dyDescent="0.2">
      <c r="A200" s="1">
        <f t="shared" si="0"/>
        <v>190</v>
      </c>
      <c r="B200" s="25">
        <f t="shared" si="1"/>
        <v>45597</v>
      </c>
      <c r="C200" s="26">
        <f t="shared" si="2"/>
        <v>294825.90423899912</v>
      </c>
      <c r="D200" s="26">
        <f t="shared" si="3"/>
        <v>2135.0819945234825</v>
      </c>
      <c r="E200" s="26">
        <f t="shared" si="4"/>
        <v>1373.4484085727349</v>
      </c>
      <c r="F200" s="26">
        <f t="shared" si="5"/>
        <v>761.63358595074772</v>
      </c>
      <c r="G200" s="26">
        <f t="shared" si="6"/>
        <v>293452.45583042636</v>
      </c>
      <c r="H200" s="26">
        <f t="shared" si="7"/>
        <v>199118.03478988816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 x14ac:dyDescent="0.2">
      <c r="A201" s="1">
        <f t="shared" si="0"/>
        <v>191</v>
      </c>
      <c r="B201" s="25">
        <f t="shared" si="1"/>
        <v>45627</v>
      </c>
      <c r="C201" s="26">
        <f t="shared" si="2"/>
        <v>293452.45583042636</v>
      </c>
      <c r="D201" s="26">
        <f t="shared" si="3"/>
        <v>2135.0819945234825</v>
      </c>
      <c r="E201" s="26">
        <f t="shared" si="4"/>
        <v>1376.9964836282145</v>
      </c>
      <c r="F201" s="26">
        <f t="shared" si="5"/>
        <v>758.08551089526804</v>
      </c>
      <c r="G201" s="26">
        <f t="shared" si="6"/>
        <v>292075.45934679813</v>
      </c>
      <c r="H201" s="26">
        <f t="shared" si="7"/>
        <v>199876.12030078343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 x14ac:dyDescent="0.2">
      <c r="A202" s="1">
        <f t="shared" si="0"/>
        <v>192</v>
      </c>
      <c r="B202" s="25">
        <f t="shared" si="1"/>
        <v>45658</v>
      </c>
      <c r="C202" s="26">
        <f t="shared" si="2"/>
        <v>292075.45934679813</v>
      </c>
      <c r="D202" s="26">
        <f t="shared" si="3"/>
        <v>2135.0819945234825</v>
      </c>
      <c r="E202" s="26">
        <f t="shared" si="4"/>
        <v>1380.553724544254</v>
      </c>
      <c r="F202" s="26">
        <f t="shared" si="5"/>
        <v>754.52826997922853</v>
      </c>
      <c r="G202" s="26">
        <f t="shared" si="6"/>
        <v>290694.90562225389</v>
      </c>
      <c r="H202" s="26">
        <f t="shared" si="7"/>
        <v>200630.64857076266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 x14ac:dyDescent="0.2">
      <c r="A203" s="1">
        <f t="shared" si="0"/>
        <v>193</v>
      </c>
      <c r="B203" s="25">
        <f t="shared" si="1"/>
        <v>45689</v>
      </c>
      <c r="C203" s="26">
        <f t="shared" si="2"/>
        <v>290694.90562225389</v>
      </c>
      <c r="D203" s="26">
        <f t="shared" si="3"/>
        <v>2135.0819945234825</v>
      </c>
      <c r="E203" s="26">
        <f t="shared" si="4"/>
        <v>1384.1201549993266</v>
      </c>
      <c r="F203" s="26">
        <f t="shared" si="5"/>
        <v>750.96183952415583</v>
      </c>
      <c r="G203" s="26">
        <f t="shared" si="6"/>
        <v>289310.78546725458</v>
      </c>
      <c r="H203" s="26">
        <f t="shared" si="7"/>
        <v>201381.61041028681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 x14ac:dyDescent="0.2">
      <c r="A204" s="1">
        <f t="shared" si="0"/>
        <v>194</v>
      </c>
      <c r="B204" s="25">
        <f t="shared" si="1"/>
        <v>45717</v>
      </c>
      <c r="C204" s="26">
        <f t="shared" si="2"/>
        <v>289310.78546725458</v>
      </c>
      <c r="D204" s="26">
        <f t="shared" si="3"/>
        <v>2135.0819945234825</v>
      </c>
      <c r="E204" s="26">
        <f t="shared" si="4"/>
        <v>1387.6957987330748</v>
      </c>
      <c r="F204" s="26">
        <f t="shared" si="5"/>
        <v>747.38619579040767</v>
      </c>
      <c r="G204" s="26">
        <f t="shared" si="6"/>
        <v>287923.08966852148</v>
      </c>
      <c r="H204" s="26">
        <f t="shared" si="7"/>
        <v>202128.99660607721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 x14ac:dyDescent="0.2">
      <c r="A205" s="1">
        <f t="shared" si="0"/>
        <v>195</v>
      </c>
      <c r="B205" s="25">
        <f t="shared" si="1"/>
        <v>45748</v>
      </c>
      <c r="C205" s="26">
        <f t="shared" si="2"/>
        <v>287923.08966852148</v>
      </c>
      <c r="D205" s="26">
        <f t="shared" si="3"/>
        <v>2135.0819945234825</v>
      </c>
      <c r="E205" s="26">
        <f t="shared" si="4"/>
        <v>1391.2806795464687</v>
      </c>
      <c r="F205" s="26">
        <f t="shared" si="5"/>
        <v>743.80131497701382</v>
      </c>
      <c r="G205" s="26">
        <f t="shared" si="6"/>
        <v>286531.80898897501</v>
      </c>
      <c r="H205" s="26">
        <f t="shared" si="7"/>
        <v>202872.79792105424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 x14ac:dyDescent="0.2">
      <c r="A206" s="1">
        <f t="shared" si="0"/>
        <v>196</v>
      </c>
      <c r="B206" s="25">
        <f t="shared" si="1"/>
        <v>45778</v>
      </c>
      <c r="C206" s="26">
        <f t="shared" si="2"/>
        <v>286531.80898897501</v>
      </c>
      <c r="D206" s="26">
        <f t="shared" si="3"/>
        <v>2135.0819945234825</v>
      </c>
      <c r="E206" s="26">
        <f t="shared" si="4"/>
        <v>1394.8748213019637</v>
      </c>
      <c r="F206" s="26">
        <f t="shared" si="5"/>
        <v>740.20717322151881</v>
      </c>
      <c r="G206" s="26">
        <f t="shared" si="6"/>
        <v>285136.93416767305</v>
      </c>
      <c r="H206" s="26">
        <f t="shared" si="7"/>
        <v>203613.00509427575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 x14ac:dyDescent="0.2">
      <c r="A207" s="1">
        <f t="shared" si="0"/>
        <v>197</v>
      </c>
      <c r="B207" s="25">
        <f t="shared" si="1"/>
        <v>45809</v>
      </c>
      <c r="C207" s="26">
        <f t="shared" si="2"/>
        <v>285136.93416767305</v>
      </c>
      <c r="D207" s="26">
        <f t="shared" si="3"/>
        <v>2135.0819945234825</v>
      </c>
      <c r="E207" s="26">
        <f t="shared" si="4"/>
        <v>1398.4782479236605</v>
      </c>
      <c r="F207" s="26">
        <f t="shared" si="5"/>
        <v>736.6037465998221</v>
      </c>
      <c r="G207" s="26">
        <f t="shared" si="6"/>
        <v>283738.45591974939</v>
      </c>
      <c r="H207" s="26">
        <f t="shared" si="7"/>
        <v>204349.60884087556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 x14ac:dyDescent="0.2">
      <c r="A208" s="1">
        <f t="shared" si="0"/>
        <v>198</v>
      </c>
      <c r="B208" s="25">
        <f t="shared" si="1"/>
        <v>45839</v>
      </c>
      <c r="C208" s="26">
        <f t="shared" si="2"/>
        <v>283738.45591974939</v>
      </c>
      <c r="D208" s="26">
        <f t="shared" si="3"/>
        <v>2135.0819945234825</v>
      </c>
      <c r="E208" s="26">
        <f t="shared" si="4"/>
        <v>1402.0909833974633</v>
      </c>
      <c r="F208" s="26">
        <f t="shared" si="5"/>
        <v>732.99101112601932</v>
      </c>
      <c r="G208" s="26">
        <f t="shared" si="6"/>
        <v>282336.36493635195</v>
      </c>
      <c r="H208" s="26">
        <f t="shared" si="7"/>
        <v>205082.59985200159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 x14ac:dyDescent="0.2">
      <c r="A209" s="1">
        <f t="shared" si="0"/>
        <v>199</v>
      </c>
      <c r="B209" s="25">
        <f t="shared" si="1"/>
        <v>45870</v>
      </c>
      <c r="C209" s="26">
        <f t="shared" si="2"/>
        <v>282336.36493635195</v>
      </c>
      <c r="D209" s="26">
        <f t="shared" si="3"/>
        <v>2135.0819945234825</v>
      </c>
      <c r="E209" s="26">
        <f t="shared" si="4"/>
        <v>1405.7130517712399</v>
      </c>
      <c r="F209" s="26">
        <f t="shared" si="5"/>
        <v>729.36894275224256</v>
      </c>
      <c r="G209" s="26">
        <f t="shared" si="6"/>
        <v>280930.65188458073</v>
      </c>
      <c r="H209" s="26">
        <f t="shared" si="7"/>
        <v>205811.96879475383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 x14ac:dyDescent="0.2">
      <c r="A210" s="1">
        <f t="shared" si="0"/>
        <v>200</v>
      </c>
      <c r="B210" s="25">
        <f t="shared" si="1"/>
        <v>45901</v>
      </c>
      <c r="C210" s="26">
        <f t="shared" si="2"/>
        <v>280930.65188458073</v>
      </c>
      <c r="D210" s="26">
        <f t="shared" si="3"/>
        <v>2135.0819945234825</v>
      </c>
      <c r="E210" s="26">
        <f t="shared" si="4"/>
        <v>1409.3444771549823</v>
      </c>
      <c r="F210" s="26">
        <f t="shared" si="5"/>
        <v>725.73751736850022</v>
      </c>
      <c r="G210" s="26">
        <f t="shared" si="6"/>
        <v>279521.30740742577</v>
      </c>
      <c r="H210" s="26">
        <f t="shared" si="7"/>
        <v>206537.70631212235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 x14ac:dyDescent="0.2">
      <c r="A211" s="1">
        <f t="shared" si="0"/>
        <v>201</v>
      </c>
      <c r="B211" s="25">
        <f t="shared" si="1"/>
        <v>45931</v>
      </c>
      <c r="C211" s="26">
        <f t="shared" si="2"/>
        <v>279521.30740742577</v>
      </c>
      <c r="D211" s="26">
        <f t="shared" si="3"/>
        <v>2135.0819945234825</v>
      </c>
      <c r="E211" s="26">
        <f t="shared" si="4"/>
        <v>1412.985283720966</v>
      </c>
      <c r="F211" s="26">
        <f t="shared" si="5"/>
        <v>722.09671080251655</v>
      </c>
      <c r="G211" s="26">
        <f t="shared" si="6"/>
        <v>278108.32212370483</v>
      </c>
      <c r="H211" s="26">
        <f t="shared" si="7"/>
        <v>207259.80302292487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 x14ac:dyDescent="0.2">
      <c r="A212" s="1">
        <f t="shared" si="0"/>
        <v>202</v>
      </c>
      <c r="B212" s="25">
        <f t="shared" si="1"/>
        <v>45962</v>
      </c>
      <c r="C212" s="26">
        <f t="shared" si="2"/>
        <v>278108.32212370483</v>
      </c>
      <c r="D212" s="26">
        <f t="shared" si="3"/>
        <v>2135.0819945234825</v>
      </c>
      <c r="E212" s="26">
        <f t="shared" si="4"/>
        <v>1416.6354957039116</v>
      </c>
      <c r="F212" s="26">
        <f t="shared" si="5"/>
        <v>718.44649881957082</v>
      </c>
      <c r="G212" s="26">
        <f t="shared" si="6"/>
        <v>276691.68662800093</v>
      </c>
      <c r="H212" s="26">
        <f t="shared" si="7"/>
        <v>207978.24952174444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 x14ac:dyDescent="0.2">
      <c r="A213" s="1">
        <f t="shared" si="0"/>
        <v>203</v>
      </c>
      <c r="B213" s="25">
        <f t="shared" si="1"/>
        <v>45992</v>
      </c>
      <c r="C213" s="26">
        <f t="shared" si="2"/>
        <v>276691.68662800093</v>
      </c>
      <c r="D213" s="26">
        <f t="shared" si="3"/>
        <v>2135.0819945234825</v>
      </c>
      <c r="E213" s="26">
        <f t="shared" si="4"/>
        <v>1420.2951374011468</v>
      </c>
      <c r="F213" s="26">
        <f t="shared" si="5"/>
        <v>714.78685712233573</v>
      </c>
      <c r="G213" s="26">
        <f t="shared" si="6"/>
        <v>275271.39149059978</v>
      </c>
      <c r="H213" s="26">
        <f t="shared" si="7"/>
        <v>208693.03637886676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 x14ac:dyDescent="0.2">
      <c r="A214" s="1">
        <f t="shared" si="0"/>
        <v>204</v>
      </c>
      <c r="B214" s="25">
        <f t="shared" si="1"/>
        <v>46023</v>
      </c>
      <c r="C214" s="26">
        <f t="shared" si="2"/>
        <v>275271.39149059978</v>
      </c>
      <c r="D214" s="26">
        <f t="shared" si="3"/>
        <v>2135.0819945234825</v>
      </c>
      <c r="E214" s="26">
        <f t="shared" si="4"/>
        <v>1423.9642331727664</v>
      </c>
      <c r="F214" s="26">
        <f t="shared" si="5"/>
        <v>711.11776135071614</v>
      </c>
      <c r="G214" s="26">
        <f t="shared" si="6"/>
        <v>273847.42725742701</v>
      </c>
      <c r="H214" s="26">
        <f t="shared" si="7"/>
        <v>209404.15414021746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 x14ac:dyDescent="0.2">
      <c r="A215" s="1">
        <f t="shared" si="0"/>
        <v>205</v>
      </c>
      <c r="B215" s="25">
        <f t="shared" si="1"/>
        <v>46054</v>
      </c>
      <c r="C215" s="26">
        <f t="shared" si="2"/>
        <v>273847.42725742701</v>
      </c>
      <c r="D215" s="26">
        <f t="shared" si="3"/>
        <v>2135.0819945234825</v>
      </c>
      <c r="E215" s="26">
        <f t="shared" si="4"/>
        <v>1427.6428074417961</v>
      </c>
      <c r="F215" s="26">
        <f t="shared" si="5"/>
        <v>707.43918708168644</v>
      </c>
      <c r="G215" s="26">
        <f t="shared" si="6"/>
        <v>272419.78444998519</v>
      </c>
      <c r="H215" s="26">
        <f t="shared" si="7"/>
        <v>210111.59332729914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 x14ac:dyDescent="0.2">
      <c r="A216" s="1">
        <f t="shared" si="0"/>
        <v>206</v>
      </c>
      <c r="B216" s="25">
        <f t="shared" si="1"/>
        <v>46082</v>
      </c>
      <c r="C216" s="26">
        <f t="shared" si="2"/>
        <v>272419.78444998519</v>
      </c>
      <c r="D216" s="26">
        <f t="shared" si="3"/>
        <v>2135.0819945234825</v>
      </c>
      <c r="E216" s="26">
        <f t="shared" si="4"/>
        <v>1431.3308846943542</v>
      </c>
      <c r="F216" s="26">
        <f t="shared" si="5"/>
        <v>703.75110982912838</v>
      </c>
      <c r="G216" s="26">
        <f t="shared" si="6"/>
        <v>270988.45356529084</v>
      </c>
      <c r="H216" s="26">
        <f t="shared" si="7"/>
        <v>210815.34443712825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 x14ac:dyDescent="0.2">
      <c r="A217" s="1">
        <f t="shared" si="0"/>
        <v>207</v>
      </c>
      <c r="B217" s="25">
        <f t="shared" si="1"/>
        <v>46113</v>
      </c>
      <c r="C217" s="26">
        <f t="shared" si="2"/>
        <v>270988.45356529084</v>
      </c>
      <c r="D217" s="26">
        <f t="shared" si="3"/>
        <v>2135.0819945234825</v>
      </c>
      <c r="E217" s="26">
        <f t="shared" si="4"/>
        <v>1435.0284894798147</v>
      </c>
      <c r="F217" s="26">
        <f t="shared" si="5"/>
        <v>700.053505043668</v>
      </c>
      <c r="G217" s="26">
        <f t="shared" si="6"/>
        <v>269553.42507581104</v>
      </c>
      <c r="H217" s="26">
        <f t="shared" si="7"/>
        <v>211515.39794217193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 x14ac:dyDescent="0.2">
      <c r="A218" s="1">
        <f t="shared" si="0"/>
        <v>208</v>
      </c>
      <c r="B218" s="25">
        <f t="shared" si="1"/>
        <v>46143</v>
      </c>
      <c r="C218" s="26">
        <f t="shared" si="2"/>
        <v>269553.42507581104</v>
      </c>
      <c r="D218" s="26">
        <f t="shared" si="3"/>
        <v>2135.0819945234825</v>
      </c>
      <c r="E218" s="26">
        <f t="shared" si="4"/>
        <v>1438.7356464109707</v>
      </c>
      <c r="F218" s="26">
        <f t="shared" si="5"/>
        <v>696.34634811251181</v>
      </c>
      <c r="G218" s="26">
        <f t="shared" si="6"/>
        <v>268114.68942940008</v>
      </c>
      <c r="H218" s="26">
        <f t="shared" si="7"/>
        <v>212211.74429028443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 x14ac:dyDescent="0.2">
      <c r="A219" s="1">
        <f t="shared" si="0"/>
        <v>209</v>
      </c>
      <c r="B219" s="25">
        <f t="shared" si="1"/>
        <v>46174</v>
      </c>
      <c r="C219" s="26">
        <f t="shared" si="2"/>
        <v>268114.68942940008</v>
      </c>
      <c r="D219" s="26">
        <f t="shared" si="3"/>
        <v>2135.0819945234825</v>
      </c>
      <c r="E219" s="26">
        <f t="shared" si="4"/>
        <v>1442.452380164199</v>
      </c>
      <c r="F219" s="26">
        <f t="shared" si="5"/>
        <v>692.62961435928355</v>
      </c>
      <c r="G219" s="26">
        <f t="shared" si="6"/>
        <v>266672.2370492359</v>
      </c>
      <c r="H219" s="26">
        <f t="shared" si="7"/>
        <v>212904.37390464373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 x14ac:dyDescent="0.2">
      <c r="A220" s="1">
        <f t="shared" si="0"/>
        <v>210</v>
      </c>
      <c r="B220" s="25">
        <f t="shared" si="1"/>
        <v>46204</v>
      </c>
      <c r="C220" s="26">
        <f t="shared" si="2"/>
        <v>266672.2370492359</v>
      </c>
      <c r="D220" s="26">
        <f t="shared" si="3"/>
        <v>2135.0819945234825</v>
      </c>
      <c r="E220" s="26">
        <f t="shared" si="4"/>
        <v>1446.178715479623</v>
      </c>
      <c r="F220" s="26">
        <f t="shared" si="5"/>
        <v>688.90327904385947</v>
      </c>
      <c r="G220" s="26">
        <f t="shared" si="6"/>
        <v>265226.05833375629</v>
      </c>
      <c r="H220" s="26">
        <f t="shared" si="7"/>
        <v>213593.27718368758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5" customHeight="1" x14ac:dyDescent="0.2">
      <c r="A221" s="1">
        <f t="shared" si="0"/>
        <v>211</v>
      </c>
      <c r="B221" s="25">
        <f t="shared" si="1"/>
        <v>46235</v>
      </c>
      <c r="C221" s="26">
        <f t="shared" si="2"/>
        <v>265226.05833375629</v>
      </c>
      <c r="D221" s="26">
        <f t="shared" si="3"/>
        <v>2135.0819945234825</v>
      </c>
      <c r="E221" s="26">
        <f t="shared" si="4"/>
        <v>1449.9146771612786</v>
      </c>
      <c r="F221" s="26">
        <f t="shared" si="5"/>
        <v>685.16731736220379</v>
      </c>
      <c r="G221" s="26">
        <f t="shared" si="6"/>
        <v>263776.14365659503</v>
      </c>
      <c r="H221" s="26">
        <f t="shared" si="7"/>
        <v>214278.44450104979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5" customHeight="1" x14ac:dyDescent="0.2">
      <c r="A222" s="1">
        <f t="shared" si="0"/>
        <v>212</v>
      </c>
      <c r="B222" s="25">
        <f t="shared" si="1"/>
        <v>46266</v>
      </c>
      <c r="C222" s="26">
        <f t="shared" si="2"/>
        <v>263776.14365659503</v>
      </c>
      <c r="D222" s="26">
        <f t="shared" si="3"/>
        <v>2135.0819945234825</v>
      </c>
      <c r="E222" s="26">
        <f t="shared" si="4"/>
        <v>1453.6602900772787</v>
      </c>
      <c r="F222" s="26">
        <f t="shared" si="5"/>
        <v>681.42170444620376</v>
      </c>
      <c r="G222" s="26">
        <f t="shared" si="6"/>
        <v>262322.48336651776</v>
      </c>
      <c r="H222" s="26">
        <f t="shared" si="7"/>
        <v>214959.86620549599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5" customHeight="1" x14ac:dyDescent="0.2">
      <c r="A223" s="1">
        <f t="shared" si="0"/>
        <v>213</v>
      </c>
      <c r="B223" s="25">
        <f t="shared" si="1"/>
        <v>46296</v>
      </c>
      <c r="C223" s="26">
        <f t="shared" si="2"/>
        <v>262322.48336651776</v>
      </c>
      <c r="D223" s="26">
        <f t="shared" si="3"/>
        <v>2135.0819945234825</v>
      </c>
      <c r="E223" s="26">
        <f t="shared" si="4"/>
        <v>1457.4155791599783</v>
      </c>
      <c r="F223" s="26">
        <f t="shared" si="5"/>
        <v>677.66641536350426</v>
      </c>
      <c r="G223" s="26">
        <f t="shared" si="6"/>
        <v>260865.06778735778</v>
      </c>
      <c r="H223" s="26">
        <f t="shared" si="7"/>
        <v>215637.53262085948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5" customHeight="1" x14ac:dyDescent="0.2">
      <c r="A224" s="1">
        <f t="shared" si="0"/>
        <v>214</v>
      </c>
      <c r="B224" s="25">
        <f t="shared" si="1"/>
        <v>46327</v>
      </c>
      <c r="C224" s="26">
        <f t="shared" si="2"/>
        <v>260865.06778735778</v>
      </c>
      <c r="D224" s="26">
        <f t="shared" si="3"/>
        <v>2135.0819945234825</v>
      </c>
      <c r="E224" s="26">
        <f t="shared" si="4"/>
        <v>1461.1805694061416</v>
      </c>
      <c r="F224" s="26">
        <f t="shared" si="5"/>
        <v>673.90142511734098</v>
      </c>
      <c r="G224" s="26">
        <f t="shared" si="6"/>
        <v>259403.88721795165</v>
      </c>
      <c r="H224" s="26">
        <f t="shared" si="7"/>
        <v>216311.43404597681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5" customHeight="1" x14ac:dyDescent="0.2">
      <c r="A225" s="1">
        <f t="shared" si="0"/>
        <v>215</v>
      </c>
      <c r="B225" s="25">
        <f t="shared" si="1"/>
        <v>46357</v>
      </c>
      <c r="C225" s="26">
        <f t="shared" si="2"/>
        <v>259403.88721795165</v>
      </c>
      <c r="D225" s="26">
        <f t="shared" si="3"/>
        <v>2135.0819945234825</v>
      </c>
      <c r="E225" s="26">
        <f t="shared" si="4"/>
        <v>1464.9552858771076</v>
      </c>
      <c r="F225" s="26">
        <f t="shared" si="5"/>
        <v>670.12670864637505</v>
      </c>
      <c r="G225" s="26">
        <f t="shared" si="6"/>
        <v>257938.93193207454</v>
      </c>
      <c r="H225" s="26">
        <f t="shared" si="7"/>
        <v>216981.56075462318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5" customHeight="1" x14ac:dyDescent="0.2">
      <c r="A226" s="1">
        <f t="shared" si="0"/>
        <v>216</v>
      </c>
      <c r="B226" s="25">
        <f t="shared" si="1"/>
        <v>46388</v>
      </c>
      <c r="C226" s="26">
        <f t="shared" si="2"/>
        <v>257938.93193207454</v>
      </c>
      <c r="D226" s="26">
        <f t="shared" si="3"/>
        <v>2135.0819945234825</v>
      </c>
      <c r="E226" s="26">
        <f t="shared" si="4"/>
        <v>1468.7397536989565</v>
      </c>
      <c r="F226" s="26">
        <f t="shared" si="5"/>
        <v>666.3422408245259</v>
      </c>
      <c r="G226" s="26">
        <f t="shared" si="6"/>
        <v>256470.19217837558</v>
      </c>
      <c r="H226" s="26">
        <f t="shared" si="7"/>
        <v>217647.90299544772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5" customHeight="1" x14ac:dyDescent="0.2">
      <c r="A227" s="1">
        <f t="shared" si="0"/>
        <v>217</v>
      </c>
      <c r="B227" s="25">
        <f t="shared" si="1"/>
        <v>46419</v>
      </c>
      <c r="C227" s="26">
        <f t="shared" si="2"/>
        <v>256470.19217837558</v>
      </c>
      <c r="D227" s="26">
        <f t="shared" si="3"/>
        <v>2135.0819945234825</v>
      </c>
      <c r="E227" s="26">
        <f t="shared" si="4"/>
        <v>1472.5339980626791</v>
      </c>
      <c r="F227" s="26">
        <f t="shared" si="5"/>
        <v>662.54799646080357</v>
      </c>
      <c r="G227" s="26">
        <f t="shared" si="6"/>
        <v>254997.65818031289</v>
      </c>
      <c r="H227" s="26">
        <f t="shared" si="7"/>
        <v>218310.45099190852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5" customHeight="1" x14ac:dyDescent="0.2">
      <c r="A228" s="1">
        <f t="shared" si="0"/>
        <v>218</v>
      </c>
      <c r="B228" s="25">
        <f t="shared" si="1"/>
        <v>46447</v>
      </c>
      <c r="C228" s="26">
        <f t="shared" si="2"/>
        <v>254997.65818031289</v>
      </c>
      <c r="D228" s="26">
        <f t="shared" si="3"/>
        <v>2135.0819945234825</v>
      </c>
      <c r="E228" s="26">
        <f t="shared" si="4"/>
        <v>1476.338044224341</v>
      </c>
      <c r="F228" s="26">
        <f t="shared" si="5"/>
        <v>658.7439502991416</v>
      </c>
      <c r="G228" s="26">
        <f t="shared" si="6"/>
        <v>253521.32013608856</v>
      </c>
      <c r="H228" s="26">
        <f t="shared" si="7"/>
        <v>218969.19494220766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5" customHeight="1" x14ac:dyDescent="0.2">
      <c r="A229" s="1">
        <f t="shared" si="0"/>
        <v>219</v>
      </c>
      <c r="B229" s="25">
        <f t="shared" si="1"/>
        <v>46478</v>
      </c>
      <c r="C229" s="26">
        <f t="shared" si="2"/>
        <v>253521.32013608856</v>
      </c>
      <c r="D229" s="26">
        <f t="shared" si="3"/>
        <v>2135.0819945234825</v>
      </c>
      <c r="E229" s="26">
        <f t="shared" si="4"/>
        <v>1480.1519175052538</v>
      </c>
      <c r="F229" s="26">
        <f t="shared" si="5"/>
        <v>654.93007701822876</v>
      </c>
      <c r="G229" s="26">
        <f t="shared" si="6"/>
        <v>252041.16821858331</v>
      </c>
      <c r="H229" s="26">
        <f t="shared" si="7"/>
        <v>219624.12501922587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5" customHeight="1" x14ac:dyDescent="0.2">
      <c r="A230" s="1">
        <f t="shared" si="0"/>
        <v>220</v>
      </c>
      <c r="B230" s="25">
        <f t="shared" si="1"/>
        <v>46508</v>
      </c>
      <c r="C230" s="26">
        <f t="shared" si="2"/>
        <v>252041.16821858331</v>
      </c>
      <c r="D230" s="26">
        <f t="shared" si="3"/>
        <v>2135.0819945234825</v>
      </c>
      <c r="E230" s="26">
        <f t="shared" si="4"/>
        <v>1483.9756432921422</v>
      </c>
      <c r="F230" s="26">
        <f t="shared" si="5"/>
        <v>651.10635123134023</v>
      </c>
      <c r="G230" s="26">
        <f t="shared" si="6"/>
        <v>250557.19257529115</v>
      </c>
      <c r="H230" s="26">
        <f t="shared" si="7"/>
        <v>220275.23137045722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5" customHeight="1" x14ac:dyDescent="0.2">
      <c r="A231" s="1">
        <f t="shared" si="0"/>
        <v>221</v>
      </c>
      <c r="B231" s="25">
        <f t="shared" si="1"/>
        <v>46539</v>
      </c>
      <c r="C231" s="26">
        <f t="shared" si="2"/>
        <v>250557.19257529115</v>
      </c>
      <c r="D231" s="26">
        <f t="shared" si="3"/>
        <v>2135.0819945234825</v>
      </c>
      <c r="E231" s="26">
        <f t="shared" si="4"/>
        <v>1487.8092470373138</v>
      </c>
      <c r="F231" s="26">
        <f t="shared" si="5"/>
        <v>647.27274748616878</v>
      </c>
      <c r="G231" s="26">
        <f t="shared" si="6"/>
        <v>249069.38332825384</v>
      </c>
      <c r="H231" s="26">
        <f t="shared" si="7"/>
        <v>220922.50411794338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5" customHeight="1" x14ac:dyDescent="0.2">
      <c r="A232" s="1">
        <f t="shared" si="0"/>
        <v>222</v>
      </c>
      <c r="B232" s="25">
        <f t="shared" si="1"/>
        <v>46569</v>
      </c>
      <c r="C232" s="26">
        <f t="shared" si="2"/>
        <v>249069.38332825384</v>
      </c>
      <c r="D232" s="26">
        <f t="shared" si="3"/>
        <v>2135.0819945234825</v>
      </c>
      <c r="E232" s="26">
        <f t="shared" si="4"/>
        <v>1491.6527542588269</v>
      </c>
      <c r="F232" s="26">
        <f t="shared" si="5"/>
        <v>643.42924026465573</v>
      </c>
      <c r="G232" s="26">
        <f t="shared" si="6"/>
        <v>247577.73057399501</v>
      </c>
      <c r="H232" s="26">
        <f t="shared" si="7"/>
        <v>221565.93335820804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5" customHeight="1" x14ac:dyDescent="0.2">
      <c r="A233" s="1">
        <f t="shared" si="0"/>
        <v>223</v>
      </c>
      <c r="B233" s="25">
        <f t="shared" si="1"/>
        <v>46600</v>
      </c>
      <c r="C233" s="26">
        <f t="shared" si="2"/>
        <v>247577.73057399501</v>
      </c>
      <c r="D233" s="26">
        <f t="shared" si="3"/>
        <v>2135.0819945234825</v>
      </c>
      <c r="E233" s="26">
        <f t="shared" si="4"/>
        <v>1495.5061905406621</v>
      </c>
      <c r="F233" s="26">
        <f t="shared" si="5"/>
        <v>639.57580398282039</v>
      </c>
      <c r="G233" s="26">
        <f t="shared" si="6"/>
        <v>246082.22438345433</v>
      </c>
      <c r="H233" s="26">
        <f t="shared" si="7"/>
        <v>222205.50916219087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5" customHeight="1" x14ac:dyDescent="0.2">
      <c r="A234" s="1">
        <f t="shared" si="0"/>
        <v>224</v>
      </c>
      <c r="B234" s="25">
        <f t="shared" si="1"/>
        <v>46631</v>
      </c>
      <c r="C234" s="26">
        <f t="shared" si="2"/>
        <v>246082.22438345433</v>
      </c>
      <c r="D234" s="26">
        <f t="shared" si="3"/>
        <v>2135.0819945234825</v>
      </c>
      <c r="E234" s="26">
        <f t="shared" si="4"/>
        <v>1499.3695815328922</v>
      </c>
      <c r="F234" s="26">
        <f t="shared" si="5"/>
        <v>635.71241299059034</v>
      </c>
      <c r="G234" s="26">
        <f t="shared" si="6"/>
        <v>244582.85480192144</v>
      </c>
      <c r="H234" s="26">
        <f t="shared" si="7"/>
        <v>222841.22157518147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5" customHeight="1" x14ac:dyDescent="0.2">
      <c r="A235" s="1">
        <f t="shared" si="0"/>
        <v>225</v>
      </c>
      <c r="B235" s="25">
        <f t="shared" si="1"/>
        <v>46661</v>
      </c>
      <c r="C235" s="26">
        <f t="shared" si="2"/>
        <v>244582.85480192144</v>
      </c>
      <c r="D235" s="26">
        <f t="shared" si="3"/>
        <v>2135.0819945234825</v>
      </c>
      <c r="E235" s="26">
        <f t="shared" si="4"/>
        <v>1503.2429529518522</v>
      </c>
      <c r="F235" s="26">
        <f t="shared" si="5"/>
        <v>631.83904157163033</v>
      </c>
      <c r="G235" s="26">
        <f t="shared" si="6"/>
        <v>243079.61184896959</v>
      </c>
      <c r="H235" s="26">
        <f t="shared" si="7"/>
        <v>223473.06061675309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5" customHeight="1" x14ac:dyDescent="0.2">
      <c r="A236" s="1">
        <f t="shared" si="0"/>
        <v>226</v>
      </c>
      <c r="B236" s="25">
        <f t="shared" si="1"/>
        <v>46692</v>
      </c>
      <c r="C236" s="26">
        <f t="shared" si="2"/>
        <v>243079.61184896959</v>
      </c>
      <c r="D236" s="26">
        <f t="shared" si="3"/>
        <v>2135.0819945234825</v>
      </c>
      <c r="E236" s="26">
        <f t="shared" si="4"/>
        <v>1507.1263305803111</v>
      </c>
      <c r="F236" s="26">
        <f t="shared" si="5"/>
        <v>627.95566394317143</v>
      </c>
      <c r="G236" s="26">
        <f t="shared" si="6"/>
        <v>241572.48551838929</v>
      </c>
      <c r="H236" s="26">
        <f t="shared" si="7"/>
        <v>224101.01628069626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5" customHeight="1" x14ac:dyDescent="0.2">
      <c r="A237" s="1">
        <f t="shared" si="0"/>
        <v>227</v>
      </c>
      <c r="B237" s="25">
        <f t="shared" si="1"/>
        <v>46722</v>
      </c>
      <c r="C237" s="26">
        <f t="shared" si="2"/>
        <v>241572.48551838929</v>
      </c>
      <c r="D237" s="26">
        <f t="shared" si="3"/>
        <v>2135.0819945234825</v>
      </c>
      <c r="E237" s="26">
        <f t="shared" si="4"/>
        <v>1511.0197402676436</v>
      </c>
      <c r="F237" s="26">
        <f t="shared" si="5"/>
        <v>624.06225425583898</v>
      </c>
      <c r="G237" s="26">
        <f t="shared" si="6"/>
        <v>240061.46577812164</v>
      </c>
      <c r="H237" s="26">
        <f t="shared" si="7"/>
        <v>224725.0785349521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5" customHeight="1" x14ac:dyDescent="0.2">
      <c r="A238" s="1">
        <f t="shared" si="0"/>
        <v>228</v>
      </c>
      <c r="B238" s="25">
        <f t="shared" si="1"/>
        <v>46753</v>
      </c>
      <c r="C238" s="26">
        <f t="shared" si="2"/>
        <v>240061.46577812164</v>
      </c>
      <c r="D238" s="26">
        <f t="shared" si="3"/>
        <v>2135.0819945234825</v>
      </c>
      <c r="E238" s="26">
        <f t="shared" si="4"/>
        <v>1514.9232079300018</v>
      </c>
      <c r="F238" s="26">
        <f t="shared" si="5"/>
        <v>620.15878659348084</v>
      </c>
      <c r="G238" s="26">
        <f t="shared" si="6"/>
        <v>238546.54257019164</v>
      </c>
      <c r="H238" s="26">
        <f t="shared" si="7"/>
        <v>225345.23732154557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5" customHeight="1" x14ac:dyDescent="0.2">
      <c r="A239" s="1">
        <f t="shared" si="0"/>
        <v>229</v>
      </c>
      <c r="B239" s="25">
        <f t="shared" si="1"/>
        <v>46784</v>
      </c>
      <c r="C239" s="26">
        <f t="shared" si="2"/>
        <v>238546.54257019164</v>
      </c>
      <c r="D239" s="26">
        <f t="shared" si="3"/>
        <v>2135.0819945234825</v>
      </c>
      <c r="E239" s="26">
        <f t="shared" si="4"/>
        <v>1518.8367595504874</v>
      </c>
      <c r="F239" s="26">
        <f t="shared" si="5"/>
        <v>616.24523497299504</v>
      </c>
      <c r="G239" s="26">
        <f t="shared" si="6"/>
        <v>237027.70581064114</v>
      </c>
      <c r="H239" s="26">
        <f t="shared" si="7"/>
        <v>225961.48255651857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5" customHeight="1" x14ac:dyDescent="0.2">
      <c r="A240" s="1">
        <f t="shared" si="0"/>
        <v>230</v>
      </c>
      <c r="B240" s="25">
        <f t="shared" si="1"/>
        <v>46813</v>
      </c>
      <c r="C240" s="26">
        <f t="shared" si="2"/>
        <v>237027.70581064114</v>
      </c>
      <c r="D240" s="26">
        <f t="shared" si="3"/>
        <v>2135.0819945234825</v>
      </c>
      <c r="E240" s="26">
        <f t="shared" si="4"/>
        <v>1522.7604211793264</v>
      </c>
      <c r="F240" s="26">
        <f t="shared" si="5"/>
        <v>612.32157334415626</v>
      </c>
      <c r="G240" s="26">
        <f t="shared" si="6"/>
        <v>235504.94538946182</v>
      </c>
      <c r="H240" s="26">
        <f t="shared" si="7"/>
        <v>226573.80412986272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5" customHeight="1" x14ac:dyDescent="0.2">
      <c r="A241" s="1">
        <f t="shared" si="0"/>
        <v>231</v>
      </c>
      <c r="B241" s="25">
        <f t="shared" si="1"/>
        <v>46844</v>
      </c>
      <c r="C241" s="26">
        <f t="shared" si="2"/>
        <v>235504.94538946182</v>
      </c>
      <c r="D241" s="26">
        <f t="shared" si="3"/>
        <v>2135.0819945234825</v>
      </c>
      <c r="E241" s="26">
        <f t="shared" si="4"/>
        <v>1526.6942189340396</v>
      </c>
      <c r="F241" s="26">
        <f t="shared" si="5"/>
        <v>608.38777558944298</v>
      </c>
      <c r="G241" s="26">
        <f t="shared" si="6"/>
        <v>233978.25117052777</v>
      </c>
      <c r="H241" s="26">
        <f t="shared" si="7"/>
        <v>227182.19190545217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5" customHeight="1" x14ac:dyDescent="0.2">
      <c r="A242" s="1">
        <f t="shared" si="0"/>
        <v>232</v>
      </c>
      <c r="B242" s="25">
        <f t="shared" si="1"/>
        <v>46874</v>
      </c>
      <c r="C242" s="26">
        <f t="shared" si="2"/>
        <v>233978.25117052777</v>
      </c>
      <c r="D242" s="26">
        <f t="shared" si="3"/>
        <v>2135.0819945234825</v>
      </c>
      <c r="E242" s="26">
        <f t="shared" si="4"/>
        <v>1530.638178999619</v>
      </c>
      <c r="F242" s="26">
        <f t="shared" si="5"/>
        <v>604.44381552386346</v>
      </c>
      <c r="G242" s="26">
        <f t="shared" si="6"/>
        <v>232447.61299152815</v>
      </c>
      <c r="H242" s="26">
        <f t="shared" si="7"/>
        <v>227786.63572097605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5" customHeight="1" x14ac:dyDescent="0.2">
      <c r="A243" s="1">
        <f t="shared" si="0"/>
        <v>233</v>
      </c>
      <c r="B243" s="25">
        <f t="shared" si="1"/>
        <v>46905</v>
      </c>
      <c r="C243" s="26">
        <f t="shared" si="2"/>
        <v>232447.61299152815</v>
      </c>
      <c r="D243" s="26">
        <f t="shared" si="3"/>
        <v>2135.0819945234825</v>
      </c>
      <c r="E243" s="26">
        <f t="shared" si="4"/>
        <v>1534.5923276287015</v>
      </c>
      <c r="F243" s="26">
        <f t="shared" si="5"/>
        <v>600.48966689478107</v>
      </c>
      <c r="G243" s="26">
        <f t="shared" si="6"/>
        <v>230913.02066389946</v>
      </c>
      <c r="H243" s="26">
        <f t="shared" si="7"/>
        <v>228387.12538787082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5" customHeight="1" x14ac:dyDescent="0.2">
      <c r="A244" s="1">
        <f t="shared" si="0"/>
        <v>234</v>
      </c>
      <c r="B244" s="25">
        <f t="shared" si="1"/>
        <v>46935</v>
      </c>
      <c r="C244" s="26">
        <f t="shared" si="2"/>
        <v>230913.02066389946</v>
      </c>
      <c r="D244" s="26">
        <f t="shared" si="3"/>
        <v>2135.0819945234825</v>
      </c>
      <c r="E244" s="26">
        <f t="shared" si="4"/>
        <v>1538.5566911417422</v>
      </c>
      <c r="F244" s="26">
        <f t="shared" si="5"/>
        <v>596.52530338174029</v>
      </c>
      <c r="G244" s="26">
        <f t="shared" si="6"/>
        <v>229374.46397275772</v>
      </c>
      <c r="H244" s="26">
        <f t="shared" si="7"/>
        <v>228983.65069125255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5" customHeight="1" x14ac:dyDescent="0.2">
      <c r="A245" s="1">
        <f t="shared" si="0"/>
        <v>235</v>
      </c>
      <c r="B245" s="25">
        <f t="shared" si="1"/>
        <v>46966</v>
      </c>
      <c r="C245" s="26">
        <f t="shared" si="2"/>
        <v>229374.46397275772</v>
      </c>
      <c r="D245" s="26">
        <f t="shared" si="3"/>
        <v>2135.0819945234825</v>
      </c>
      <c r="E245" s="26">
        <f t="shared" si="4"/>
        <v>1542.5312959271919</v>
      </c>
      <c r="F245" s="26">
        <f t="shared" si="5"/>
        <v>592.55069859629077</v>
      </c>
      <c r="G245" s="26">
        <f t="shared" si="6"/>
        <v>227831.93267683053</v>
      </c>
      <c r="H245" s="26">
        <f t="shared" si="7"/>
        <v>229576.20138984884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5" customHeight="1" x14ac:dyDescent="0.2">
      <c r="A246" s="1">
        <f t="shared" si="0"/>
        <v>236</v>
      </c>
      <c r="B246" s="25">
        <f t="shared" si="1"/>
        <v>46997</v>
      </c>
      <c r="C246" s="26">
        <f t="shared" si="2"/>
        <v>227831.93267683053</v>
      </c>
      <c r="D246" s="26">
        <f t="shared" si="3"/>
        <v>2135.0819945234825</v>
      </c>
      <c r="E246" s="26">
        <f t="shared" si="4"/>
        <v>1546.5161684416703</v>
      </c>
      <c r="F246" s="26">
        <f t="shared" si="5"/>
        <v>588.56582608181225</v>
      </c>
      <c r="G246" s="26">
        <f t="shared" si="6"/>
        <v>226285.41650838885</v>
      </c>
      <c r="H246" s="26">
        <f t="shared" si="7"/>
        <v>230164.76721593065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5" customHeight="1" x14ac:dyDescent="0.2">
      <c r="A247" s="1">
        <f t="shared" si="0"/>
        <v>237</v>
      </c>
      <c r="B247" s="25">
        <f t="shared" si="1"/>
        <v>47027</v>
      </c>
      <c r="C247" s="26">
        <f t="shared" si="2"/>
        <v>226285.41650838885</v>
      </c>
      <c r="D247" s="26">
        <f t="shared" si="3"/>
        <v>2135.0819945234825</v>
      </c>
      <c r="E247" s="26">
        <f t="shared" si="4"/>
        <v>1550.5113352101448</v>
      </c>
      <c r="F247" s="26">
        <f t="shared" si="5"/>
        <v>584.57065931333784</v>
      </c>
      <c r="G247" s="26">
        <f t="shared" si="6"/>
        <v>224734.9051731787</v>
      </c>
      <c r="H247" s="26">
        <f t="shared" si="7"/>
        <v>230749.337875244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5" customHeight="1" x14ac:dyDescent="0.2">
      <c r="A248" s="1">
        <f t="shared" si="0"/>
        <v>238</v>
      </c>
      <c r="B248" s="25">
        <f t="shared" si="1"/>
        <v>47058</v>
      </c>
      <c r="C248" s="26">
        <f t="shared" si="2"/>
        <v>224734.9051731787</v>
      </c>
      <c r="D248" s="26">
        <f t="shared" si="3"/>
        <v>2135.0819945234825</v>
      </c>
      <c r="E248" s="26">
        <f t="shared" si="4"/>
        <v>1554.5168228261041</v>
      </c>
      <c r="F248" s="26">
        <f t="shared" si="5"/>
        <v>580.56517169737833</v>
      </c>
      <c r="G248" s="26">
        <f t="shared" si="6"/>
        <v>223180.38835035259</v>
      </c>
      <c r="H248" s="26">
        <f t="shared" si="7"/>
        <v>231329.90304694138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5" customHeight="1" x14ac:dyDescent="0.2">
      <c r="A249" s="1">
        <f t="shared" si="0"/>
        <v>239</v>
      </c>
      <c r="B249" s="25">
        <f t="shared" si="1"/>
        <v>47088</v>
      </c>
      <c r="C249" s="26">
        <f t="shared" si="2"/>
        <v>223180.38835035259</v>
      </c>
      <c r="D249" s="26">
        <f t="shared" si="3"/>
        <v>2135.0819945234825</v>
      </c>
      <c r="E249" s="26">
        <f t="shared" si="4"/>
        <v>1558.5326579517382</v>
      </c>
      <c r="F249" s="26">
        <f t="shared" si="5"/>
        <v>576.54933657174422</v>
      </c>
      <c r="G249" s="26">
        <f t="shared" si="6"/>
        <v>221621.85569240086</v>
      </c>
      <c r="H249" s="26">
        <f t="shared" si="7"/>
        <v>231906.45238351313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5" customHeight="1" x14ac:dyDescent="0.2">
      <c r="A250" s="1">
        <f t="shared" si="0"/>
        <v>240</v>
      </c>
      <c r="B250" s="25">
        <f t="shared" si="1"/>
        <v>47119</v>
      </c>
      <c r="C250" s="26">
        <f t="shared" si="2"/>
        <v>221621.85569240086</v>
      </c>
      <c r="D250" s="26">
        <f t="shared" si="3"/>
        <v>2135.0819945234825</v>
      </c>
      <c r="E250" s="26">
        <f t="shared" si="4"/>
        <v>1562.5588673181137</v>
      </c>
      <c r="F250" s="26">
        <f t="shared" si="5"/>
        <v>572.52312720536884</v>
      </c>
      <c r="G250" s="26">
        <f t="shared" si="6"/>
        <v>220059.29682508274</v>
      </c>
      <c r="H250" s="26">
        <f t="shared" si="7"/>
        <v>232478.9755107185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5" customHeight="1" x14ac:dyDescent="0.2">
      <c r="A251" s="1">
        <f t="shared" si="0"/>
        <v>241</v>
      </c>
      <c r="B251" s="25">
        <f t="shared" si="1"/>
        <v>47150</v>
      </c>
      <c r="C251" s="26">
        <f t="shared" si="2"/>
        <v>220059.29682508274</v>
      </c>
      <c r="D251" s="26">
        <f t="shared" si="3"/>
        <v>2135.0819945234825</v>
      </c>
      <c r="E251" s="26">
        <f t="shared" si="4"/>
        <v>1566.5954777253521</v>
      </c>
      <c r="F251" s="26">
        <f t="shared" si="5"/>
        <v>568.48651679813042</v>
      </c>
      <c r="G251" s="26">
        <f t="shared" si="6"/>
        <v>218492.70134735739</v>
      </c>
      <c r="H251" s="26">
        <f t="shared" si="7"/>
        <v>233047.46202751662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5" customHeight="1" x14ac:dyDescent="0.2">
      <c r="A252" s="1">
        <f t="shared" si="0"/>
        <v>242</v>
      </c>
      <c r="B252" s="25">
        <f t="shared" si="1"/>
        <v>47178</v>
      </c>
      <c r="C252" s="26">
        <f t="shared" si="2"/>
        <v>218492.70134735739</v>
      </c>
      <c r="D252" s="26">
        <f t="shared" si="3"/>
        <v>2135.0819945234825</v>
      </c>
      <c r="E252" s="26">
        <f t="shared" si="4"/>
        <v>1570.6425160428093</v>
      </c>
      <c r="F252" s="26">
        <f t="shared" si="5"/>
        <v>564.4394784806733</v>
      </c>
      <c r="G252" s="26">
        <f t="shared" si="6"/>
        <v>216922.05883131459</v>
      </c>
      <c r="H252" s="26">
        <f t="shared" si="7"/>
        <v>233611.90150599729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5" customHeight="1" x14ac:dyDescent="0.2">
      <c r="A253" s="1">
        <f t="shared" si="0"/>
        <v>243</v>
      </c>
      <c r="B253" s="25">
        <f t="shared" si="1"/>
        <v>47209</v>
      </c>
      <c r="C253" s="26">
        <f t="shared" si="2"/>
        <v>216922.05883131459</v>
      </c>
      <c r="D253" s="26">
        <f t="shared" si="3"/>
        <v>2135.0819945234825</v>
      </c>
      <c r="E253" s="26">
        <f t="shared" si="4"/>
        <v>1574.700009209253</v>
      </c>
      <c r="F253" s="26">
        <f t="shared" si="5"/>
        <v>560.38198531422938</v>
      </c>
      <c r="G253" s="26">
        <f t="shared" si="6"/>
        <v>215347.35882210534</v>
      </c>
      <c r="H253" s="26">
        <f t="shared" si="7"/>
        <v>234172.28349131151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5" customHeight="1" x14ac:dyDescent="0.2">
      <c r="A254" s="1">
        <f t="shared" si="0"/>
        <v>244</v>
      </c>
      <c r="B254" s="25">
        <f t="shared" si="1"/>
        <v>47239</v>
      </c>
      <c r="C254" s="26">
        <f t="shared" si="2"/>
        <v>215347.35882210534</v>
      </c>
      <c r="D254" s="26">
        <f t="shared" si="3"/>
        <v>2135.0819945234825</v>
      </c>
      <c r="E254" s="26">
        <f t="shared" si="4"/>
        <v>1578.7679842330438</v>
      </c>
      <c r="F254" s="26">
        <f t="shared" si="5"/>
        <v>556.31401029043877</v>
      </c>
      <c r="G254" s="26">
        <f t="shared" si="6"/>
        <v>213768.5908378723</v>
      </c>
      <c r="H254" s="26">
        <f t="shared" si="7"/>
        <v>234728.59750160194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5" customHeight="1" x14ac:dyDescent="0.2">
      <c r="A255" s="1">
        <f t="shared" si="0"/>
        <v>245</v>
      </c>
      <c r="B255" s="25">
        <f t="shared" si="1"/>
        <v>47270</v>
      </c>
      <c r="C255" s="26">
        <f t="shared" si="2"/>
        <v>213768.5908378723</v>
      </c>
      <c r="D255" s="26">
        <f t="shared" si="3"/>
        <v>2135.0819945234825</v>
      </c>
      <c r="E255" s="26">
        <f t="shared" si="4"/>
        <v>1582.8464681923124</v>
      </c>
      <c r="F255" s="26">
        <f t="shared" si="5"/>
        <v>552.23552633117015</v>
      </c>
      <c r="G255" s="26">
        <f t="shared" si="6"/>
        <v>212185.74436967997</v>
      </c>
      <c r="H255" s="26">
        <f t="shared" si="7"/>
        <v>235280.83302793311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5" customHeight="1" x14ac:dyDescent="0.2">
      <c r="A256" s="1">
        <f t="shared" si="0"/>
        <v>246</v>
      </c>
      <c r="B256" s="25">
        <f t="shared" si="1"/>
        <v>47300</v>
      </c>
      <c r="C256" s="26">
        <f t="shared" si="2"/>
        <v>212185.74436967997</v>
      </c>
      <c r="D256" s="26">
        <f t="shared" si="3"/>
        <v>2135.0819945234825</v>
      </c>
      <c r="E256" s="26">
        <f t="shared" si="4"/>
        <v>1586.9354882351427</v>
      </c>
      <c r="F256" s="26">
        <f t="shared" si="5"/>
        <v>548.14650628833988</v>
      </c>
      <c r="G256" s="26">
        <f t="shared" si="6"/>
        <v>210598.80888144483</v>
      </c>
      <c r="H256" s="26">
        <f t="shared" si="7"/>
        <v>235828.97953422146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5" customHeight="1" x14ac:dyDescent="0.2">
      <c r="A257" s="1">
        <f t="shared" si="0"/>
        <v>247</v>
      </c>
      <c r="B257" s="25">
        <f t="shared" si="1"/>
        <v>47331</v>
      </c>
      <c r="C257" s="26">
        <f t="shared" si="2"/>
        <v>210598.80888144483</v>
      </c>
      <c r="D257" s="26">
        <f t="shared" si="3"/>
        <v>2135.0819945234825</v>
      </c>
      <c r="E257" s="26">
        <f t="shared" si="4"/>
        <v>1591.0350715797499</v>
      </c>
      <c r="F257" s="26">
        <f t="shared" si="5"/>
        <v>544.04692294373251</v>
      </c>
      <c r="G257" s="26">
        <f t="shared" si="6"/>
        <v>209007.77380986509</v>
      </c>
      <c r="H257" s="26">
        <f t="shared" si="7"/>
        <v>236373.02645716519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5" customHeight="1" x14ac:dyDescent="0.2">
      <c r="A258" s="1">
        <f t="shared" si="0"/>
        <v>248</v>
      </c>
      <c r="B258" s="25">
        <f t="shared" si="1"/>
        <v>47362</v>
      </c>
      <c r="C258" s="26">
        <f t="shared" si="2"/>
        <v>209007.77380986509</v>
      </c>
      <c r="D258" s="26">
        <f t="shared" si="3"/>
        <v>2135.0819945234825</v>
      </c>
      <c r="E258" s="26">
        <f t="shared" si="4"/>
        <v>1595.1452455146643</v>
      </c>
      <c r="F258" s="26">
        <f t="shared" si="5"/>
        <v>539.9367490088182</v>
      </c>
      <c r="G258" s="26">
        <f t="shared" si="6"/>
        <v>207412.62856435042</v>
      </c>
      <c r="H258" s="26">
        <f t="shared" si="7"/>
        <v>236912.963206174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5" customHeight="1" x14ac:dyDescent="0.2">
      <c r="A259" s="1">
        <f t="shared" si="0"/>
        <v>249</v>
      </c>
      <c r="B259" s="25">
        <f t="shared" si="1"/>
        <v>47392</v>
      </c>
      <c r="C259" s="26">
        <f t="shared" si="2"/>
        <v>207412.62856435042</v>
      </c>
      <c r="D259" s="26">
        <f t="shared" si="3"/>
        <v>2135.0819945234825</v>
      </c>
      <c r="E259" s="26">
        <f t="shared" si="4"/>
        <v>1599.2660373989106</v>
      </c>
      <c r="F259" s="26">
        <f t="shared" si="5"/>
        <v>535.81595712457192</v>
      </c>
      <c r="G259" s="26">
        <f t="shared" si="6"/>
        <v>205813.3625269515</v>
      </c>
      <c r="H259" s="26">
        <f t="shared" si="7"/>
        <v>237448.77916329858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5" customHeight="1" x14ac:dyDescent="0.2">
      <c r="A260" s="1">
        <f t="shared" si="0"/>
        <v>250</v>
      </c>
      <c r="B260" s="25">
        <f t="shared" si="1"/>
        <v>47423</v>
      </c>
      <c r="C260" s="26">
        <f t="shared" si="2"/>
        <v>205813.3625269515</v>
      </c>
      <c r="D260" s="26">
        <f t="shared" si="3"/>
        <v>2135.0819945234825</v>
      </c>
      <c r="E260" s="26">
        <f t="shared" si="4"/>
        <v>1603.3974746621911</v>
      </c>
      <c r="F260" s="26">
        <f t="shared" si="5"/>
        <v>531.68451986129139</v>
      </c>
      <c r="G260" s="26">
        <f t="shared" si="6"/>
        <v>204209.96505228931</v>
      </c>
      <c r="H260" s="26">
        <f t="shared" si="7"/>
        <v>237980.46368315988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5" customHeight="1" x14ac:dyDescent="0.2">
      <c r="A261" s="1">
        <f t="shared" si="0"/>
        <v>251</v>
      </c>
      <c r="B261" s="25">
        <f t="shared" si="1"/>
        <v>47453</v>
      </c>
      <c r="C261" s="26">
        <f t="shared" si="2"/>
        <v>204209.96505228931</v>
      </c>
      <c r="D261" s="26">
        <f t="shared" si="3"/>
        <v>2135.0819945234825</v>
      </c>
      <c r="E261" s="26">
        <f t="shared" si="4"/>
        <v>1607.5395848050684</v>
      </c>
      <c r="F261" s="26">
        <f t="shared" si="5"/>
        <v>527.54240971841409</v>
      </c>
      <c r="G261" s="26">
        <f t="shared" si="6"/>
        <v>202602.42546748422</v>
      </c>
      <c r="H261" s="26">
        <f t="shared" si="7"/>
        <v>238508.00609287829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5" customHeight="1" x14ac:dyDescent="0.2">
      <c r="A262" s="1">
        <f t="shared" si="0"/>
        <v>252</v>
      </c>
      <c r="B262" s="25">
        <f t="shared" si="1"/>
        <v>47484</v>
      </c>
      <c r="C262" s="26">
        <f t="shared" si="2"/>
        <v>202602.42546748422</v>
      </c>
      <c r="D262" s="26">
        <f t="shared" si="3"/>
        <v>2135.0819945234825</v>
      </c>
      <c r="E262" s="26">
        <f t="shared" si="4"/>
        <v>1611.6923953991482</v>
      </c>
      <c r="F262" s="26">
        <f t="shared" si="5"/>
        <v>523.38959912433427</v>
      </c>
      <c r="G262" s="26">
        <f t="shared" si="6"/>
        <v>200990.73307208507</v>
      </c>
      <c r="H262" s="26">
        <f t="shared" si="7"/>
        <v>239031.39569200264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5" customHeight="1" x14ac:dyDescent="0.2">
      <c r="A263" s="1">
        <f t="shared" si="0"/>
        <v>253</v>
      </c>
      <c r="B263" s="25">
        <f t="shared" si="1"/>
        <v>47515</v>
      </c>
      <c r="C263" s="26">
        <f t="shared" si="2"/>
        <v>200990.73307208507</v>
      </c>
      <c r="D263" s="26">
        <f t="shared" si="3"/>
        <v>2135.0819945234825</v>
      </c>
      <c r="E263" s="26">
        <f t="shared" si="4"/>
        <v>1615.8559340872628</v>
      </c>
      <c r="F263" s="26">
        <f t="shared" si="5"/>
        <v>519.22606043621977</v>
      </c>
      <c r="G263" s="26">
        <f t="shared" si="6"/>
        <v>199374.8771379978</v>
      </c>
      <c r="H263" s="26">
        <f t="shared" si="7"/>
        <v>239550.62175243886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5" customHeight="1" x14ac:dyDescent="0.2">
      <c r="A264" s="1">
        <f t="shared" si="0"/>
        <v>254</v>
      </c>
      <c r="B264" s="25">
        <f t="shared" si="1"/>
        <v>47543</v>
      </c>
      <c r="C264" s="26">
        <f t="shared" si="2"/>
        <v>199374.8771379978</v>
      </c>
      <c r="D264" s="26">
        <f t="shared" si="3"/>
        <v>2135.0819945234825</v>
      </c>
      <c r="E264" s="26">
        <f t="shared" si="4"/>
        <v>1620.0302285836549</v>
      </c>
      <c r="F264" s="26">
        <f t="shared" si="5"/>
        <v>515.05176593982765</v>
      </c>
      <c r="G264" s="26">
        <f t="shared" si="6"/>
        <v>197754.84690941413</v>
      </c>
      <c r="H264" s="26">
        <f t="shared" si="7"/>
        <v>240065.6735183787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5" customHeight="1" x14ac:dyDescent="0.2">
      <c r="A265" s="1">
        <f t="shared" si="0"/>
        <v>255</v>
      </c>
      <c r="B265" s="25">
        <f t="shared" si="1"/>
        <v>47574</v>
      </c>
      <c r="C265" s="26">
        <f t="shared" si="2"/>
        <v>197754.84690941413</v>
      </c>
      <c r="D265" s="26">
        <f t="shared" si="3"/>
        <v>2135.0819945234825</v>
      </c>
      <c r="E265" s="26">
        <f t="shared" si="4"/>
        <v>1624.2153066741628</v>
      </c>
      <c r="F265" s="26">
        <f t="shared" si="5"/>
        <v>510.86668784931982</v>
      </c>
      <c r="G265" s="26">
        <f t="shared" si="6"/>
        <v>196130.63160273997</v>
      </c>
      <c r="H265" s="26">
        <f t="shared" si="7"/>
        <v>240576.540206228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5" customHeight="1" x14ac:dyDescent="0.2">
      <c r="A266" s="1">
        <f t="shared" si="0"/>
        <v>256</v>
      </c>
      <c r="B266" s="25">
        <f t="shared" si="1"/>
        <v>47604</v>
      </c>
      <c r="C266" s="26">
        <f t="shared" si="2"/>
        <v>196130.63160273997</v>
      </c>
      <c r="D266" s="26">
        <f t="shared" si="3"/>
        <v>2135.0819945234825</v>
      </c>
      <c r="E266" s="26">
        <f t="shared" si="4"/>
        <v>1628.4111962164043</v>
      </c>
      <c r="F266" s="26">
        <f t="shared" si="5"/>
        <v>506.67079830707826</v>
      </c>
      <c r="G266" s="26">
        <f t="shared" si="6"/>
        <v>194502.22040652356</v>
      </c>
      <c r="H266" s="26">
        <f t="shared" si="7"/>
        <v>241083.21100453509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5" customHeight="1" x14ac:dyDescent="0.2">
      <c r="A267" s="1">
        <f t="shared" si="0"/>
        <v>257</v>
      </c>
      <c r="B267" s="25">
        <f t="shared" si="1"/>
        <v>47635</v>
      </c>
      <c r="C267" s="26">
        <f t="shared" si="2"/>
        <v>194502.22040652356</v>
      </c>
      <c r="D267" s="26">
        <f t="shared" si="3"/>
        <v>2135.0819945234825</v>
      </c>
      <c r="E267" s="26">
        <f t="shared" si="4"/>
        <v>1632.6179251399633</v>
      </c>
      <c r="F267" s="26">
        <f t="shared" si="5"/>
        <v>502.46406938351919</v>
      </c>
      <c r="G267" s="26">
        <f t="shared" si="6"/>
        <v>192869.6024813836</v>
      </c>
      <c r="H267" s="26">
        <f t="shared" si="7"/>
        <v>241585.6750739186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5" customHeight="1" x14ac:dyDescent="0.2">
      <c r="A268" s="1">
        <f t="shared" si="0"/>
        <v>258</v>
      </c>
      <c r="B268" s="25">
        <f t="shared" si="1"/>
        <v>47665</v>
      </c>
      <c r="C268" s="26">
        <f t="shared" si="2"/>
        <v>192869.6024813836</v>
      </c>
      <c r="D268" s="26">
        <f t="shared" si="3"/>
        <v>2135.0819945234825</v>
      </c>
      <c r="E268" s="26">
        <f t="shared" si="4"/>
        <v>1636.8355214465748</v>
      </c>
      <c r="F268" s="26">
        <f t="shared" si="5"/>
        <v>498.24647307690765</v>
      </c>
      <c r="G268" s="26">
        <f t="shared" si="6"/>
        <v>191232.76695993703</v>
      </c>
      <c r="H268" s="26">
        <f t="shared" si="7"/>
        <v>242083.92154699549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5" customHeight="1" x14ac:dyDescent="0.2">
      <c r="A269" s="1">
        <f t="shared" si="0"/>
        <v>259</v>
      </c>
      <c r="B269" s="25">
        <f t="shared" si="1"/>
        <v>47696</v>
      </c>
      <c r="C269" s="26">
        <f t="shared" si="2"/>
        <v>191232.76695993703</v>
      </c>
      <c r="D269" s="26">
        <f t="shared" si="3"/>
        <v>2135.0819945234825</v>
      </c>
      <c r="E269" s="26">
        <f t="shared" si="4"/>
        <v>1641.0640132103119</v>
      </c>
      <c r="F269" s="26">
        <f t="shared" si="5"/>
        <v>494.01798131317065</v>
      </c>
      <c r="G269" s="26">
        <f t="shared" si="6"/>
        <v>189591.70294672673</v>
      </c>
      <c r="H269" s="26">
        <f t="shared" si="7"/>
        <v>242577.93952830866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5" customHeight="1" x14ac:dyDescent="0.2">
      <c r="A270" s="1">
        <f t="shared" si="0"/>
        <v>260</v>
      </c>
      <c r="B270" s="25">
        <f t="shared" si="1"/>
        <v>47727</v>
      </c>
      <c r="C270" s="26">
        <f t="shared" si="2"/>
        <v>189591.70294672673</v>
      </c>
      <c r="D270" s="26">
        <f t="shared" si="3"/>
        <v>2135.0819945234825</v>
      </c>
      <c r="E270" s="26">
        <f t="shared" si="4"/>
        <v>1645.3034285777719</v>
      </c>
      <c r="F270" s="26">
        <f t="shared" si="5"/>
        <v>489.77856594571068</v>
      </c>
      <c r="G270" s="26">
        <f t="shared" si="6"/>
        <v>187946.39951814894</v>
      </c>
      <c r="H270" s="26">
        <f t="shared" si="7"/>
        <v>243067.71809425438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5" customHeight="1" x14ac:dyDescent="0.2">
      <c r="A271" s="1">
        <f t="shared" si="0"/>
        <v>261</v>
      </c>
      <c r="B271" s="25">
        <f t="shared" si="1"/>
        <v>47757</v>
      </c>
      <c r="C271" s="26">
        <f t="shared" si="2"/>
        <v>187946.39951814894</v>
      </c>
      <c r="D271" s="26">
        <f t="shared" si="3"/>
        <v>2135.0819945234825</v>
      </c>
      <c r="E271" s="26">
        <f t="shared" si="4"/>
        <v>1649.5537957682645</v>
      </c>
      <c r="F271" s="26">
        <f t="shared" si="5"/>
        <v>485.52819875521811</v>
      </c>
      <c r="G271" s="26">
        <f t="shared" si="6"/>
        <v>186296.84572238068</v>
      </c>
      <c r="H271" s="26">
        <f t="shared" si="7"/>
        <v>243553.24629300961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5" customHeight="1" x14ac:dyDescent="0.2">
      <c r="A272" s="1">
        <f t="shared" si="0"/>
        <v>262</v>
      </c>
      <c r="B272" s="25">
        <f t="shared" si="1"/>
        <v>47788</v>
      </c>
      <c r="C272" s="26">
        <f t="shared" si="2"/>
        <v>186296.84572238068</v>
      </c>
      <c r="D272" s="26">
        <f t="shared" si="3"/>
        <v>2135.0819945234825</v>
      </c>
      <c r="E272" s="26">
        <f t="shared" si="4"/>
        <v>1653.815143073999</v>
      </c>
      <c r="F272" s="26">
        <f t="shared" si="5"/>
        <v>481.2668514494834</v>
      </c>
      <c r="G272" s="26">
        <f t="shared" si="6"/>
        <v>184643.03057930668</v>
      </c>
      <c r="H272" s="26">
        <f t="shared" si="7"/>
        <v>244034.51314445908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5" customHeight="1" x14ac:dyDescent="0.2">
      <c r="A273" s="1">
        <f t="shared" si="0"/>
        <v>263</v>
      </c>
      <c r="B273" s="25">
        <f t="shared" si="1"/>
        <v>47818</v>
      </c>
      <c r="C273" s="26">
        <f t="shared" si="2"/>
        <v>184643.03057930668</v>
      </c>
      <c r="D273" s="26">
        <f t="shared" si="3"/>
        <v>2135.0819945234825</v>
      </c>
      <c r="E273" s="26">
        <f t="shared" si="4"/>
        <v>1658.0874988602736</v>
      </c>
      <c r="F273" s="26">
        <f t="shared" si="5"/>
        <v>476.99449566320891</v>
      </c>
      <c r="G273" s="26">
        <f t="shared" si="6"/>
        <v>182984.94308044639</v>
      </c>
      <c r="H273" s="26">
        <f t="shared" si="7"/>
        <v>244511.50764012229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5" customHeight="1" x14ac:dyDescent="0.2">
      <c r="A274" s="1">
        <f t="shared" si="0"/>
        <v>264</v>
      </c>
      <c r="B274" s="25">
        <f t="shared" si="1"/>
        <v>47849</v>
      </c>
      <c r="C274" s="26">
        <f t="shared" si="2"/>
        <v>182984.94308044639</v>
      </c>
      <c r="D274" s="26">
        <f t="shared" si="3"/>
        <v>2135.0819945234825</v>
      </c>
      <c r="E274" s="26">
        <f t="shared" si="4"/>
        <v>1662.3708915656628</v>
      </c>
      <c r="F274" s="26">
        <f t="shared" si="5"/>
        <v>472.71110295781983</v>
      </c>
      <c r="G274" s="26">
        <f t="shared" si="6"/>
        <v>181322.57218888073</v>
      </c>
      <c r="H274" s="26">
        <f t="shared" si="7"/>
        <v>244984.2187430801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5" customHeight="1" x14ac:dyDescent="0.2">
      <c r="A275" s="1">
        <f t="shared" si="0"/>
        <v>265</v>
      </c>
      <c r="B275" s="25">
        <f t="shared" si="1"/>
        <v>47880</v>
      </c>
      <c r="C275" s="26">
        <f t="shared" si="2"/>
        <v>181322.57218888073</v>
      </c>
      <c r="D275" s="26">
        <f t="shared" si="3"/>
        <v>2135.0819945234825</v>
      </c>
      <c r="E275" s="26">
        <f t="shared" si="4"/>
        <v>1666.6653497022073</v>
      </c>
      <c r="F275" s="26">
        <f t="shared" si="5"/>
        <v>468.41664482127521</v>
      </c>
      <c r="G275" s="26">
        <f t="shared" si="6"/>
        <v>179655.90683917853</v>
      </c>
      <c r="H275" s="26">
        <f t="shared" si="7"/>
        <v>245452.63538790136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5" customHeight="1" x14ac:dyDescent="0.2">
      <c r="A276" s="1">
        <f t="shared" si="0"/>
        <v>266</v>
      </c>
      <c r="B276" s="25">
        <f t="shared" si="1"/>
        <v>47908</v>
      </c>
      <c r="C276" s="26">
        <f t="shared" si="2"/>
        <v>179655.90683917853</v>
      </c>
      <c r="D276" s="26">
        <f t="shared" si="3"/>
        <v>2135.0819945234825</v>
      </c>
      <c r="E276" s="26">
        <f t="shared" si="4"/>
        <v>1670.9709018556046</v>
      </c>
      <c r="F276" s="26">
        <f t="shared" si="5"/>
        <v>464.11109266787787</v>
      </c>
      <c r="G276" s="26">
        <f t="shared" si="6"/>
        <v>177984.93593732291</v>
      </c>
      <c r="H276" s="26">
        <f t="shared" si="7"/>
        <v>245916.74648056924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5" customHeight="1" x14ac:dyDescent="0.2">
      <c r="A277" s="1">
        <f t="shared" si="0"/>
        <v>267</v>
      </c>
      <c r="B277" s="25">
        <f t="shared" si="1"/>
        <v>47939</v>
      </c>
      <c r="C277" s="26">
        <f t="shared" si="2"/>
        <v>177984.93593732291</v>
      </c>
      <c r="D277" s="26">
        <f t="shared" si="3"/>
        <v>2135.0819945234825</v>
      </c>
      <c r="E277" s="26">
        <f t="shared" si="4"/>
        <v>1675.2875766853983</v>
      </c>
      <c r="F277" s="26">
        <f t="shared" si="5"/>
        <v>459.7944178380842</v>
      </c>
      <c r="G277" s="26">
        <f t="shared" si="6"/>
        <v>176309.64836063751</v>
      </c>
      <c r="H277" s="26">
        <f t="shared" si="7"/>
        <v>246376.54089840731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5" customHeight="1" x14ac:dyDescent="0.2">
      <c r="A278" s="1">
        <f t="shared" si="0"/>
        <v>268</v>
      </c>
      <c r="B278" s="25">
        <f t="shared" si="1"/>
        <v>47969</v>
      </c>
      <c r="C278" s="26">
        <f t="shared" si="2"/>
        <v>176309.64836063751</v>
      </c>
      <c r="D278" s="26">
        <f t="shared" si="3"/>
        <v>2135.0819945234825</v>
      </c>
      <c r="E278" s="26">
        <f t="shared" si="4"/>
        <v>1679.6154029251688</v>
      </c>
      <c r="F278" s="26">
        <f t="shared" si="5"/>
        <v>455.46659159831358</v>
      </c>
      <c r="G278" s="26">
        <f t="shared" si="6"/>
        <v>174630.03295771233</v>
      </c>
      <c r="H278" s="26">
        <f t="shared" si="7"/>
        <v>246832.00749000564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5" customHeight="1" x14ac:dyDescent="0.2">
      <c r="A279" s="1">
        <f t="shared" si="0"/>
        <v>269</v>
      </c>
      <c r="B279" s="25">
        <f t="shared" si="1"/>
        <v>48000</v>
      </c>
      <c r="C279" s="26">
        <f t="shared" si="2"/>
        <v>174630.03295771233</v>
      </c>
      <c r="D279" s="26">
        <f t="shared" si="3"/>
        <v>2135.0819945234825</v>
      </c>
      <c r="E279" s="26">
        <f t="shared" si="4"/>
        <v>1683.9544093827258</v>
      </c>
      <c r="F279" s="26">
        <f t="shared" si="5"/>
        <v>451.12758514075688</v>
      </c>
      <c r="G279" s="26">
        <f t="shared" si="6"/>
        <v>172946.07854832962</v>
      </c>
      <c r="H279" s="26">
        <f t="shared" si="7"/>
        <v>247283.13507514639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5" customHeight="1" x14ac:dyDescent="0.2">
      <c r="A280" s="1">
        <f t="shared" si="0"/>
        <v>270</v>
      </c>
      <c r="B280" s="25">
        <f t="shared" si="1"/>
        <v>48030</v>
      </c>
      <c r="C280" s="26">
        <f t="shared" si="2"/>
        <v>172946.07854832962</v>
      </c>
      <c r="D280" s="26">
        <f t="shared" si="3"/>
        <v>2135.0819945234825</v>
      </c>
      <c r="E280" s="26">
        <f t="shared" si="4"/>
        <v>1688.3046249402978</v>
      </c>
      <c r="F280" s="26">
        <f t="shared" si="5"/>
        <v>446.77736958318485</v>
      </c>
      <c r="G280" s="26">
        <f t="shared" si="6"/>
        <v>171257.77392338932</v>
      </c>
      <c r="H280" s="26">
        <f t="shared" si="7"/>
        <v>247729.91244472956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5" customHeight="1" x14ac:dyDescent="0.2">
      <c r="A281" s="1">
        <f t="shared" si="0"/>
        <v>271</v>
      </c>
      <c r="B281" s="25">
        <f t="shared" si="1"/>
        <v>48061</v>
      </c>
      <c r="C281" s="26">
        <f t="shared" si="2"/>
        <v>171257.77392338932</v>
      </c>
      <c r="D281" s="26">
        <f t="shared" si="3"/>
        <v>2135.0819945234825</v>
      </c>
      <c r="E281" s="26">
        <f t="shared" si="4"/>
        <v>1692.6660785547267</v>
      </c>
      <c r="F281" s="26">
        <f t="shared" si="5"/>
        <v>442.41591596875577</v>
      </c>
      <c r="G281" s="26">
        <f t="shared" si="6"/>
        <v>169565.10784483459</v>
      </c>
      <c r="H281" s="26">
        <f t="shared" si="7"/>
        <v>248172.32836069833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5" customHeight="1" x14ac:dyDescent="0.2">
      <c r="A282" s="1">
        <f t="shared" si="0"/>
        <v>272</v>
      </c>
      <c r="B282" s="25">
        <f t="shared" si="1"/>
        <v>48092</v>
      </c>
      <c r="C282" s="26">
        <f t="shared" si="2"/>
        <v>169565.10784483459</v>
      </c>
      <c r="D282" s="26">
        <f t="shared" si="3"/>
        <v>2135.0819945234825</v>
      </c>
      <c r="E282" s="26">
        <f t="shared" si="4"/>
        <v>1697.0387992576598</v>
      </c>
      <c r="F282" s="26">
        <f t="shared" si="5"/>
        <v>438.0431952658227</v>
      </c>
      <c r="G282" s="26">
        <f t="shared" si="6"/>
        <v>167868.06904557694</v>
      </c>
      <c r="H282" s="26">
        <f t="shared" si="7"/>
        <v>248610.37155596414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5" customHeight="1" x14ac:dyDescent="0.2">
      <c r="A283" s="1">
        <f t="shared" si="0"/>
        <v>273</v>
      </c>
      <c r="B283" s="25">
        <f t="shared" si="1"/>
        <v>48122</v>
      </c>
      <c r="C283" s="26">
        <f t="shared" si="2"/>
        <v>167868.06904557694</v>
      </c>
      <c r="D283" s="26">
        <f t="shared" si="3"/>
        <v>2135.0819945234825</v>
      </c>
      <c r="E283" s="26">
        <f t="shared" si="4"/>
        <v>1701.4228161557421</v>
      </c>
      <c r="F283" s="26">
        <f t="shared" si="5"/>
        <v>433.65917836774042</v>
      </c>
      <c r="G283" s="26">
        <f t="shared" si="6"/>
        <v>166166.6462294212</v>
      </c>
      <c r="H283" s="26">
        <f t="shared" si="7"/>
        <v>249044.03073433187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5" customHeight="1" x14ac:dyDescent="0.2">
      <c r="A284" s="1">
        <f t="shared" si="0"/>
        <v>274</v>
      </c>
      <c r="B284" s="25">
        <f t="shared" si="1"/>
        <v>48153</v>
      </c>
      <c r="C284" s="26">
        <f t="shared" si="2"/>
        <v>166166.6462294212</v>
      </c>
      <c r="D284" s="26">
        <f t="shared" si="3"/>
        <v>2135.0819945234825</v>
      </c>
      <c r="E284" s="26">
        <f t="shared" si="4"/>
        <v>1705.8181584308111</v>
      </c>
      <c r="F284" s="26">
        <f t="shared" si="5"/>
        <v>429.2638360926714</v>
      </c>
      <c r="G284" s="26">
        <f t="shared" si="6"/>
        <v>164460.82807099039</v>
      </c>
      <c r="H284" s="26">
        <f t="shared" si="7"/>
        <v>249473.29457042454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5" customHeight="1" x14ac:dyDescent="0.2">
      <c r="A285" s="1">
        <f t="shared" si="0"/>
        <v>275</v>
      </c>
      <c r="B285" s="25">
        <f t="shared" si="1"/>
        <v>48183</v>
      </c>
      <c r="C285" s="26">
        <f t="shared" si="2"/>
        <v>164460.82807099039</v>
      </c>
      <c r="D285" s="26">
        <f t="shared" si="3"/>
        <v>2135.0819945234825</v>
      </c>
      <c r="E285" s="26">
        <f t="shared" si="4"/>
        <v>1710.2248553400907</v>
      </c>
      <c r="F285" s="26">
        <f t="shared" si="5"/>
        <v>424.85713918339184</v>
      </c>
      <c r="G285" s="26">
        <f t="shared" si="6"/>
        <v>162750.60321565031</v>
      </c>
      <c r="H285" s="26">
        <f t="shared" si="7"/>
        <v>249898.15170960792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5" customHeight="1" x14ac:dyDescent="0.2">
      <c r="A286" s="1">
        <f t="shared" si="0"/>
        <v>276</v>
      </c>
      <c r="B286" s="25">
        <f t="shared" si="1"/>
        <v>48214</v>
      </c>
      <c r="C286" s="26">
        <f t="shared" si="2"/>
        <v>162750.60321565031</v>
      </c>
      <c r="D286" s="26">
        <f t="shared" si="3"/>
        <v>2135.0819945234825</v>
      </c>
      <c r="E286" s="26">
        <f t="shared" si="4"/>
        <v>1714.6429362163858</v>
      </c>
      <c r="F286" s="26">
        <f t="shared" si="5"/>
        <v>420.43905830709662</v>
      </c>
      <c r="G286" s="26">
        <f t="shared" si="6"/>
        <v>161035.96027943393</v>
      </c>
      <c r="H286" s="26">
        <f t="shared" si="7"/>
        <v>250318.59076791501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5" customHeight="1" x14ac:dyDescent="0.2">
      <c r="A287" s="1">
        <f t="shared" si="0"/>
        <v>277</v>
      </c>
      <c r="B287" s="25">
        <f t="shared" si="1"/>
        <v>48245</v>
      </c>
      <c r="C287" s="26">
        <f t="shared" si="2"/>
        <v>161035.96027943393</v>
      </c>
      <c r="D287" s="26">
        <f t="shared" si="3"/>
        <v>2135.0819945234825</v>
      </c>
      <c r="E287" s="26">
        <f t="shared" si="4"/>
        <v>1719.0724304682783</v>
      </c>
      <c r="F287" s="26">
        <f t="shared" si="5"/>
        <v>416.00956405520429</v>
      </c>
      <c r="G287" s="26">
        <f t="shared" si="6"/>
        <v>159316.88784896565</v>
      </c>
      <c r="H287" s="26">
        <f t="shared" si="7"/>
        <v>250734.60033197023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5" customHeight="1" x14ac:dyDescent="0.2">
      <c r="A288" s="1">
        <f t="shared" si="0"/>
        <v>278</v>
      </c>
      <c r="B288" s="25">
        <f t="shared" si="1"/>
        <v>48274</v>
      </c>
      <c r="C288" s="26">
        <f t="shared" si="2"/>
        <v>159316.88784896565</v>
      </c>
      <c r="D288" s="26">
        <f t="shared" si="3"/>
        <v>2135.0819945234825</v>
      </c>
      <c r="E288" s="26">
        <f t="shared" si="4"/>
        <v>1723.5133675803213</v>
      </c>
      <c r="F288" s="26">
        <f t="shared" si="5"/>
        <v>411.56862694316123</v>
      </c>
      <c r="G288" s="26">
        <f t="shared" si="6"/>
        <v>157593.37448138534</v>
      </c>
      <c r="H288" s="26">
        <f t="shared" si="7"/>
        <v>251146.16895891339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5" customHeight="1" x14ac:dyDescent="0.2">
      <c r="A289" s="1">
        <f t="shared" si="0"/>
        <v>279</v>
      </c>
      <c r="B289" s="25">
        <f t="shared" si="1"/>
        <v>48305</v>
      </c>
      <c r="C289" s="26">
        <f t="shared" si="2"/>
        <v>157593.37448138534</v>
      </c>
      <c r="D289" s="26">
        <f t="shared" si="3"/>
        <v>2135.0819945234825</v>
      </c>
      <c r="E289" s="26">
        <f t="shared" si="4"/>
        <v>1727.965777113237</v>
      </c>
      <c r="F289" s="26">
        <f t="shared" si="5"/>
        <v>407.11621741024544</v>
      </c>
      <c r="G289" s="26">
        <f t="shared" si="6"/>
        <v>155865.40870427209</v>
      </c>
      <c r="H289" s="26">
        <f t="shared" si="7"/>
        <v>251553.28517632364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5" customHeight="1" x14ac:dyDescent="0.2">
      <c r="A290" s="1">
        <f t="shared" si="0"/>
        <v>280</v>
      </c>
      <c r="B290" s="25">
        <f t="shared" si="1"/>
        <v>48335</v>
      </c>
      <c r="C290" s="26">
        <f t="shared" si="2"/>
        <v>155865.40870427209</v>
      </c>
      <c r="D290" s="26">
        <f t="shared" si="3"/>
        <v>2135.0819945234825</v>
      </c>
      <c r="E290" s="26">
        <f t="shared" si="4"/>
        <v>1732.429688704113</v>
      </c>
      <c r="F290" s="26">
        <f t="shared" si="5"/>
        <v>402.65230581936959</v>
      </c>
      <c r="G290" s="26">
        <f t="shared" si="6"/>
        <v>154132.97901556798</v>
      </c>
      <c r="H290" s="26">
        <f t="shared" si="7"/>
        <v>251955.937482143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5" customHeight="1" x14ac:dyDescent="0.2">
      <c r="A291" s="1">
        <f t="shared" si="0"/>
        <v>281</v>
      </c>
      <c r="B291" s="25">
        <f t="shared" si="1"/>
        <v>48366</v>
      </c>
      <c r="C291" s="26">
        <f t="shared" si="2"/>
        <v>154132.97901556798</v>
      </c>
      <c r="D291" s="26">
        <f t="shared" si="3"/>
        <v>2135.0819945234825</v>
      </c>
      <c r="E291" s="26">
        <f t="shared" si="4"/>
        <v>1736.9051320665985</v>
      </c>
      <c r="F291" s="26">
        <f t="shared" si="5"/>
        <v>398.17686245688395</v>
      </c>
      <c r="G291" s="26">
        <f t="shared" si="6"/>
        <v>152396.07388350138</v>
      </c>
      <c r="H291" s="26">
        <f t="shared" si="7"/>
        <v>252354.11434459989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5" customHeight="1" x14ac:dyDescent="0.2">
      <c r="A292" s="1">
        <f t="shared" si="0"/>
        <v>282</v>
      </c>
      <c r="B292" s="25">
        <f t="shared" si="1"/>
        <v>48396</v>
      </c>
      <c r="C292" s="26">
        <f t="shared" si="2"/>
        <v>152396.07388350138</v>
      </c>
      <c r="D292" s="26">
        <f t="shared" si="3"/>
        <v>2135.0819945234825</v>
      </c>
      <c r="E292" s="26">
        <f t="shared" si="4"/>
        <v>1741.3921369911041</v>
      </c>
      <c r="F292" s="26">
        <f t="shared" si="5"/>
        <v>393.68985753237854</v>
      </c>
      <c r="G292" s="26">
        <f t="shared" si="6"/>
        <v>150654.68174651026</v>
      </c>
      <c r="H292" s="26">
        <f t="shared" si="7"/>
        <v>252747.80420213228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5" customHeight="1" x14ac:dyDescent="0.2">
      <c r="A293" s="1">
        <f t="shared" si="0"/>
        <v>283</v>
      </c>
      <c r="B293" s="25">
        <f t="shared" si="1"/>
        <v>48427</v>
      </c>
      <c r="C293" s="26">
        <f t="shared" si="2"/>
        <v>150654.68174651026</v>
      </c>
      <c r="D293" s="26">
        <f t="shared" si="3"/>
        <v>2135.0819945234825</v>
      </c>
      <c r="E293" s="26">
        <f t="shared" si="4"/>
        <v>1745.8907333449977</v>
      </c>
      <c r="F293" s="26">
        <f t="shared" si="5"/>
        <v>389.19126117848487</v>
      </c>
      <c r="G293" s="26">
        <f t="shared" si="6"/>
        <v>148908.79101316526</v>
      </c>
      <c r="H293" s="26">
        <f t="shared" si="7"/>
        <v>253136.99546331077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5" customHeight="1" x14ac:dyDescent="0.2">
      <c r="A294" s="1">
        <f t="shared" si="0"/>
        <v>284</v>
      </c>
      <c r="B294" s="25">
        <f t="shared" si="1"/>
        <v>48458</v>
      </c>
      <c r="C294" s="26">
        <f t="shared" si="2"/>
        <v>148908.79101316526</v>
      </c>
      <c r="D294" s="26">
        <f t="shared" si="3"/>
        <v>2135.0819945234825</v>
      </c>
      <c r="E294" s="26">
        <f t="shared" si="4"/>
        <v>1750.4009510728056</v>
      </c>
      <c r="F294" s="26">
        <f t="shared" si="5"/>
        <v>384.6810434506769</v>
      </c>
      <c r="G294" s="26">
        <f t="shared" si="6"/>
        <v>147158.39006209245</v>
      </c>
      <c r="H294" s="26">
        <f t="shared" si="7"/>
        <v>253521.67650676143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5" customHeight="1" x14ac:dyDescent="0.2">
      <c r="A295" s="1">
        <f t="shared" si="0"/>
        <v>285</v>
      </c>
      <c r="B295" s="25">
        <f t="shared" si="1"/>
        <v>48488</v>
      </c>
      <c r="C295" s="26">
        <f t="shared" si="2"/>
        <v>147158.39006209245</v>
      </c>
      <c r="D295" s="26">
        <f t="shared" si="3"/>
        <v>2135.0819945234825</v>
      </c>
      <c r="E295" s="26">
        <f t="shared" si="4"/>
        <v>1754.9228201964104</v>
      </c>
      <c r="F295" s="26">
        <f t="shared" si="5"/>
        <v>380.15917432707215</v>
      </c>
      <c r="G295" s="26">
        <f t="shared" si="6"/>
        <v>145403.46724189605</v>
      </c>
      <c r="H295" s="26">
        <f t="shared" si="7"/>
        <v>253901.8356810885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5" customHeight="1" x14ac:dyDescent="0.2">
      <c r="A296" s="1">
        <f t="shared" si="0"/>
        <v>286</v>
      </c>
      <c r="B296" s="25">
        <f t="shared" si="1"/>
        <v>48519</v>
      </c>
      <c r="C296" s="26">
        <f t="shared" si="2"/>
        <v>145403.46724189605</v>
      </c>
      <c r="D296" s="26">
        <f t="shared" si="3"/>
        <v>2135.0819945234825</v>
      </c>
      <c r="E296" s="26">
        <f t="shared" si="4"/>
        <v>1759.4563708152511</v>
      </c>
      <c r="F296" s="26">
        <f t="shared" si="5"/>
        <v>375.62562370823144</v>
      </c>
      <c r="G296" s="26">
        <f t="shared" si="6"/>
        <v>143644.0108710808</v>
      </c>
      <c r="H296" s="26">
        <f t="shared" si="7"/>
        <v>254277.46130479674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5" customHeight="1" x14ac:dyDescent="0.2">
      <c r="A297" s="1">
        <f t="shared" si="0"/>
        <v>287</v>
      </c>
      <c r="B297" s="25">
        <f t="shared" si="1"/>
        <v>48549</v>
      </c>
      <c r="C297" s="26">
        <f t="shared" si="2"/>
        <v>143644.0108710808</v>
      </c>
      <c r="D297" s="26">
        <f t="shared" si="3"/>
        <v>2135.0819945234825</v>
      </c>
      <c r="E297" s="26">
        <f t="shared" si="4"/>
        <v>1764.0016331065237</v>
      </c>
      <c r="F297" s="26">
        <f t="shared" si="5"/>
        <v>371.08036141695874</v>
      </c>
      <c r="G297" s="26">
        <f t="shared" si="6"/>
        <v>141880.00923797427</v>
      </c>
      <c r="H297" s="26">
        <f t="shared" si="7"/>
        <v>254648.54166621371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5" customHeight="1" x14ac:dyDescent="0.2">
      <c r="A298" s="1">
        <f t="shared" si="0"/>
        <v>288</v>
      </c>
      <c r="B298" s="25">
        <f t="shared" si="1"/>
        <v>48580</v>
      </c>
      <c r="C298" s="26">
        <f t="shared" si="2"/>
        <v>141880.00923797427</v>
      </c>
      <c r="D298" s="26">
        <f t="shared" si="3"/>
        <v>2135.0819945234825</v>
      </c>
      <c r="E298" s="26">
        <f t="shared" si="4"/>
        <v>1768.5586373253823</v>
      </c>
      <c r="F298" s="26">
        <f t="shared" si="5"/>
        <v>366.5233571981002</v>
      </c>
      <c r="G298" s="26">
        <f t="shared" si="6"/>
        <v>140111.45060064888</v>
      </c>
      <c r="H298" s="26">
        <f t="shared" si="7"/>
        <v>255015.06502341182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5" customHeight="1" x14ac:dyDescent="0.2">
      <c r="A299" s="1">
        <f t="shared" si="0"/>
        <v>289</v>
      </c>
      <c r="B299" s="25">
        <f t="shared" si="1"/>
        <v>48611</v>
      </c>
      <c r="C299" s="26">
        <f t="shared" si="2"/>
        <v>140111.45060064888</v>
      </c>
      <c r="D299" s="26">
        <f t="shared" si="3"/>
        <v>2135.0819945234825</v>
      </c>
      <c r="E299" s="26">
        <f t="shared" si="4"/>
        <v>1773.1274138051397</v>
      </c>
      <c r="F299" s="26">
        <f t="shared" si="5"/>
        <v>361.95458071834292</v>
      </c>
      <c r="G299" s="26">
        <f t="shared" si="6"/>
        <v>138338.32318684374</v>
      </c>
      <c r="H299" s="26">
        <f t="shared" si="7"/>
        <v>255377.01960413015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5" customHeight="1" x14ac:dyDescent="0.2">
      <c r="A300" s="1">
        <f t="shared" si="0"/>
        <v>290</v>
      </c>
      <c r="B300" s="25">
        <f t="shared" si="1"/>
        <v>48639</v>
      </c>
      <c r="C300" s="26">
        <f t="shared" si="2"/>
        <v>138338.32318684374</v>
      </c>
      <c r="D300" s="26">
        <f t="shared" si="3"/>
        <v>2135.0819945234825</v>
      </c>
      <c r="E300" s="26">
        <f t="shared" si="4"/>
        <v>1777.7079929574695</v>
      </c>
      <c r="F300" s="26">
        <f t="shared" si="5"/>
        <v>357.37400156601302</v>
      </c>
      <c r="G300" s="26">
        <f t="shared" si="6"/>
        <v>136560.61519388627</v>
      </c>
      <c r="H300" s="26">
        <f t="shared" si="7"/>
        <v>255734.39360569615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5" customHeight="1" x14ac:dyDescent="0.2">
      <c r="A301" s="1">
        <f t="shared" si="0"/>
        <v>291</v>
      </c>
      <c r="B301" s="25">
        <f t="shared" si="1"/>
        <v>48670</v>
      </c>
      <c r="C301" s="26">
        <f t="shared" si="2"/>
        <v>136560.61519388627</v>
      </c>
      <c r="D301" s="26">
        <f t="shared" si="3"/>
        <v>2135.0819945234825</v>
      </c>
      <c r="E301" s="26">
        <f t="shared" si="4"/>
        <v>1782.3004052726096</v>
      </c>
      <c r="F301" s="26">
        <f t="shared" si="5"/>
        <v>352.78158925087286</v>
      </c>
      <c r="G301" s="26">
        <f t="shared" si="6"/>
        <v>134778.31478861367</v>
      </c>
      <c r="H301" s="26">
        <f t="shared" si="7"/>
        <v>256087.17519494702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5" customHeight="1" x14ac:dyDescent="0.2">
      <c r="A302" s="1">
        <f t="shared" si="0"/>
        <v>292</v>
      </c>
      <c r="B302" s="25">
        <f t="shared" si="1"/>
        <v>48700</v>
      </c>
      <c r="C302" s="26">
        <f t="shared" si="2"/>
        <v>134778.31478861367</v>
      </c>
      <c r="D302" s="26">
        <f t="shared" si="3"/>
        <v>2135.0819945234825</v>
      </c>
      <c r="E302" s="26">
        <f t="shared" si="4"/>
        <v>1786.9046813195639</v>
      </c>
      <c r="F302" s="26">
        <f t="shared" si="5"/>
        <v>348.17731320391863</v>
      </c>
      <c r="G302" s="26">
        <f t="shared" si="6"/>
        <v>132991.4101072941</v>
      </c>
      <c r="H302" s="26">
        <f t="shared" si="7"/>
        <v>256435.35250815094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5" customHeight="1" x14ac:dyDescent="0.2">
      <c r="A303" s="1">
        <f t="shared" si="0"/>
        <v>293</v>
      </c>
      <c r="B303" s="25">
        <f t="shared" si="1"/>
        <v>48731</v>
      </c>
      <c r="C303" s="26">
        <f t="shared" si="2"/>
        <v>132991.4101072941</v>
      </c>
      <c r="D303" s="26">
        <f t="shared" si="3"/>
        <v>2135.0819945234825</v>
      </c>
      <c r="E303" s="26">
        <f t="shared" si="4"/>
        <v>1791.5208517463061</v>
      </c>
      <c r="F303" s="26">
        <f t="shared" si="5"/>
        <v>343.56114277717643</v>
      </c>
      <c r="G303" s="26">
        <f t="shared" si="6"/>
        <v>131199.88925554778</v>
      </c>
      <c r="H303" s="26">
        <f t="shared" si="7"/>
        <v>256778.91365092812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5" customHeight="1" x14ac:dyDescent="0.2">
      <c r="A304" s="1">
        <f t="shared" si="0"/>
        <v>294</v>
      </c>
      <c r="B304" s="25">
        <f t="shared" si="1"/>
        <v>48761</v>
      </c>
      <c r="C304" s="26">
        <f t="shared" si="2"/>
        <v>131199.88925554778</v>
      </c>
      <c r="D304" s="26">
        <f t="shared" si="3"/>
        <v>2135.0819945234825</v>
      </c>
      <c r="E304" s="26">
        <f t="shared" si="4"/>
        <v>1796.148947279984</v>
      </c>
      <c r="F304" s="26">
        <f t="shared" si="5"/>
        <v>338.93304724349844</v>
      </c>
      <c r="G304" s="26">
        <f t="shared" si="6"/>
        <v>129403.74030826779</v>
      </c>
      <c r="H304" s="26">
        <f t="shared" si="7"/>
        <v>257117.84669817163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5" customHeight="1" x14ac:dyDescent="0.2">
      <c r="A305" s="1">
        <f t="shared" si="0"/>
        <v>295</v>
      </c>
      <c r="B305" s="25">
        <f t="shared" si="1"/>
        <v>48792</v>
      </c>
      <c r="C305" s="26">
        <f t="shared" si="2"/>
        <v>129403.74030826779</v>
      </c>
      <c r="D305" s="26">
        <f t="shared" si="3"/>
        <v>2135.0819945234825</v>
      </c>
      <c r="E305" s="26">
        <f t="shared" si="4"/>
        <v>1800.7889987271242</v>
      </c>
      <c r="F305" s="26">
        <f t="shared" si="5"/>
        <v>334.29299579635847</v>
      </c>
      <c r="G305" s="26">
        <f t="shared" si="6"/>
        <v>127602.95130954067</v>
      </c>
      <c r="H305" s="26">
        <f t="shared" si="7"/>
        <v>257452.139693968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5" customHeight="1" x14ac:dyDescent="0.2">
      <c r="A306" s="1">
        <f t="shared" si="0"/>
        <v>296</v>
      </c>
      <c r="B306" s="25">
        <f t="shared" si="1"/>
        <v>48823</v>
      </c>
      <c r="C306" s="26">
        <f t="shared" si="2"/>
        <v>127602.95130954067</v>
      </c>
      <c r="D306" s="26">
        <f t="shared" si="3"/>
        <v>2135.0819945234825</v>
      </c>
      <c r="E306" s="26">
        <f t="shared" si="4"/>
        <v>1805.4410369738357</v>
      </c>
      <c r="F306" s="26">
        <f t="shared" si="5"/>
        <v>329.64095754964671</v>
      </c>
      <c r="G306" s="26">
        <f t="shared" si="6"/>
        <v>125797.51027256684</v>
      </c>
      <c r="H306" s="26">
        <f t="shared" si="7"/>
        <v>257781.78065151765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5" customHeight="1" x14ac:dyDescent="0.2">
      <c r="A307" s="1">
        <f t="shared" si="0"/>
        <v>297</v>
      </c>
      <c r="B307" s="25">
        <f t="shared" si="1"/>
        <v>48853</v>
      </c>
      <c r="C307" s="26">
        <f t="shared" si="2"/>
        <v>125797.51027256684</v>
      </c>
      <c r="D307" s="26">
        <f t="shared" si="3"/>
        <v>2135.0819945234825</v>
      </c>
      <c r="E307" s="26">
        <f t="shared" si="4"/>
        <v>1810.1050929860182</v>
      </c>
      <c r="F307" s="26">
        <f t="shared" si="5"/>
        <v>324.97690153746436</v>
      </c>
      <c r="G307" s="26">
        <f t="shared" si="6"/>
        <v>123987.40517958082</v>
      </c>
      <c r="H307" s="26">
        <f t="shared" si="7"/>
        <v>258106.75755305513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5" customHeight="1" x14ac:dyDescent="0.2">
      <c r="A308" s="1">
        <f t="shared" si="0"/>
        <v>298</v>
      </c>
      <c r="B308" s="25">
        <f t="shared" si="1"/>
        <v>48884</v>
      </c>
      <c r="C308" s="26">
        <f t="shared" si="2"/>
        <v>123987.40517958082</v>
      </c>
      <c r="D308" s="26">
        <f t="shared" si="3"/>
        <v>2135.0819945234825</v>
      </c>
      <c r="E308" s="26">
        <f t="shared" si="4"/>
        <v>1814.7811978095654</v>
      </c>
      <c r="F308" s="26">
        <f t="shared" si="5"/>
        <v>320.30079671391712</v>
      </c>
      <c r="G308" s="26">
        <f t="shared" si="6"/>
        <v>122172.62398177125</v>
      </c>
      <c r="H308" s="26">
        <f t="shared" si="7"/>
        <v>258427.05834976904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5" customHeight="1" x14ac:dyDescent="0.2">
      <c r="A309" s="1">
        <f t="shared" si="0"/>
        <v>299</v>
      </c>
      <c r="B309" s="25">
        <f t="shared" si="1"/>
        <v>48914</v>
      </c>
      <c r="C309" s="26">
        <f t="shared" si="2"/>
        <v>122172.62398177125</v>
      </c>
      <c r="D309" s="26">
        <f t="shared" si="3"/>
        <v>2135.0819945234825</v>
      </c>
      <c r="E309" s="26">
        <f t="shared" si="4"/>
        <v>1819.4693825705735</v>
      </c>
      <c r="F309" s="26">
        <f t="shared" si="5"/>
        <v>315.61261195290905</v>
      </c>
      <c r="G309" s="26">
        <f t="shared" si="6"/>
        <v>120353.15459920067</v>
      </c>
      <c r="H309" s="26">
        <f t="shared" si="7"/>
        <v>258742.67096172195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5" customHeight="1" x14ac:dyDescent="0.2">
      <c r="A310" s="1">
        <f t="shared" si="0"/>
        <v>300</v>
      </c>
      <c r="B310" s="25">
        <f t="shared" si="1"/>
        <v>48945</v>
      </c>
      <c r="C310" s="26">
        <f t="shared" si="2"/>
        <v>120353.15459920067</v>
      </c>
      <c r="D310" s="26">
        <f t="shared" si="3"/>
        <v>2135.0819945234825</v>
      </c>
      <c r="E310" s="26">
        <f t="shared" si="4"/>
        <v>1824.1696784755475</v>
      </c>
      <c r="F310" s="26">
        <f t="shared" si="5"/>
        <v>310.91231604793506</v>
      </c>
      <c r="G310" s="26">
        <f t="shared" si="6"/>
        <v>118528.98492072512</v>
      </c>
      <c r="H310" s="26">
        <f t="shared" si="7"/>
        <v>259053.58327776988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5" customHeight="1" x14ac:dyDescent="0.2">
      <c r="A311" s="1">
        <f t="shared" si="0"/>
        <v>301</v>
      </c>
      <c r="B311" s="25">
        <f t="shared" si="1"/>
        <v>48976</v>
      </c>
      <c r="C311" s="26">
        <f t="shared" si="2"/>
        <v>118528.98492072512</v>
      </c>
      <c r="D311" s="26">
        <f t="shared" si="3"/>
        <v>2135.0819945234825</v>
      </c>
      <c r="E311" s="26">
        <f t="shared" si="4"/>
        <v>1828.8821168116092</v>
      </c>
      <c r="F311" s="26">
        <f t="shared" si="5"/>
        <v>306.19987771187323</v>
      </c>
      <c r="G311" s="26">
        <f t="shared" si="6"/>
        <v>116700.10280391351</v>
      </c>
      <c r="H311" s="26">
        <f t="shared" si="7"/>
        <v>259359.78315548177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5" customHeight="1" x14ac:dyDescent="0.2">
      <c r="A312" s="1">
        <f t="shared" si="0"/>
        <v>302</v>
      </c>
      <c r="B312" s="25">
        <f t="shared" si="1"/>
        <v>49004</v>
      </c>
      <c r="C312" s="26">
        <f t="shared" si="2"/>
        <v>116700.10280391351</v>
      </c>
      <c r="D312" s="26">
        <f t="shared" si="3"/>
        <v>2135.0819945234825</v>
      </c>
      <c r="E312" s="26">
        <f t="shared" si="4"/>
        <v>1833.606728946706</v>
      </c>
      <c r="F312" s="26">
        <f t="shared" si="5"/>
        <v>301.47526557677656</v>
      </c>
      <c r="G312" s="26">
        <f t="shared" si="6"/>
        <v>114866.49607496681</v>
      </c>
      <c r="H312" s="26">
        <f t="shared" si="7"/>
        <v>259661.25842105853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5" customHeight="1" x14ac:dyDescent="0.2">
      <c r="A313" s="1">
        <f t="shared" si="0"/>
        <v>303</v>
      </c>
      <c r="B313" s="25">
        <f t="shared" si="1"/>
        <v>49035</v>
      </c>
      <c r="C313" s="26">
        <f t="shared" si="2"/>
        <v>114866.49607496681</v>
      </c>
      <c r="D313" s="26">
        <f t="shared" si="3"/>
        <v>2135.0819945234825</v>
      </c>
      <c r="E313" s="26">
        <f t="shared" si="4"/>
        <v>1838.3435463298183</v>
      </c>
      <c r="F313" s="26">
        <f t="shared" si="5"/>
        <v>296.73844819366428</v>
      </c>
      <c r="G313" s="26">
        <f t="shared" si="6"/>
        <v>113028.15252863699</v>
      </c>
      <c r="H313" s="26">
        <f t="shared" si="7"/>
        <v>259957.99686925221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5" customHeight="1" x14ac:dyDescent="0.2">
      <c r="A314" s="1">
        <f t="shared" si="0"/>
        <v>304</v>
      </c>
      <c r="B314" s="25">
        <f t="shared" si="1"/>
        <v>49065</v>
      </c>
      <c r="C314" s="26">
        <f t="shared" si="2"/>
        <v>113028.15252863699</v>
      </c>
      <c r="D314" s="26">
        <f t="shared" si="3"/>
        <v>2135.0819945234825</v>
      </c>
      <c r="E314" s="26">
        <f t="shared" si="4"/>
        <v>1843.0926004911703</v>
      </c>
      <c r="F314" s="26">
        <f t="shared" si="5"/>
        <v>291.98939403231219</v>
      </c>
      <c r="G314" s="26">
        <f t="shared" si="6"/>
        <v>111185.05992814581</v>
      </c>
      <c r="H314" s="26">
        <f t="shared" si="7"/>
        <v>260249.98626328452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5" customHeight="1" x14ac:dyDescent="0.2">
      <c r="A315" s="1">
        <f t="shared" si="0"/>
        <v>305</v>
      </c>
      <c r="B315" s="25">
        <f t="shared" si="1"/>
        <v>49096</v>
      </c>
      <c r="C315" s="26">
        <f t="shared" si="2"/>
        <v>111185.05992814581</v>
      </c>
      <c r="D315" s="26">
        <f t="shared" si="3"/>
        <v>2135.0819945234825</v>
      </c>
      <c r="E315" s="26">
        <f t="shared" si="4"/>
        <v>1847.8539230424392</v>
      </c>
      <c r="F315" s="26">
        <f t="shared" si="5"/>
        <v>287.22807148104334</v>
      </c>
      <c r="G315" s="26">
        <f t="shared" si="6"/>
        <v>109337.20600510338</v>
      </c>
      <c r="H315" s="26">
        <f t="shared" si="7"/>
        <v>260537.21433476557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5" customHeight="1" x14ac:dyDescent="0.2">
      <c r="A316" s="1">
        <f t="shared" si="0"/>
        <v>306</v>
      </c>
      <c r="B316" s="25">
        <f t="shared" si="1"/>
        <v>49126</v>
      </c>
      <c r="C316" s="26">
        <f t="shared" si="2"/>
        <v>109337.20600510338</v>
      </c>
      <c r="D316" s="26">
        <f t="shared" si="3"/>
        <v>2135.0819945234825</v>
      </c>
      <c r="E316" s="26">
        <f t="shared" si="4"/>
        <v>1852.6275456769654</v>
      </c>
      <c r="F316" s="26">
        <f t="shared" si="5"/>
        <v>282.45444884651704</v>
      </c>
      <c r="G316" s="26">
        <f t="shared" si="6"/>
        <v>107484.57845942641</v>
      </c>
      <c r="H316" s="26">
        <f t="shared" si="7"/>
        <v>260819.66878361208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5" customHeight="1" x14ac:dyDescent="0.2">
      <c r="A317" s="1">
        <f t="shared" si="0"/>
        <v>307</v>
      </c>
      <c r="B317" s="25">
        <f t="shared" si="1"/>
        <v>49157</v>
      </c>
      <c r="C317" s="26">
        <f t="shared" si="2"/>
        <v>107484.57845942641</v>
      </c>
      <c r="D317" s="26">
        <f t="shared" si="3"/>
        <v>2135.0819945234825</v>
      </c>
      <c r="E317" s="26">
        <f t="shared" si="4"/>
        <v>1857.4135001699642</v>
      </c>
      <c r="F317" s="26">
        <f t="shared" si="5"/>
        <v>277.66849435351821</v>
      </c>
      <c r="G317" s="26">
        <f t="shared" si="6"/>
        <v>105627.16495925645</v>
      </c>
      <c r="H317" s="26">
        <f t="shared" si="7"/>
        <v>261097.33727796559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5" customHeight="1" x14ac:dyDescent="0.2">
      <c r="A318" s="1">
        <f t="shared" si="0"/>
        <v>308</v>
      </c>
      <c r="B318" s="25">
        <f t="shared" si="1"/>
        <v>49188</v>
      </c>
      <c r="C318" s="26">
        <f t="shared" si="2"/>
        <v>105627.16495925645</v>
      </c>
      <c r="D318" s="26">
        <f t="shared" si="3"/>
        <v>2135.0819945234825</v>
      </c>
      <c r="E318" s="26">
        <f t="shared" si="4"/>
        <v>1862.2118183787368</v>
      </c>
      <c r="F318" s="26">
        <f t="shared" si="5"/>
        <v>272.87017614474581</v>
      </c>
      <c r="G318" s="26">
        <f t="shared" si="6"/>
        <v>103764.95314087771</v>
      </c>
      <c r="H318" s="26">
        <f t="shared" si="7"/>
        <v>261370.20745411035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5" customHeight="1" x14ac:dyDescent="0.2">
      <c r="A319" s="1">
        <f t="shared" si="0"/>
        <v>309</v>
      </c>
      <c r="B319" s="25">
        <f t="shared" si="1"/>
        <v>49218</v>
      </c>
      <c r="C319" s="26">
        <f t="shared" si="2"/>
        <v>103764.95314087771</v>
      </c>
      <c r="D319" s="26">
        <f t="shared" si="3"/>
        <v>2135.0819945234825</v>
      </c>
      <c r="E319" s="26">
        <f t="shared" si="4"/>
        <v>1867.0225322428819</v>
      </c>
      <c r="F319" s="26">
        <f t="shared" si="5"/>
        <v>268.05946228060077</v>
      </c>
      <c r="G319" s="26">
        <f t="shared" si="6"/>
        <v>101897.93060863482</v>
      </c>
      <c r="H319" s="26">
        <f t="shared" si="7"/>
        <v>261638.26691639094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5" customHeight="1" x14ac:dyDescent="0.2">
      <c r="A320" s="1">
        <f t="shared" si="0"/>
        <v>310</v>
      </c>
      <c r="B320" s="25">
        <f t="shared" si="1"/>
        <v>49249</v>
      </c>
      <c r="C320" s="26">
        <f t="shared" si="2"/>
        <v>101897.93060863482</v>
      </c>
      <c r="D320" s="26">
        <f t="shared" si="3"/>
        <v>2135.0819945234825</v>
      </c>
      <c r="E320" s="26">
        <f t="shared" si="4"/>
        <v>1871.8456737845092</v>
      </c>
      <c r="F320" s="26">
        <f t="shared" si="5"/>
        <v>263.23632073897329</v>
      </c>
      <c r="G320" s="26">
        <f t="shared" si="6"/>
        <v>100026.08493485031</v>
      </c>
      <c r="H320" s="26">
        <f t="shared" si="7"/>
        <v>261901.50323712992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5" customHeight="1" x14ac:dyDescent="0.2">
      <c r="A321" s="1">
        <f t="shared" si="0"/>
        <v>311</v>
      </c>
      <c r="B321" s="25">
        <f t="shared" si="1"/>
        <v>49279</v>
      </c>
      <c r="C321" s="26">
        <f t="shared" si="2"/>
        <v>100026.08493485031</v>
      </c>
      <c r="D321" s="26">
        <f t="shared" si="3"/>
        <v>2135.0819945234825</v>
      </c>
      <c r="E321" s="26">
        <f t="shared" si="4"/>
        <v>1876.6812751084526</v>
      </c>
      <c r="F321" s="26">
        <f t="shared" si="5"/>
        <v>258.40071941502998</v>
      </c>
      <c r="G321" s="26">
        <f t="shared" si="6"/>
        <v>98149.40365974186</v>
      </c>
      <c r="H321" s="26">
        <f t="shared" si="7"/>
        <v>262159.90395654493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5" customHeight="1" x14ac:dyDescent="0.2">
      <c r="A322" s="1">
        <f t="shared" si="0"/>
        <v>312</v>
      </c>
      <c r="B322" s="25">
        <f t="shared" si="1"/>
        <v>49310</v>
      </c>
      <c r="C322" s="26">
        <f t="shared" si="2"/>
        <v>98149.40365974186</v>
      </c>
      <c r="D322" s="26">
        <f t="shared" si="3"/>
        <v>2135.0819945234825</v>
      </c>
      <c r="E322" s="26">
        <f t="shared" si="4"/>
        <v>1881.5293684024828</v>
      </c>
      <c r="F322" s="26">
        <f t="shared" si="5"/>
        <v>253.5526261209998</v>
      </c>
      <c r="G322" s="26">
        <f t="shared" si="6"/>
        <v>96267.87429133938</v>
      </c>
      <c r="H322" s="26">
        <f t="shared" si="7"/>
        <v>262413.45658266591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5" customHeight="1" x14ac:dyDescent="0.2">
      <c r="A323" s="1">
        <f t="shared" si="0"/>
        <v>313</v>
      </c>
      <c r="B323" s="25">
        <f t="shared" si="1"/>
        <v>49341</v>
      </c>
      <c r="C323" s="26">
        <f t="shared" si="2"/>
        <v>96267.87429133938</v>
      </c>
      <c r="D323" s="26">
        <f t="shared" si="3"/>
        <v>2135.0819945234825</v>
      </c>
      <c r="E323" s="26">
        <f t="shared" si="4"/>
        <v>1886.3899859375224</v>
      </c>
      <c r="F323" s="26">
        <f t="shared" si="5"/>
        <v>248.69200858596005</v>
      </c>
      <c r="G323" s="26">
        <f t="shared" si="6"/>
        <v>94381.484305401857</v>
      </c>
      <c r="H323" s="26">
        <f t="shared" si="7"/>
        <v>262662.14859125187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5" customHeight="1" x14ac:dyDescent="0.2">
      <c r="A324" s="1">
        <f t="shared" si="0"/>
        <v>314</v>
      </c>
      <c r="B324" s="25">
        <f t="shared" si="1"/>
        <v>49369</v>
      </c>
      <c r="C324" s="26">
        <f t="shared" si="2"/>
        <v>94381.484305401857</v>
      </c>
      <c r="D324" s="26">
        <f t="shared" si="3"/>
        <v>2135.0819945234825</v>
      </c>
      <c r="E324" s="26">
        <f t="shared" si="4"/>
        <v>1891.263160067861</v>
      </c>
      <c r="F324" s="26">
        <f t="shared" si="5"/>
        <v>243.81883445562147</v>
      </c>
      <c r="G324" s="26">
        <f t="shared" si="6"/>
        <v>92490.221145333999</v>
      </c>
      <c r="H324" s="26">
        <f t="shared" si="7"/>
        <v>262905.96742570749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5" customHeight="1" x14ac:dyDescent="0.2">
      <c r="A325" s="1">
        <f t="shared" si="0"/>
        <v>315</v>
      </c>
      <c r="B325" s="25">
        <f t="shared" si="1"/>
        <v>49400</v>
      </c>
      <c r="C325" s="26">
        <f t="shared" si="2"/>
        <v>92490.221145333999</v>
      </c>
      <c r="D325" s="26">
        <f t="shared" si="3"/>
        <v>2135.0819945234825</v>
      </c>
      <c r="E325" s="26">
        <f t="shared" si="4"/>
        <v>1896.1489232313697</v>
      </c>
      <c r="F325" s="26">
        <f t="shared" si="5"/>
        <v>238.93307129211283</v>
      </c>
      <c r="G325" s="26">
        <f t="shared" si="6"/>
        <v>90594.072222102623</v>
      </c>
      <c r="H325" s="26">
        <f t="shared" si="7"/>
        <v>263144.90049699962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5" customHeight="1" x14ac:dyDescent="0.2">
      <c r="A326" s="1">
        <f t="shared" si="0"/>
        <v>316</v>
      </c>
      <c r="B326" s="25">
        <f t="shared" si="1"/>
        <v>49430</v>
      </c>
      <c r="C326" s="26">
        <f t="shared" si="2"/>
        <v>90594.072222102623</v>
      </c>
      <c r="D326" s="26">
        <f t="shared" si="3"/>
        <v>2135.0819945234825</v>
      </c>
      <c r="E326" s="26">
        <f t="shared" si="4"/>
        <v>1901.0473079497174</v>
      </c>
      <c r="F326" s="26">
        <f t="shared" si="5"/>
        <v>234.0346865737651</v>
      </c>
      <c r="G326" s="26">
        <f t="shared" si="6"/>
        <v>88693.024914152906</v>
      </c>
      <c r="H326" s="26">
        <f t="shared" si="7"/>
        <v>263378.9351835734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5" customHeight="1" x14ac:dyDescent="0.2">
      <c r="A327" s="1">
        <f t="shared" si="0"/>
        <v>317</v>
      </c>
      <c r="B327" s="25">
        <f t="shared" si="1"/>
        <v>49461</v>
      </c>
      <c r="C327" s="26">
        <f t="shared" si="2"/>
        <v>88693.024914152906</v>
      </c>
      <c r="D327" s="26">
        <f t="shared" si="3"/>
        <v>2135.0819945234825</v>
      </c>
      <c r="E327" s="26">
        <f t="shared" si="4"/>
        <v>1905.9583468285875</v>
      </c>
      <c r="F327" s="26">
        <f t="shared" si="5"/>
        <v>229.123647694895</v>
      </c>
      <c r="G327" s="26">
        <f t="shared" si="6"/>
        <v>86787.06656732432</v>
      </c>
      <c r="H327" s="26">
        <f t="shared" si="7"/>
        <v>263608.05883126828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5" customHeight="1" x14ac:dyDescent="0.2">
      <c r="A328" s="1">
        <f t="shared" si="0"/>
        <v>318</v>
      </c>
      <c r="B328" s="25">
        <f t="shared" si="1"/>
        <v>49491</v>
      </c>
      <c r="C328" s="26">
        <f t="shared" si="2"/>
        <v>86787.06656732432</v>
      </c>
      <c r="D328" s="26">
        <f t="shared" si="3"/>
        <v>2135.0819945234825</v>
      </c>
      <c r="E328" s="26">
        <f t="shared" si="4"/>
        <v>1910.8820725578946</v>
      </c>
      <c r="F328" s="26">
        <f t="shared" si="5"/>
        <v>224.19992196558783</v>
      </c>
      <c r="G328" s="26">
        <f t="shared" si="6"/>
        <v>84876.184494766421</v>
      </c>
      <c r="H328" s="26">
        <f t="shared" si="7"/>
        <v>263832.25875323388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5" customHeight="1" x14ac:dyDescent="0.2">
      <c r="A329" s="1">
        <f t="shared" si="0"/>
        <v>319</v>
      </c>
      <c r="B329" s="25">
        <f t="shared" si="1"/>
        <v>49522</v>
      </c>
      <c r="C329" s="26">
        <f t="shared" si="2"/>
        <v>84876.184494766421</v>
      </c>
      <c r="D329" s="26">
        <f t="shared" si="3"/>
        <v>2135.0819945234825</v>
      </c>
      <c r="E329" s="26">
        <f t="shared" si="4"/>
        <v>1915.8185179120026</v>
      </c>
      <c r="F329" s="26">
        <f t="shared" si="5"/>
        <v>219.26347661147992</v>
      </c>
      <c r="G329" s="26">
        <f t="shared" si="6"/>
        <v>82960.365976854417</v>
      </c>
      <c r="H329" s="26">
        <f t="shared" si="7"/>
        <v>264051.52222984534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5" customHeight="1" x14ac:dyDescent="0.2">
      <c r="A330" s="1">
        <f t="shared" si="0"/>
        <v>320</v>
      </c>
      <c r="B330" s="25">
        <f t="shared" si="1"/>
        <v>49553</v>
      </c>
      <c r="C330" s="26">
        <f t="shared" si="2"/>
        <v>82960.365976854417</v>
      </c>
      <c r="D330" s="26">
        <f t="shared" si="3"/>
        <v>2135.0819945234825</v>
      </c>
      <c r="E330" s="26">
        <f t="shared" si="4"/>
        <v>1920.767715749942</v>
      </c>
      <c r="F330" s="26">
        <f t="shared" si="5"/>
        <v>214.31427877354056</v>
      </c>
      <c r="G330" s="26">
        <f t="shared" si="6"/>
        <v>81039.598261104475</v>
      </c>
      <c r="H330" s="26">
        <f t="shared" si="7"/>
        <v>264265.8365086189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5" customHeight="1" x14ac:dyDescent="0.2">
      <c r="A331" s="1">
        <f t="shared" si="0"/>
        <v>321</v>
      </c>
      <c r="B331" s="25">
        <f t="shared" si="1"/>
        <v>49583</v>
      </c>
      <c r="C331" s="26">
        <f t="shared" si="2"/>
        <v>81039.598261104475</v>
      </c>
      <c r="D331" s="26">
        <f t="shared" si="3"/>
        <v>2135.0819945234825</v>
      </c>
      <c r="E331" s="26">
        <f t="shared" si="4"/>
        <v>1925.7296990156292</v>
      </c>
      <c r="F331" s="26">
        <f t="shared" si="5"/>
        <v>209.35229550785323</v>
      </c>
      <c r="G331" s="26">
        <f t="shared" si="6"/>
        <v>79113.868562088843</v>
      </c>
      <c r="H331" s="26">
        <f t="shared" si="7"/>
        <v>264475.18880412675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5" customHeight="1" x14ac:dyDescent="0.2">
      <c r="A332" s="1">
        <f t="shared" si="0"/>
        <v>322</v>
      </c>
      <c r="B332" s="25">
        <f t="shared" si="1"/>
        <v>49614</v>
      </c>
      <c r="C332" s="26">
        <f t="shared" si="2"/>
        <v>79113.868562088843</v>
      </c>
      <c r="D332" s="26">
        <f t="shared" si="3"/>
        <v>2135.0819945234825</v>
      </c>
      <c r="E332" s="26">
        <f t="shared" si="4"/>
        <v>1930.7045007380864</v>
      </c>
      <c r="F332" s="26">
        <f t="shared" si="5"/>
        <v>204.37749378539618</v>
      </c>
      <c r="G332" s="26">
        <f t="shared" si="6"/>
        <v>77183.164061350762</v>
      </c>
      <c r="H332" s="26">
        <f t="shared" si="7"/>
        <v>264679.56629791216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5" customHeight="1" x14ac:dyDescent="0.2">
      <c r="A333" s="1">
        <f t="shared" si="0"/>
        <v>323</v>
      </c>
      <c r="B333" s="25">
        <f t="shared" si="1"/>
        <v>49644</v>
      </c>
      <c r="C333" s="26">
        <f t="shared" si="2"/>
        <v>77183.164061350762</v>
      </c>
      <c r="D333" s="26">
        <f t="shared" si="3"/>
        <v>2135.0819945234825</v>
      </c>
      <c r="E333" s="26">
        <f t="shared" si="4"/>
        <v>1935.6921540316598</v>
      </c>
      <c r="F333" s="26">
        <f t="shared" si="5"/>
        <v>199.38984049182281</v>
      </c>
      <c r="G333" s="26">
        <f t="shared" si="6"/>
        <v>75247.471907319108</v>
      </c>
      <c r="H333" s="26">
        <f t="shared" si="7"/>
        <v>264878.95613840397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5" customHeight="1" x14ac:dyDescent="0.2">
      <c r="A334" s="1">
        <f t="shared" si="0"/>
        <v>324</v>
      </c>
      <c r="B334" s="25">
        <f t="shared" si="1"/>
        <v>49675</v>
      </c>
      <c r="C334" s="26">
        <f t="shared" si="2"/>
        <v>75247.471907319108</v>
      </c>
      <c r="D334" s="26">
        <f t="shared" si="3"/>
        <v>2135.0819945234825</v>
      </c>
      <c r="E334" s="26">
        <f t="shared" si="4"/>
        <v>1940.6926920962414</v>
      </c>
      <c r="F334" s="26">
        <f t="shared" si="5"/>
        <v>194.38930242724103</v>
      </c>
      <c r="G334" s="26">
        <f t="shared" si="6"/>
        <v>73306.779215222865</v>
      </c>
      <c r="H334" s="26">
        <f t="shared" si="7"/>
        <v>265073.34544083121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5" customHeight="1" x14ac:dyDescent="0.2">
      <c r="A335" s="1">
        <f t="shared" si="0"/>
        <v>325</v>
      </c>
      <c r="B335" s="25">
        <f t="shared" si="1"/>
        <v>49706</v>
      </c>
      <c r="C335" s="26">
        <f t="shared" si="2"/>
        <v>73306.779215222865</v>
      </c>
      <c r="D335" s="26">
        <f t="shared" si="3"/>
        <v>2135.0819945234825</v>
      </c>
      <c r="E335" s="26">
        <f t="shared" si="4"/>
        <v>1945.7061482174902</v>
      </c>
      <c r="F335" s="26">
        <f t="shared" si="5"/>
        <v>189.37584630599241</v>
      </c>
      <c r="G335" s="26">
        <f t="shared" si="6"/>
        <v>71361.073067005374</v>
      </c>
      <c r="H335" s="26">
        <f t="shared" si="7"/>
        <v>265262.72128713719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5" customHeight="1" x14ac:dyDescent="0.2">
      <c r="A336" s="1">
        <f t="shared" si="0"/>
        <v>326</v>
      </c>
      <c r="B336" s="25">
        <f t="shared" si="1"/>
        <v>49735</v>
      </c>
      <c r="C336" s="26">
        <f t="shared" si="2"/>
        <v>71361.073067005374</v>
      </c>
      <c r="D336" s="26">
        <f t="shared" si="3"/>
        <v>2135.0819945234825</v>
      </c>
      <c r="E336" s="26">
        <f t="shared" si="4"/>
        <v>1950.732555767052</v>
      </c>
      <c r="F336" s="26">
        <f t="shared" si="5"/>
        <v>184.34943875643054</v>
      </c>
      <c r="G336" s="26">
        <f t="shared" si="6"/>
        <v>69410.340511238319</v>
      </c>
      <c r="H336" s="26">
        <f t="shared" si="7"/>
        <v>265447.0707258936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5" customHeight="1" x14ac:dyDescent="0.2">
      <c r="A337" s="1">
        <f t="shared" si="0"/>
        <v>327</v>
      </c>
      <c r="B337" s="25">
        <f t="shared" si="1"/>
        <v>49766</v>
      </c>
      <c r="C337" s="26">
        <f t="shared" si="2"/>
        <v>69410.340511238319</v>
      </c>
      <c r="D337" s="26">
        <f t="shared" si="3"/>
        <v>2135.0819945234825</v>
      </c>
      <c r="E337" s="26">
        <f t="shared" si="4"/>
        <v>1955.7719482027835</v>
      </c>
      <c r="F337" s="26">
        <f t="shared" si="5"/>
        <v>179.310046320699</v>
      </c>
      <c r="G337" s="26">
        <f t="shared" si="6"/>
        <v>67454.568563035529</v>
      </c>
      <c r="H337" s="26">
        <f t="shared" si="7"/>
        <v>265626.38077221432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5" customHeight="1" x14ac:dyDescent="0.2">
      <c r="A338" s="1">
        <f t="shared" si="0"/>
        <v>328</v>
      </c>
      <c r="B338" s="25">
        <f t="shared" si="1"/>
        <v>49796</v>
      </c>
      <c r="C338" s="26">
        <f t="shared" si="2"/>
        <v>67454.568563035529</v>
      </c>
      <c r="D338" s="26">
        <f t="shared" si="3"/>
        <v>2135.0819945234825</v>
      </c>
      <c r="E338" s="26">
        <f t="shared" si="4"/>
        <v>1960.824359068974</v>
      </c>
      <c r="F338" s="26">
        <f t="shared" si="5"/>
        <v>174.25763545450846</v>
      </c>
      <c r="G338" s="26">
        <f t="shared" si="6"/>
        <v>65493.744203966555</v>
      </c>
      <c r="H338" s="26">
        <f t="shared" si="7"/>
        <v>265800.63840766886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5" customHeight="1" x14ac:dyDescent="0.2">
      <c r="A339" s="1">
        <f t="shared" si="0"/>
        <v>329</v>
      </c>
      <c r="B339" s="25">
        <f t="shared" si="1"/>
        <v>49827</v>
      </c>
      <c r="C339" s="26">
        <f t="shared" si="2"/>
        <v>65493.744203966555</v>
      </c>
      <c r="D339" s="26">
        <f t="shared" si="3"/>
        <v>2135.0819945234825</v>
      </c>
      <c r="E339" s="26">
        <f t="shared" si="4"/>
        <v>1965.889821996569</v>
      </c>
      <c r="F339" s="26">
        <f t="shared" si="5"/>
        <v>169.19217252691359</v>
      </c>
      <c r="G339" s="26">
        <f t="shared" si="6"/>
        <v>63527.854381969984</v>
      </c>
      <c r="H339" s="26">
        <f t="shared" si="7"/>
        <v>265969.83058019576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5" customHeight="1" x14ac:dyDescent="0.2">
      <c r="A340" s="1">
        <f t="shared" si="0"/>
        <v>330</v>
      </c>
      <c r="B340" s="25">
        <f t="shared" si="1"/>
        <v>49857</v>
      </c>
      <c r="C340" s="26">
        <f t="shared" si="2"/>
        <v>63527.854381969984</v>
      </c>
      <c r="D340" s="26">
        <f t="shared" si="3"/>
        <v>2135.0819945234825</v>
      </c>
      <c r="E340" s="26">
        <f t="shared" si="4"/>
        <v>1970.9683707033935</v>
      </c>
      <c r="F340" s="26">
        <f t="shared" si="5"/>
        <v>164.11362382008912</v>
      </c>
      <c r="G340" s="26">
        <f t="shared" si="6"/>
        <v>61556.886011266593</v>
      </c>
      <c r="H340" s="26">
        <f t="shared" si="7"/>
        <v>266133.94420401583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5" customHeight="1" x14ac:dyDescent="0.2">
      <c r="A341" s="1">
        <f t="shared" si="0"/>
        <v>331</v>
      </c>
      <c r="B341" s="25">
        <f t="shared" si="1"/>
        <v>49888</v>
      </c>
      <c r="C341" s="26">
        <f t="shared" si="2"/>
        <v>61556.886011266593</v>
      </c>
      <c r="D341" s="26">
        <f t="shared" si="3"/>
        <v>2135.0819945234825</v>
      </c>
      <c r="E341" s="26">
        <f t="shared" si="4"/>
        <v>1976.0600389943772</v>
      </c>
      <c r="F341" s="26">
        <f t="shared" si="5"/>
        <v>159.02195552910536</v>
      </c>
      <c r="G341" s="26">
        <f t="shared" si="6"/>
        <v>59580.825972272214</v>
      </c>
      <c r="H341" s="26">
        <f t="shared" si="7"/>
        <v>266292.96615954494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5" customHeight="1" x14ac:dyDescent="0.2">
      <c r="A342" s="1">
        <f t="shared" si="0"/>
        <v>332</v>
      </c>
      <c r="B342" s="25">
        <f t="shared" si="1"/>
        <v>49919</v>
      </c>
      <c r="C342" s="26">
        <f t="shared" si="2"/>
        <v>59580.825972272214</v>
      </c>
      <c r="D342" s="26">
        <f t="shared" si="3"/>
        <v>2135.0819945234825</v>
      </c>
      <c r="E342" s="26">
        <f t="shared" si="4"/>
        <v>1981.1648607617794</v>
      </c>
      <c r="F342" s="26">
        <f t="shared" si="5"/>
        <v>153.91713376170321</v>
      </c>
      <c r="G342" s="26">
        <f t="shared" si="6"/>
        <v>57599.661111510432</v>
      </c>
      <c r="H342" s="26">
        <f t="shared" si="7"/>
        <v>266446.88329330663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5" customHeight="1" x14ac:dyDescent="0.2">
      <c r="A343" s="1">
        <f t="shared" si="0"/>
        <v>333</v>
      </c>
      <c r="B343" s="25">
        <f t="shared" si="1"/>
        <v>49949</v>
      </c>
      <c r="C343" s="26">
        <f t="shared" si="2"/>
        <v>57599.661111510432</v>
      </c>
      <c r="D343" s="26">
        <f t="shared" si="3"/>
        <v>2135.0819945234825</v>
      </c>
      <c r="E343" s="26">
        <f t="shared" si="4"/>
        <v>1986.282869985414</v>
      </c>
      <c r="F343" s="26">
        <f t="shared" si="5"/>
        <v>148.79912453806861</v>
      </c>
      <c r="G343" s="26">
        <f t="shared" si="6"/>
        <v>55613.378241525017</v>
      </c>
      <c r="H343" s="26">
        <f t="shared" si="7"/>
        <v>266595.68241784471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5" customHeight="1" x14ac:dyDescent="0.2">
      <c r="A344" s="1">
        <f t="shared" si="0"/>
        <v>334</v>
      </c>
      <c r="B344" s="25">
        <f t="shared" si="1"/>
        <v>49980</v>
      </c>
      <c r="C344" s="26">
        <f t="shared" si="2"/>
        <v>55613.378241525017</v>
      </c>
      <c r="D344" s="26">
        <f t="shared" si="3"/>
        <v>2135.0819945234825</v>
      </c>
      <c r="E344" s="26">
        <f t="shared" si="4"/>
        <v>1991.4141007328762</v>
      </c>
      <c r="F344" s="26">
        <f t="shared" si="5"/>
        <v>143.66789379060629</v>
      </c>
      <c r="G344" s="26">
        <f t="shared" si="6"/>
        <v>53621.964140792144</v>
      </c>
      <c r="H344" s="26">
        <f t="shared" si="7"/>
        <v>266739.35031163529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5" customHeight="1" x14ac:dyDescent="0.2">
      <c r="A345" s="1">
        <f t="shared" si="0"/>
        <v>335</v>
      </c>
      <c r="B345" s="25">
        <f t="shared" si="1"/>
        <v>50010</v>
      </c>
      <c r="C345" s="26">
        <f t="shared" si="2"/>
        <v>53621.964140792144</v>
      </c>
      <c r="D345" s="26">
        <f t="shared" si="3"/>
        <v>2135.0819945234825</v>
      </c>
      <c r="E345" s="26">
        <f t="shared" si="4"/>
        <v>1996.5585871597696</v>
      </c>
      <c r="F345" s="26">
        <f t="shared" si="5"/>
        <v>138.52340736371303</v>
      </c>
      <c r="G345" s="26">
        <f t="shared" si="6"/>
        <v>51625.405553632372</v>
      </c>
      <c r="H345" s="26">
        <f t="shared" si="7"/>
        <v>266877.87371899904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5" customHeight="1" x14ac:dyDescent="0.2">
      <c r="A346" s="1">
        <f t="shared" si="0"/>
        <v>336</v>
      </c>
      <c r="B346" s="25">
        <f t="shared" si="1"/>
        <v>50041</v>
      </c>
      <c r="C346" s="26">
        <f t="shared" si="2"/>
        <v>51625.405553632372</v>
      </c>
      <c r="D346" s="26">
        <f t="shared" si="3"/>
        <v>2135.0819945234825</v>
      </c>
      <c r="E346" s="26">
        <f t="shared" si="4"/>
        <v>2001.7163635099323</v>
      </c>
      <c r="F346" s="26">
        <f t="shared" si="5"/>
        <v>133.36563101355028</v>
      </c>
      <c r="G346" s="26">
        <f t="shared" si="6"/>
        <v>49623.689190122437</v>
      </c>
      <c r="H346" s="26">
        <f t="shared" si="7"/>
        <v>267011.23935001256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5" customHeight="1" x14ac:dyDescent="0.2">
      <c r="A347" s="1">
        <f t="shared" si="0"/>
        <v>337</v>
      </c>
      <c r="B347" s="25">
        <f t="shared" si="1"/>
        <v>50072</v>
      </c>
      <c r="C347" s="26">
        <f t="shared" si="2"/>
        <v>49623.689190122437</v>
      </c>
      <c r="D347" s="26">
        <f t="shared" si="3"/>
        <v>2135.0819945234825</v>
      </c>
      <c r="E347" s="26">
        <f t="shared" si="4"/>
        <v>2006.8874641156663</v>
      </c>
      <c r="F347" s="26">
        <f t="shared" si="5"/>
        <v>128.1945304078163</v>
      </c>
      <c r="G347" s="26">
        <f t="shared" si="6"/>
        <v>47616.801726006772</v>
      </c>
      <c r="H347" s="26">
        <f t="shared" si="7"/>
        <v>267139.4338804204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5" customHeight="1" x14ac:dyDescent="0.2">
      <c r="A348" s="1">
        <f t="shared" si="0"/>
        <v>338</v>
      </c>
      <c r="B348" s="25">
        <f t="shared" si="1"/>
        <v>50100</v>
      </c>
      <c r="C348" s="26">
        <f t="shared" si="2"/>
        <v>47616.801726006772</v>
      </c>
      <c r="D348" s="26">
        <f t="shared" si="3"/>
        <v>2135.0819945234825</v>
      </c>
      <c r="E348" s="26">
        <f t="shared" si="4"/>
        <v>2012.0719233979651</v>
      </c>
      <c r="F348" s="26">
        <f t="shared" si="5"/>
        <v>123.0100711255175</v>
      </c>
      <c r="G348" s="26">
        <f t="shared" si="6"/>
        <v>45604.72980260881</v>
      </c>
      <c r="H348" s="26">
        <f t="shared" si="7"/>
        <v>267262.44395154592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5" customHeight="1" x14ac:dyDescent="0.2">
      <c r="A349" s="1">
        <f t="shared" si="0"/>
        <v>339</v>
      </c>
      <c r="B349" s="25">
        <f t="shared" si="1"/>
        <v>50131</v>
      </c>
      <c r="C349" s="26">
        <f t="shared" si="2"/>
        <v>45604.72980260881</v>
      </c>
      <c r="D349" s="26">
        <f t="shared" si="3"/>
        <v>2135.0819945234825</v>
      </c>
      <c r="E349" s="26">
        <f t="shared" si="4"/>
        <v>2017.2697758667432</v>
      </c>
      <c r="F349" s="26">
        <f t="shared" si="5"/>
        <v>117.81221865673943</v>
      </c>
      <c r="G349" s="26">
        <f t="shared" si="6"/>
        <v>43587.460026742068</v>
      </c>
      <c r="H349" s="26">
        <f t="shared" si="7"/>
        <v>267380.25617020269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5" customHeight="1" x14ac:dyDescent="0.2">
      <c r="A350" s="1">
        <f t="shared" si="0"/>
        <v>340</v>
      </c>
      <c r="B350" s="25">
        <f t="shared" si="1"/>
        <v>50161</v>
      </c>
      <c r="C350" s="26">
        <f t="shared" si="2"/>
        <v>43587.460026742068</v>
      </c>
      <c r="D350" s="26">
        <f t="shared" si="3"/>
        <v>2135.0819945234825</v>
      </c>
      <c r="E350" s="26">
        <f t="shared" si="4"/>
        <v>2022.4810561210654</v>
      </c>
      <c r="F350" s="26">
        <f t="shared" si="5"/>
        <v>112.60093840241701</v>
      </c>
      <c r="G350" s="26">
        <f t="shared" si="6"/>
        <v>41564.978970620999</v>
      </c>
      <c r="H350" s="26">
        <f t="shared" si="7"/>
        <v>267492.85710860509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5" customHeight="1" x14ac:dyDescent="0.2">
      <c r="A351" s="1">
        <f t="shared" si="0"/>
        <v>341</v>
      </c>
      <c r="B351" s="25">
        <f t="shared" si="1"/>
        <v>50192</v>
      </c>
      <c r="C351" s="26">
        <f t="shared" si="2"/>
        <v>41564.978970620999</v>
      </c>
      <c r="D351" s="26">
        <f t="shared" si="3"/>
        <v>2135.0819945234825</v>
      </c>
      <c r="E351" s="26">
        <f t="shared" si="4"/>
        <v>2027.7057988493782</v>
      </c>
      <c r="F351" s="26">
        <f t="shared" si="5"/>
        <v>107.37619567410425</v>
      </c>
      <c r="G351" s="26">
        <f t="shared" si="6"/>
        <v>39537.273171771623</v>
      </c>
      <c r="H351" s="26">
        <f t="shared" si="7"/>
        <v>267600.23330427922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5" customHeight="1" x14ac:dyDescent="0.2">
      <c r="A352" s="1">
        <f t="shared" si="0"/>
        <v>342</v>
      </c>
      <c r="B352" s="25">
        <f t="shared" si="1"/>
        <v>50222</v>
      </c>
      <c r="C352" s="26">
        <f t="shared" si="2"/>
        <v>39537.273171771623</v>
      </c>
      <c r="D352" s="26">
        <f t="shared" si="3"/>
        <v>2135.0819945234825</v>
      </c>
      <c r="E352" s="26">
        <f t="shared" si="4"/>
        <v>2032.9440388297392</v>
      </c>
      <c r="F352" s="26">
        <f t="shared" si="5"/>
        <v>102.13795569374336</v>
      </c>
      <c r="G352" s="26">
        <f t="shared" si="6"/>
        <v>37504.329132941886</v>
      </c>
      <c r="H352" s="26">
        <f t="shared" si="7"/>
        <v>267702.37125997298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5" customHeight="1" x14ac:dyDescent="0.2">
      <c r="A353" s="1">
        <f t="shared" si="0"/>
        <v>343</v>
      </c>
      <c r="B353" s="25">
        <f t="shared" si="1"/>
        <v>50253</v>
      </c>
      <c r="C353" s="26">
        <f t="shared" si="2"/>
        <v>37504.329132941886</v>
      </c>
      <c r="D353" s="26">
        <f t="shared" si="3"/>
        <v>2135.0819945234825</v>
      </c>
      <c r="E353" s="26">
        <f t="shared" si="4"/>
        <v>2038.1958109300494</v>
      </c>
      <c r="F353" s="26">
        <f t="shared" si="5"/>
        <v>96.886183593433202</v>
      </c>
      <c r="G353" s="26">
        <f t="shared" si="6"/>
        <v>35466.133322011839</v>
      </c>
      <c r="H353" s="26">
        <f t="shared" si="7"/>
        <v>267799.2574435664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5" customHeight="1" x14ac:dyDescent="0.2">
      <c r="A354" s="1">
        <f t="shared" si="0"/>
        <v>344</v>
      </c>
      <c r="B354" s="25">
        <f t="shared" si="1"/>
        <v>50284</v>
      </c>
      <c r="C354" s="26">
        <f t="shared" si="2"/>
        <v>35466.133322011839</v>
      </c>
      <c r="D354" s="26">
        <f t="shared" si="3"/>
        <v>2135.0819945234825</v>
      </c>
      <c r="E354" s="26">
        <f t="shared" si="4"/>
        <v>2043.4611501082852</v>
      </c>
      <c r="F354" s="26">
        <f t="shared" si="5"/>
        <v>91.620844415197254</v>
      </c>
      <c r="G354" s="26">
        <f t="shared" si="6"/>
        <v>33422.672171903556</v>
      </c>
      <c r="H354" s="26">
        <f t="shared" si="7"/>
        <v>267890.87828798161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5" customHeight="1" x14ac:dyDescent="0.2">
      <c r="A355" s="1">
        <f t="shared" si="0"/>
        <v>345</v>
      </c>
      <c r="B355" s="25">
        <f t="shared" si="1"/>
        <v>50314</v>
      </c>
      <c r="C355" s="26">
        <f t="shared" si="2"/>
        <v>33422.672171903556</v>
      </c>
      <c r="D355" s="26">
        <f t="shared" si="3"/>
        <v>2135.0819945234825</v>
      </c>
      <c r="E355" s="26">
        <f t="shared" si="4"/>
        <v>2048.7400914127315</v>
      </c>
      <c r="F355" s="26">
        <f t="shared" si="5"/>
        <v>86.341903110750849</v>
      </c>
      <c r="G355" s="26">
        <f t="shared" si="6"/>
        <v>31373.932080490824</v>
      </c>
      <c r="H355" s="26">
        <f t="shared" si="7"/>
        <v>267977.22019109235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5" customHeight="1" x14ac:dyDescent="0.2">
      <c r="A356" s="1">
        <f t="shared" si="0"/>
        <v>346</v>
      </c>
      <c r="B356" s="25">
        <f t="shared" si="1"/>
        <v>50345</v>
      </c>
      <c r="C356" s="26">
        <f t="shared" si="2"/>
        <v>31373.932080490824</v>
      </c>
      <c r="D356" s="26">
        <f t="shared" si="3"/>
        <v>2135.0819945234825</v>
      </c>
      <c r="E356" s="26">
        <f t="shared" si="4"/>
        <v>2054.0326699822144</v>
      </c>
      <c r="F356" s="26">
        <f t="shared" si="5"/>
        <v>81.049324541267964</v>
      </c>
      <c r="G356" s="26">
        <f t="shared" si="6"/>
        <v>29319.899410508609</v>
      </c>
      <c r="H356" s="26">
        <f t="shared" si="7"/>
        <v>268058.26951563364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5" customHeight="1" x14ac:dyDescent="0.2">
      <c r="A357" s="1">
        <f t="shared" si="0"/>
        <v>347</v>
      </c>
      <c r="B357" s="25">
        <f t="shared" si="1"/>
        <v>50375</v>
      </c>
      <c r="C357" s="26">
        <f t="shared" si="2"/>
        <v>29319.899410508609</v>
      </c>
      <c r="D357" s="26">
        <f t="shared" si="3"/>
        <v>2135.0819945234825</v>
      </c>
      <c r="E357" s="26">
        <f t="shared" si="4"/>
        <v>2059.3389210463351</v>
      </c>
      <c r="F357" s="26">
        <f t="shared" si="5"/>
        <v>75.743073477147234</v>
      </c>
      <c r="G357" s="26">
        <f t="shared" si="6"/>
        <v>27260.560489462274</v>
      </c>
      <c r="H357" s="26">
        <f t="shared" si="7"/>
        <v>268134.01258911076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5" customHeight="1" x14ac:dyDescent="0.2">
      <c r="A358" s="1">
        <f t="shared" si="0"/>
        <v>348</v>
      </c>
      <c r="B358" s="25">
        <f t="shared" si="1"/>
        <v>50406</v>
      </c>
      <c r="C358" s="26">
        <f t="shared" si="2"/>
        <v>27260.560489462274</v>
      </c>
      <c r="D358" s="26">
        <f t="shared" si="3"/>
        <v>2135.0819945234825</v>
      </c>
      <c r="E358" s="26">
        <f t="shared" si="4"/>
        <v>2064.6588799257052</v>
      </c>
      <c r="F358" s="26">
        <f t="shared" si="5"/>
        <v>70.423114597777541</v>
      </c>
      <c r="G358" s="26">
        <f t="shared" si="6"/>
        <v>25195.90160953657</v>
      </c>
      <c r="H358" s="26">
        <f t="shared" si="7"/>
        <v>268204.43570370856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5" customHeight="1" x14ac:dyDescent="0.2">
      <c r="A359" s="1">
        <f t="shared" si="0"/>
        <v>349</v>
      </c>
      <c r="B359" s="25">
        <f t="shared" si="1"/>
        <v>50437</v>
      </c>
      <c r="C359" s="26">
        <f t="shared" si="2"/>
        <v>25195.90160953657</v>
      </c>
      <c r="D359" s="26">
        <f t="shared" si="3"/>
        <v>2135.0819945234825</v>
      </c>
      <c r="E359" s="26">
        <f t="shared" si="4"/>
        <v>2069.9925820321796</v>
      </c>
      <c r="F359" s="26">
        <f t="shared" si="5"/>
        <v>65.089412491302809</v>
      </c>
      <c r="G359" s="26">
        <f t="shared" si="6"/>
        <v>23125.909027504389</v>
      </c>
      <c r="H359" s="26">
        <f t="shared" si="7"/>
        <v>268269.52511619986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5" customHeight="1" x14ac:dyDescent="0.2">
      <c r="A360" s="1">
        <f t="shared" si="0"/>
        <v>350</v>
      </c>
      <c r="B360" s="25">
        <f t="shared" si="1"/>
        <v>50465</v>
      </c>
      <c r="C360" s="26">
        <f t="shared" si="2"/>
        <v>23125.909027504389</v>
      </c>
      <c r="D360" s="26">
        <f t="shared" si="3"/>
        <v>2135.0819945234825</v>
      </c>
      <c r="E360" s="26">
        <f t="shared" si="4"/>
        <v>2075.3400628690961</v>
      </c>
      <c r="F360" s="26">
        <f t="shared" si="5"/>
        <v>59.741931654386335</v>
      </c>
      <c r="G360" s="26">
        <f t="shared" si="6"/>
        <v>21050.568964635291</v>
      </c>
      <c r="H360" s="26">
        <f t="shared" si="7"/>
        <v>268329.26704785426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5" customHeight="1" x14ac:dyDescent="0.2">
      <c r="A361" s="1">
        <f t="shared" si="0"/>
        <v>351</v>
      </c>
      <c r="B361" s="25">
        <f t="shared" si="1"/>
        <v>50496</v>
      </c>
      <c r="C361" s="26">
        <f t="shared" si="2"/>
        <v>21050.568964635291</v>
      </c>
      <c r="D361" s="26">
        <f t="shared" si="3"/>
        <v>2135.0819945234825</v>
      </c>
      <c r="E361" s="26">
        <f t="shared" si="4"/>
        <v>2080.7013580315079</v>
      </c>
      <c r="F361" s="26">
        <f t="shared" si="5"/>
        <v>54.380636491974499</v>
      </c>
      <c r="G361" s="26">
        <f t="shared" si="6"/>
        <v>18969.867606603784</v>
      </c>
      <c r="H361" s="26">
        <f t="shared" si="7"/>
        <v>268383.64768434624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5" customHeight="1" x14ac:dyDescent="0.2">
      <c r="A362" s="1">
        <f t="shared" si="0"/>
        <v>352</v>
      </c>
      <c r="B362" s="25">
        <f t="shared" si="1"/>
        <v>50526</v>
      </c>
      <c r="C362" s="26">
        <f t="shared" si="2"/>
        <v>18969.867606603784</v>
      </c>
      <c r="D362" s="26">
        <f t="shared" si="3"/>
        <v>2135.0819945234825</v>
      </c>
      <c r="E362" s="26">
        <f t="shared" si="4"/>
        <v>2086.0765032064228</v>
      </c>
      <c r="F362" s="26">
        <f t="shared" si="5"/>
        <v>49.005491317059779</v>
      </c>
      <c r="G362" s="26">
        <f t="shared" si="6"/>
        <v>16883.791103397361</v>
      </c>
      <c r="H362" s="26">
        <f t="shared" si="7"/>
        <v>268432.65317566332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5" customHeight="1" x14ac:dyDescent="0.2">
      <c r="A363" s="1">
        <f t="shared" si="0"/>
        <v>353</v>
      </c>
      <c r="B363" s="25">
        <f t="shared" si="1"/>
        <v>50557</v>
      </c>
      <c r="C363" s="26">
        <f t="shared" si="2"/>
        <v>16883.791103397361</v>
      </c>
      <c r="D363" s="26">
        <f t="shared" si="3"/>
        <v>2135.0819945234825</v>
      </c>
      <c r="E363" s="26">
        <f t="shared" si="4"/>
        <v>2091.4655341730395</v>
      </c>
      <c r="F363" s="26">
        <f t="shared" si="5"/>
        <v>43.616460350443184</v>
      </c>
      <c r="G363" s="26">
        <f t="shared" si="6"/>
        <v>14792.325569224322</v>
      </c>
      <c r="H363" s="26">
        <f t="shared" si="7"/>
        <v>268476.26963601378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5" customHeight="1" x14ac:dyDescent="0.2">
      <c r="A364" s="1">
        <f t="shared" si="0"/>
        <v>354</v>
      </c>
      <c r="B364" s="25">
        <f t="shared" si="1"/>
        <v>50587</v>
      </c>
      <c r="C364" s="26">
        <f t="shared" si="2"/>
        <v>14792.325569224322</v>
      </c>
      <c r="D364" s="26">
        <f t="shared" si="3"/>
        <v>2135.0819945234825</v>
      </c>
      <c r="E364" s="26">
        <f t="shared" si="4"/>
        <v>2096.8684868029864</v>
      </c>
      <c r="F364" s="26">
        <f t="shared" si="5"/>
        <v>38.213507720496168</v>
      </c>
      <c r="G364" s="26">
        <f t="shared" si="6"/>
        <v>12695.457082421335</v>
      </c>
      <c r="H364" s="26">
        <f t="shared" si="7"/>
        <v>268514.48314373428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5" customHeight="1" x14ac:dyDescent="0.2">
      <c r="A365" s="1">
        <f t="shared" si="0"/>
        <v>355</v>
      </c>
      <c r="B365" s="25">
        <f t="shared" si="1"/>
        <v>50618</v>
      </c>
      <c r="C365" s="26">
        <f t="shared" si="2"/>
        <v>12695.457082421335</v>
      </c>
      <c r="D365" s="26">
        <f t="shared" si="3"/>
        <v>2135.0819945234825</v>
      </c>
      <c r="E365" s="26">
        <f t="shared" si="4"/>
        <v>2102.2853970605606</v>
      </c>
      <c r="F365" s="26">
        <f t="shared" si="5"/>
        <v>32.796597462921781</v>
      </c>
      <c r="G365" s="26">
        <f t="shared" si="6"/>
        <v>10593.171685360774</v>
      </c>
      <c r="H365" s="26">
        <f t="shared" si="7"/>
        <v>268547.27974119718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5" customHeight="1" x14ac:dyDescent="0.2">
      <c r="A366" s="1">
        <f t="shared" si="0"/>
        <v>356</v>
      </c>
      <c r="B366" s="25">
        <f t="shared" si="1"/>
        <v>50649</v>
      </c>
      <c r="C366" s="26">
        <f t="shared" si="2"/>
        <v>10593.171685360774</v>
      </c>
      <c r="D366" s="26">
        <f t="shared" si="3"/>
        <v>2135.0819945234825</v>
      </c>
      <c r="E366" s="26">
        <f t="shared" si="4"/>
        <v>2107.7163010029672</v>
      </c>
      <c r="F366" s="26">
        <f t="shared" si="5"/>
        <v>27.365693520515332</v>
      </c>
      <c r="G366" s="26">
        <f t="shared" si="6"/>
        <v>8485.4553843578069</v>
      </c>
      <c r="H366" s="26">
        <f t="shared" si="7"/>
        <v>268574.64543471771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5" customHeight="1" x14ac:dyDescent="0.2">
      <c r="A367" s="1">
        <f t="shared" si="0"/>
        <v>357</v>
      </c>
      <c r="B367" s="25">
        <f t="shared" si="1"/>
        <v>50679</v>
      </c>
      <c r="C367" s="26">
        <f t="shared" si="2"/>
        <v>8485.4553843578069</v>
      </c>
      <c r="D367" s="26">
        <f t="shared" si="3"/>
        <v>2135.0819945234825</v>
      </c>
      <c r="E367" s="26">
        <f t="shared" si="4"/>
        <v>2113.1612347805581</v>
      </c>
      <c r="F367" s="26">
        <f t="shared" si="5"/>
        <v>21.920759742924336</v>
      </c>
      <c r="G367" s="26">
        <f t="shared" si="6"/>
        <v>6372.2941495772484</v>
      </c>
      <c r="H367" s="26">
        <f t="shared" si="7"/>
        <v>268596.56619446061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5" customHeight="1" x14ac:dyDescent="0.2">
      <c r="A368" s="1">
        <f t="shared" si="0"/>
        <v>358</v>
      </c>
      <c r="B368" s="25">
        <f t="shared" si="1"/>
        <v>50710</v>
      </c>
      <c r="C368" s="26">
        <f t="shared" si="2"/>
        <v>6372.2941495772484</v>
      </c>
      <c r="D368" s="26">
        <f t="shared" si="3"/>
        <v>2135.0819945234825</v>
      </c>
      <c r="E368" s="26">
        <f t="shared" si="4"/>
        <v>2118.6202346370746</v>
      </c>
      <c r="F368" s="26">
        <f t="shared" si="5"/>
        <v>16.46175988640789</v>
      </c>
      <c r="G368" s="26">
        <f t="shared" si="6"/>
        <v>4253.6739149401737</v>
      </c>
      <c r="H368" s="26">
        <f t="shared" si="7"/>
        <v>268613.02795434702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5" customHeight="1" x14ac:dyDescent="0.2">
      <c r="A369" s="1">
        <f t="shared" si="0"/>
        <v>359</v>
      </c>
      <c r="B369" s="25">
        <f t="shared" si="1"/>
        <v>50740</v>
      </c>
      <c r="C369" s="26">
        <f t="shared" si="2"/>
        <v>4253.6739149401737</v>
      </c>
      <c r="D369" s="26">
        <f t="shared" si="3"/>
        <v>2135.0819945234825</v>
      </c>
      <c r="E369" s="26">
        <f t="shared" si="4"/>
        <v>2124.0933369098871</v>
      </c>
      <c r="F369" s="26">
        <f t="shared" si="5"/>
        <v>10.988657613595448</v>
      </c>
      <c r="G369" s="26">
        <f t="shared" si="6"/>
        <v>2129.5805780302867</v>
      </c>
      <c r="H369" s="26">
        <f t="shared" si="7"/>
        <v>268624.0166119606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5" customHeight="1" x14ac:dyDescent="0.2">
      <c r="A370" s="1">
        <f t="shared" si="0"/>
        <v>360</v>
      </c>
      <c r="B370" s="25">
        <f t="shared" si="1"/>
        <v>50771</v>
      </c>
      <c r="C370" s="26">
        <f t="shared" si="2"/>
        <v>2129.5805780302867</v>
      </c>
      <c r="D370" s="26">
        <f t="shared" si="3"/>
        <v>2135.0819945234825</v>
      </c>
      <c r="E370" s="26">
        <f t="shared" si="4"/>
        <v>2129.5805780302376</v>
      </c>
      <c r="F370" s="26">
        <f t="shared" si="5"/>
        <v>5.501416493244907</v>
      </c>
      <c r="G370" s="26">
        <f t="shared" si="6"/>
        <v>4.9112713895738125E-11</v>
      </c>
      <c r="H370" s="26">
        <f t="shared" si="7"/>
        <v>268629.51802845387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</sheetData>
  <mergeCells count="3">
    <mergeCell ref="A1:H1"/>
    <mergeCell ref="B2:C2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Amortization 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2016-07-08T06:25:42Z</dcterms:created>
  <dcterms:modified xsi:type="dcterms:W3CDTF">2016-07-08T06:25:43Z</dcterms:modified>
</cp:coreProperties>
</file>